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pivarnik\Desktop\GIT_CRMMS\01_DEVbranchONLY\Inflow Forecasts\"/>
    </mc:Choice>
  </mc:AlternateContent>
  <xr:revisionPtr revIDLastSave="0" documentId="8_{401D1728-3ED3-42B3-9393-1273E8A772D2}" xr6:coauthVersionLast="45" xr6:coauthVersionMax="45" xr10:uidLastSave="{00000000-0000-0000-0000-000000000000}"/>
  <bookViews>
    <workbookView xWindow="28680" yWindow="-120" windowWidth="29040" windowHeight="18240" xr2:uid="{746510C2-87B3-439C-B40E-6AA3B4F47B09}"/>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81">AnimasRiverTotalOutflow!$E$4:$E$80</definedName>
    <definedName name="ARFN5_IN_1982">AnimasRiverTotalOutflow!$F$4:$F$80</definedName>
    <definedName name="ARFN5_IN_1983">AnimasRiverTotalOutflow!$G$4:$G$80</definedName>
    <definedName name="ARFN5_IN_1984">AnimasRiverTotalOutflow!$H$4:$H$80</definedName>
    <definedName name="ARFN5_IN_1985">AnimasRiverTotalOutflow!$I$4:$I$80</definedName>
    <definedName name="ARFN5_IN_1986">AnimasRiverTotalOutflow!$J$4:$J$80</definedName>
    <definedName name="ARFN5_IN_1987">AnimasRiverTotalOutflow!$K$4:$K$80</definedName>
    <definedName name="ARFN5_IN_1988">AnimasRiverTotalOutflow!$L$4:$L$80</definedName>
    <definedName name="ARFN5_IN_1989">AnimasRiverTotalOutflow!$M$4:$M$80</definedName>
    <definedName name="ARFN5_IN_1990">AnimasRiverTotalOutflow!$N$4:$N$80</definedName>
    <definedName name="ARFN5_IN_1991">AnimasRiverTotalOutflow!$O$4:$O$80</definedName>
    <definedName name="ARFN5_IN_1992">AnimasRiverTotalOutflow!$P$4:$P$80</definedName>
    <definedName name="ARFN5_IN_1993">AnimasRiverTotalOutflow!$Q$4:$Q$80</definedName>
    <definedName name="ARFN5_IN_1994">AnimasRiverTotalOutflow!$R$4:$R$80</definedName>
    <definedName name="ARFN5_IN_1995">AnimasRiverTotalOutflow!$S$4:$S$80</definedName>
    <definedName name="ARFN5_IN_1996">AnimasRiverTotalOutflow!$T$4:$T$80</definedName>
    <definedName name="ARFN5_IN_1997">AnimasRiverTotalOutflow!$U$4:$U$80</definedName>
    <definedName name="ARFN5_IN_1998">AnimasRiverTotalOutflow!$V$4:$V$80</definedName>
    <definedName name="ARFN5_IN_1999">AnimasRiverTotalOutflow!$W$4:$W$80</definedName>
    <definedName name="ARFN5_IN_2000">AnimasRiverTotalOutflow!$X$4:$X$80</definedName>
    <definedName name="ARFN5_IN_2001">AnimasRiverTotalOutflow!$Y$4:$Y$80</definedName>
    <definedName name="ARFN5_IN_2002">AnimasRiverTotalOutflow!$Z$4:$Z$80</definedName>
    <definedName name="ARFN5_IN_2003">AnimasRiverTotalOutflow!$AA$4:$AA$80</definedName>
    <definedName name="ARFN5_IN_2004">AnimasRiverTotalOutflow!$AB$4:$AB$80</definedName>
    <definedName name="ARFN5_IN_2005">AnimasRiverTotalOutflow!$AC$4:$AC$80</definedName>
    <definedName name="ARFN5_IN_2006">AnimasRiverTotalOutflow!$AD$4:$AD$80</definedName>
    <definedName name="ARFN5_IN_2007">AnimasRiverTotalOutflow!$AE$4:$AE$80</definedName>
    <definedName name="ARFN5_IN_2008">AnimasRiverTotalOutflow!$AF$4:$AF$80</definedName>
    <definedName name="ARFN5_IN_2009">AnimasRiverTotalOutflow!$AG$4:$AG$80</definedName>
    <definedName name="ARFN5_IN_2010">AnimasRiverTotalOutflow!$AH$4:$AH$80</definedName>
    <definedName name="ARFN5_IN_2011">AnimasRiverTotalOutflow!$AI$4:$AI$80</definedName>
    <definedName name="ARFN5_IN_2012">AnimasRiverTotalOutflow!$AJ$4:$AJ$80</definedName>
    <definedName name="ARFN5_IN_2013">AnimasRiverTotalOutflow!$AK$4:$AK$80</definedName>
    <definedName name="ARFN5_IN_2014">AnimasRiverTotalOutflow!$AL$4:$AL$80</definedName>
    <definedName name="ARFN5_IN_2015">AnimasRiverTotalOutflow!$AM$4:$AM$80</definedName>
    <definedName name="ARFN5_IN_2016">AnimasRiverTotalOutflow!$AN$4:$AN$80</definedName>
    <definedName name="ARFN5_IN_2017">AnimasRiverTotalOutflow!$AO$4:$AO$80</definedName>
    <definedName name="ARFN5_IN_2018">AnimasRiverTotalOutflow!$AP$4:$AP$80</definedName>
    <definedName name="ARFN5_IN_2019">AnimasRiverTotalOutflow!$AQ$4:$AQ$80</definedName>
    <definedName name="ARFN5_IN_2020">AnimasRiverTotalOutflow!$AR$4:$AR$80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1981">BlueMesaInflow.Unregulated!$E$4:$E$80</definedName>
    <definedName name="BMESA_IN_1981">BlueMesaInflow.Unregulated!$E$4:$E$80</definedName>
    <definedName name="BMESA_IN_1982">BlueMesaInflow.Unregulated!$F$4:$F$80</definedName>
    <definedName name="BMESA_IN_1983">BlueMesaInflow.Unregulated!$G$4:$G$80</definedName>
    <definedName name="BMESA_IN_1984">BlueMesaInflow.Unregulated!$H$4:$H$80</definedName>
    <definedName name="BMESA_IN_1985">BlueMesaInflow.Unregulated!$I$4:$I$80</definedName>
    <definedName name="BMESA_IN_1986">BlueMesaInflow.Unregulated!$J$4:$J$80</definedName>
    <definedName name="BMESA_IN_1987">BlueMesaInflow.Unregulated!$K$4:$K$80</definedName>
    <definedName name="BMESA_IN_1988">BlueMesaInflow.Unregulated!$L$4:$L$80</definedName>
    <definedName name="BMESA_IN_1989">BlueMesaInflow.Unregulated!$M$4:$M$80</definedName>
    <definedName name="BMESA_IN_1990">BlueMesaInflow.Unregulated!$N$4:$N$80</definedName>
    <definedName name="BMESA_IN_1991">BlueMesaInflow.Unregulated!$O$4:$O$80</definedName>
    <definedName name="BMESA_IN_1992">BlueMesaInflow.Unregulated!$P$4:$P$80</definedName>
    <definedName name="BMESA_IN_1993">BlueMesaInflow.Unregulated!$Q$4:$Q$80</definedName>
    <definedName name="BMESA_IN_1994">BlueMesaInflow.Unregulated!$R$4:$R$80</definedName>
    <definedName name="BMESA_IN_1995">BlueMesaInflow.Unregulated!$S$4:$S$80</definedName>
    <definedName name="BMESA_IN_1996">BlueMesaInflow.Unregulated!$T$4:$T$80</definedName>
    <definedName name="BMESA_IN_1997">BlueMesaInflow.Unregulated!$U$4:$U$80</definedName>
    <definedName name="BMESA_IN_1998">BlueMesaInflow.Unregulated!$V$4:$V$80</definedName>
    <definedName name="BMESA_IN_1999">BlueMesaInflow.Unregulated!$W$4:$W$80</definedName>
    <definedName name="BMESA_IN_2000">BlueMesaInflow.Unregulated!$X$4:$X$80</definedName>
    <definedName name="BMESA_IN_2001">BlueMesaInflow.Unregulated!$Y$4:$Y$80</definedName>
    <definedName name="BMESA_IN_2002">BlueMesaInflow.Unregulated!$Z$4:$Z$80</definedName>
    <definedName name="BMESA_IN_2003">BlueMesaInflow.Unregulated!$AA$4:$AA$80</definedName>
    <definedName name="BMESA_IN_2004">BlueMesaInflow.Unregulated!$AB$4:$AB$80</definedName>
    <definedName name="BMESA_IN_2005">BlueMesaInflow.Unregulated!$AC$4:$AC$80</definedName>
    <definedName name="BMESA_IN_2006">BlueMesaInflow.Unregulated!$AD$4:$AD$80</definedName>
    <definedName name="BMESA_IN_2007">BlueMesaInflow.Unregulated!$AE$4:$AE$80</definedName>
    <definedName name="BMESA_IN_2008">BlueMesaInflow.Unregulated!$AF$4:$AF$80</definedName>
    <definedName name="BMESA_IN_2009">BlueMesaInflow.Unregulated!$AG$4:$AG$80</definedName>
    <definedName name="BMESA_IN_2010">BlueMesaInflow.Unregulated!$AH$4:$AH$80</definedName>
    <definedName name="BMESA_IN_2011">BlueMesaInflow.Unregulated!$AI$4:$AI$80</definedName>
    <definedName name="BMESA_IN_2012">BlueMesaInflow.Unregulated!$AJ$4:$AJ$80</definedName>
    <definedName name="BMESA_IN_2013">BlueMesaInflow.Unregulated!$AK$4:$AK$80</definedName>
    <definedName name="BMESA_IN_2014">BlueMesaInflow.Unregulated!$AL$4:$AL$80</definedName>
    <definedName name="BMESA_IN_2015">BlueMesaInflow.Unregulated!$AM$4:$AM$80</definedName>
    <definedName name="BMESA_IN_2016">BlueMesaInflow.Unregulated!$AN$4:$AN$80</definedName>
    <definedName name="BMESA_IN_2017">BlueMesaInflow.Unregulated!$AO$4:$AO$80</definedName>
    <definedName name="BMESA_IN_2018">BlueMesaInflow.Unregulated!$AP$4:$AP$80</definedName>
    <definedName name="BMESA_IN_2019">BlueMesaInflow.Unregulated!$AQ$4:$AQ$80</definedName>
    <definedName name="BMESA_IN_2020">BlueMesaInflow.Unregulated!$AR$4:$AR$80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81">'CrystalInflow.Unregulated'!$E$4:$E$80</definedName>
    <definedName name="CRYST_IN_1982">'CrystalInflow.Unregulated'!$F$4:$F$80</definedName>
    <definedName name="CRYST_IN_1983">'CrystalInflow.Unregulated'!$G$4:$G$80</definedName>
    <definedName name="CRYST_IN_1984">'CrystalInflow.Unregulated'!$H$4:$H$80</definedName>
    <definedName name="CRYST_IN_1985">'CrystalInflow.Unregulated'!$I$4:$I$80</definedName>
    <definedName name="CRYST_IN_1986">'CrystalInflow.Unregulated'!$J$4:$J$80</definedName>
    <definedName name="CRYST_IN_1987">'CrystalInflow.Unregulated'!$K$4:$K$80</definedName>
    <definedName name="CRYST_IN_1988">'CrystalInflow.Unregulated'!$L$4:$L$80</definedName>
    <definedName name="CRYST_IN_1989">'CrystalInflow.Unregulated'!$M$4:$M$80</definedName>
    <definedName name="CRYST_IN_1990">'CrystalInflow.Unregulated'!$N$4:$N$80</definedName>
    <definedName name="CRYST_IN_1991">'CrystalInflow.Unregulated'!$O$4:$O$80</definedName>
    <definedName name="CRYST_IN_1992">'CrystalInflow.Unregulated'!$P$4:$P$80</definedName>
    <definedName name="CRYST_IN_1993">'CrystalInflow.Unregulated'!$Q$4:$Q$80</definedName>
    <definedName name="CRYST_IN_1994">'CrystalInflow.Unregulated'!$R$4:$R$80</definedName>
    <definedName name="CRYST_IN_1995">'CrystalInflow.Unregulated'!$S$4:$S$80</definedName>
    <definedName name="CRYST_IN_1996">'CrystalInflow.Unregulated'!$T$4:$T$80</definedName>
    <definedName name="CRYST_IN_1997">'CrystalInflow.Unregulated'!$U$4:$U$80</definedName>
    <definedName name="CRYST_IN_1998">'CrystalInflow.Unregulated'!$V$4:$V$80</definedName>
    <definedName name="CRYST_IN_1999">'CrystalInflow.Unregulated'!$W$4:$W$80</definedName>
    <definedName name="CRYST_IN_2000">'CrystalInflow.Unregulated'!$X$4:$X$80</definedName>
    <definedName name="CRYST_IN_2001">'CrystalInflow.Unregulated'!$Y$4:$Y$80</definedName>
    <definedName name="CRYST_IN_2002">'CrystalInflow.Unregulated'!$Z$4:$Z$80</definedName>
    <definedName name="CRYST_IN_2003">'CrystalInflow.Unregulated'!$AA$4:$AA$80</definedName>
    <definedName name="CRYST_IN_2004">'CrystalInflow.Unregulated'!$AB$4:$AB$80</definedName>
    <definedName name="CRYST_IN_2005">'CrystalInflow.Unregulated'!$AC$4:$AC$80</definedName>
    <definedName name="CRYST_IN_2006">'CrystalInflow.Unregulated'!$AD$4:$AD$80</definedName>
    <definedName name="CRYST_IN_2007">'CrystalInflow.Unregulated'!$AE$4:$AE$80</definedName>
    <definedName name="CRYST_IN_2008">'CrystalInflow.Unregulated'!$AF$4:$AF$80</definedName>
    <definedName name="CRYST_IN_2009">'CrystalInflow.Unregulated'!$AG$4:$AG$80</definedName>
    <definedName name="CRYST_IN_2010">'CrystalInflow.Unregulated'!$AH$4:$AH$80</definedName>
    <definedName name="CRYST_IN_2011">'CrystalInflow.Unregulated'!$AI$4:$AI$80</definedName>
    <definedName name="CRYST_IN_2012">'CrystalInflow.Unregulated'!$AJ$4:$AJ$80</definedName>
    <definedName name="CRYST_IN_2013">'CrystalInflow.Unregulated'!$AK$4:$AK$80</definedName>
    <definedName name="CRYST_IN_2014">'CrystalInflow.Unregulated'!$AL$4:$AL$80</definedName>
    <definedName name="CRYST_IN_2015">'CrystalInflow.Unregulated'!$AM$4:$AM$80</definedName>
    <definedName name="CRYST_IN_2016">'CrystalInflow.Unregulated'!$AN$4:$AN$80</definedName>
    <definedName name="CRYST_IN_2017">'CrystalInflow.Unregulated'!$AO$4:$AO$80</definedName>
    <definedName name="CRYST_IN_2018">'CrystalInflow.Unregulated'!$AP$4:$AP$80</definedName>
    <definedName name="CRYST_IN_2019">'CrystalInflow.Unregulated'!$AQ$4:$AQ$80</definedName>
    <definedName name="CRYST_IN_2020">'CrystalInflow.Unregulated'!$AR$4:$AR$80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81">GainsAboveParker!$E$4:$E$71</definedName>
    <definedName name="DvsToPkr_In_1982">GainsAboveParker!$F$4:$F$71</definedName>
    <definedName name="DvsToPkr_In_1983">GainsAboveParker!$G$4:$G$71</definedName>
    <definedName name="DvsToPkr_In_1984">GainsAboveParker!$H$4:$H$71</definedName>
    <definedName name="DvsToPkr_In_1985">GainsAboveParker!$I$4:$I$71</definedName>
    <definedName name="DvsToPkr_In_1986">GainsAboveParker!$J$4:$J$71</definedName>
    <definedName name="DvsToPkr_In_1987">GainsAboveParker!$K$4:$K$71</definedName>
    <definedName name="DvsToPkr_In_1988">GainsAboveParker!$L$4:$L$71</definedName>
    <definedName name="DvsToPkr_In_1989">GainsAboveParker!$M$4:$M$71</definedName>
    <definedName name="DvsToPkr_In_1990">GainsAboveParker!$N$4:$N$71</definedName>
    <definedName name="DvsToPkr_In_1991">GainsAboveParker!$O$4:$O$71</definedName>
    <definedName name="DvsToPkr_In_1992">GainsAboveParker!$P$4:$P$71</definedName>
    <definedName name="DvsToPkr_In_1993">GainsAboveParker!$Q$4:$Q$71</definedName>
    <definedName name="DvsToPkr_In_1994">GainsAboveParker!$R$4:$R$71</definedName>
    <definedName name="DvsToPkr_In_1995">GainsAboveParker!$S$4:$S$71</definedName>
    <definedName name="DvsToPkr_In_1996">GainsAboveParker!$T$4:$T$71</definedName>
    <definedName name="DvsToPkr_In_1997">GainsAboveParker!$U$4:$U$71</definedName>
    <definedName name="DvsToPkr_In_1998">GainsAboveParker!$V$4:$V$71</definedName>
    <definedName name="DvsToPkr_In_1999">GainsAboveParker!$W$4:$W$71</definedName>
    <definedName name="DvsToPkr_In_2000">GainsAboveParker!$X$4:$X$71</definedName>
    <definedName name="DvsToPkr_In_2001">GainsAboveParker!$Y$4:$Y$71</definedName>
    <definedName name="DvsToPkr_In_2002">GainsAboveParker!$Z$4:$Z$71</definedName>
    <definedName name="DvsToPkr_In_2003">GainsAboveParker!$AA$4:$AA$71</definedName>
    <definedName name="DvsToPkr_In_2004">GainsAboveParker!$AB$4:$AB$71</definedName>
    <definedName name="DvsToPkr_In_2005">GainsAboveParker!$AC$4:$AC$71</definedName>
    <definedName name="DvsToPkr_In_2006">GainsAboveParker!$AD$4:$AD$71</definedName>
    <definedName name="DvsToPkr_In_2007">GainsAboveParker!$AE$4:$AE$71</definedName>
    <definedName name="DvsToPkr_In_2008">GainsAboveParker!$AF$4:$AF$71</definedName>
    <definedName name="DvsToPkr_In_2009">GainsAboveParker!$AG$4:$AG$71</definedName>
    <definedName name="DvsToPkr_In_201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81">FlamingGorgeInflow.Unregulated!$E$4:$E$80</definedName>
    <definedName name="FGORG_IN_1982">FlamingGorgeInflow.Unregulated!$F$4:$F$80</definedName>
    <definedName name="FGORG_IN_1983">FlamingGorgeInflow.Unregulated!$G$4:$G$80</definedName>
    <definedName name="FGORG_IN_1984">FlamingGorgeInflow.Unregulated!$H$4:$H$80</definedName>
    <definedName name="FGORG_IN_1985">FlamingGorgeInflow.Unregulated!$I$4:$I$80</definedName>
    <definedName name="FGORG_IN_1986">FlamingGorgeInflow.Unregulated!$J$4:$J$80</definedName>
    <definedName name="FGORG_IN_1987">FlamingGorgeInflow.Unregulated!$K$4:$K$80</definedName>
    <definedName name="FGORG_IN_1988">FlamingGorgeInflow.Unregulated!$L$4:$L$80</definedName>
    <definedName name="FGORG_IN_1989">FlamingGorgeInflow.Unregulated!$M$4:$M$80</definedName>
    <definedName name="FGORG_IN_1990">FlamingGorgeInflow.Unregulated!$N$4:$N$80</definedName>
    <definedName name="FGORG_IN_1991">FlamingGorgeInflow.Unregulated!$O$4:$O$80</definedName>
    <definedName name="FGORG_IN_1992">FlamingGorgeInflow.Unregulated!$P$4:$P$80</definedName>
    <definedName name="FGORG_IN_1993">FlamingGorgeInflow.Unregulated!$Q$4:$Q$80</definedName>
    <definedName name="FGORG_IN_1994">FlamingGorgeInflow.Unregulated!$R$4:$R$80</definedName>
    <definedName name="FGORG_IN_1995">FlamingGorgeInflow.Unregulated!$S$4:$S$80</definedName>
    <definedName name="FGORG_IN_1996">FlamingGorgeInflow.Unregulated!$T$4:$T$80</definedName>
    <definedName name="FGORG_IN_1997">FlamingGorgeInflow.Unregulated!$U$4:$U$80</definedName>
    <definedName name="FGORG_IN_1998">FlamingGorgeInflow.Unregulated!$V$4:$V$80</definedName>
    <definedName name="FGORG_IN_1999">FlamingGorgeInflow.Unregulated!$W$4:$W$80</definedName>
    <definedName name="FGORG_IN_2000">FlamingGorgeInflow.Unregulated!$X$4:$X$80</definedName>
    <definedName name="FGORG_IN_2001">FlamingGorgeInflow.Unregulated!$Y$4:$Y$80</definedName>
    <definedName name="FGORG_IN_2002">FlamingGorgeInflow.Unregulated!$Z$4:$Z$80</definedName>
    <definedName name="FGORG_IN_2003">FlamingGorgeInflow.Unregulated!$AA$4:$AA$80</definedName>
    <definedName name="FGORG_IN_2004">FlamingGorgeInflow.Unregulated!$AB$4:$AB$80</definedName>
    <definedName name="FGORG_IN_2005">FlamingGorgeInflow.Unregulated!$AC$4:$AC$80</definedName>
    <definedName name="FGORG_IN_2006">FlamingGorgeInflow.Unregulated!$AD$4:$AD$80</definedName>
    <definedName name="FGORG_IN_2007">FlamingGorgeInflow.Unregulated!$AE$4:$AE$80</definedName>
    <definedName name="FGORG_IN_2008">FlamingGorgeInflow.Unregulated!$AF$4:$AF$80</definedName>
    <definedName name="FGORG_IN_2009">FlamingGorgeInflow.Unregulated!$AG$4:$AG$80</definedName>
    <definedName name="FGORG_IN_2010">FlamingGorgeInflow.Unregulated!$AH$4:$AH$80</definedName>
    <definedName name="FGORG_IN_2011">FlamingGorgeInflow.Unregulated!$AI$4:$AI$80</definedName>
    <definedName name="FGORG_IN_2012">FlamingGorgeInflow.Unregulated!$AJ$4:$AJ$80</definedName>
    <definedName name="FGORG_IN_2013">FlamingGorgeInflow.Unregulated!$AK$4:$AK$80</definedName>
    <definedName name="FGORG_IN_2014">FlamingGorgeInflow.Unregulated!$AL$4:$AL$80</definedName>
    <definedName name="FGORG_IN_2015">FlamingGorgeInflow.Unregulated!$AM$4:$AM$80</definedName>
    <definedName name="FGORG_IN_2016">FlamingGorgeInflow.Unregulated!$AN$4:$AN$80</definedName>
    <definedName name="FGORG_IN_2017">FlamingGorgeInflow.Unregulated!$AO$4:$AO$80</definedName>
    <definedName name="FGORG_IN_2018">FlamingGorgeInflow.Unregulated!$AP$4:$AP$80</definedName>
    <definedName name="FGORG_IN_2019">FlamingGorgeInflow.Unregulated!$AQ$4:$AQ$80</definedName>
    <definedName name="FGORG_IN_2020">FlamingGorgeInflow.Unregulated!$AR$4:$AR$80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81">Fontenelle.Inflow!$E$4:$E$80</definedName>
    <definedName name="FONTE_IN_1982">Fontenelle.Inflow!$F$4:$F$80</definedName>
    <definedName name="FONTE_IN_1983">Fontenelle.Inflow!$G$4:$G$80</definedName>
    <definedName name="FONTE_IN_1984">Fontenelle.Inflow!$H$4:$H$80</definedName>
    <definedName name="FONTE_IN_1985">Fontenelle.Inflow!$I$4:$I$80</definedName>
    <definedName name="FONTE_IN_1986">Fontenelle.Inflow!$J$4:$J$80</definedName>
    <definedName name="FONTE_IN_1987">Fontenelle.Inflow!$K$4:$K$80</definedName>
    <definedName name="FONTE_IN_1988">Fontenelle.Inflow!$L$4:$L$80</definedName>
    <definedName name="FONTE_IN_1989">Fontenelle.Inflow!$M$4:$M$80</definedName>
    <definedName name="FONTE_IN_1990">Fontenelle.Inflow!$N$4:$N$80</definedName>
    <definedName name="FONTE_IN_1991">Fontenelle.Inflow!$O$4:$O$80</definedName>
    <definedName name="FONTE_IN_1992">Fontenelle.Inflow!$P$4:$P$80</definedName>
    <definedName name="FONTE_IN_1993">Fontenelle.Inflow!$Q$4:$Q$80</definedName>
    <definedName name="FONTE_IN_1994">Fontenelle.Inflow!$R$4:$R$80</definedName>
    <definedName name="FONTE_IN_1995">Fontenelle.Inflow!$S$4:$S$80</definedName>
    <definedName name="FONTE_IN_1996">Fontenelle.Inflow!$T$4:$T$80</definedName>
    <definedName name="FONTE_IN_1997">Fontenelle.Inflow!$U$4:$U$80</definedName>
    <definedName name="FONTE_IN_1998">Fontenelle.Inflow!$V$4:$V$80</definedName>
    <definedName name="FONTE_IN_1999">Fontenelle.Inflow!$W$4:$W$80</definedName>
    <definedName name="FONTE_IN_2000">Fontenelle.Inflow!$X$4:$X$80</definedName>
    <definedName name="FONTE_IN_2001">Fontenelle.Inflow!$Y$4:$Y$80</definedName>
    <definedName name="FONTE_IN_2002">Fontenelle.Inflow!$Z$4:$Z$80</definedName>
    <definedName name="FONTE_IN_2003">Fontenelle.Inflow!$AA$4:$AA$80</definedName>
    <definedName name="FONTE_IN_2004">Fontenelle.Inflow!$AB$4:$AB$80</definedName>
    <definedName name="FONTE_IN_2005">Fontenelle.Inflow!$AC$4:$AC$80</definedName>
    <definedName name="FONTE_IN_2006">Fontenelle.Inflow!$AD$4:$AD$80</definedName>
    <definedName name="FONTE_IN_2007">Fontenelle.Inflow!$AE$4:$AE$80</definedName>
    <definedName name="FONTE_IN_2008">Fontenelle.Inflow!$AF$4:$AF$80</definedName>
    <definedName name="FONTE_IN_2009">Fontenelle.Inflow!$AG$4:$AG$80</definedName>
    <definedName name="FONTE_IN_2010">Fontenelle.Inflow!$AH$4:$AH$80</definedName>
    <definedName name="FONTE_IN_2011">Fontenelle.Inflow!$AI$4:$AI$80</definedName>
    <definedName name="FONTE_IN_2012">Fontenelle.Inflow!$AJ$4:$AJ$80</definedName>
    <definedName name="FONTE_IN_2013">Fontenelle.Inflow!$AK$4:$AK$80</definedName>
    <definedName name="FONTE_IN_2014">Fontenelle.Inflow!$AL$4:$AL$80</definedName>
    <definedName name="FONTE_IN_2015">Fontenelle.Inflow!$AM$4:$AM$80</definedName>
    <definedName name="FONTE_IN_2016">Fontenelle.Inflow!$AN$4:$AN$80</definedName>
    <definedName name="FONTE_IN_2017">Fontenelle.Inflow!$AO$4:$AO$80</definedName>
    <definedName name="FONTE_IN_2018">Fontenelle.Inflow!$AP$4:$AP$80</definedName>
    <definedName name="FONTE_IN_2019">Fontenelle.Inflow!$AQ$4:$AQ$80</definedName>
    <definedName name="FONTE_IN_2020">Fontenelle.Inflow!$AR$4:$AR$80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81">GainsAboveDavis!$E$4:$E$71</definedName>
    <definedName name="HvrToDvs_In_1982">GainsAboveDavis!$F$4:$F$71</definedName>
    <definedName name="HvrToDvs_In_1983">GainsAboveDavis!$G$4:$G$71</definedName>
    <definedName name="HvrToDvs_In_1984">GainsAboveDavis!$H$4:$H$71</definedName>
    <definedName name="HvrToDvs_In_1985">GainsAboveDavis!$I$4:$I$71</definedName>
    <definedName name="HvrToDvs_In_1986">GainsAboveDavis!$J$4:$J$71</definedName>
    <definedName name="HvrToDvs_In_1987">GainsAboveDavis!$K$4:$K$71</definedName>
    <definedName name="HvrToDvs_In_1988">GainsAboveDavis!$L$4:$L$71</definedName>
    <definedName name="HvrToDvs_In_1989">GainsAboveDavis!$M$4:$M$71</definedName>
    <definedName name="HvrToDvs_In_1990">GainsAboveDavis!$N$4:$N$71</definedName>
    <definedName name="HvrToDvs_In_1991">GainsAboveDavis!$O$4:$O$71</definedName>
    <definedName name="HvrToDvs_In_1992">GainsAboveDavis!$P$4:$P$71</definedName>
    <definedName name="HvrToDvs_In_1993">GainsAboveDavis!$Q$4:$Q$71</definedName>
    <definedName name="HvrToDvs_In_1994">GainsAboveDavis!$R$4:$R$71</definedName>
    <definedName name="HvrToDvs_In_1995">GainsAboveDavis!$S$4:$S$71</definedName>
    <definedName name="HvrToDvs_In_1996">GainsAboveDavis!$T$4:$T$71</definedName>
    <definedName name="HvrToDvs_In_1997">GainsAboveDavis!$U$4:$U$71</definedName>
    <definedName name="HvrToDvs_In_1998">GainsAboveDavis!$V$4:$V$71</definedName>
    <definedName name="HvrToDvs_In_1999">GainsAboveDavis!$W$4:$W$71</definedName>
    <definedName name="HvrToDvs_In_2000">GainsAboveDavis!$X$4:$X$71</definedName>
    <definedName name="HvrToDvs_In_2001">GainsAboveDavis!$Y$4:$Y$71</definedName>
    <definedName name="HvrToDvs_In_2002">GainsAboveDavis!$Z$4:$Z$71</definedName>
    <definedName name="HvrToDvs_In_2003">GainsAboveDavis!$AA$4:$AA$71</definedName>
    <definedName name="HvrToDvs_In_2004">GainsAboveDavis!$AB$4:$AB$71</definedName>
    <definedName name="HvrToDvs_In_2005">GainsAboveDavis!$AC$4:$AC$71</definedName>
    <definedName name="HvrToDvs_In_2006">GainsAboveDavis!$AD$4:$AD$71</definedName>
    <definedName name="HvrToDvs_In_2007">GainsAboveDavis!$AE$4:$AE$71</definedName>
    <definedName name="HvrToDvs_In_2008">GainsAboveDavis!$AF$4:$AF$71</definedName>
    <definedName name="HvrToDvs_In_2009">GainsAboveDavis!$AG$4:$AG$71</definedName>
    <definedName name="HvrToDvs_In_2010">GainsAboveDavis!$AH$4:$AH$71</definedName>
    <definedName name="HvrToDvs_In_2011">GainsAboveDavis!$AI$4:$AI$71</definedName>
    <definedName name="HvrToDvs_In_2012">GainsAboveDavis!$AJ$4:$AJ$71</definedName>
    <definedName name="HvrToDvs_In_2013">GainsAboveDavis!$AK$4:$AK$71</definedName>
    <definedName name="HvrToDvs_In_2014">GainsAboveDavis!$AL$4:$AL$71</definedName>
    <definedName name="HvrToDvs_In_2015">GainsAboveDavis!$AM$4:$AM$71</definedName>
    <definedName name="HvrToDvs_In_2016">GainsAboveDavis!$AN$4:$AN$71</definedName>
    <definedName name="HvrToDvs_In_2017">GainsAboveDavis!$AO$4:$AO$71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81">GainsImpToNIB!$E$4:$E$71</definedName>
    <definedName name="ImpToMex_In_1982">GainsImpToNIB!$F$4:$F$71</definedName>
    <definedName name="ImpToMex_In_1983">GainsImpToNIB!$G$4:$G$71</definedName>
    <definedName name="ImpToMex_In_1984">GainsImpToNIB!$H$4:$H$71</definedName>
    <definedName name="ImpToMex_In_1985">GainsImpToNIB!$I$4:$I$71</definedName>
    <definedName name="ImpToMex_In_1986">GainsImpToNIB!$J$4:$J$71</definedName>
    <definedName name="ImpToMex_In_1987">GainsImpToNIB!$K$4:$K$71</definedName>
    <definedName name="ImpToMex_In_1988">GainsImpToNIB!$L$4:$L$71</definedName>
    <definedName name="ImpToMex_In_1989">GainsImpToNIB!$M$4:$M$71</definedName>
    <definedName name="ImpToMex_In_1990">GainsImpToNIB!$N$4:$N$71</definedName>
    <definedName name="ImpToMex_In_1991">GainsImpToNIB!$O$4:$O$71</definedName>
    <definedName name="ImpToMex_In_1992">GainsImpToNIB!$P$4:$P$71</definedName>
    <definedName name="ImpToMex_In_1993">GainsImpToNIB!$Q$4:$Q$71</definedName>
    <definedName name="ImpToMex_In_1994">GainsImpToNIB!$R$4:$R$71</definedName>
    <definedName name="ImpToMex_In_1995">GainsImpToNIB!$S$4:$S$71</definedName>
    <definedName name="ImpToMex_In_1996">GainsImpToNIB!$T$4:$T$71</definedName>
    <definedName name="ImpToMex_In_1997">GainsImpToNIB!$U$4:$U$71</definedName>
    <definedName name="ImpToMex_In_1998">GainsImpToNIB!$V$4:$V$71</definedName>
    <definedName name="ImpToMex_In_1999">GainsImpToNIB!$W$4:$W$71</definedName>
    <definedName name="ImpToMex_In_2000">GainsImpToNIB!$X$4:$X$71</definedName>
    <definedName name="ImpToMex_In_2001">GainsImpToNIB!$Y$4:$Y$71</definedName>
    <definedName name="ImpToMex_In_2002">GainsImpToNIB!$Z$4:$Z$71</definedName>
    <definedName name="ImpToMex_In_2003">GainsImpToNIB!$AA$4:$AA$71</definedName>
    <definedName name="ImpToMex_In_2004">GainsImpToNIB!$AB$4:$AB$71</definedName>
    <definedName name="ImpToMex_In_2005">GainsImpToNIB!$AC$4:$AC$71</definedName>
    <definedName name="ImpToMex_In_2006">GainsImpToNIB!$AD$4:$AD$71</definedName>
    <definedName name="ImpToMex_In_2007">GainsImpToNIB!$AE$4:$AE$71</definedName>
    <definedName name="ImpToMex_In_2008">GainsImpToNIB!$AF$4:$AF$71</definedName>
    <definedName name="ImpToMex_In_2009">GainsImpToNIB!$AG$4:$AG$71</definedName>
    <definedName name="ImpToMex_In_2010">GainsImpToNIB!$AH$4:$AH$71</definedName>
    <definedName name="ImpToMex_In_2011">GainsImpToNIB!$AI$4:$AI$71</definedName>
    <definedName name="ImpToMex_In_2012">GainsImpToNIB!$AJ$4:$AJ$71</definedName>
    <definedName name="ImpToMex_In_2013">GainsImpToNIB!$AK$4:$AK$71</definedName>
    <definedName name="ImpToMex_In_2014">GainsImpToNIB!$AL$4:$AL$71</definedName>
    <definedName name="ImpToMex_In_2015">GainsImpToNIB!$AM$4:$AM$71</definedName>
    <definedName name="ImpToMex_In_2016">GainsImpToNIB!$AN$4:$AN$71</definedName>
    <definedName name="ImpToMex_In_2017">GainsImpToNIB!$AO$4:$AO$71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81">MorrowPointInflow.Unregulated!$E$4:$E$80</definedName>
    <definedName name="MPOIN_IN_1982">MorrowPointInflow.Unregulated!$F$4:$F$80</definedName>
    <definedName name="MPOIN_IN_1983">MorrowPointInflow.Unregulated!$G$4:$G$80</definedName>
    <definedName name="MPOIN_IN_1984">MorrowPointInflow.Unregulated!$H$4:$H$80</definedName>
    <definedName name="MPOIN_IN_1985">MorrowPointInflow.Unregulated!$I$4:$I$80</definedName>
    <definedName name="MPOIN_IN_1986">MorrowPointInflow.Unregulated!$J$4:$J$80</definedName>
    <definedName name="MPOIN_IN_1987">MorrowPointInflow.Unregulated!$K$4:$K$80</definedName>
    <definedName name="MPOIN_IN_1988">MorrowPointInflow.Unregulated!$L$4:$L$80</definedName>
    <definedName name="MPOIN_IN_1989">MorrowPointInflow.Unregulated!$M$4:$M$80</definedName>
    <definedName name="MPOIN_IN_1990">MorrowPointInflow.Unregulated!$N$4:$N$80</definedName>
    <definedName name="MPOIN_IN_1991">MorrowPointInflow.Unregulated!$O$4:$O$80</definedName>
    <definedName name="MPOIN_IN_1992">MorrowPointInflow.Unregulated!$P$4:$P$80</definedName>
    <definedName name="MPOIN_IN_1993">MorrowPointInflow.Unregulated!$Q$4:$Q$80</definedName>
    <definedName name="MPOIN_IN_1994">MorrowPointInflow.Unregulated!$R$4:$R$80</definedName>
    <definedName name="MPOIN_IN_1995">MorrowPointInflow.Unregulated!$S$4:$S$80</definedName>
    <definedName name="MPOIN_IN_1996">MorrowPointInflow.Unregulated!$T$4:$T$80</definedName>
    <definedName name="MPOIN_IN_1997">MorrowPointInflow.Unregulated!$U$4:$U$80</definedName>
    <definedName name="MPOIN_IN_1998">MorrowPointInflow.Unregulated!$V$4:$V$80</definedName>
    <definedName name="MPOIN_IN_1999">MorrowPointInflow.Unregulated!$W$4:$W$80</definedName>
    <definedName name="MPOIN_IN_2000">MorrowPointInflow.Unregulated!$X$4:$X$80</definedName>
    <definedName name="MPOIN_IN_2001">MorrowPointInflow.Unregulated!$Y$4:$Y$80</definedName>
    <definedName name="MPOIN_IN_2002">MorrowPointInflow.Unregulated!$Z$4:$Z$80</definedName>
    <definedName name="MPOIN_IN_2003">MorrowPointInflow.Unregulated!$AA$4:$AA$80</definedName>
    <definedName name="MPOIN_IN_2004">MorrowPointInflow.Unregulated!$AB$4:$AB$80</definedName>
    <definedName name="MPOIN_IN_2005">MorrowPointInflow.Unregulated!$AC$4:$AC$80</definedName>
    <definedName name="MPOIN_IN_2006">MorrowPointInflow.Unregulated!$AD$4:$AD$80</definedName>
    <definedName name="MPOIN_IN_2007">MorrowPointInflow.Unregulated!$AE$4:$AE$80</definedName>
    <definedName name="MPOIN_IN_2008">MorrowPointInflow.Unregulated!$AF$4:$AF$80</definedName>
    <definedName name="MPOIN_IN_2009">MorrowPointInflow.Unregulated!$AG$4:$AG$80</definedName>
    <definedName name="MPOIN_IN_2010">MorrowPointInflow.Unregulated!$AH$4:$AH$80</definedName>
    <definedName name="MPOIN_IN_2011">MorrowPointInflow.Unregulated!$AI$4:$AI$80</definedName>
    <definedName name="MPOIN_IN_2012">MorrowPointInflow.Unregulated!$AJ$4:$AJ$80</definedName>
    <definedName name="MPOIN_IN_2013">MorrowPointInflow.Unregulated!$AK$4:$AK$80</definedName>
    <definedName name="MPOIN_IN_2014">MorrowPointInflow.Unregulated!$AL$4:$AL$80</definedName>
    <definedName name="MPOIN_IN_2015">MorrowPointInflow.Unregulated!$AM$4:$AM$80</definedName>
    <definedName name="MPOIN_IN_2016">MorrowPointInflow.Unregulated!$AN$4:$AN$80</definedName>
    <definedName name="MPOIN_IN_2017">MorrowPointInflow.Unregulated!$AO$4:$AO$80</definedName>
    <definedName name="MPOIN_IN_2018">MorrowPointInflow.Unregulated!$AP$4:$AP$80</definedName>
    <definedName name="MPOIN_IN_2019">MorrowPointInflow.Unregulated!$AQ$4:$AQ$80</definedName>
    <definedName name="MPOIN_IN_2020">MorrowPointInflow.Unregulated!$AR$4:$AR$80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81">NavajoInflow.ModUnregulated!$E$4:$E$80</definedName>
    <definedName name="NAVAJ_IN_1982">NavajoInflow.ModUnregulated!$F$4:$F$80</definedName>
    <definedName name="NAVAJ_IN_1983">NavajoInflow.ModUnregulated!$G$4:$G$80</definedName>
    <definedName name="NAVAJ_IN_1984">NavajoInflow.ModUnregulated!$H$4:$H$80</definedName>
    <definedName name="NAVAJ_IN_1985">NavajoInflow.ModUnregulated!$I$4:$I$80</definedName>
    <definedName name="NAVAJ_IN_1986">NavajoInflow.ModUnregulated!$J$4:$J$80</definedName>
    <definedName name="NAVAJ_IN_1987">NavajoInflow.ModUnregulated!$K$4:$K$80</definedName>
    <definedName name="NAVAJ_IN_1988">NavajoInflow.ModUnregulated!$L$4:$L$80</definedName>
    <definedName name="NAVAJ_IN_1989">NavajoInflow.ModUnregulated!$M$4:$M$80</definedName>
    <definedName name="NAVAJ_IN_1990">NavajoInflow.ModUnregulated!$N$4:$N$80</definedName>
    <definedName name="NAVAJ_IN_1991">NavajoInflow.ModUnregulated!$O$4:$O$80</definedName>
    <definedName name="NAVAJ_IN_1992">NavajoInflow.ModUnregulated!$P$4:$P$80</definedName>
    <definedName name="NAVAJ_IN_1993">NavajoInflow.ModUnregulated!$Q$4:$Q$80</definedName>
    <definedName name="NAVAJ_IN_1994">NavajoInflow.ModUnregulated!$R$4:$R$80</definedName>
    <definedName name="NAVAJ_IN_1995">NavajoInflow.ModUnregulated!$S$4:$S$80</definedName>
    <definedName name="NAVAJ_IN_1996">NavajoInflow.ModUnregulated!$T$4:$T$80</definedName>
    <definedName name="NAVAJ_IN_1997">NavajoInflow.ModUnregulated!$U$4:$U$80</definedName>
    <definedName name="NAVAJ_IN_1998">NavajoInflow.ModUnregulated!$V$4:$V$80</definedName>
    <definedName name="NAVAJ_IN_1999">NavajoInflow.ModUnregulated!$W$4:$W$80</definedName>
    <definedName name="NAVAJ_IN_2000">NavajoInflow.ModUnregulated!$X$4:$X$80</definedName>
    <definedName name="NAVAJ_IN_2001">NavajoInflow.ModUnregulated!$Y$4:$Y$80</definedName>
    <definedName name="NAVAJ_IN_2002">NavajoInflow.ModUnregulated!$Z$4:$Z$80</definedName>
    <definedName name="NAVAJ_IN_2003">NavajoInflow.ModUnregulated!$AA$4:$AA$80</definedName>
    <definedName name="NAVAJ_IN_2004">NavajoInflow.ModUnregulated!$AB$4:$AB$80</definedName>
    <definedName name="NAVAJ_IN_2005">NavajoInflow.ModUnregulated!$AC$4:$AC$80</definedName>
    <definedName name="NAVAJ_IN_2006">NavajoInflow.ModUnregulated!$AD$4:$AD$80</definedName>
    <definedName name="NAVAJ_IN_2007">NavajoInflow.ModUnregulated!$AE$4:$AE$80</definedName>
    <definedName name="NAVAJ_IN_2008">NavajoInflow.ModUnregulated!$AF$4:$AF$80</definedName>
    <definedName name="NAVAJ_IN_2009">NavajoInflow.ModUnregulated!$AG$4:$AG$80</definedName>
    <definedName name="NAVAJ_IN_2010">NavajoInflow.ModUnregulated!$AH$4:$AH$80</definedName>
    <definedName name="NAVAJ_IN_2011">NavajoInflow.ModUnregulated!$AI$4:$AI$80</definedName>
    <definedName name="NAVAJ_IN_2012">NavajoInflow.ModUnregulated!$AJ$4:$AJ$80</definedName>
    <definedName name="NAVAJ_IN_2013">NavajoInflow.ModUnregulated!$AK$4:$AK$80</definedName>
    <definedName name="NAVAJ_IN_2014">NavajoInflow.ModUnregulated!$AL$4:$AL$80</definedName>
    <definedName name="NAVAJ_IN_2015">NavajoInflow.ModUnregulated!$AM$4:$AM$80</definedName>
    <definedName name="NAVAJ_IN_2016">NavajoInflow.ModUnregulated!$AN$4:$AN$80</definedName>
    <definedName name="NAVAJ_IN_2017">NavajoInflow.ModUnregulated!$AO$4:$AO$80</definedName>
    <definedName name="NAVAJ_IN_2018">NavajoInflow.ModUnregulated!$AP$4:$AP$80</definedName>
    <definedName name="NAVAJ_IN_2019">NavajoInflow.ModUnregulated!$AQ$4:$AQ$80</definedName>
    <definedName name="NAVAJ_IN_2020">NavajoInflow.ModUnregulated!$AR$4:$AR$80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81">GainsCrystalToGJ!$E$4:$E$80</definedName>
    <definedName name="NFTOF_IN_1982">GainsCrystalToGJ!$F$4:$F$80</definedName>
    <definedName name="NFTOF_IN_1983">GainsCrystalToGJ!$G$4:$G$80</definedName>
    <definedName name="NFTOF_IN_1984">GainsCrystalToGJ!$H$4:$H$80</definedName>
    <definedName name="NFTOF_IN_1985">GainsCrystalToGJ!$I$4:$I$80</definedName>
    <definedName name="NFTOF_IN_1986">GainsCrystalToGJ!$J$4:$J$80</definedName>
    <definedName name="NFTOF_IN_1987">GainsCrystalToGJ!$K$4:$K$80</definedName>
    <definedName name="NFTOF_IN_1988">GainsCrystalToGJ!$L$4:$L$80</definedName>
    <definedName name="NFTOF_IN_1989">GainsCrystalToGJ!$M$4:$M$80</definedName>
    <definedName name="NFTOF_IN_1990">GainsCrystalToGJ!$N$4:$N$80</definedName>
    <definedName name="NFTOF_IN_1991">GainsCrystalToGJ!$O$4:$O$80</definedName>
    <definedName name="NFTOF_IN_1992">GainsCrystalToGJ!$P$4:$P$80</definedName>
    <definedName name="NFTOF_IN_1993">GainsCrystalToGJ!$Q$4:$Q$80</definedName>
    <definedName name="NFTOF_IN_1994">GainsCrystalToGJ!$R$4:$R$80</definedName>
    <definedName name="NFTOF_IN_1995">GainsCrystalToGJ!$S$4:$S$80</definedName>
    <definedName name="NFTOF_IN_1996">GainsCrystalToGJ!$T$4:$T$80</definedName>
    <definedName name="NFTOF_IN_1997">GainsCrystalToGJ!$U$4:$U$80</definedName>
    <definedName name="NFTOF_IN_1998">GainsCrystalToGJ!$V$4:$V$80</definedName>
    <definedName name="NFTOF_IN_1999">GainsCrystalToGJ!$W$4:$W$80</definedName>
    <definedName name="NFTOF_IN_2000">GainsCrystalToGJ!$X$4:$X$80</definedName>
    <definedName name="NFTOF_IN_2001">GainsCrystalToGJ!$Y$4:$Y$80</definedName>
    <definedName name="NFTOF_IN_2002">GainsCrystalToGJ!$Z$4:$Z$80</definedName>
    <definedName name="NFTOF_IN_2003">GainsCrystalToGJ!$AA$4:$AA$80</definedName>
    <definedName name="NFTOF_IN_2004">GainsCrystalToGJ!$AB$4:$AB$80</definedName>
    <definedName name="NFTOF_IN_2005">GainsCrystalToGJ!$AC$4:$AC$80</definedName>
    <definedName name="NFTOF_IN_2006">GainsCrystalToGJ!$AD$4:$AD$80</definedName>
    <definedName name="NFTOF_IN_2007">GainsCrystalToGJ!$AE$4:$AE$80</definedName>
    <definedName name="NFTOF_IN_2008">GainsCrystalToGJ!$AF$4:$AF$80</definedName>
    <definedName name="NFTOF_IN_2009">GainsCrystalToGJ!$AG$4:$AG$80</definedName>
    <definedName name="NFTOF_IN_2010">GainsCrystalToGJ!$AH$4:$AH$80</definedName>
    <definedName name="NFTOF_IN_2011">GainsCrystalToGJ!$AI$4:$AI$80</definedName>
    <definedName name="NFTOF_IN_2012">GainsCrystalToGJ!$AJ$4:$AJ$80</definedName>
    <definedName name="NFTOF_IN_2013">GainsCrystalToGJ!$AK$4:$AK$80</definedName>
    <definedName name="NFTOF_IN_2014">GainsCrystalToGJ!$AL$4:$AL$80</definedName>
    <definedName name="NFTOF_IN_2015">GainsCrystalToGJ!$AM$4:$AM$80</definedName>
    <definedName name="NFTOF_IN_2016">GainsCrystalToGJ!$AN$4:$AN$80</definedName>
    <definedName name="NFTOF_IN_2017">GainsCrystalToGJ!$AO$4:$AO$80</definedName>
    <definedName name="NFTOF_IN_2018">GainsCrystalToGJ!$AP$4:$AP$80</definedName>
    <definedName name="NFTOF_IN_2019">GainsCrystalToGJ!$AQ$4:$AQ$80</definedName>
    <definedName name="NFTOF_IN_2020">GainsCrystalToGJ!$AR$4:$AR$80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81">GainsPkrToImp!$E$4:$E$71</definedName>
    <definedName name="PkrToImp_In_1982">GainsPkrToImp!$F$4:$F$71</definedName>
    <definedName name="PkrToImp_In_1983">GainsPkrToImp!$G$4:$G$71</definedName>
    <definedName name="PkrToImp_In_1984">GainsPkrToImp!$H$4:$H$71</definedName>
    <definedName name="PkrToImp_In_1985">GainsPkrToImp!$I$4:$I$71</definedName>
    <definedName name="PkrToImp_In_1986">GainsPkrToImp!$J$4:$J$71</definedName>
    <definedName name="PkrToImp_In_1987">GainsPkrToImp!$K$4:$K$71</definedName>
    <definedName name="PkrToImp_In_1988">GainsPkrToImp!$L$4:$L$71</definedName>
    <definedName name="PkrToImp_In_1989">GainsPkrToImp!$M$4:$M$71</definedName>
    <definedName name="PkrToImp_In_1990">GainsPkrToImp!$N$4:$N$71</definedName>
    <definedName name="PkrToImp_In_1991">GainsPkrToImp!$O$4:$O$71</definedName>
    <definedName name="PkrToImp_In_1992">GainsPkrToImp!$P$4:$P$71</definedName>
    <definedName name="PkrToImp_In_1993">GainsPkrToImp!$Q$4:$Q$71</definedName>
    <definedName name="PkrToImp_In_1994">GainsPkrToImp!$R$4:$R$71</definedName>
    <definedName name="PkrToImp_In_1995">GainsPkrToImp!$S$4:$S$71</definedName>
    <definedName name="PkrToImp_In_1996">GainsPkrToImp!$T$4:$T$71</definedName>
    <definedName name="PkrToImp_In_1997">GainsPkrToImp!$U$4:$U$71</definedName>
    <definedName name="PkrToImp_In_1998">GainsPkrToImp!$V$4:$V$71</definedName>
    <definedName name="PkrToImp_In_1999">GainsPkrToImp!$W$4:$W$71</definedName>
    <definedName name="PkrToImp_In_2000">GainsPkrToImp!$X$4:$X$71</definedName>
    <definedName name="PkrToImp_In_2001">GainsPkrToImp!$Y$4:$Y$71</definedName>
    <definedName name="PkrToImp_In_2002">GainsPkrToImp!$Z$4:$Z$71</definedName>
    <definedName name="PkrToImp_In_2003">GainsPkrToImp!$AA$4:$AA$71</definedName>
    <definedName name="PkrToImp_In_2004">GainsPkrToImp!$AB$4:$AB$71</definedName>
    <definedName name="PkrToImp_In_2005">GainsPkrToImp!$AC$4:$AC$71</definedName>
    <definedName name="PkrToImp_In_2006">GainsPkrToImp!$AD$4:$AD$71</definedName>
    <definedName name="PkrToImp_In_2007">GainsPkrToImp!$AE$4:$AE$71</definedName>
    <definedName name="PkrToImp_In_2008">GainsPkrToImp!$AF$4:$AF$71</definedName>
    <definedName name="PkrToImp_In_2009">GainsPkrToImp!$AG$4:$AG$71</definedName>
    <definedName name="PkrToImp_In_2010">GainsPkrToImp!$AH$4:$AH$71</definedName>
    <definedName name="PkrToImp_In_2011">GainsPkrToImp!$AI$4:$AI$71</definedName>
    <definedName name="PkrToImp_In_2012">GainsPkrToImp!$AJ$4:$AJ$71</definedName>
    <definedName name="PkrToImp_In_2013">GainsPkrToImp!$AK$4:$AK$71</definedName>
    <definedName name="PkrToImp_In_2014">GainsPkrToImp!$AL$4:$AL$71</definedName>
    <definedName name="PkrToImp_In_2015">GainsPkrToImp!$AM$4:$AM$71</definedName>
    <definedName name="PkrToImp_In_2016">GainsPkrToImp!$AN$4:$AN$71</definedName>
    <definedName name="PkrToImp_In_2017">GainsPkrToImp!$AO$4:$AO$71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81">PowellInflow.Unregulated!$E$4:$E$80</definedName>
    <definedName name="POWEL_IN_1982">PowellInflow.Unregulated!$F$4:$F$80</definedName>
    <definedName name="POWEL_IN_1983">PowellInflow.Unregulated!$G$4:$G$80</definedName>
    <definedName name="POWEL_IN_1984">PowellInflow.Unregulated!$H$4:$H$80</definedName>
    <definedName name="POWEL_IN_1985">PowellInflow.Unregulated!$I$4:$I$80</definedName>
    <definedName name="POWEL_IN_1986">PowellInflow.Unregulated!$J$4:$J$80</definedName>
    <definedName name="POWEL_IN_1987">PowellInflow.Unregulated!$K$4:$K$80</definedName>
    <definedName name="POWEL_IN_1988">PowellInflow.Unregulated!$L$4:$L$80</definedName>
    <definedName name="POWEL_IN_1989">PowellInflow.Unregulated!$M$4:$M$80</definedName>
    <definedName name="POWEL_IN_1990">PowellInflow.Unregulated!$N$4:$N$80</definedName>
    <definedName name="POWEL_IN_1991">PowellInflow.Unregulated!$O$4:$O$80</definedName>
    <definedName name="POWEL_IN_1992">PowellInflow.Unregulated!$P$4:$P$80</definedName>
    <definedName name="POWEL_IN_1993">PowellInflow.Unregulated!$Q$4:$Q$80</definedName>
    <definedName name="POWEL_IN_1994">PowellInflow.Unregulated!$R$4:$R$80</definedName>
    <definedName name="POWEL_IN_1995">PowellInflow.Unregulated!$S$4:$S$80</definedName>
    <definedName name="POWEL_IN_1996">PowellInflow.Unregulated!$T$4:$T$80</definedName>
    <definedName name="POWEL_IN_1997">PowellInflow.Unregulated!$U$4:$U$80</definedName>
    <definedName name="POWEL_IN_1998">PowellInflow.Unregulated!$V$4:$V$80</definedName>
    <definedName name="POWEL_IN_1999">PowellInflow.Unregulated!$W$4:$W$80</definedName>
    <definedName name="POWEL_IN_2000">PowellInflow.Unregulated!$X$4:$X$80</definedName>
    <definedName name="POWEL_IN_2001">PowellInflow.Unregulated!$Y$4:$Y$80</definedName>
    <definedName name="POWEL_IN_2002">PowellInflow.Unregulated!$Z$4:$Z$80</definedName>
    <definedName name="POWEL_IN_2003">PowellInflow.Unregulated!$AA$4:$AA$80</definedName>
    <definedName name="POWEL_IN_2004">PowellInflow.Unregulated!$AB$4:$AB$80</definedName>
    <definedName name="POWEL_IN_2005">PowellInflow.Unregulated!$AC$4:$AC$80</definedName>
    <definedName name="POWEL_IN_2006">PowellInflow.Unregulated!$AD$4:$AD$80</definedName>
    <definedName name="POWEL_IN_2007">PowellInflow.Unregulated!$AE$4:$AE$80</definedName>
    <definedName name="POWEL_IN_2008">PowellInflow.Unregulated!$AF$4:$AF$80</definedName>
    <definedName name="POWEL_IN_2009">PowellInflow.Unregulated!$AG$4:$AG$80</definedName>
    <definedName name="POWEL_IN_2010">PowellInflow.Unregulated!$AH$4:$AH$80</definedName>
    <definedName name="POWEL_IN_2011">PowellInflow.Unregulated!$AI$4:$AI$80</definedName>
    <definedName name="POWEL_IN_2012">PowellInflow.Unregulated!$AJ$4:$AJ$80</definedName>
    <definedName name="POWEL_IN_2013">PowellInflow.Unregulated!$AK$4:$AK$80</definedName>
    <definedName name="POWEL_IN_2014">PowellInflow.Unregulated!$AL$4:$AL$80</definedName>
    <definedName name="POWEL_IN_2015">PowellInflow.Unregulated!$AM$4:$AM$80</definedName>
    <definedName name="POWEL_IN_2016">PowellInflow.Unregulated!$AN$4:$AN$80</definedName>
    <definedName name="POWEL_IN_2017">PowellInflow.Unregulated!$AO$4:$AO$80</definedName>
    <definedName name="POWEL_IN_2018">PowellInflow.Unregulated!$AP$4:$AP$80</definedName>
    <definedName name="POWEL_IN_2019">PowellInflow.Unregulated!$AQ$4:$AQ$80</definedName>
    <definedName name="POWEL_IN_2020">PowellInflow.Unregulated!$AR$4:$AR$80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81">PowellToMeadGainsAbvLeesFerry!$E$4:$E$71</definedName>
    <definedName name="PTMGAL_IN_1982">PowellToMeadGainsAbvLeesFerry!$F$4:$F$71</definedName>
    <definedName name="PTMGAL_IN_1983">PowellToMeadGainsAbvLeesFerry!$G$4:$G$71</definedName>
    <definedName name="PTMGAL_IN_1984">PowellToMeadGainsAbvLeesFerry!$H$4:$H$71</definedName>
    <definedName name="PTMGAL_IN_1985">PowellToMeadGainsAbvLeesFerry!$I$4:$I$71</definedName>
    <definedName name="PTMGAL_IN_1986">PowellToMeadGainsAbvLeesFerry!$J$4:$J$71</definedName>
    <definedName name="PTMGAL_IN_1987">PowellToMeadGainsAbvLeesFerry!$K$4:$K$71</definedName>
    <definedName name="PTMGAL_IN_1988">PowellToMeadGainsAbvLeesFerry!$L$4:$L$71</definedName>
    <definedName name="PTMGAL_IN_1989">PowellToMeadGainsAbvLeesFerry!$M$4:$M$71</definedName>
    <definedName name="PTMGAL_IN_1990">PowellToMeadGainsAbvLeesFerry!$N$4:$N$71</definedName>
    <definedName name="PTMGAL_IN_1991">PowellToMeadGainsAbvLeesFerry!$O$4:$O$71</definedName>
    <definedName name="PTMGAL_IN_1992">PowellToMeadGainsAbvLeesFerry!$P$4:$P$71</definedName>
    <definedName name="PTMGAL_IN_1993">PowellToMeadGainsAbvLeesFerry!$Q$4:$Q$71</definedName>
    <definedName name="PTMGAL_IN_1994">PowellToMeadGainsAbvLeesFerry!$R$4:$R$71</definedName>
    <definedName name="PTMGAL_IN_1995">PowellToMeadGainsAbvLeesFerry!$S$4:$S$71</definedName>
    <definedName name="PTMGAL_IN_1996">PowellToMeadGainsAbvLeesFerry!$T$4:$T$71</definedName>
    <definedName name="PTMGAL_IN_1997">PowellToMeadGainsAbvLeesFerry!$U$4:$U$71</definedName>
    <definedName name="PTMGAL_IN_1998">PowellToMeadGainsAbvLeesFerry!$V$4:$V$71</definedName>
    <definedName name="PTMGAL_IN_1999">PowellToMeadGainsAbvLeesFerry!$W$4:$W$71</definedName>
    <definedName name="PTMGAL_IN_2000">PowellToMeadGainsAbvLeesFerry!$X$4:$X$71</definedName>
    <definedName name="PTMGAL_IN_2001">PowellToMeadGainsAbvLeesFerry!$Y$4:$Y$71</definedName>
    <definedName name="PTMGAL_IN_2002">PowellToMeadGainsAbvLeesFerry!$Z$4:$Z$71</definedName>
    <definedName name="PTMGAL_IN_2003">PowellToMeadGainsAbvLeesFerry!$AA$4:$AA$71</definedName>
    <definedName name="PTMGAL_IN_2004">PowellToMeadGainsAbvLeesFerry!$AB$4:$AB$71</definedName>
    <definedName name="PTMGAL_IN_2005">PowellToMeadGainsAbvLeesFerry!$AC$4:$AC$71</definedName>
    <definedName name="PTMGAL_IN_2006">PowellToMeadGainsAbvLeesFerry!$AD$4:$AD$71</definedName>
    <definedName name="PTMGAL_IN_2007">PowellToMeadGainsAbvLeesFerry!$AE$4:$AE$71</definedName>
    <definedName name="PTMGAL_IN_2008">PowellToMeadGainsAbvLeesFerry!$AF$4:$AF$71</definedName>
    <definedName name="PTMGAL_IN_2009">PowellToMeadGainsAbvLeesFerry!$AG$4:$AG$71</definedName>
    <definedName name="PTMGAL_IN_2010">PowellToMeadGainsAbvLeesFerry!$AH$4:$AH$71</definedName>
    <definedName name="PTMGAL_IN_2011">PowellToMeadGainsAbvLeesFerry!$AI$4:$AI$71</definedName>
    <definedName name="PTMGAL_IN_2012">PowellToMeadGainsAbvLeesFerry!$AJ$4:$AJ$71</definedName>
    <definedName name="PTMGAL_IN_2013">PowellToMeadGainsAbvLeesFerry!$AK$4:$AK$71</definedName>
    <definedName name="PTMGAL_IN_2014">PowellToMeadGainsAbvLeesFerry!$AL$4:$AL$71</definedName>
    <definedName name="PTMGAL_IN_2015">PowellToMeadGainsAbvLeesFerry!$AM$4:$AM$71</definedName>
    <definedName name="PTMGAL_IN_2016">PowellToMeadGainsAbvLeesFerry!$AN$4:$AN$71</definedName>
    <definedName name="PTMGAL_IN_2017">PowellToMeadGainsAbvLeesFerry!$AO$4:$AO$71</definedName>
    <definedName name="PTMGAL_IN_2018">PowellToMeadGainsAbvLeesFerry!$AP$4:$AP$71</definedName>
    <definedName name="PTMGAL_IN_2019">PowellToMeadGainsAbvLeesFerry!$AQ$4:$AQ$71</definedName>
    <definedName name="PTMGAL_IN_2020">PowellToMeadGainsAbvLeesFerry!$AR$4:$AR$71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81">PowellToMeadGainsGrandCanyon!$E$4:$E$71</definedName>
    <definedName name="PTMGC_IN_1982">PowellToMeadGainsGrandCanyon!$F$4:$F$71</definedName>
    <definedName name="PTMGC_IN_1983">PowellToMeadGainsGrandCanyon!$G$4:$G$71</definedName>
    <definedName name="PTMGC_IN_1984">PowellToMeadGainsGrandCanyon!$H$4:$H$71</definedName>
    <definedName name="PTMGC_IN_1985">PowellToMeadGainsGrandCanyon!$I$4:$I$71</definedName>
    <definedName name="PTMGC_IN_1986">PowellToMeadGainsGrandCanyon!$J$4:$J$71</definedName>
    <definedName name="PTMGC_IN_1987">PowellToMeadGainsGrandCanyon!$K$4:$K$71</definedName>
    <definedName name="PTMGC_IN_1988">PowellToMeadGainsGrandCanyon!$L$4:$L$71</definedName>
    <definedName name="PTMGC_IN_1989">PowellToMeadGainsGrandCanyon!$M$4:$M$71</definedName>
    <definedName name="PTMGC_IN_1990">PowellToMeadGainsGrandCanyon!$N$4:$N$71</definedName>
    <definedName name="PTMGC_IN_1991">PowellToMeadGainsGrandCanyon!$O$4:$O$71</definedName>
    <definedName name="PTMGC_IN_1992">PowellToMeadGainsGrandCanyon!$P$4:$P$71</definedName>
    <definedName name="PTMGC_IN_1993">PowellToMeadGainsGrandCanyon!$Q$4:$Q$71</definedName>
    <definedName name="PTMGC_IN_1994">PowellToMeadGainsGrandCanyon!$R$4:$R$71</definedName>
    <definedName name="PTMGC_IN_1995">PowellToMeadGainsGrandCanyon!$S$4:$S$71</definedName>
    <definedName name="PTMGC_IN_1996">PowellToMeadGainsGrandCanyon!$T$4:$T$71</definedName>
    <definedName name="PTMGC_IN_1997">PowellToMeadGainsGrandCanyon!$U$4:$U$71</definedName>
    <definedName name="PTMGC_IN_1998">PowellToMeadGainsGrandCanyon!$V$4:$V$71</definedName>
    <definedName name="PTMGC_IN_1999">PowellToMeadGainsGrandCanyon!$W$4:$W$71</definedName>
    <definedName name="PTMGC_IN_2000">PowellToMeadGainsGrandCanyon!$X$4:$X$71</definedName>
    <definedName name="PTMGC_IN_2001">PowellToMeadGainsGrandCanyon!$Y$4:$Y$71</definedName>
    <definedName name="PTMGC_IN_2002">PowellToMeadGainsGrandCanyon!$Z$4:$Z$71</definedName>
    <definedName name="PTMGC_IN_2003">PowellToMeadGainsGrandCanyon!$AA$4:$AA$71</definedName>
    <definedName name="PTMGC_IN_2004">PowellToMeadGainsGrandCanyon!$AB$4:$AB$71</definedName>
    <definedName name="PTMGC_IN_2005">PowellToMeadGainsGrandCanyon!$AC$4:$AC$71</definedName>
    <definedName name="PTMGC_IN_2006">PowellToMeadGainsGrandCanyon!$AD$4:$AD$71</definedName>
    <definedName name="PTMGC_IN_2007">PowellToMeadGainsGrandCanyon!$AE$4:$AE$71</definedName>
    <definedName name="PTMGC_IN_2008">PowellToMeadGainsGrandCanyon!$AF$4:$AF$71</definedName>
    <definedName name="PTMGC_IN_2009">PowellToMeadGainsGrandCanyon!$AG$4:$AG$71</definedName>
    <definedName name="PTMGC_IN_2010">PowellToMeadGainsGrandCanyon!$AH$4:$AH$71</definedName>
    <definedName name="PTMGC_IN_2011">PowellToMeadGainsGrandCanyon!$AI$4:$AI$71</definedName>
    <definedName name="PTMGC_IN_2012">PowellToMeadGainsGrandCanyon!$AJ$4:$AJ$71</definedName>
    <definedName name="PTMGC_IN_2013">PowellToMeadGainsGrandCanyon!$AK$4:$AK$71</definedName>
    <definedName name="PTMGC_IN_2014">PowellToMeadGainsGrandCanyon!$AL$4:$AL$71</definedName>
    <definedName name="PTMGC_IN_2015">PowellToMeadGainsGrandCanyon!$AM$4:$AM$71</definedName>
    <definedName name="PTMGC_IN_2016">PowellToMeadGainsGrandCanyon!$AN$4:$AN$71</definedName>
    <definedName name="PTMGC_IN_2017">PowellToMeadGainsGrandCanyon!$AO$4:$AO$71</definedName>
    <definedName name="PTMGC_IN_2018">PowellToMeadGainsGrandCanyon!$AP$4:$AP$71</definedName>
    <definedName name="PTMGC_IN_2019">PowellToMeadGainsGrandCanyon!$AQ$4:$AQ$71</definedName>
    <definedName name="PTMGC_IN_2020">PowellToMeadGainsGrandCanyon!$AR$4:$AR$71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81">PowellToMeadGainsAboveHoover!$E$4:$E$71</definedName>
    <definedName name="PTMGH_IN_1982">PowellToMeadGainsAboveHoover!$F$4:$F$71</definedName>
    <definedName name="PTMGH_IN_1983">PowellToMeadGainsAboveHoover!$G$4:$G$71</definedName>
    <definedName name="PTMGH_IN_1984">PowellToMeadGainsAboveHoover!$H$4:$H$71</definedName>
    <definedName name="PTMGH_IN_1985">PowellToMeadGainsAboveHoover!$I$4:$I$71</definedName>
    <definedName name="PTMGH_IN_1986">PowellToMeadGainsAboveHoover!$J$4:$J$71</definedName>
    <definedName name="PTMGH_IN_1987">PowellToMeadGainsAboveHoover!$K$4:$K$71</definedName>
    <definedName name="PTMGH_IN_1988">PowellToMeadGainsAboveHoover!$L$4:$L$71</definedName>
    <definedName name="PTMGH_IN_1989">PowellToMeadGainsAboveHoover!$M$4:$M$71</definedName>
    <definedName name="PTMGH_IN_1990">PowellToMeadGainsAboveHoover!$N$4:$N$71</definedName>
    <definedName name="PTMGH_IN_1991">PowellToMeadGainsAboveHoover!$O$4:$O$71</definedName>
    <definedName name="PTMGH_IN_1992">PowellToMeadGainsAboveHoover!$P$4:$P$71</definedName>
    <definedName name="PTMGH_IN_1993">PowellToMeadGainsAboveHoover!$Q$4:$Q$71</definedName>
    <definedName name="PTMGH_IN_1994">PowellToMeadGainsAboveHoover!$R$4:$R$71</definedName>
    <definedName name="PTMGH_IN_1995">PowellToMeadGainsAboveHoover!$S$4:$S$71</definedName>
    <definedName name="PTMGH_IN_1996">PowellToMeadGainsAboveHoover!$T$4:$T$71</definedName>
    <definedName name="PTMGH_IN_1997">PowellToMeadGainsAboveHoover!$U$4:$U$71</definedName>
    <definedName name="PTMGH_IN_1998">PowellToMeadGainsAboveHoover!$V$4:$V$71</definedName>
    <definedName name="PTMGH_IN_1999">PowellToMeadGainsAboveHoover!$W$4:$W$71</definedName>
    <definedName name="PTMGH_IN_2000">PowellToMeadGainsAboveHoover!$X$4:$X$71</definedName>
    <definedName name="PTMGH_IN_2001">PowellToMeadGainsAboveHoover!$Y$4:$Y$71</definedName>
    <definedName name="PTMGH_IN_2002">PowellToMeadGainsAboveHoover!$Z$4:$Z$71</definedName>
    <definedName name="PTMGH_IN_2003">PowellToMeadGainsAboveHoover!$AA$4:$AA$71</definedName>
    <definedName name="PTMGH_IN_2004">PowellToMeadGainsAboveHoover!$AB$4:$AB$71</definedName>
    <definedName name="PTMGH_IN_2005">PowellToMeadGainsAboveHoover!$AC$4:$AC$71</definedName>
    <definedName name="PTMGH_IN_2006">PowellToMeadGainsAboveHoover!$AD$4:$AD$71</definedName>
    <definedName name="PTMGH_IN_2007">PowellToMeadGainsAboveHoover!$AE$4:$AE$71</definedName>
    <definedName name="PTMGH_IN_2008">PowellToMeadGainsAboveHoover!$AF$4:$AF$71</definedName>
    <definedName name="PTMGH_IN_2009">PowellToMeadGainsAboveHoover!$AG$4:$AG$71</definedName>
    <definedName name="PTMGH_IN_2010">PowellToMeadGainsAboveHoover!$AH$4:$AH$71</definedName>
    <definedName name="PTMGH_IN_2011">PowellToMeadGainsAboveHoover!$AI$4:$AI$71</definedName>
    <definedName name="PTMGH_IN_2012">PowellToMeadGainsAboveHoover!$AJ$4:$AJ$71</definedName>
    <definedName name="PTMGH_IN_2013">PowellToMeadGainsAboveHoover!$AK$4:$AK$71</definedName>
    <definedName name="PTMGH_IN_2014">PowellToMeadGainsAboveHoover!$AL$4:$AL$71</definedName>
    <definedName name="PTMGH_IN_2015">PowellToMeadGainsAboveHoover!$AM$4:$AM$71</definedName>
    <definedName name="PTMGH_IN_2016">PowellToMeadGainsAboveHoover!$AN$4:$AN$71</definedName>
    <definedName name="PTMGH_IN_2017">PowellToMeadGainsAboveHoover!$AO$4:$AO$71</definedName>
    <definedName name="PTMGH_IN_2018">PowellToMeadGainsAboveHoover!$AP$4:$AP$71</definedName>
    <definedName name="PTMGH_IN_2019">PowellToMeadGainsAboveHoover!$AQ$4:$AQ$71</definedName>
    <definedName name="PTMGH_IN_2020">PowellToMeadGainsAboveHoover!$AR$4:$AR$71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81">TaylorPark.Inflow!$E$4:$E$80</definedName>
    <definedName name="TPARK_IN_1982">TaylorPark.Inflow!$F$4:$F$80</definedName>
    <definedName name="TPARK_IN_1983">TaylorPark.Inflow!$G$4:$G$80</definedName>
    <definedName name="TPARK_IN_1984">TaylorPark.Inflow!$H$4:$H$80</definedName>
    <definedName name="TPARK_IN_1985">TaylorPark.Inflow!$I$4:$I$80</definedName>
    <definedName name="TPARK_IN_1986">TaylorPark.Inflow!$J$4:$J$80</definedName>
    <definedName name="TPARK_IN_1987">TaylorPark.Inflow!$K$4:$K$80</definedName>
    <definedName name="TPARK_IN_1988">TaylorPark.Inflow!$L$4:$L$80</definedName>
    <definedName name="TPARK_IN_1989">TaylorPark.Inflow!$M$4:$M$80</definedName>
    <definedName name="TPARK_IN_1990">TaylorPark.Inflow!$N$4:$N$80</definedName>
    <definedName name="TPARK_IN_1991">TaylorPark.Inflow!$O$4:$O$80</definedName>
    <definedName name="TPARK_IN_1992">TaylorPark.Inflow!$P$4:$P$80</definedName>
    <definedName name="TPARK_IN_1993">TaylorPark.Inflow!$Q$4:$Q$80</definedName>
    <definedName name="TPARK_IN_1994">TaylorPark.Inflow!$R$4:$R$80</definedName>
    <definedName name="TPARK_IN_1995">TaylorPark.Inflow!$S$4:$S$80</definedName>
    <definedName name="TPARK_IN_1996">TaylorPark.Inflow!$T$4:$T$80</definedName>
    <definedName name="TPARK_IN_1997">TaylorPark.Inflow!$U$4:$U$80</definedName>
    <definedName name="TPARK_IN_1998">TaylorPark.Inflow!$V$4:$V$80</definedName>
    <definedName name="TPARK_IN_1999">TaylorPark.Inflow!$W$4:$W$80</definedName>
    <definedName name="TPARK_IN_2000">TaylorPark.Inflow!$X$4:$X$80</definedName>
    <definedName name="TPARK_IN_2001">TaylorPark.Inflow!$Y$4:$Y$80</definedName>
    <definedName name="TPARK_IN_2002">TaylorPark.Inflow!$Z$4:$Z$80</definedName>
    <definedName name="TPARK_IN_2003">TaylorPark.Inflow!$AA$4:$AA$80</definedName>
    <definedName name="TPARK_IN_2004">TaylorPark.Inflow!$AB$4:$AB$80</definedName>
    <definedName name="TPARK_IN_2005">TaylorPark.Inflow!$AC$4:$AC$80</definedName>
    <definedName name="TPARK_IN_2006">TaylorPark.Inflow!$AD$4:$AD$80</definedName>
    <definedName name="TPARK_IN_2007">TaylorPark.Inflow!$AE$4:$AE$80</definedName>
    <definedName name="TPARK_IN_2008">TaylorPark.Inflow!$AF$4:$AF$80</definedName>
    <definedName name="TPARK_IN_2009">TaylorPark.Inflow!$AG$4:$AG$80</definedName>
    <definedName name="TPARK_IN_2010">TaylorPark.Inflow!$AH$4:$AH$80</definedName>
    <definedName name="TPARK_IN_2011">TaylorPark.Inflow!$AI$4:$AI$80</definedName>
    <definedName name="TPARK_IN_2012">TaylorPark.Inflow!$AJ$4:$AJ$80</definedName>
    <definedName name="TPARK_IN_2013">TaylorPark.Inflow!$AK$4:$AK$80</definedName>
    <definedName name="TPARK_IN_2014">TaylorPark.Inflow!$AL$4:$AL$80</definedName>
    <definedName name="TPARK_IN_2015">TaylorPark.Inflow!$AM$4:$AM$80</definedName>
    <definedName name="TPARK_IN_2016">TaylorPark.Inflow!$AN$4:$AN$80</definedName>
    <definedName name="TPARK_IN_2017">TaylorPark.Inflow!$AO$4:$AO$80</definedName>
    <definedName name="TPARK_IN_2018">TaylorPark.Inflow!$AP$4:$AP$80</definedName>
    <definedName name="TPARK_IN_2019">TaylorPark.Inflow!$AQ$4:$AQ$80</definedName>
    <definedName name="TPARK_IN_2020">TaylorPark.Inflow!$AR$4:$AR$80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81">Vallecito.Inflow!$E$4:$E$80</definedName>
    <definedName name="VALLE_IN_1982">Vallecito.Inflow!$F$4:$F$80</definedName>
    <definedName name="VALLE_IN_1983">Vallecito.Inflow!$G$4:$G$80</definedName>
    <definedName name="VALLE_IN_1984">Vallecito.Inflow!$H$4:$H$80</definedName>
    <definedName name="VALLE_IN_1985">Vallecito.Inflow!$I$4:$I$80</definedName>
    <definedName name="VALLE_IN_1986">Vallecito.Inflow!$J$4:$J$80</definedName>
    <definedName name="VALLE_IN_1987">Vallecito.Inflow!$K$4:$K$80</definedName>
    <definedName name="VALLE_IN_1988">Vallecito.Inflow!$L$4:$L$80</definedName>
    <definedName name="VALLE_IN_1989">Vallecito.Inflow!$M$4:$M$80</definedName>
    <definedName name="VALLE_IN_1990">Vallecito.Inflow!$N$4:$N$80</definedName>
    <definedName name="VALLE_IN_1991">Vallecito.Inflow!$O$4:$O$80</definedName>
    <definedName name="VALLE_IN_1992">Vallecito.Inflow!$P$4:$P$80</definedName>
    <definedName name="VALLE_IN_1993">Vallecito.Inflow!$Q$4:$Q$80</definedName>
    <definedName name="VALLE_IN_1994">Vallecito.Inflow!$R$4:$R$80</definedName>
    <definedName name="VALLE_IN_1995">Vallecito.Inflow!$S$4:$S$80</definedName>
    <definedName name="VALLE_IN_1996">Vallecito.Inflow!$T$4:$T$80</definedName>
    <definedName name="VALLE_IN_1997">Vallecito.Inflow!$U$4:$U$80</definedName>
    <definedName name="VALLE_IN_1998">Vallecito.Inflow!$V$4:$V$80</definedName>
    <definedName name="VALLE_IN_1999">Vallecito.Inflow!$W$4:$W$80</definedName>
    <definedName name="VALLE_IN_2000">Vallecito.Inflow!$X$4:$X$80</definedName>
    <definedName name="VALLE_IN_2001">Vallecito.Inflow!$Y$4:$Y$80</definedName>
    <definedName name="VALLE_IN_2002">Vallecito.Inflow!$Z$4:$Z$80</definedName>
    <definedName name="VALLE_IN_2003">Vallecito.Inflow!$AA$4:$AA$80</definedName>
    <definedName name="VALLE_IN_2004">Vallecito.Inflow!$AB$4:$AB$80</definedName>
    <definedName name="VALLE_IN_2005">Vallecito.Inflow!$AC$4:$AC$80</definedName>
    <definedName name="VALLE_IN_2006">Vallecito.Inflow!$AD$4:$AD$80</definedName>
    <definedName name="VALLE_IN_2007">Vallecito.Inflow!$AE$4:$AE$80</definedName>
    <definedName name="VALLE_IN_2008">Vallecito.Inflow!$AF$4:$AF$80</definedName>
    <definedName name="VALLE_IN_2009">Vallecito.Inflow!$AG$4:$AG$80</definedName>
    <definedName name="VALLE_IN_2010">Vallecito.Inflow!$AH$4:$AH$80</definedName>
    <definedName name="VALLE_IN_2011">Vallecito.Inflow!$AI$4:$AI$80</definedName>
    <definedName name="VALLE_IN_2012">Vallecito.Inflow!$AJ$4:$AJ$80</definedName>
    <definedName name="VALLE_IN_2013">Vallecito.Inflow!$AK$4:$AK$80</definedName>
    <definedName name="VALLE_IN_2014">Vallecito.Inflow!$AL$4:$AL$80</definedName>
    <definedName name="VALLE_IN_2015">Vallecito.Inflow!$AM$4:$AM$80</definedName>
    <definedName name="VALLE_IN_2016">Vallecito.Inflow!$AN$4:$AN$80</definedName>
    <definedName name="VALLE_IN_2017">Vallecito.Inflow!$AO$4:$AO$80</definedName>
    <definedName name="VALLE_IN_2018">Vallecito.Inflow!$AP$4:$AP$80</definedName>
    <definedName name="VALLE_IN_2019">Vallecito.Inflow!$AQ$4:$AQ$80</definedName>
    <definedName name="VALLE_IN_2020">Vallecito.Inflow!$AR$4:$AR$80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81" localSheetId="10">AnimasRiverTotalOutflow!$E$4:$E$80</definedName>
    <definedName name="YRITO_IN_1981">YampaRiverInflow.TotalOutflow!$E$4:$E$80</definedName>
    <definedName name="YRITO_IN_1982" localSheetId="10">AnimasRiverTotalOutflow!$F$4:$F$80</definedName>
    <definedName name="YRITO_IN_1982">YampaRiverInflow.TotalOutflow!$F$4:$F$80</definedName>
    <definedName name="YRITO_IN_1983" localSheetId="10">AnimasRiverTotalOutflow!$G$4:$G$80</definedName>
    <definedName name="YRITO_IN_1983">YampaRiverInflow.TotalOutflow!$G$4:$G$80</definedName>
    <definedName name="YRITO_IN_1984" localSheetId="10">AnimasRiverTotalOutflow!$H$4:$H$80</definedName>
    <definedName name="YRITO_IN_1984">YampaRiverInflow.TotalOutflow!$H$4:$H$80</definedName>
    <definedName name="YRITO_IN_1985" localSheetId="10">AnimasRiverTotalOutflow!$I$4:$I$80</definedName>
    <definedName name="YRITO_IN_1985">YampaRiverInflow.TotalOutflow!$I$4:$I$80</definedName>
    <definedName name="YRITO_IN_1986" localSheetId="10">AnimasRiverTotalOutflow!$J$4:$J$80</definedName>
    <definedName name="YRITO_IN_1986">YampaRiverInflow.TotalOutflow!$J$4:$J$80</definedName>
    <definedName name="YRITO_IN_1987" localSheetId="10">AnimasRiverTotalOutflow!$K$4:$K$80</definedName>
    <definedName name="YRITO_IN_1987">YampaRiverInflow.TotalOutflow!$K$4:$K$80</definedName>
    <definedName name="YRITO_IN_1988" localSheetId="10">AnimasRiverTotalOutflow!$L$4:$L$80</definedName>
    <definedName name="YRITO_IN_1988">YampaRiverInflow.TotalOutflow!$L$4:$L$80</definedName>
    <definedName name="YRITO_IN_1989" localSheetId="10">AnimasRiverTotalOutflow!$M$4:$M$80</definedName>
    <definedName name="YRITO_IN_1989">YampaRiverInflow.TotalOutflow!$M$4:$M$80</definedName>
    <definedName name="YRITO_IN_1990" localSheetId="10">AnimasRiverTotalOutflow!$N$4:$N$80</definedName>
    <definedName name="YRITO_IN_1990">YampaRiverInflow.TotalOutflow!$N$4:$N$80</definedName>
    <definedName name="YRITO_IN_1991" localSheetId="10">AnimasRiverTotalOutflow!$O$4:$O$80</definedName>
    <definedName name="YRITO_IN_1991">YampaRiverInflow.TotalOutflow!$O$4:$O$80</definedName>
    <definedName name="YRITO_IN_1992" localSheetId="10">AnimasRiverTotalOutflow!$P$4:$P$80</definedName>
    <definedName name="YRITO_IN_1992">YampaRiverInflow.TotalOutflow!$P$4:$P$80</definedName>
    <definedName name="YRITO_IN_1993" localSheetId="10">AnimasRiverTotalOutflow!$Q$4:$Q$80</definedName>
    <definedName name="YRITO_IN_1993">YampaRiverInflow.TotalOutflow!$Q$4:$Q$80</definedName>
    <definedName name="YRITO_IN_1994" localSheetId="10">AnimasRiverTotalOutflow!$R$4:$R$80</definedName>
    <definedName name="YRITO_IN_1994">YampaRiverInflow.TotalOutflow!$R$4:$R$80</definedName>
    <definedName name="YRITO_IN_1995" localSheetId="10">AnimasRiverTotalOutflow!$S$4:$S$80</definedName>
    <definedName name="YRITO_IN_1995">YampaRiverInflow.TotalOutflow!$S$4:$S$80</definedName>
    <definedName name="YRITO_IN_1996" localSheetId="10">AnimasRiverTotalOutflow!$T$4:$T$80</definedName>
    <definedName name="YRITO_IN_1996">YampaRiverInflow.TotalOutflow!$T$4:$T$80</definedName>
    <definedName name="YRITO_IN_1997" localSheetId="10">AnimasRiverTotalOutflow!$U$4:$U$80</definedName>
    <definedName name="YRITO_IN_1997">YampaRiverInflow.TotalOutflow!$U$4:$U$80</definedName>
    <definedName name="YRITO_IN_1998" localSheetId="10">AnimasRiverTotalOutflow!$V$4:$V$80</definedName>
    <definedName name="YRITO_IN_1998">YampaRiverInflow.TotalOutflow!$V$4:$V$80</definedName>
    <definedName name="YRITO_IN_1999" localSheetId="10">AnimasRiverTotalOutflow!$W$4:$W$80</definedName>
    <definedName name="YRITO_IN_1999">YampaRiverInflow.TotalOutflow!$W$4:$W$80</definedName>
    <definedName name="YRITO_IN_2000" localSheetId="10">AnimasRiverTotalOutflow!$X$4:$X$80</definedName>
    <definedName name="YRITO_IN_2000">YampaRiverInflow.TotalOutflow!$X$4:$X$80</definedName>
    <definedName name="YRITO_IN_2001" localSheetId="10">AnimasRiverTotalOutflow!$Y$4:$Y$80</definedName>
    <definedName name="YRITO_IN_2001">YampaRiverInflow.TotalOutflow!$Y$4:$Y$80</definedName>
    <definedName name="YRITO_IN_2002" localSheetId="10">AnimasRiverTotalOutflow!$Z$4:$Z$80</definedName>
    <definedName name="YRITO_IN_2002">YampaRiverInflow.TotalOutflow!$Z$4:$Z$80</definedName>
    <definedName name="YRITO_IN_2003" localSheetId="10">AnimasRiverTotalOutflow!$AA$4:$AA$80</definedName>
    <definedName name="YRITO_IN_2003">YampaRiverInflow.TotalOutflow!$AA$4:$AA$80</definedName>
    <definedName name="YRITO_IN_2004" localSheetId="10">AnimasRiverTotalOutflow!$AB$4:$AB$80</definedName>
    <definedName name="YRITO_IN_2004">YampaRiverInflow.TotalOutflow!$AB$4:$AB$80</definedName>
    <definedName name="YRITO_IN_2005" localSheetId="10">AnimasRiverTotalOutflow!$AC$4:$AC$80</definedName>
    <definedName name="YRITO_IN_2005">YampaRiverInflow.TotalOutflow!$AC$4:$AC$80</definedName>
    <definedName name="YRITO_IN_2006" localSheetId="10">AnimasRiverTotalOutflow!$AD$4:$AD$80</definedName>
    <definedName name="YRITO_IN_2006">YampaRiverInflow.TotalOutflow!$AD$4:$AD$80</definedName>
    <definedName name="YRITO_IN_2007" localSheetId="10">AnimasRiverTotalOutflow!$AE$4:$AE$80</definedName>
    <definedName name="YRITO_IN_2007">YampaRiverInflow.TotalOutflow!$AE$4:$AE$80</definedName>
    <definedName name="YRITO_IN_2008" localSheetId="10">AnimasRiverTotalOutflow!$AF$4:$AF$80</definedName>
    <definedName name="YRITO_IN_2008">YampaRiverInflow.TotalOutflow!$AF$4:$AF$80</definedName>
    <definedName name="YRITO_IN_2009" localSheetId="10">AnimasRiverTotalOutflow!$AG$4:$AG$80</definedName>
    <definedName name="YRITO_IN_2009">YampaRiverInflow.TotalOutflow!$AG$4:$AG$80</definedName>
    <definedName name="YRITO_IN_2010" localSheetId="10">AnimasRiverTotalOutflow!$AH$4:$AH$80</definedName>
    <definedName name="YRITO_IN_2010">YampaRiverInflow.TotalOutflow!$AH$4:$AH$80</definedName>
    <definedName name="YRITO_IN_2011">YampaRiverInflow.TotalOutflow!$AI$4:$AI$80</definedName>
    <definedName name="YRITO_IN_2012">YampaRiverInflow.TotalOutflow!$AJ$4:$AJ$80</definedName>
    <definedName name="YRITO_IN_2013">YampaRiverInflow.TotalOutflow!$AK$4:$AK$80</definedName>
    <definedName name="YRITO_IN_2014">YampaRiverInflow.TotalOutflow!$AL$4:$AL$80</definedName>
    <definedName name="YRITO_IN_2015">YampaRiverInflow.TotalOutflow!$AM$4:$AM$80</definedName>
    <definedName name="YRITO_IN_2016">YampaRiverInflow.TotalOutflow!$AN$4:$AN$80</definedName>
    <definedName name="YRITO_IN_2017">YampaRiverInflow.TotalOutflow!$AO$4:$AO$80</definedName>
    <definedName name="YRITO_IN_2018">YampaRiverInflow.TotalOutflow!$AP$4:$AP$80</definedName>
    <definedName name="YRITO_IN_2019">YampaRiverInflow.TotalOutflow!$AQ$4:$AQ$80</definedName>
    <definedName name="YRITO_IN_2020">YampaRiverInflow.TotalOutflow!$AR$4:$AR$80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22" l="1"/>
  <c r="A5" i="22" s="1"/>
  <c r="A6" i="22" s="1"/>
  <c r="A7" i="22" s="1"/>
  <c r="A8" i="22" s="1"/>
  <c r="A9" i="22" s="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0CDABF49-3201-4C3F-9281-80B33DE0331F}">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BC3E599A-CE08-4666-B2C0-9063898DDB85}">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DCE70093-2FC4-4D46-A7AD-6EEFA010C2D7}">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9027A3C1-D15F-451B-A18B-C61F68C12F4A}">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C91C56F6-8B5B-4C2F-994C-6698198185BE}">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BC6F8E87-2261-4395-B1D6-C218B780EEE8}">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D53C6E79-1EFE-4A67-A958-0FD033F0DE0B}">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68B3BE4E-7F33-4BCD-A662-93103D87B82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F39FFAE3-0728-4590-A7DC-32D8FC701D16}">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102964F2-F08E-41C2-B2EB-A2F07F6CDE2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<sst xmlns="http://schemas.openxmlformats.org/spreadsheetml/2006/main" count="1174" uniqueCount="69">
  <si>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</si>
  <si>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</si>
  <si>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</si>
  <si>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</si>
  <si>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</si>
  <si>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</si>
  <si>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</si>
  <si>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</si>
  <si>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</si>
  <si>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</si>
  <si>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</si>
  <si>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</si>
  <si>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</si>
  <si>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</si>
  <si>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</si>
  <si>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</si>
  <si>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</si>
  <si>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</si>
  <si>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</si>
  <si>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</si>
  <si>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</si>
  <si>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</si>
  <si>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</si>
  <si>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</si>
  <si>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</si>
  <si>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</si>
  <si>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</si>
  <si>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</si>
  <si>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</si>
  <si>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</si>
  <si>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</si>
  <si>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</si>
  <si>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</si>
  <si>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</si>
  <si>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</si>
  <si>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</si>
  <si>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</si>
  <si>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</si>
  <si>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</si>
  <si>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</si>
  <si>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</si>
  <si>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</si>
  <si>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</si>
  <si>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</si>
  <si>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</si>
  <si>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</si>
  <si>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</si>
  <si>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</si>
  <si>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</si>
  <si>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</si>
  <si>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</si>
  <si>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</si>
  <si>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</si>
  <si>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</si>
  <si>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</si>
  <si>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</si>
  <si>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MPOIN_IN_</t>
  </si>
  <si>
    <t>Gains Crystal to Grand Junction</t>
  </si>
  <si>
    <t>ImpToMex_In</t>
  </si>
  <si>
    <t>HvrToDvs_In</t>
  </si>
  <si>
    <t>PkrToImp_In</t>
  </si>
  <si>
    <t>DvsToPkr_In</t>
  </si>
  <si>
    <t>Determination of Deterministic or Ensemble run for lower basin demads.  These values should never change</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</si>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</sst>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D9D9D9"/>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theme="0" tint="-0.14999847407452621"/>
        <bgColor indexed="64"/>
      </patternFill>
    </fill>
    <fill>
      <patternFill patternType="solid">
        <fgColor rgb="FF76933C"/>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18">
    <xf numFmtId="0" fontId="0" fillId="0" borderId="0" xfId="0"/>
    <xf numFmtId="164" fontId="2" fillId="2" borderId="1" xfId="0" applyNumberFormat="1"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164" fontId="2" fillId="2" borderId="4" xfId="0" applyNumberFormat="1" applyFont="1" applyFill="1" applyBorder="1" applyAlignment="1">
      <alignment horizontal="center"/>
    </xf>
    <xf numFmtId="2" fontId="0" fillId="0" borderId="0" xfId="0" applyNumberFormat="1" applyAlignment="1">
      <alignment horizontal="center"/>
    </xf>
    <xf numFmtId="2" fontId="0" fillId="0" borderId="0" xfId="0" applyNumberFormat="1"/>
    <xf numFmtId="164" fontId="2" fillId="0" borderId="0" xfId="0" applyNumberFormat="1" applyFont="1" applyAlignment="1">
      <alignment horizontal="center"/>
    </xf>
    <xf numFmtId="0" fontId="2" fillId="0" borderId="1" xfId="0" applyFont="1" applyBorder="1" applyAlignment="1">
      <alignment horizontal="center"/>
    </xf>
    <xf numFmtId="0" fontId="2" fillId="3" borderId="0" xfId="0" applyFont="1" applyFill="1" applyAlignment="1">
      <alignment horizontal="center"/>
    </xf>
    <xf numFmtId="0" fontId="2" fillId="3" borderId="0" xfId="0" applyFont="1" applyFill="1" applyAlignment="1">
      <alignment horizontal="center"/>
    </xf>
    <xf numFmtId="0" fontId="2" fillId="3" borderId="0" xfId="0" applyFont="1" applyFill="1" applyAlignment="1">
      <alignment horizontal="right"/>
    </xf>
    <xf numFmtId="0" fontId="2" fillId="0" borderId="2" xfId="0" applyFont="1" applyBorder="1" applyAlignment="1">
      <alignment horizontal="center"/>
    </xf>
    <xf numFmtId="0" fontId="2" fillId="3" borderId="3" xfId="0" applyFont="1" applyFill="1" applyBorder="1" applyAlignment="1">
      <alignment horizontal="center"/>
    </xf>
    <xf numFmtId="17" fontId="2" fillId="0" borderId="1" xfId="0" applyNumberFormat="1" applyFont="1" applyBorder="1" applyAlignment="1">
      <alignment horizontal="center"/>
    </xf>
    <xf numFmtId="0" fontId="0" fillId="0" borderId="0" xfId="0" applyAlignment="1">
      <alignment horizontal="right"/>
    </xf>
    <xf numFmtId="0" fontId="2" fillId="4" borderId="1" xfId="0" applyFont="1" applyFill="1" applyBorder="1" applyAlignment="1">
      <alignment horizontal="center"/>
    </xf>
    <xf numFmtId="0" fontId="2" fillId="4" borderId="0" xfId="0" applyFont="1" applyFill="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17" fontId="2" fillId="4" borderId="1" xfId="0" applyNumberFormat="1" applyFont="1" applyFill="1" applyBorder="1" applyAlignment="1">
      <alignment horizontal="center"/>
    </xf>
    <xf numFmtId="2" fontId="0" fillId="0" borderId="0" xfId="0" applyNumberFormat="1" applyAlignment="1">
      <alignment horizontal="right"/>
    </xf>
    <xf numFmtId="0" fontId="2" fillId="5" borderId="1" xfId="0" applyFont="1" applyFill="1" applyBorder="1" applyAlignment="1">
      <alignment horizontal="center"/>
    </xf>
    <xf numFmtId="0" fontId="2" fillId="5" borderId="0" xfId="0" applyFont="1" applyFill="1" applyAlignment="1">
      <alignment horizontal="center"/>
    </xf>
    <xf numFmtId="0" fontId="2" fillId="5" borderId="0" xfId="0" applyFont="1" applyFill="1" applyAlignment="1">
      <alignment horizontal="center"/>
    </xf>
    <xf numFmtId="0" fontId="2" fillId="5" borderId="0" xfId="0" applyFont="1" applyFill="1" applyAlignment="1">
      <alignment horizontal="right"/>
    </xf>
    <xf numFmtId="0" fontId="2" fillId="5" borderId="2" xfId="0" applyFont="1" applyFill="1" applyBorder="1" applyAlignment="1">
      <alignment horizontal="center"/>
    </xf>
    <xf numFmtId="0" fontId="2" fillId="5" borderId="3" xfId="0" applyFont="1" applyFill="1" applyBorder="1" applyAlignment="1">
      <alignment horizontal="center"/>
    </xf>
    <xf numFmtId="17" fontId="2" fillId="5" borderId="1" xfId="0" applyNumberFormat="1" applyFont="1" applyFill="1" applyBorder="1" applyAlignment="1">
      <alignment horizontal="center"/>
    </xf>
    <xf numFmtId="0" fontId="2" fillId="6" borderId="1" xfId="0" applyFont="1" applyFill="1" applyBorder="1" applyAlignment="1">
      <alignment horizontal="center"/>
    </xf>
    <xf numFmtId="0" fontId="2" fillId="6"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right"/>
    </xf>
    <xf numFmtId="0" fontId="2" fillId="6" borderId="2" xfId="0" applyFont="1" applyFill="1" applyBorder="1" applyAlignment="1">
      <alignment horizontal="center"/>
    </xf>
    <xf numFmtId="0" fontId="2" fillId="6" borderId="3" xfId="0" applyFont="1" applyFill="1" applyBorder="1" applyAlignment="1">
      <alignment horizontal="center"/>
    </xf>
    <xf numFmtId="17" fontId="2" fillId="6"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0" xfId="0" applyFont="1" applyFill="1" applyAlignment="1">
      <alignment horizontal="center"/>
    </xf>
    <xf numFmtId="0" fontId="2" fillId="7" borderId="0" xfId="0" applyFont="1" applyFill="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17" fontId="2" fillId="7" borderId="1" xfId="0" applyNumberFormat="1" applyFont="1" applyFill="1" applyBorder="1" applyAlignment="1">
      <alignment horizontal="center"/>
    </xf>
    <xf numFmtId="2" fontId="3" fillId="0" borderId="0" xfId="0" applyNumberFormat="1" applyFont="1" applyAlignment="1">
      <alignment horizontal="center"/>
    </xf>
    <xf numFmtId="0" fontId="2" fillId="8" borderId="1" xfId="0" applyFont="1" applyFill="1" applyBorder="1" applyAlignment="1">
      <alignment horizontal="center"/>
    </xf>
    <xf numFmtId="0" fontId="2" fillId="8" borderId="0" xfId="0" applyFont="1" applyFill="1" applyAlignment="1">
      <alignment horizontal="center"/>
    </xf>
    <xf numFmtId="0" fontId="2" fillId="8" borderId="0" xfId="0" applyFont="1" applyFill="1" applyAlignment="1">
      <alignment horizontal="center"/>
    </xf>
    <xf numFmtId="0" fontId="2" fillId="8" borderId="0" xfId="0" applyFont="1" applyFill="1"/>
    <xf numFmtId="0" fontId="2" fillId="8" borderId="2" xfId="0" applyFont="1" applyFill="1" applyBorder="1" applyAlignment="1">
      <alignment horizontal="center"/>
    </xf>
    <xf numFmtId="0" fontId="2" fillId="8" borderId="3" xfId="0" applyFont="1" applyFill="1" applyBorder="1" applyAlignment="1">
      <alignment horizontal="center"/>
    </xf>
    <xf numFmtId="17" fontId="2" fillId="8" borderId="1" xfId="0" applyNumberFormat="1" applyFont="1" applyFill="1" applyBorder="1" applyAlignment="1">
      <alignment horizontal="center"/>
    </xf>
    <xf numFmtId="0" fontId="2" fillId="9" borderId="1" xfId="0" applyFont="1" applyFill="1" applyBorder="1" applyAlignment="1">
      <alignment horizontal="center"/>
    </xf>
    <xf numFmtId="0" fontId="2" fillId="9" borderId="0" xfId="0" applyFont="1" applyFill="1" applyAlignment="1">
      <alignment horizontal="center"/>
    </xf>
    <xf numFmtId="0" fontId="2" fillId="9" borderId="0" xfId="0" applyFont="1" applyFill="1" applyAlignment="1">
      <alignment horizontal="center"/>
    </xf>
    <xf numFmtId="0" fontId="2" fillId="9" borderId="0" xfId="0" applyFont="1" applyFill="1"/>
    <xf numFmtId="0" fontId="2" fillId="9" borderId="2" xfId="0" applyFont="1" applyFill="1" applyBorder="1" applyAlignment="1">
      <alignment horizontal="center"/>
    </xf>
    <xf numFmtId="0" fontId="2" fillId="9" borderId="3" xfId="0" applyFont="1" applyFill="1" applyBorder="1" applyAlignment="1">
      <alignment horizontal="center"/>
    </xf>
    <xf numFmtId="17" fontId="2" fillId="9" borderId="1" xfId="0" applyNumberFormat="1"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Alignment="1">
      <alignment horizontal="center"/>
    </xf>
    <xf numFmtId="0" fontId="2" fillId="10" borderId="0" xfId="0" applyFont="1" applyFill="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17" fontId="2" fillId="10" borderId="1" xfId="0" applyNumberFormat="1" applyFont="1" applyFill="1" applyBorder="1" applyAlignment="1">
      <alignment horizontal="center"/>
    </xf>
    <xf numFmtId="0" fontId="2" fillId="11" borderId="0" xfId="0" applyFont="1" applyFill="1" applyAlignment="1">
      <alignment horizontal="center"/>
    </xf>
    <xf numFmtId="0" fontId="2" fillId="11" borderId="0" xfId="0" applyFont="1" applyFill="1" applyAlignment="1">
      <alignment horizontal="center"/>
    </xf>
    <xf numFmtId="0" fontId="2" fillId="11" borderId="3" xfId="0" applyFont="1" applyFill="1" applyBorder="1" applyAlignment="1">
      <alignment horizontal="center"/>
    </xf>
    <xf numFmtId="17" fontId="2" fillId="11" borderId="1" xfId="0" applyNumberFormat="1" applyFont="1" applyFill="1" applyBorder="1" applyAlignment="1">
      <alignment horizontal="center"/>
    </xf>
    <xf numFmtId="0" fontId="0" fillId="12" borderId="0" xfId="0" applyFill="1"/>
    <xf numFmtId="0" fontId="0" fillId="12" borderId="1" xfId="0" applyFill="1" applyBorder="1"/>
    <xf numFmtId="0" fontId="0" fillId="0" borderId="5" xfId="0" applyBorder="1"/>
    <xf numFmtId="0" fontId="0" fillId="0" borderId="1" xfId="0" applyBorder="1"/>
    <xf numFmtId="0" fontId="0" fillId="0" borderId="6" xfId="0" applyBorder="1"/>
    <xf numFmtId="0" fontId="0" fillId="0" borderId="3" xfId="0" applyBorder="1"/>
    <xf numFmtId="0" fontId="0" fillId="0" borderId="2" xfId="0" applyBorder="1"/>
    <xf numFmtId="0" fontId="2" fillId="13" borderId="1" xfId="0" applyFont="1" applyFill="1" applyBorder="1" applyAlignment="1">
      <alignment horizontal="center"/>
    </xf>
    <xf numFmtId="0" fontId="2" fillId="13" borderId="0" xfId="0" applyFont="1" applyFill="1" applyAlignment="1">
      <alignment horizontal="center"/>
    </xf>
    <xf numFmtId="0" fontId="2" fillId="13" borderId="0" xfId="0" applyFont="1" applyFill="1" applyAlignment="1">
      <alignment horizontal="center"/>
    </xf>
    <xf numFmtId="0" fontId="2" fillId="13" borderId="2" xfId="0" applyFont="1" applyFill="1" applyBorder="1" applyAlignment="1">
      <alignment horizontal="center"/>
    </xf>
    <xf numFmtId="0" fontId="2" fillId="13" borderId="3" xfId="0" applyFont="1" applyFill="1" applyBorder="1" applyAlignment="1">
      <alignment horizontal="center"/>
    </xf>
    <xf numFmtId="17" fontId="2" fillId="13" borderId="1" xfId="0" applyNumberFormat="1" applyFont="1" applyFill="1" applyBorder="1" applyAlignment="1">
      <alignment horizontal="center"/>
    </xf>
    <xf numFmtId="2" fontId="0" fillId="12" borderId="0" xfId="0" applyNumberFormat="1" applyFill="1"/>
    <xf numFmtId="2" fontId="0" fillId="12" borderId="1" xfId="0" applyNumberFormat="1" applyFill="1" applyBorder="1"/>
    <xf numFmtId="0" fontId="2" fillId="14" borderId="1" xfId="0" applyFont="1" applyFill="1" applyBorder="1" applyAlignment="1">
      <alignment horizontal="center"/>
    </xf>
    <xf numFmtId="0" fontId="2" fillId="14" borderId="0" xfId="0" applyFont="1" applyFill="1" applyAlignment="1">
      <alignment horizontal="center"/>
    </xf>
    <xf numFmtId="0" fontId="2" fillId="14" borderId="0" xfId="0" applyFont="1" applyFill="1" applyAlignment="1">
      <alignment horizontal="center"/>
    </xf>
    <xf numFmtId="0" fontId="2" fillId="14" borderId="2" xfId="0" applyFont="1" applyFill="1" applyBorder="1" applyAlignment="1">
      <alignment horizontal="center"/>
    </xf>
    <xf numFmtId="0" fontId="2" fillId="14" borderId="3" xfId="0" applyFont="1" applyFill="1" applyBorder="1" applyAlignment="1">
      <alignment horizontal="center"/>
    </xf>
    <xf numFmtId="17" fontId="2" fillId="14" borderId="1" xfId="0" applyNumberFormat="1" applyFont="1" applyFill="1" applyBorder="1" applyAlignment="1">
      <alignment horizontal="center"/>
    </xf>
    <xf numFmtId="0" fontId="2" fillId="15" borderId="0" xfId="0" applyFont="1" applyFill="1" applyAlignment="1">
      <alignment horizontal="center"/>
    </xf>
    <xf numFmtId="0" fontId="2" fillId="15" borderId="0" xfId="0" applyFont="1" applyFill="1" applyAlignment="1">
      <alignment horizontal="center"/>
    </xf>
    <xf numFmtId="0" fontId="2" fillId="15" borderId="0" xfId="0" applyFont="1" applyFill="1"/>
    <xf numFmtId="17" fontId="2" fillId="15" borderId="0" xfId="0" applyNumberFormat="1" applyFont="1" applyFill="1" applyAlignment="1">
      <alignment horizontal="center"/>
    </xf>
    <xf numFmtId="2" fontId="0" fillId="12" borderId="0" xfId="0" applyNumberFormat="1" applyFill="1" applyAlignment="1">
      <alignment horizontal="center"/>
    </xf>
    <xf numFmtId="0" fontId="2" fillId="15" borderId="1" xfId="0" applyFont="1" applyFill="1" applyBorder="1" applyAlignment="1">
      <alignment horizontal="center"/>
    </xf>
    <xf numFmtId="0" fontId="2" fillId="15" borderId="2" xfId="0" applyFont="1" applyFill="1" applyBorder="1" applyAlignment="1">
      <alignment horizontal="center"/>
    </xf>
    <xf numFmtId="0" fontId="2" fillId="15" borderId="3" xfId="0" applyFont="1" applyFill="1" applyBorder="1" applyAlignment="1">
      <alignment horizontal="center"/>
    </xf>
    <xf numFmtId="17" fontId="2" fillId="15" borderId="1" xfId="0" applyNumberFormat="1" applyFont="1" applyFill="1" applyBorder="1" applyAlignment="1">
      <alignment horizontal="center"/>
    </xf>
    <xf numFmtId="0" fontId="2" fillId="16" borderId="1" xfId="0" applyFont="1" applyFill="1" applyBorder="1" applyAlignment="1">
      <alignment horizontal="center"/>
    </xf>
    <xf numFmtId="0" fontId="2" fillId="16" borderId="0" xfId="0" applyFont="1" applyFill="1" applyAlignment="1">
      <alignment horizontal="center"/>
    </xf>
    <xf numFmtId="0" fontId="2" fillId="16" borderId="0" xfId="0" applyFont="1" applyFill="1" applyAlignment="1">
      <alignment horizontal="center"/>
    </xf>
    <xf numFmtId="0" fontId="2" fillId="16" borderId="0" xfId="0" applyFont="1" applyFill="1"/>
    <xf numFmtId="0" fontId="2" fillId="16" borderId="2" xfId="0" applyFont="1" applyFill="1" applyBorder="1" applyAlignment="1">
      <alignment horizontal="center"/>
    </xf>
    <xf numFmtId="0" fontId="2" fillId="16" borderId="3" xfId="0" applyFont="1" applyFill="1" applyBorder="1" applyAlignment="1">
      <alignment horizontal="center"/>
    </xf>
    <xf numFmtId="17" fontId="2" fillId="16" borderId="1" xfId="0" applyNumberFormat="1" applyFont="1" applyFill="1" applyBorder="1" applyAlignment="1">
      <alignment horizontal="center"/>
    </xf>
    <xf numFmtId="0" fontId="2" fillId="17" borderId="1" xfId="0" applyFont="1" applyFill="1" applyBorder="1" applyAlignment="1">
      <alignment horizontal="center"/>
    </xf>
    <xf numFmtId="0" fontId="2" fillId="17" borderId="0" xfId="0" applyFont="1" applyFill="1" applyAlignment="1">
      <alignment horizontal="center"/>
    </xf>
    <xf numFmtId="0" fontId="2" fillId="17" borderId="0" xfId="0" applyFont="1" applyFill="1" applyAlignment="1">
      <alignment horizontal="center"/>
    </xf>
    <xf numFmtId="0" fontId="2" fillId="17" borderId="2" xfId="0" applyFont="1" applyFill="1" applyBorder="1" applyAlignment="1">
      <alignment horizontal="center"/>
    </xf>
    <xf numFmtId="0" fontId="2" fillId="17" borderId="3" xfId="0" applyFont="1" applyFill="1" applyBorder="1" applyAlignment="1">
      <alignment horizontal="center"/>
    </xf>
    <xf numFmtId="17" fontId="2" fillId="17" borderId="1" xfId="0" applyNumberFormat="1" applyFont="1" applyFill="1" applyBorder="1" applyAlignment="1">
      <alignment horizontal="center"/>
    </xf>
    <xf numFmtId="17" fontId="2" fillId="0" borderId="0" xfId="0" applyNumberFormat="1" applyFont="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4AB2-3428-4525-AE58-AA9C4C6EE2ED}">
  <sheetPr codeName="Sheet3">
    <tabColor rgb="FF8DD3C7"/>
  </sheetPr>
  <dimension ref="A1:ALQ80"/>
  <sheetViews>
    <sheetView tabSelected="1" zoomScaleNormal="100" workbookViewId="0">
      <selection activeCell="D4" sqref="D4"/>
    </sheetView>
  </sheetViews>
  <sheetFormatPr defaultColWidth="18.7109375" defaultRowHeight="12.75" customHeight="1" x14ac:dyDescent="0.25"/>
  <cols>
    <col min="1" max="1" width="7.5703125" style="11" customWidth="1"/>
    <col min="2" max="4" width="7.5703125" style="5" customWidth="1"/>
    <col min="5" max="5" width="9.140625" style="4" customWidth="1"/>
    <col min="6" max="30" width="8" style="4" customWidth="1"/>
    <col min="31" max="31" width="8" style="4" bestFit="1" customWidth="1"/>
    <col min="32" max="32" width="8.28515625" style="4" customWidth="1"/>
    <col min="33" max="54" width="8.85546875" style="4" customWidth="1"/>
    <col min="55" max="16384" width="18.7109375" style="4"/>
  </cols>
  <sheetData>
    <row r="1" spans="1:54"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54" s="5" customFormat="1" ht="15" x14ac:dyDescent="0.25">
      <c r="A2" s="1"/>
      <c r="B2" s="3" t="s">
        <v>0</v>
      </c>
      <c r="C2" s="3" t="s">
        <v>1</v>
      </c>
      <c r="D2" s="3" t="s">
        <v>2</v>
      </c>
      <c r="E2" s="3">
        <v>1981</v>
      </c>
      <c r="F2" s="3">
        <v>1982</v>
      </c>
      <c r="G2" s="3">
        <v>1983</v>
      </c>
      <c r="H2" s="3">
        <v>1984</v>
      </c>
      <c r="I2" s="3">
        <v>1985</v>
      </c>
      <c r="J2" s="3">
        <v>1986</v>
      </c>
      <c r="K2" s="3">
        <v>1987</v>
      </c>
      <c r="L2" s="3">
        <v>1988</v>
      </c>
      <c r="M2" s="3">
        <v>1989</v>
      </c>
      <c r="N2" s="3">
        <v>1990</v>
      </c>
      <c r="O2" s="3">
        <v>1991</v>
      </c>
      <c r="P2" s="3">
        <v>1992</v>
      </c>
      <c r="Q2" s="3">
        <v>1993</v>
      </c>
      <c r="R2" s="3">
        <v>1994</v>
      </c>
      <c r="S2" s="3">
        <v>1995</v>
      </c>
      <c r="T2" s="3">
        <v>1996</v>
      </c>
      <c r="U2" s="3">
        <v>1997</v>
      </c>
      <c r="V2" s="3">
        <v>1998</v>
      </c>
      <c r="W2" s="3">
        <v>1999</v>
      </c>
      <c r="X2" s="3">
        <v>2000</v>
      </c>
      <c r="Y2" s="3">
        <v>2001</v>
      </c>
      <c r="Z2" s="3">
        <v>2002</v>
      </c>
      <c r="AA2" s="3">
        <v>2003</v>
      </c>
      <c r="AB2" s="3">
        <v>2004</v>
      </c>
      <c r="AC2" s="3">
        <v>2005</v>
      </c>
      <c r="AD2" s="3">
        <v>2006</v>
      </c>
      <c r="AE2" s="3">
        <v>2007</v>
      </c>
      <c r="AF2" s="3">
        <v>2008</v>
      </c>
      <c r="AG2" s="3">
        <v>2009</v>
      </c>
      <c r="AH2" s="3">
        <v>2010</v>
      </c>
      <c r="AI2" s="3">
        <v>2011</v>
      </c>
      <c r="AJ2" s="3">
        <v>2012</v>
      </c>
      <c r="AK2" s="3">
        <v>2013</v>
      </c>
      <c r="AL2" s="3">
        <v>2014</v>
      </c>
      <c r="AM2" s="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7" t="s">
        <v>39</v>
      </c>
      <c r="AM3" s="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8">
        <v>44348</v>
      </c>
      <c r="B4">
        <v>81.400000000000006</v>
      </c>
      <c r="C4">
        <v>167.2</v>
      </c>
      <c r="D4">
        <v>125</v>
      </c>
      <c r="E4">
        <v>128.96799999999999</v>
      </c>
      <c r="F4">
        <v>105.55800000000001</v>
      </c>
      <c r="G4">
        <v>123.661</v>
      </c>
      <c r="H4">
        <v>176.999</v>
      </c>
      <c r="I4">
        <v>127.21599999999999</v>
      </c>
      <c r="J4">
        <v>138.20699999999999</v>
      </c>
      <c r="K4">
        <v>135.17400000000001</v>
      </c>
      <c r="L4">
        <v>127.747</v>
      </c>
      <c r="M4">
        <v>118.61499999999999</v>
      </c>
      <c r="N4">
        <v>122.55</v>
      </c>
      <c r="O4">
        <v>144.761</v>
      </c>
      <c r="P4">
        <v>120.708</v>
      </c>
      <c r="Q4">
        <v>124.251</v>
      </c>
      <c r="R4">
        <v>125</v>
      </c>
      <c r="S4">
        <v>125.414</v>
      </c>
      <c r="T4">
        <v>139.1</v>
      </c>
      <c r="U4">
        <v>151.40600000000001</v>
      </c>
      <c r="V4">
        <v>110.699</v>
      </c>
      <c r="W4">
        <v>122.889</v>
      </c>
      <c r="X4">
        <v>128.102</v>
      </c>
      <c r="Y4">
        <v>132.38</v>
      </c>
      <c r="Z4">
        <v>124.30800000000001</v>
      </c>
      <c r="AA4">
        <v>138.846</v>
      </c>
      <c r="AB4">
        <v>124.63500000000001</v>
      </c>
      <c r="AC4">
        <v>123.191</v>
      </c>
      <c r="AD4">
        <v>138.4</v>
      </c>
      <c r="AE4">
        <v>118.03</v>
      </c>
      <c r="AF4">
        <v>109.806</v>
      </c>
      <c r="AG4">
        <v>132.21299999999999</v>
      </c>
      <c r="AH4">
        <v>132.46700000000001</v>
      </c>
      <c r="AI4" s="4">
        <v>114.114</v>
      </c>
      <c r="AJ4" s="4">
        <v>122.01900000000001</v>
      </c>
      <c r="AK4" s="4">
        <v>124.146</v>
      </c>
      <c r="AL4" s="4">
        <v>119.736</v>
      </c>
      <c r="AM4" s="4">
        <v>150.37</v>
      </c>
    </row>
    <row r="5" spans="1:54" ht="15" x14ac:dyDescent="0.25">
      <c r="A5" s="1">
        <v>44378</v>
      </c>
      <c r="B5">
        <v>30.6</v>
      </c>
      <c r="C5">
        <v>62.8</v>
      </c>
      <c r="D5">
        <v>47</v>
      </c>
      <c r="E5">
        <v>54.917000000000002</v>
      </c>
      <c r="F5">
        <v>46.462000000000003</v>
      </c>
      <c r="G5">
        <v>58.814</v>
      </c>
      <c r="H5">
        <v>80.070999999999998</v>
      </c>
      <c r="I5">
        <v>41.976999999999997</v>
      </c>
      <c r="J5">
        <v>55.262999999999998</v>
      </c>
      <c r="K5">
        <v>45.378999999999998</v>
      </c>
      <c r="L5">
        <v>50.529000000000003</v>
      </c>
      <c r="M5">
        <v>43.972000000000001</v>
      </c>
      <c r="N5">
        <v>48.392000000000003</v>
      </c>
      <c r="O5">
        <v>56.22</v>
      </c>
      <c r="P5">
        <v>53.987000000000002</v>
      </c>
      <c r="Q5">
        <v>48.203000000000003</v>
      </c>
      <c r="R5">
        <v>42.287999999999997</v>
      </c>
      <c r="S5">
        <v>82.855000000000004</v>
      </c>
      <c r="T5">
        <v>51.377000000000002</v>
      </c>
      <c r="U5">
        <v>48.38</v>
      </c>
      <c r="V5">
        <v>47</v>
      </c>
      <c r="W5">
        <v>54.151000000000003</v>
      </c>
      <c r="X5">
        <v>41.744</v>
      </c>
      <c r="Y5">
        <v>42.335999999999999</v>
      </c>
      <c r="Z5">
        <v>39.893999999999998</v>
      </c>
      <c r="AA5">
        <v>44.9</v>
      </c>
      <c r="AB5">
        <v>42.42</v>
      </c>
      <c r="AC5">
        <v>51.198999999999998</v>
      </c>
      <c r="AD5">
        <v>49.991999999999997</v>
      </c>
      <c r="AE5">
        <v>43.548000000000002</v>
      </c>
      <c r="AF5">
        <v>39.103000000000002</v>
      </c>
      <c r="AG5">
        <v>60.35</v>
      </c>
      <c r="AH5">
        <v>42.591999999999999</v>
      </c>
      <c r="AI5" s="4">
        <v>42.277999999999999</v>
      </c>
      <c r="AJ5" s="4">
        <v>39.344000000000001</v>
      </c>
      <c r="AK5" s="4">
        <v>43.087000000000003</v>
      </c>
      <c r="AL5" s="4">
        <v>40.320999999999998</v>
      </c>
      <c r="AM5" s="4">
        <v>50.997999999999998</v>
      </c>
    </row>
    <row r="6" spans="1:54" ht="15" x14ac:dyDescent="0.25">
      <c r="A6" s="1">
        <v>44409</v>
      </c>
      <c r="B6">
        <v>28</v>
      </c>
      <c r="C6">
        <v>43</v>
      </c>
      <c r="D6">
        <v>33</v>
      </c>
      <c r="E6">
        <v>33</v>
      </c>
      <c r="F6">
        <v>44.03</v>
      </c>
      <c r="G6">
        <v>37.347999999999999</v>
      </c>
      <c r="H6">
        <v>49.26</v>
      </c>
      <c r="I6">
        <v>27.815000000000001</v>
      </c>
      <c r="J6">
        <v>32.189</v>
      </c>
      <c r="K6">
        <v>32.884</v>
      </c>
      <c r="L6">
        <v>33.231000000000002</v>
      </c>
      <c r="M6">
        <v>39.500999999999998</v>
      </c>
      <c r="N6">
        <v>31.363</v>
      </c>
      <c r="O6">
        <v>35.439</v>
      </c>
      <c r="P6">
        <v>44.024999999999999</v>
      </c>
      <c r="Q6">
        <v>28.045999999999999</v>
      </c>
      <c r="R6">
        <v>27.704999999999998</v>
      </c>
      <c r="S6">
        <v>34.798000000000002</v>
      </c>
      <c r="T6">
        <v>28.265999999999998</v>
      </c>
      <c r="U6">
        <v>34.606000000000002</v>
      </c>
      <c r="V6">
        <v>29.774999999999999</v>
      </c>
      <c r="W6">
        <v>38.988999999999997</v>
      </c>
      <c r="X6">
        <v>33.936999999999998</v>
      </c>
      <c r="Y6">
        <v>35.216000000000001</v>
      </c>
      <c r="Z6">
        <v>26.838000000000001</v>
      </c>
      <c r="AA6">
        <v>31.462</v>
      </c>
      <c r="AB6">
        <v>27.73</v>
      </c>
      <c r="AC6">
        <v>34.451999999999998</v>
      </c>
      <c r="AD6">
        <v>42.151000000000003</v>
      </c>
      <c r="AE6">
        <v>33.975999999999999</v>
      </c>
      <c r="AF6">
        <v>27.849</v>
      </c>
      <c r="AG6">
        <v>30.152000000000001</v>
      </c>
      <c r="AH6">
        <v>33.104999999999997</v>
      </c>
      <c r="AI6" s="4">
        <v>26.364999999999998</v>
      </c>
      <c r="AJ6" s="4">
        <v>28.696000000000002</v>
      </c>
      <c r="AK6" s="4">
        <v>35.347000000000001</v>
      </c>
      <c r="AL6" s="4">
        <v>31.132000000000001</v>
      </c>
      <c r="AM6" s="4">
        <v>29.228000000000002</v>
      </c>
    </row>
    <row r="7" spans="1:54" ht="15" x14ac:dyDescent="0.25">
      <c r="A7" s="1">
        <v>44440</v>
      </c>
      <c r="B7">
        <v>23</v>
      </c>
      <c r="C7">
        <v>31</v>
      </c>
      <c r="D7">
        <v>27</v>
      </c>
      <c r="E7">
        <v>26.547999999999998</v>
      </c>
      <c r="F7">
        <v>48.594000000000001</v>
      </c>
      <c r="G7">
        <v>24.053000000000001</v>
      </c>
      <c r="H7">
        <v>32.74</v>
      </c>
      <c r="I7">
        <v>32.893999999999998</v>
      </c>
      <c r="J7">
        <v>39.511000000000003</v>
      </c>
      <c r="K7">
        <v>28.010999999999999</v>
      </c>
      <c r="L7">
        <v>33.159999999999997</v>
      </c>
      <c r="M7">
        <v>26.396999999999998</v>
      </c>
      <c r="N7">
        <v>27.09</v>
      </c>
      <c r="O7">
        <v>24.861999999999998</v>
      </c>
      <c r="P7">
        <v>35.671999999999997</v>
      </c>
      <c r="Q7">
        <v>31.690999999999999</v>
      </c>
      <c r="R7">
        <v>25.989000000000001</v>
      </c>
      <c r="S7">
        <v>26.789000000000001</v>
      </c>
      <c r="T7">
        <v>24.212</v>
      </c>
      <c r="U7">
        <v>30.896999999999998</v>
      </c>
      <c r="V7">
        <v>22.006</v>
      </c>
      <c r="W7">
        <v>27.61</v>
      </c>
      <c r="X7">
        <v>27</v>
      </c>
      <c r="Y7">
        <v>23.913</v>
      </c>
      <c r="Z7">
        <v>25.759</v>
      </c>
      <c r="AA7">
        <v>47.683999999999997</v>
      </c>
      <c r="AB7">
        <v>27.457999999999998</v>
      </c>
      <c r="AC7">
        <v>24.596</v>
      </c>
      <c r="AD7">
        <v>31.300999999999998</v>
      </c>
      <c r="AE7">
        <v>33.67</v>
      </c>
      <c r="AF7">
        <v>21.501999999999999</v>
      </c>
      <c r="AG7">
        <v>23.032</v>
      </c>
      <c r="AH7">
        <v>22.477</v>
      </c>
      <c r="AI7" s="4">
        <v>21.013000000000002</v>
      </c>
      <c r="AJ7" s="4">
        <v>23.600999999999999</v>
      </c>
      <c r="AK7" s="4">
        <v>51.613</v>
      </c>
      <c r="AL7" s="4">
        <v>32.911000000000001</v>
      </c>
      <c r="AM7" s="4">
        <v>25.898</v>
      </c>
    </row>
    <row r="8" spans="1:54" ht="15" x14ac:dyDescent="0.25">
      <c r="A8" s="1">
        <v>44470</v>
      </c>
      <c r="B8">
        <v>29.33</v>
      </c>
      <c r="C8">
        <v>34.75</v>
      </c>
      <c r="D8">
        <v>26</v>
      </c>
      <c r="E8">
        <v>26</v>
      </c>
      <c r="F8">
        <v>32.256999999999998</v>
      </c>
      <c r="G8">
        <v>21.875</v>
      </c>
      <c r="H8">
        <v>30.213999999999999</v>
      </c>
      <c r="I8">
        <v>59.19</v>
      </c>
      <c r="J8">
        <v>48.265999999999998</v>
      </c>
      <c r="K8">
        <v>21.550999999999998</v>
      </c>
      <c r="L8">
        <v>25.329000000000001</v>
      </c>
      <c r="M8">
        <v>25.14</v>
      </c>
      <c r="N8">
        <v>42.487000000000002</v>
      </c>
      <c r="O8">
        <v>21.707999999999998</v>
      </c>
      <c r="P8">
        <v>23.771999999999998</v>
      </c>
      <c r="Q8">
        <v>28.475999999999999</v>
      </c>
      <c r="R8">
        <v>23.559000000000001</v>
      </c>
      <c r="S8">
        <v>30.082999999999998</v>
      </c>
      <c r="T8">
        <v>29.927</v>
      </c>
      <c r="U8">
        <v>35.515999999999998</v>
      </c>
      <c r="V8">
        <v>27.994</v>
      </c>
      <c r="W8">
        <v>23.864999999999998</v>
      </c>
      <c r="X8">
        <v>22.562000000000001</v>
      </c>
      <c r="Y8">
        <v>21.251000000000001</v>
      </c>
      <c r="Z8">
        <v>32.369</v>
      </c>
      <c r="AA8">
        <v>30.498000000000001</v>
      </c>
      <c r="AB8">
        <v>25.890999999999998</v>
      </c>
      <c r="AC8">
        <v>37.137999999999998</v>
      </c>
      <c r="AD8">
        <v>51.25</v>
      </c>
      <c r="AE8">
        <v>32.012</v>
      </c>
      <c r="AF8">
        <v>20.349</v>
      </c>
      <c r="AG8">
        <v>24.163</v>
      </c>
      <c r="AH8">
        <v>23.239000000000001</v>
      </c>
      <c r="AI8" s="4">
        <v>22.588999999999999</v>
      </c>
      <c r="AJ8" s="4">
        <v>21.443000000000001</v>
      </c>
      <c r="AK8" s="4">
        <v>46.554000000000002</v>
      </c>
      <c r="AL8" s="4">
        <v>42.78</v>
      </c>
      <c r="AM8" s="4">
        <v>22.265000000000001</v>
      </c>
    </row>
    <row r="9" spans="1:54" ht="15" x14ac:dyDescent="0.25">
      <c r="A9" s="1">
        <v>44501</v>
      </c>
      <c r="B9">
        <v>26.42</v>
      </c>
      <c r="C9">
        <v>26.46</v>
      </c>
      <c r="D9">
        <v>22</v>
      </c>
      <c r="E9">
        <v>23.713000000000001</v>
      </c>
      <c r="F9">
        <v>22.135999999999999</v>
      </c>
      <c r="G9">
        <v>19.123000000000001</v>
      </c>
      <c r="H9">
        <v>24.352</v>
      </c>
      <c r="I9">
        <v>33.182000000000002</v>
      </c>
      <c r="J9">
        <v>32.716999999999999</v>
      </c>
      <c r="K9">
        <v>21.074000000000002</v>
      </c>
      <c r="L9">
        <v>19.515999999999998</v>
      </c>
      <c r="M9">
        <v>20.023</v>
      </c>
      <c r="N9">
        <v>35.804000000000002</v>
      </c>
      <c r="O9">
        <v>20.507999999999999</v>
      </c>
      <c r="P9">
        <v>19.975000000000001</v>
      </c>
      <c r="Q9">
        <v>21.722000000000001</v>
      </c>
      <c r="R9">
        <v>21.917999999999999</v>
      </c>
      <c r="S9">
        <v>22.472999999999999</v>
      </c>
      <c r="T9">
        <v>22.977</v>
      </c>
      <c r="U9">
        <v>24.57</v>
      </c>
      <c r="V9">
        <v>23.303000000000001</v>
      </c>
      <c r="W9">
        <v>19.12</v>
      </c>
      <c r="X9">
        <v>19.643000000000001</v>
      </c>
      <c r="Y9">
        <v>21.684000000000001</v>
      </c>
      <c r="Z9">
        <v>21.056999999999999</v>
      </c>
      <c r="AA9">
        <v>21.283999999999999</v>
      </c>
      <c r="AB9">
        <v>22</v>
      </c>
      <c r="AC9">
        <v>28.358000000000001</v>
      </c>
      <c r="AD9">
        <v>34.009</v>
      </c>
      <c r="AE9">
        <v>24.100999999999999</v>
      </c>
      <c r="AF9">
        <v>18.152999999999999</v>
      </c>
      <c r="AG9">
        <v>23.056000000000001</v>
      </c>
      <c r="AH9">
        <v>23.587</v>
      </c>
      <c r="AI9" s="4">
        <v>19.114999999999998</v>
      </c>
      <c r="AJ9" s="4">
        <v>18.044</v>
      </c>
      <c r="AK9" s="4">
        <v>27.138000000000002</v>
      </c>
      <c r="AL9" s="4">
        <v>26.254000000000001</v>
      </c>
      <c r="AM9" s="4">
        <v>21.183</v>
      </c>
    </row>
    <row r="10" spans="1:54" ht="15" x14ac:dyDescent="0.25">
      <c r="A10" s="1">
        <v>44531</v>
      </c>
      <c r="B10">
        <v>22.79</v>
      </c>
      <c r="C10">
        <v>21.92</v>
      </c>
      <c r="D10">
        <v>19</v>
      </c>
      <c r="E10">
        <v>19.488</v>
      </c>
      <c r="F10">
        <v>19.271000000000001</v>
      </c>
      <c r="G10">
        <v>18.558</v>
      </c>
      <c r="H10">
        <v>20.861999999999998</v>
      </c>
      <c r="I10">
        <v>22.177</v>
      </c>
      <c r="J10">
        <v>24.045999999999999</v>
      </c>
      <c r="K10">
        <v>18.611000000000001</v>
      </c>
      <c r="L10">
        <v>17.817</v>
      </c>
      <c r="M10">
        <v>17.969000000000001</v>
      </c>
      <c r="N10">
        <v>25.321999999999999</v>
      </c>
      <c r="O10">
        <v>18.670000000000002</v>
      </c>
      <c r="P10">
        <v>18.414000000000001</v>
      </c>
      <c r="Q10">
        <v>18.346</v>
      </c>
      <c r="R10">
        <v>18.379000000000001</v>
      </c>
      <c r="S10">
        <v>20.323</v>
      </c>
      <c r="T10">
        <v>20.052</v>
      </c>
      <c r="U10">
        <v>19.841000000000001</v>
      </c>
      <c r="V10">
        <v>21.731999999999999</v>
      </c>
      <c r="W10">
        <v>17.478000000000002</v>
      </c>
      <c r="X10">
        <v>17.54</v>
      </c>
      <c r="Y10">
        <v>18.399999999999999</v>
      </c>
      <c r="Z10">
        <v>18.111999999999998</v>
      </c>
      <c r="AA10">
        <v>19.78</v>
      </c>
      <c r="AB10">
        <v>18.439</v>
      </c>
      <c r="AC10">
        <v>20.762</v>
      </c>
      <c r="AD10">
        <v>23.992999999999999</v>
      </c>
      <c r="AE10">
        <v>19</v>
      </c>
      <c r="AF10">
        <v>16.428000000000001</v>
      </c>
      <c r="AG10">
        <v>18.652999999999999</v>
      </c>
      <c r="AH10">
        <v>19.783000000000001</v>
      </c>
      <c r="AI10" s="4">
        <v>16.920999999999999</v>
      </c>
      <c r="AJ10" s="4">
        <v>16.753</v>
      </c>
      <c r="AK10" s="4">
        <v>21.495000000000001</v>
      </c>
      <c r="AL10" s="4">
        <v>20.065999999999999</v>
      </c>
      <c r="AM10" s="4">
        <v>19.981000000000002</v>
      </c>
    </row>
    <row r="11" spans="1:54" ht="15" x14ac:dyDescent="0.25">
      <c r="A11" s="1">
        <v>44562</v>
      </c>
      <c r="B11">
        <v>21.88</v>
      </c>
      <c r="C11">
        <v>20.25</v>
      </c>
      <c r="D11">
        <v>18</v>
      </c>
      <c r="E11">
        <v>17.718</v>
      </c>
      <c r="F11">
        <v>18</v>
      </c>
      <c r="G11">
        <v>19.489000000000001</v>
      </c>
      <c r="H11">
        <v>19.54</v>
      </c>
      <c r="I11">
        <v>19.78</v>
      </c>
      <c r="J11">
        <v>20.684000000000001</v>
      </c>
      <c r="K11">
        <v>17.141999999999999</v>
      </c>
      <c r="L11">
        <v>16.675000000000001</v>
      </c>
      <c r="M11">
        <v>16.818999999999999</v>
      </c>
      <c r="N11">
        <v>20.847000000000001</v>
      </c>
      <c r="O11">
        <v>16.968</v>
      </c>
      <c r="P11">
        <v>17.545999999999999</v>
      </c>
      <c r="Q11">
        <v>17.097999999999999</v>
      </c>
      <c r="R11">
        <v>17.013000000000002</v>
      </c>
      <c r="S11">
        <v>18.288</v>
      </c>
      <c r="T11">
        <v>17.681000000000001</v>
      </c>
      <c r="U11">
        <v>18.702000000000002</v>
      </c>
      <c r="V11">
        <v>19.370999999999999</v>
      </c>
      <c r="W11">
        <v>18.257000000000001</v>
      </c>
      <c r="X11">
        <v>16.375</v>
      </c>
      <c r="Y11">
        <v>16.925999999999998</v>
      </c>
      <c r="Z11">
        <v>17.013000000000002</v>
      </c>
      <c r="AA11">
        <v>18.332999999999998</v>
      </c>
      <c r="AB11">
        <v>20.448</v>
      </c>
      <c r="AC11">
        <v>18.663</v>
      </c>
      <c r="AD11">
        <v>22.553999999999998</v>
      </c>
      <c r="AE11">
        <v>17.157</v>
      </c>
      <c r="AF11">
        <v>15.462</v>
      </c>
      <c r="AG11">
        <v>16.975999999999999</v>
      </c>
      <c r="AH11">
        <v>18.376000000000001</v>
      </c>
      <c r="AI11" s="4">
        <v>16.056000000000001</v>
      </c>
      <c r="AJ11" s="4">
        <v>15.705</v>
      </c>
      <c r="AK11" s="4">
        <v>19.776</v>
      </c>
      <c r="AL11" s="4">
        <v>18.402999999999999</v>
      </c>
      <c r="AM11" s="4">
        <v>19.468</v>
      </c>
    </row>
    <row r="12" spans="1:54" ht="15" x14ac:dyDescent="0.25">
      <c r="A12" s="1">
        <v>44593</v>
      </c>
      <c r="B12">
        <v>19.98</v>
      </c>
      <c r="C12">
        <v>18.73</v>
      </c>
      <c r="D12">
        <v>15</v>
      </c>
      <c r="E12">
        <v>14.484</v>
      </c>
      <c r="F12">
        <v>15</v>
      </c>
      <c r="G12">
        <v>14.271000000000001</v>
      </c>
      <c r="H12">
        <v>16.239000000000001</v>
      </c>
      <c r="I12">
        <v>29.582999999999998</v>
      </c>
      <c r="J12">
        <v>19.48</v>
      </c>
      <c r="K12">
        <v>13.79</v>
      </c>
      <c r="L12">
        <v>13.462999999999999</v>
      </c>
      <c r="M12">
        <v>14.1</v>
      </c>
      <c r="N12">
        <v>17.738</v>
      </c>
      <c r="O12">
        <v>14.407</v>
      </c>
      <c r="P12">
        <v>16.170000000000002</v>
      </c>
      <c r="Q12">
        <v>13.747999999999999</v>
      </c>
      <c r="R12">
        <v>17.763999999999999</v>
      </c>
      <c r="S12">
        <v>17.073</v>
      </c>
      <c r="T12">
        <v>14.231</v>
      </c>
      <c r="U12">
        <v>16.41</v>
      </c>
      <c r="V12">
        <v>19.155000000000001</v>
      </c>
      <c r="W12">
        <v>19.32</v>
      </c>
      <c r="X12">
        <v>16.379000000000001</v>
      </c>
      <c r="Y12">
        <v>13.603999999999999</v>
      </c>
      <c r="Z12">
        <v>19.010999999999999</v>
      </c>
      <c r="AA12">
        <v>14.938000000000001</v>
      </c>
      <c r="AB12">
        <v>17.315999999999999</v>
      </c>
      <c r="AC12">
        <v>14.816000000000001</v>
      </c>
      <c r="AD12">
        <v>20.605</v>
      </c>
      <c r="AE12">
        <v>13.733000000000001</v>
      </c>
      <c r="AF12">
        <v>13.194000000000001</v>
      </c>
      <c r="AG12">
        <v>13.566000000000001</v>
      </c>
      <c r="AH12">
        <v>14.845000000000001</v>
      </c>
      <c r="AI12" s="4">
        <v>13.180999999999999</v>
      </c>
      <c r="AJ12" s="4">
        <v>12.742000000000001</v>
      </c>
      <c r="AK12" s="4">
        <v>18.306999999999999</v>
      </c>
      <c r="AL12" s="4">
        <v>17.824000000000002</v>
      </c>
      <c r="AM12" s="4">
        <v>15.701000000000001</v>
      </c>
    </row>
    <row r="13" spans="1:54" ht="15" x14ac:dyDescent="0.25">
      <c r="A13" s="1">
        <v>44621</v>
      </c>
      <c r="B13">
        <v>31.15</v>
      </c>
      <c r="C13">
        <v>31.56</v>
      </c>
      <c r="D13">
        <v>26</v>
      </c>
      <c r="E13">
        <v>24.495000000000001</v>
      </c>
      <c r="F13">
        <v>25.782</v>
      </c>
      <c r="G13">
        <v>14.378</v>
      </c>
      <c r="H13">
        <v>27.847000000000001</v>
      </c>
      <c r="I13">
        <v>57.290999999999997</v>
      </c>
      <c r="J13">
        <v>23.616</v>
      </c>
      <c r="K13">
        <v>21.417000000000002</v>
      </c>
      <c r="L13">
        <v>39.017000000000003</v>
      </c>
      <c r="M13">
        <v>23.355</v>
      </c>
      <c r="N13">
        <v>25.885999999999999</v>
      </c>
      <c r="O13">
        <v>23.760999999999999</v>
      </c>
      <c r="P13">
        <v>29.718</v>
      </c>
      <c r="Q13">
        <v>29.785</v>
      </c>
      <c r="R13">
        <v>42.749000000000002</v>
      </c>
      <c r="S13">
        <v>26</v>
      </c>
      <c r="T13">
        <v>29.850999999999999</v>
      </c>
      <c r="U13">
        <v>27.678000000000001</v>
      </c>
      <c r="V13">
        <v>26.838000000000001</v>
      </c>
      <c r="W13">
        <v>22.013999999999999</v>
      </c>
      <c r="X13">
        <v>26.146999999999998</v>
      </c>
      <c r="Y13">
        <v>16.881</v>
      </c>
      <c r="Z13">
        <v>28.143000000000001</v>
      </c>
      <c r="AA13">
        <v>41.502000000000002</v>
      </c>
      <c r="AB13">
        <v>19.995000000000001</v>
      </c>
      <c r="AC13">
        <v>21.596</v>
      </c>
      <c r="AD13">
        <v>51.398000000000003</v>
      </c>
      <c r="AE13">
        <v>13.794</v>
      </c>
      <c r="AF13">
        <v>30.76</v>
      </c>
      <c r="AG13">
        <v>16.603999999999999</v>
      </c>
      <c r="AH13">
        <v>27.646999999999998</v>
      </c>
      <c r="AI13" s="4">
        <v>28.581</v>
      </c>
      <c r="AJ13" s="4">
        <v>19.303999999999998</v>
      </c>
      <c r="AK13" s="4">
        <v>19.885000000000002</v>
      </c>
      <c r="AL13" s="4">
        <v>32.905999999999999</v>
      </c>
      <c r="AM13" s="4">
        <v>17.384</v>
      </c>
    </row>
    <row r="14" spans="1:54" ht="15" x14ac:dyDescent="0.25">
      <c r="A14" s="1">
        <v>44652</v>
      </c>
      <c r="B14">
        <v>57.39</v>
      </c>
      <c r="C14">
        <v>73.89</v>
      </c>
      <c r="D14">
        <v>55</v>
      </c>
      <c r="E14">
        <v>42.677</v>
      </c>
      <c r="F14">
        <v>32.655999999999999</v>
      </c>
      <c r="G14">
        <v>37.387999999999998</v>
      </c>
      <c r="H14">
        <v>74.454999999999998</v>
      </c>
      <c r="I14">
        <v>102.988</v>
      </c>
      <c r="J14">
        <v>69.659000000000006</v>
      </c>
      <c r="K14">
        <v>55.795999999999999</v>
      </c>
      <c r="L14">
        <v>99.484999999999999</v>
      </c>
      <c r="M14">
        <v>53.695999999999998</v>
      </c>
      <c r="N14">
        <v>50.564</v>
      </c>
      <c r="O14">
        <v>64.341999999999999</v>
      </c>
      <c r="P14">
        <v>90.296999999999997</v>
      </c>
      <c r="Q14">
        <v>62.819000000000003</v>
      </c>
      <c r="R14">
        <v>54.686</v>
      </c>
      <c r="S14">
        <v>68.352999999999994</v>
      </c>
      <c r="T14">
        <v>67.960999999999999</v>
      </c>
      <c r="U14">
        <v>44.991999999999997</v>
      </c>
      <c r="V14">
        <v>37.473999999999997</v>
      </c>
      <c r="W14">
        <v>60.789000000000001</v>
      </c>
      <c r="X14">
        <v>53.095999999999997</v>
      </c>
      <c r="Y14">
        <v>47.432000000000002</v>
      </c>
      <c r="Z14">
        <v>53.203000000000003</v>
      </c>
      <c r="AA14">
        <v>86.385000000000005</v>
      </c>
      <c r="AB14">
        <v>55</v>
      </c>
      <c r="AC14">
        <v>73.272999999999996</v>
      </c>
      <c r="AD14">
        <v>72.635000000000005</v>
      </c>
      <c r="AE14">
        <v>46.843000000000004</v>
      </c>
      <c r="AF14">
        <v>54.064</v>
      </c>
      <c r="AG14">
        <v>46.92</v>
      </c>
      <c r="AH14">
        <v>64.691000000000003</v>
      </c>
      <c r="AI14" s="4">
        <v>67.103999999999999</v>
      </c>
      <c r="AJ14" s="4">
        <v>41.534999999999997</v>
      </c>
      <c r="AK14" s="4">
        <v>49.564</v>
      </c>
      <c r="AL14" s="4">
        <v>65.39</v>
      </c>
      <c r="AM14" s="4">
        <v>41.481999999999999</v>
      </c>
    </row>
    <row r="15" spans="1:54" ht="15" x14ac:dyDescent="0.25">
      <c r="A15" s="1">
        <v>44682</v>
      </c>
      <c r="B15">
        <v>134.12</v>
      </c>
      <c r="C15">
        <v>208.67</v>
      </c>
      <c r="D15">
        <v>183</v>
      </c>
      <c r="E15">
        <v>149.05099999999999</v>
      </c>
      <c r="F15">
        <v>118.253</v>
      </c>
      <c r="G15">
        <v>383.29399999999998</v>
      </c>
      <c r="H15">
        <v>319.36099999999999</v>
      </c>
      <c r="I15">
        <v>290.964</v>
      </c>
      <c r="J15">
        <v>261.72000000000003</v>
      </c>
      <c r="K15">
        <v>126.95099999999999</v>
      </c>
      <c r="L15">
        <v>175.751</v>
      </c>
      <c r="M15">
        <v>108.866</v>
      </c>
      <c r="N15">
        <v>154.499</v>
      </c>
      <c r="O15">
        <v>183.47200000000001</v>
      </c>
      <c r="P15">
        <v>262.97800000000001</v>
      </c>
      <c r="Q15">
        <v>183</v>
      </c>
      <c r="R15">
        <v>174.666</v>
      </c>
      <c r="S15">
        <v>281.25599999999997</v>
      </c>
      <c r="T15">
        <v>280.661</v>
      </c>
      <c r="U15">
        <v>159.58099999999999</v>
      </c>
      <c r="V15">
        <v>174.72200000000001</v>
      </c>
      <c r="W15">
        <v>194.285</v>
      </c>
      <c r="X15">
        <v>230.946</v>
      </c>
      <c r="Y15">
        <v>69.412000000000006</v>
      </c>
      <c r="Z15">
        <v>156.172</v>
      </c>
      <c r="AA15">
        <v>202.33500000000001</v>
      </c>
      <c r="AB15">
        <v>237.49700000000001</v>
      </c>
      <c r="AC15">
        <v>190.435</v>
      </c>
      <c r="AD15">
        <v>206.88300000000001</v>
      </c>
      <c r="AE15">
        <v>229.80699999999999</v>
      </c>
      <c r="AF15">
        <v>234.05799999999999</v>
      </c>
      <c r="AG15">
        <v>95.784999999999997</v>
      </c>
      <c r="AH15">
        <v>134.959</v>
      </c>
      <c r="AI15" s="4">
        <v>103.587</v>
      </c>
      <c r="AJ15" s="4">
        <v>108.495</v>
      </c>
      <c r="AK15" s="4">
        <v>220.078</v>
      </c>
      <c r="AL15" s="4">
        <v>164.26599999999999</v>
      </c>
      <c r="AM15" s="4">
        <v>97.617999999999995</v>
      </c>
    </row>
    <row r="16" spans="1:54" ht="15" x14ac:dyDescent="0.25">
      <c r="A16" s="1">
        <v>44713</v>
      </c>
      <c r="B16">
        <v>162.54</v>
      </c>
      <c r="C16">
        <v>273.70999999999998</v>
      </c>
      <c r="D16">
        <v>255</v>
      </c>
      <c r="E16">
        <v>293.49</v>
      </c>
      <c r="F16">
        <v>340.88900000000001</v>
      </c>
      <c r="G16">
        <v>649.54899999999998</v>
      </c>
      <c r="H16">
        <v>371.34399999999999</v>
      </c>
      <c r="I16">
        <v>384.64</v>
      </c>
      <c r="J16">
        <v>263.12200000000001</v>
      </c>
      <c r="K16">
        <v>164.74299999999999</v>
      </c>
      <c r="L16">
        <v>147.447</v>
      </c>
      <c r="M16">
        <v>170.15899999999999</v>
      </c>
      <c r="N16">
        <v>271.45699999999999</v>
      </c>
      <c r="O16">
        <v>165.227</v>
      </c>
      <c r="P16">
        <v>405.15800000000002</v>
      </c>
      <c r="Q16">
        <v>207.07</v>
      </c>
      <c r="R16">
        <v>521.25199999999995</v>
      </c>
      <c r="S16">
        <v>287.267</v>
      </c>
      <c r="T16">
        <v>489.57499999999999</v>
      </c>
      <c r="U16">
        <v>181.01300000000001</v>
      </c>
      <c r="V16">
        <v>323.80099999999999</v>
      </c>
      <c r="W16">
        <v>151.1</v>
      </c>
      <c r="X16">
        <v>192.999</v>
      </c>
      <c r="Y16">
        <v>52.472000000000001</v>
      </c>
      <c r="Z16">
        <v>229.744</v>
      </c>
      <c r="AA16">
        <v>140.16200000000001</v>
      </c>
      <c r="AB16">
        <v>279.28800000000001</v>
      </c>
      <c r="AC16">
        <v>189.60599999999999</v>
      </c>
      <c r="AD16">
        <v>170.38900000000001</v>
      </c>
      <c r="AE16">
        <v>472.02300000000002</v>
      </c>
      <c r="AF16">
        <v>255</v>
      </c>
      <c r="AG16">
        <v>236.19900000000001</v>
      </c>
      <c r="AH16">
        <v>413.49799999999999</v>
      </c>
      <c r="AI16" s="4">
        <v>43.447000000000003</v>
      </c>
      <c r="AJ16" s="4">
        <v>149.21700000000001</v>
      </c>
      <c r="AK16" s="4">
        <v>330.745</v>
      </c>
      <c r="AL16" s="4">
        <v>309.48399999999998</v>
      </c>
      <c r="AM16" s="4">
        <v>108.364</v>
      </c>
    </row>
    <row r="17" spans="1:1005" ht="15" x14ac:dyDescent="0.25">
      <c r="A17" s="1">
        <v>44743</v>
      </c>
      <c r="B17">
        <v>56.48</v>
      </c>
      <c r="C17">
        <v>119.32</v>
      </c>
      <c r="D17">
        <v>92</v>
      </c>
      <c r="E17">
        <v>173.953</v>
      </c>
      <c r="F17">
        <v>210.71199999999999</v>
      </c>
      <c r="G17">
        <v>327.791</v>
      </c>
      <c r="H17">
        <v>119.96</v>
      </c>
      <c r="I17">
        <v>163.92</v>
      </c>
      <c r="J17">
        <v>91.6</v>
      </c>
      <c r="K17">
        <v>68.036000000000001</v>
      </c>
      <c r="L17">
        <v>63.783999999999999</v>
      </c>
      <c r="M17">
        <v>70.724999999999994</v>
      </c>
      <c r="N17">
        <v>132.13999999999999</v>
      </c>
      <c r="O17">
        <v>65.662999999999997</v>
      </c>
      <c r="P17">
        <v>196.48500000000001</v>
      </c>
      <c r="Q17">
        <v>66.094999999999999</v>
      </c>
      <c r="R17">
        <v>496.78800000000001</v>
      </c>
      <c r="S17">
        <v>118.551</v>
      </c>
      <c r="T17">
        <v>184.53100000000001</v>
      </c>
      <c r="U17">
        <v>92</v>
      </c>
      <c r="V17">
        <v>211.58500000000001</v>
      </c>
      <c r="W17">
        <v>47.02</v>
      </c>
      <c r="X17">
        <v>56.850999999999999</v>
      </c>
      <c r="Y17">
        <v>20.739000000000001</v>
      </c>
      <c r="Z17">
        <v>67.406000000000006</v>
      </c>
      <c r="AA17">
        <v>52.890999999999998</v>
      </c>
      <c r="AB17">
        <v>115.633</v>
      </c>
      <c r="AC17">
        <v>72.736000000000004</v>
      </c>
      <c r="AD17">
        <v>62.895000000000003</v>
      </c>
      <c r="AE17">
        <v>219.328</v>
      </c>
      <c r="AF17">
        <v>138.20599999999999</v>
      </c>
      <c r="AG17">
        <v>72.477999999999994</v>
      </c>
      <c r="AH17">
        <v>215.51400000000001</v>
      </c>
      <c r="AI17" s="4">
        <v>20.492000000000001</v>
      </c>
      <c r="AJ17" s="4">
        <v>53.008000000000003</v>
      </c>
      <c r="AK17" s="4">
        <v>106.34399999999999</v>
      </c>
      <c r="AL17" s="4">
        <v>97.548000000000002</v>
      </c>
      <c r="AM17" s="4">
        <v>41.823</v>
      </c>
    </row>
    <row r="18" spans="1:1005" ht="15" x14ac:dyDescent="0.25">
      <c r="A18" s="1">
        <v>44774</v>
      </c>
      <c r="B18">
        <v>40.68</v>
      </c>
      <c r="C18">
        <v>59.7</v>
      </c>
      <c r="D18">
        <v>49</v>
      </c>
      <c r="E18">
        <v>88.622</v>
      </c>
      <c r="F18">
        <v>79.673000000000002</v>
      </c>
      <c r="G18">
        <v>120.53100000000001</v>
      </c>
      <c r="H18">
        <v>52.707000000000001</v>
      </c>
      <c r="I18">
        <v>60.834000000000003</v>
      </c>
      <c r="J18">
        <v>49.444000000000003</v>
      </c>
      <c r="K18">
        <v>37.426000000000002</v>
      </c>
      <c r="L18">
        <v>47.28</v>
      </c>
      <c r="M18">
        <v>36.155999999999999</v>
      </c>
      <c r="N18">
        <v>55.488999999999997</v>
      </c>
      <c r="O18">
        <v>49</v>
      </c>
      <c r="P18">
        <v>65.411000000000001</v>
      </c>
      <c r="Q18">
        <v>36.652000000000001</v>
      </c>
      <c r="R18">
        <v>133.86099999999999</v>
      </c>
      <c r="S18">
        <v>47.125</v>
      </c>
      <c r="T18">
        <v>76.825999999999993</v>
      </c>
      <c r="U18">
        <v>41.515000000000001</v>
      </c>
      <c r="V18">
        <v>80.456999999999994</v>
      </c>
      <c r="W18">
        <v>36.948</v>
      </c>
      <c r="X18">
        <v>43.112000000000002</v>
      </c>
      <c r="Y18">
        <v>15.978</v>
      </c>
      <c r="Z18">
        <v>39.042000000000002</v>
      </c>
      <c r="AA18">
        <v>32.777999999999999</v>
      </c>
      <c r="AB18">
        <v>53.072000000000003</v>
      </c>
      <c r="AC18">
        <v>49.264000000000003</v>
      </c>
      <c r="AD18">
        <v>42.993000000000002</v>
      </c>
      <c r="AE18">
        <v>75.307000000000002</v>
      </c>
      <c r="AF18">
        <v>49.77</v>
      </c>
      <c r="AG18">
        <v>40.98</v>
      </c>
      <c r="AH18">
        <v>64.384</v>
      </c>
      <c r="AI18" s="4">
        <v>19.434999999999999</v>
      </c>
      <c r="AJ18" s="4">
        <v>36.622999999999998</v>
      </c>
      <c r="AK18" s="4">
        <v>51.634999999999998</v>
      </c>
      <c r="AL18" s="4">
        <v>40.371000000000002</v>
      </c>
      <c r="AM18" s="4">
        <v>26.564</v>
      </c>
    </row>
    <row r="19" spans="1:1005" ht="15" x14ac:dyDescent="0.25">
      <c r="A19" s="1">
        <v>44805</v>
      </c>
      <c r="B19">
        <v>27.24</v>
      </c>
      <c r="C19">
        <v>36.03</v>
      </c>
      <c r="D19">
        <v>35</v>
      </c>
      <c r="E19">
        <v>69.887</v>
      </c>
      <c r="F19">
        <v>37.819000000000003</v>
      </c>
      <c r="G19">
        <v>64.790000000000006</v>
      </c>
      <c r="H19">
        <v>49.203000000000003</v>
      </c>
      <c r="I19">
        <v>56.616999999999997</v>
      </c>
      <c r="J19">
        <v>36.984999999999999</v>
      </c>
      <c r="K19">
        <v>35</v>
      </c>
      <c r="L19">
        <v>30.603000000000002</v>
      </c>
      <c r="M19">
        <v>28.707000000000001</v>
      </c>
      <c r="N19">
        <v>33.154000000000003</v>
      </c>
      <c r="O19">
        <v>39.521000000000001</v>
      </c>
      <c r="P19">
        <v>52.853000000000002</v>
      </c>
      <c r="Q19">
        <v>31.635999999999999</v>
      </c>
      <c r="R19">
        <v>59.97</v>
      </c>
      <c r="S19">
        <v>34.433</v>
      </c>
      <c r="T19">
        <v>52.014000000000003</v>
      </c>
      <c r="U19">
        <v>27.228999999999999</v>
      </c>
      <c r="V19">
        <v>41.761000000000003</v>
      </c>
      <c r="W19">
        <v>29.472000000000001</v>
      </c>
      <c r="X19">
        <v>28.257999999999999</v>
      </c>
      <c r="Y19">
        <v>16.972999999999999</v>
      </c>
      <c r="Z19">
        <v>52.408000000000001</v>
      </c>
      <c r="AA19">
        <v>30.728999999999999</v>
      </c>
      <c r="AB19">
        <v>33.567</v>
      </c>
      <c r="AC19">
        <v>34.997</v>
      </c>
      <c r="AD19">
        <v>38.366999999999997</v>
      </c>
      <c r="AE19">
        <v>42.776000000000003</v>
      </c>
      <c r="AF19">
        <v>32.914999999999999</v>
      </c>
      <c r="AG19">
        <v>25.254000000000001</v>
      </c>
      <c r="AH19">
        <v>36.673000000000002</v>
      </c>
      <c r="AI19" s="4">
        <v>17.106999999999999</v>
      </c>
      <c r="AJ19" s="4">
        <v>51.762</v>
      </c>
      <c r="AK19" s="4">
        <v>44.073</v>
      </c>
      <c r="AL19" s="4">
        <v>31.405000000000001</v>
      </c>
      <c r="AM19" s="4">
        <v>21.798999999999999</v>
      </c>
    </row>
    <row r="20" spans="1:1005" ht="15" x14ac:dyDescent="0.25">
      <c r="A20" s="1">
        <v>44835</v>
      </c>
      <c r="B20">
        <v>30.92</v>
      </c>
      <c r="C20">
        <v>37.700000000000003</v>
      </c>
      <c r="D20">
        <v>36.22</v>
      </c>
      <c r="E20">
        <v>45.57</v>
      </c>
      <c r="F20">
        <v>32.487000000000002</v>
      </c>
      <c r="G20">
        <v>56.268000000000001</v>
      </c>
      <c r="H20">
        <v>80.323999999999998</v>
      </c>
      <c r="I20">
        <v>65.058000000000007</v>
      </c>
      <c r="J20">
        <v>29.998000000000001</v>
      </c>
      <c r="K20">
        <v>28.088999999999999</v>
      </c>
      <c r="L20">
        <v>29.710999999999999</v>
      </c>
      <c r="M20">
        <v>45.621000000000002</v>
      </c>
      <c r="N20">
        <v>28.824000000000002</v>
      </c>
      <c r="O20">
        <v>27.277000000000001</v>
      </c>
      <c r="P20">
        <v>46.719000000000001</v>
      </c>
      <c r="Q20">
        <v>29.378</v>
      </c>
      <c r="R20">
        <v>55.435000000000002</v>
      </c>
      <c r="S20">
        <v>40.735999999999997</v>
      </c>
      <c r="T20">
        <v>55.935000000000002</v>
      </c>
      <c r="U20">
        <v>33.651000000000003</v>
      </c>
      <c r="V20">
        <v>34.637999999999998</v>
      </c>
      <c r="W20">
        <v>25.722999999999999</v>
      </c>
      <c r="X20">
        <v>25.899000000000001</v>
      </c>
      <c r="Y20">
        <v>24.946000000000002</v>
      </c>
      <c r="Z20">
        <v>35.204000000000001</v>
      </c>
      <c r="AA20">
        <v>30.695</v>
      </c>
      <c r="AB20">
        <v>47.417999999999999</v>
      </c>
      <c r="AC20">
        <v>56.689</v>
      </c>
      <c r="AD20">
        <v>36.807000000000002</v>
      </c>
      <c r="AE20">
        <v>38.454000000000001</v>
      </c>
      <c r="AF20">
        <v>33.582000000000001</v>
      </c>
      <c r="AG20">
        <v>26.38</v>
      </c>
      <c r="AH20">
        <v>36.356000000000002</v>
      </c>
      <c r="AI20" s="4">
        <v>16.596</v>
      </c>
      <c r="AJ20" s="4">
        <v>48.143000000000001</v>
      </c>
      <c r="AK20" s="4">
        <v>56.695</v>
      </c>
      <c r="AL20" s="4">
        <v>27.555</v>
      </c>
      <c r="AM20" s="4">
        <v>22.516999999999999</v>
      </c>
    </row>
    <row r="21" spans="1:1005" ht="15" x14ac:dyDescent="0.25">
      <c r="A21" s="1">
        <v>44866</v>
      </c>
      <c r="B21">
        <v>29.29</v>
      </c>
      <c r="C21">
        <v>30.95</v>
      </c>
      <c r="D21">
        <v>30.51</v>
      </c>
      <c r="E21">
        <v>31.303999999999998</v>
      </c>
      <c r="F21">
        <v>27.745999999999999</v>
      </c>
      <c r="G21">
        <v>45.35</v>
      </c>
      <c r="H21">
        <v>45.939</v>
      </c>
      <c r="I21">
        <v>44.389000000000003</v>
      </c>
      <c r="J21">
        <v>28.350999999999999</v>
      </c>
      <c r="K21">
        <v>21.498999999999999</v>
      </c>
      <c r="L21">
        <v>23.913</v>
      </c>
      <c r="M21">
        <v>38.222999999999999</v>
      </c>
      <c r="N21">
        <v>26.454000000000001</v>
      </c>
      <c r="O21">
        <v>22.791</v>
      </c>
      <c r="P21">
        <v>36.134999999999998</v>
      </c>
      <c r="Q21">
        <v>26.824999999999999</v>
      </c>
      <c r="R21">
        <v>42.006</v>
      </c>
      <c r="S21">
        <v>31.52</v>
      </c>
      <c r="T21">
        <v>39.308</v>
      </c>
      <c r="U21">
        <v>27.614000000000001</v>
      </c>
      <c r="V21">
        <v>27.574999999999999</v>
      </c>
      <c r="W21">
        <v>22.347999999999999</v>
      </c>
      <c r="X21">
        <v>25.774000000000001</v>
      </c>
      <c r="Y21">
        <v>15.22</v>
      </c>
      <c r="Z21">
        <v>24.972000000000001</v>
      </c>
      <c r="AA21">
        <v>25.67</v>
      </c>
      <c r="AB21">
        <v>35.771999999999998</v>
      </c>
      <c r="AC21">
        <v>37.856999999999999</v>
      </c>
      <c r="AD21">
        <v>27.814</v>
      </c>
      <c r="AE21">
        <v>33.194000000000003</v>
      </c>
      <c r="AF21">
        <v>30.771999999999998</v>
      </c>
      <c r="AG21">
        <v>26.234000000000002</v>
      </c>
      <c r="AH21">
        <v>30.096</v>
      </c>
      <c r="AI21" s="4">
        <v>13.862</v>
      </c>
      <c r="AJ21" s="4">
        <v>27.992999999999999</v>
      </c>
      <c r="AK21" s="4">
        <v>35.005000000000003</v>
      </c>
      <c r="AL21" s="4">
        <v>25.815999999999999</v>
      </c>
      <c r="AM21" s="4">
        <v>20.963999999999999</v>
      </c>
    </row>
    <row r="22" spans="1:1005" ht="15" x14ac:dyDescent="0.25">
      <c r="A22" s="1">
        <v>44896</v>
      </c>
      <c r="B22">
        <v>26.5</v>
      </c>
      <c r="C22">
        <v>26.5</v>
      </c>
      <c r="D22">
        <v>26.5</v>
      </c>
      <c r="E22">
        <v>27.501000000000001</v>
      </c>
      <c r="F22">
        <v>26.411000000000001</v>
      </c>
      <c r="G22">
        <v>39.753999999999998</v>
      </c>
      <c r="H22">
        <v>32.356999999999999</v>
      </c>
      <c r="I22">
        <v>33.76</v>
      </c>
      <c r="J22">
        <v>25.361999999999998</v>
      </c>
      <c r="K22">
        <v>19.584</v>
      </c>
      <c r="L22">
        <v>21.544</v>
      </c>
      <c r="M22">
        <v>26.949000000000002</v>
      </c>
      <c r="N22">
        <v>24.145</v>
      </c>
      <c r="O22">
        <v>21.007999999999999</v>
      </c>
      <c r="P22">
        <v>31.308</v>
      </c>
      <c r="Q22">
        <v>22.850999999999999</v>
      </c>
      <c r="R22">
        <v>37.908999999999999</v>
      </c>
      <c r="S22">
        <v>28.128</v>
      </c>
      <c r="T22">
        <v>32.593000000000004</v>
      </c>
      <c r="U22">
        <v>25.617000000000001</v>
      </c>
      <c r="V22">
        <v>25.33</v>
      </c>
      <c r="W22">
        <v>19.954999999999998</v>
      </c>
      <c r="X22">
        <v>22.05</v>
      </c>
      <c r="Y22">
        <v>12.815</v>
      </c>
      <c r="Z22">
        <v>23.196999999999999</v>
      </c>
      <c r="AA22">
        <v>21.706</v>
      </c>
      <c r="AB22">
        <v>27.033000000000001</v>
      </c>
      <c r="AC22">
        <v>27.068999999999999</v>
      </c>
      <c r="AD22">
        <v>21.925000000000001</v>
      </c>
      <c r="AE22">
        <v>30.425000000000001</v>
      </c>
      <c r="AF22">
        <v>25.667000000000002</v>
      </c>
      <c r="AG22">
        <v>21.927</v>
      </c>
      <c r="AH22">
        <v>27.047000000000001</v>
      </c>
      <c r="AI22" s="4">
        <v>12.9</v>
      </c>
      <c r="AJ22" s="4">
        <v>22.181999999999999</v>
      </c>
      <c r="AK22" s="4">
        <v>27.338999999999999</v>
      </c>
      <c r="AL22" s="4">
        <v>24.216000000000001</v>
      </c>
      <c r="AM22" s="4">
        <v>16.957999999999998</v>
      </c>
    </row>
    <row r="23" spans="1:1005" ht="15" x14ac:dyDescent="0.25">
      <c r="A23" s="1">
        <v>44927</v>
      </c>
      <c r="B23">
        <v>24.9</v>
      </c>
      <c r="C23">
        <v>24.9</v>
      </c>
      <c r="D23">
        <v>24.9</v>
      </c>
      <c r="E23">
        <v>24.571000000000002</v>
      </c>
      <c r="F23">
        <v>25.645</v>
      </c>
      <c r="G23">
        <v>35.595999999999997</v>
      </c>
      <c r="H23">
        <v>27.829000000000001</v>
      </c>
      <c r="I23">
        <v>28.334</v>
      </c>
      <c r="J23">
        <v>22.466999999999999</v>
      </c>
      <c r="K23">
        <v>17.524999999999999</v>
      </c>
      <c r="L23">
        <v>19.297000000000001</v>
      </c>
      <c r="M23">
        <v>21.274999999999999</v>
      </c>
      <c r="N23">
        <v>21.145</v>
      </c>
      <c r="O23">
        <v>19.114000000000001</v>
      </c>
      <c r="P23">
        <v>28.009</v>
      </c>
      <c r="Q23">
        <v>20.273</v>
      </c>
      <c r="R23">
        <v>33.015999999999998</v>
      </c>
      <c r="S23">
        <v>23.954999999999998</v>
      </c>
      <c r="T23">
        <v>29.242000000000001</v>
      </c>
      <c r="U23">
        <v>21.963000000000001</v>
      </c>
      <c r="V23">
        <v>24.574000000000002</v>
      </c>
      <c r="W23">
        <v>17.821999999999999</v>
      </c>
      <c r="X23">
        <v>19.460999999999999</v>
      </c>
      <c r="Y23">
        <v>11.569000000000001</v>
      </c>
      <c r="Z23">
        <v>20.606000000000002</v>
      </c>
      <c r="AA23">
        <v>22.571999999999999</v>
      </c>
      <c r="AB23">
        <v>23.347999999999999</v>
      </c>
      <c r="AC23">
        <v>24.263999999999999</v>
      </c>
      <c r="AD23">
        <v>18.966000000000001</v>
      </c>
      <c r="AE23">
        <v>27.395</v>
      </c>
      <c r="AF23">
        <v>22.513999999999999</v>
      </c>
      <c r="AG23">
        <v>19.47</v>
      </c>
      <c r="AH23">
        <v>24.449000000000002</v>
      </c>
      <c r="AI23" s="4">
        <v>11.596</v>
      </c>
      <c r="AJ23" s="4">
        <v>19.521000000000001</v>
      </c>
      <c r="AK23" s="4">
        <v>24.05</v>
      </c>
      <c r="AL23" s="4">
        <v>22.422000000000001</v>
      </c>
      <c r="AM23" s="4">
        <v>14.65</v>
      </c>
    </row>
    <row r="24" spans="1:1005" ht="15" x14ac:dyDescent="0.25">
      <c r="A24" s="1">
        <v>44958</v>
      </c>
      <c r="B24">
        <v>22.8</v>
      </c>
      <c r="C24">
        <v>22.8</v>
      </c>
      <c r="D24">
        <v>22.8</v>
      </c>
      <c r="E24">
        <v>20.547999999999998</v>
      </c>
      <c r="F24">
        <v>19.611999999999998</v>
      </c>
      <c r="G24">
        <v>29.506</v>
      </c>
      <c r="H24">
        <v>36.692999999999998</v>
      </c>
      <c r="I24">
        <v>26.047000000000001</v>
      </c>
      <c r="J24">
        <v>18.416</v>
      </c>
      <c r="K24">
        <v>14.348000000000001</v>
      </c>
      <c r="L24">
        <v>16.369</v>
      </c>
      <c r="M24">
        <v>18.414999999999999</v>
      </c>
      <c r="N24">
        <v>18.068000000000001</v>
      </c>
      <c r="O24">
        <v>17.571000000000002</v>
      </c>
      <c r="P24">
        <v>22.817</v>
      </c>
      <c r="Q24">
        <v>20.591000000000001</v>
      </c>
      <c r="R24">
        <v>29.431000000000001</v>
      </c>
      <c r="S24">
        <v>19.544</v>
      </c>
      <c r="T24">
        <v>25.178000000000001</v>
      </c>
      <c r="U24">
        <v>21.602</v>
      </c>
      <c r="V24">
        <v>24.709</v>
      </c>
      <c r="W24">
        <v>17.646000000000001</v>
      </c>
      <c r="X24">
        <v>15.941000000000001</v>
      </c>
      <c r="Y24">
        <v>14.707000000000001</v>
      </c>
      <c r="Z24">
        <v>17.074000000000002</v>
      </c>
      <c r="AA24">
        <v>19.271000000000001</v>
      </c>
      <c r="AB24">
        <v>18.802</v>
      </c>
      <c r="AC24">
        <v>22.283999999999999</v>
      </c>
      <c r="AD24">
        <v>15.473000000000001</v>
      </c>
      <c r="AE24">
        <v>22.928999999999998</v>
      </c>
      <c r="AF24">
        <v>18.47</v>
      </c>
      <c r="AG24">
        <v>16.010000000000002</v>
      </c>
      <c r="AH24">
        <v>20.193999999999999</v>
      </c>
      <c r="AI24" s="4">
        <v>9.67</v>
      </c>
      <c r="AJ24" s="4">
        <v>18.431000000000001</v>
      </c>
      <c r="AK24" s="4">
        <v>22.751999999999999</v>
      </c>
      <c r="AL24" s="4">
        <v>18.419</v>
      </c>
      <c r="AM24" s="4">
        <v>12.2</v>
      </c>
    </row>
    <row r="25" spans="1:1005" ht="15" x14ac:dyDescent="0.25">
      <c r="A25" s="1">
        <v>44986</v>
      </c>
      <c r="B25">
        <v>37.299999999999997</v>
      </c>
      <c r="C25">
        <v>37.299999999999997</v>
      </c>
      <c r="D25">
        <v>37.299999999999997</v>
      </c>
      <c r="E25">
        <v>32.292999999999999</v>
      </c>
      <c r="F25">
        <v>19.934999999999999</v>
      </c>
      <c r="G25">
        <v>42.877000000000002</v>
      </c>
      <c r="H25">
        <v>67.138999999999996</v>
      </c>
      <c r="I25">
        <v>30.722000000000001</v>
      </c>
      <c r="J25">
        <v>26.452000000000002</v>
      </c>
      <c r="K25">
        <v>39.42</v>
      </c>
      <c r="L25">
        <v>26.198</v>
      </c>
      <c r="M25">
        <v>26.821999999999999</v>
      </c>
      <c r="N25">
        <v>27.937000000000001</v>
      </c>
      <c r="O25">
        <v>30.117000000000001</v>
      </c>
      <c r="P25">
        <v>40.585000000000001</v>
      </c>
      <c r="Q25">
        <v>46.466000000000001</v>
      </c>
      <c r="R25">
        <v>39.226999999999997</v>
      </c>
      <c r="S25">
        <v>34.963999999999999</v>
      </c>
      <c r="T25">
        <v>38.018999999999998</v>
      </c>
      <c r="U25">
        <v>29.925999999999998</v>
      </c>
      <c r="V25">
        <v>27.968</v>
      </c>
      <c r="W25">
        <v>27.478999999999999</v>
      </c>
      <c r="X25">
        <v>19.526</v>
      </c>
      <c r="Y25">
        <v>23.946000000000002</v>
      </c>
      <c r="Z25">
        <v>44.756999999999998</v>
      </c>
      <c r="AA25">
        <v>22.324000000000002</v>
      </c>
      <c r="AB25">
        <v>26.013000000000002</v>
      </c>
      <c r="AC25">
        <v>54.457999999999998</v>
      </c>
      <c r="AD25">
        <v>15.779</v>
      </c>
      <c r="AE25">
        <v>42.133000000000003</v>
      </c>
      <c r="AF25">
        <v>21.803999999999998</v>
      </c>
      <c r="AG25">
        <v>29.036999999999999</v>
      </c>
      <c r="AH25">
        <v>37.054000000000002</v>
      </c>
      <c r="AI25" s="4">
        <v>15.77</v>
      </c>
      <c r="AJ25" s="4">
        <v>20.309999999999999</v>
      </c>
      <c r="AK25" s="4">
        <v>39.978999999999999</v>
      </c>
      <c r="AL25" s="4">
        <v>20.416</v>
      </c>
      <c r="AM25" s="4">
        <v>21.881</v>
      </c>
    </row>
    <row r="26" spans="1:1005" ht="15" x14ac:dyDescent="0.25">
      <c r="A26" s="1">
        <v>45017</v>
      </c>
      <c r="B26">
        <v>78.099999999999994</v>
      </c>
      <c r="C26">
        <v>78.099999999999994</v>
      </c>
      <c r="D26">
        <v>78.099999999999994</v>
      </c>
      <c r="E26">
        <v>38.898000000000003</v>
      </c>
      <c r="F26">
        <v>42.4</v>
      </c>
      <c r="G26">
        <v>92.47</v>
      </c>
      <c r="H26">
        <v>117.583</v>
      </c>
      <c r="I26">
        <v>81.263999999999996</v>
      </c>
      <c r="J26">
        <v>61.853000000000002</v>
      </c>
      <c r="K26">
        <v>99.744</v>
      </c>
      <c r="L26">
        <v>56.851999999999997</v>
      </c>
      <c r="M26">
        <v>50.99</v>
      </c>
      <c r="N26">
        <v>70.147000000000006</v>
      </c>
      <c r="O26">
        <v>89.837000000000003</v>
      </c>
      <c r="P26">
        <v>77.628</v>
      </c>
      <c r="Q26">
        <v>58.031999999999996</v>
      </c>
      <c r="R26">
        <v>86.757999999999996</v>
      </c>
      <c r="S26">
        <v>74.007000000000005</v>
      </c>
      <c r="T26">
        <v>55.901000000000003</v>
      </c>
      <c r="U26">
        <v>40.090000000000003</v>
      </c>
      <c r="V26">
        <v>69.447999999999993</v>
      </c>
      <c r="W26">
        <v>52.564999999999998</v>
      </c>
      <c r="X26">
        <v>50.356999999999999</v>
      </c>
      <c r="Y26">
        <v>48.218000000000004</v>
      </c>
      <c r="Z26">
        <v>90.173000000000002</v>
      </c>
      <c r="AA26">
        <v>55.213000000000001</v>
      </c>
      <c r="AB26">
        <v>80.546999999999997</v>
      </c>
      <c r="AC26">
        <v>75.998999999999995</v>
      </c>
      <c r="AD26">
        <v>49.039000000000001</v>
      </c>
      <c r="AE26">
        <v>65.652000000000001</v>
      </c>
      <c r="AF26">
        <v>53.107999999999997</v>
      </c>
      <c r="AG26">
        <v>65.522000000000006</v>
      </c>
      <c r="AH26">
        <v>79.477000000000004</v>
      </c>
      <c r="AI26" s="4">
        <v>37.360999999999997</v>
      </c>
      <c r="AJ26" s="4">
        <v>49.753</v>
      </c>
      <c r="AK26" s="4">
        <v>74.641000000000005</v>
      </c>
      <c r="AL26" s="4">
        <v>45.3</v>
      </c>
      <c r="AM26" s="4">
        <v>38.628</v>
      </c>
    </row>
    <row r="27" spans="1:1005" ht="15" x14ac:dyDescent="0.25">
      <c r="A27" s="1">
        <v>45047</v>
      </c>
      <c r="B27">
        <v>198.9</v>
      </c>
      <c r="C27">
        <v>198.9</v>
      </c>
      <c r="D27">
        <v>198.9</v>
      </c>
      <c r="E27">
        <v>134.596</v>
      </c>
      <c r="F27">
        <v>418.63499999999999</v>
      </c>
      <c r="G27">
        <v>366.59199999999998</v>
      </c>
      <c r="H27">
        <v>320.012</v>
      </c>
      <c r="I27">
        <v>288.17200000000003</v>
      </c>
      <c r="J27">
        <v>138.89099999999999</v>
      </c>
      <c r="K27">
        <v>174.58099999999999</v>
      </c>
      <c r="L27">
        <v>113.176</v>
      </c>
      <c r="M27">
        <v>157.59899999999999</v>
      </c>
      <c r="N27">
        <v>196.40700000000001</v>
      </c>
      <c r="O27">
        <v>260.06799999999998</v>
      </c>
      <c r="P27">
        <v>213.136</v>
      </c>
      <c r="Q27">
        <v>182.8</v>
      </c>
      <c r="R27">
        <v>343.46199999999999</v>
      </c>
      <c r="S27">
        <v>293.60199999999998</v>
      </c>
      <c r="T27">
        <v>187.697</v>
      </c>
      <c r="U27">
        <v>184.523</v>
      </c>
      <c r="V27">
        <v>217.68100000000001</v>
      </c>
      <c r="W27">
        <v>229.10900000000001</v>
      </c>
      <c r="X27">
        <v>72.159000000000006</v>
      </c>
      <c r="Y27">
        <v>145.51900000000001</v>
      </c>
      <c r="Z27">
        <v>209.38900000000001</v>
      </c>
      <c r="AA27">
        <v>232.24100000000001</v>
      </c>
      <c r="AB27">
        <v>205.09200000000001</v>
      </c>
      <c r="AC27">
        <v>212.751</v>
      </c>
      <c r="AD27">
        <v>234.53899999999999</v>
      </c>
      <c r="AE27">
        <v>265.084</v>
      </c>
      <c r="AF27">
        <v>105.89</v>
      </c>
      <c r="AG27">
        <v>138.965</v>
      </c>
      <c r="AH27">
        <v>119.116</v>
      </c>
      <c r="AI27" s="4">
        <v>97.700999999999993</v>
      </c>
      <c r="AJ27" s="4">
        <v>223.143</v>
      </c>
      <c r="AK27" s="4">
        <v>180.92500000000001</v>
      </c>
      <c r="AL27" s="4">
        <v>104.27200000000001</v>
      </c>
      <c r="AM27" s="4">
        <v>136.334</v>
      </c>
    </row>
    <row r="28" spans="1:1005" ht="15" x14ac:dyDescent="0.25">
      <c r="A28" s="1">
        <v>45078</v>
      </c>
      <c r="B28">
        <v>261.7</v>
      </c>
      <c r="C28">
        <v>261.7</v>
      </c>
      <c r="D28">
        <v>261.7</v>
      </c>
      <c r="E28">
        <v>366.565</v>
      </c>
      <c r="F28">
        <v>681.59299999999996</v>
      </c>
      <c r="G28">
        <v>404.78</v>
      </c>
      <c r="H28">
        <v>399.577</v>
      </c>
      <c r="I28">
        <v>275.36700000000002</v>
      </c>
      <c r="J28">
        <v>173.417</v>
      </c>
      <c r="K28">
        <v>152.048</v>
      </c>
      <c r="L28">
        <v>173.63300000000001</v>
      </c>
      <c r="M28">
        <v>274.733</v>
      </c>
      <c r="N28">
        <v>171.36600000000001</v>
      </c>
      <c r="O28">
        <v>413.93900000000002</v>
      </c>
      <c r="P28">
        <v>223.25899999999999</v>
      </c>
      <c r="Q28">
        <v>536.40099999999995</v>
      </c>
      <c r="R28">
        <v>313.7</v>
      </c>
      <c r="S28">
        <v>506.44600000000003</v>
      </c>
      <c r="T28">
        <v>197.10599999999999</v>
      </c>
      <c r="U28">
        <v>333.80099999999999</v>
      </c>
      <c r="V28">
        <v>160.70599999999999</v>
      </c>
      <c r="W28">
        <v>199.721</v>
      </c>
      <c r="X28">
        <v>53.89</v>
      </c>
      <c r="Y28">
        <v>220.37200000000001</v>
      </c>
      <c r="Z28">
        <v>142.90600000000001</v>
      </c>
      <c r="AA28">
        <v>286.83100000000002</v>
      </c>
      <c r="AB28">
        <v>196.733</v>
      </c>
      <c r="AC28">
        <v>172.77</v>
      </c>
      <c r="AD28">
        <v>479.24099999999999</v>
      </c>
      <c r="AE28">
        <v>275.548</v>
      </c>
      <c r="AF28">
        <v>247.227</v>
      </c>
      <c r="AG28">
        <v>422.32299999999998</v>
      </c>
      <c r="AH28">
        <v>48.841000000000001</v>
      </c>
      <c r="AI28" s="4">
        <v>143.72200000000001</v>
      </c>
      <c r="AJ28" s="4">
        <v>333.15499999999997</v>
      </c>
      <c r="AK28" s="4">
        <v>322.05700000000002</v>
      </c>
      <c r="AL28" s="4">
        <v>112.471</v>
      </c>
      <c r="AM28" s="4">
        <v>286.08100000000002</v>
      </c>
      <c r="ALQ28" s="4" t="e">
        <v>#N/A</v>
      </c>
    </row>
    <row r="29" spans="1:1005" ht="15" x14ac:dyDescent="0.25">
      <c r="A29" s="1">
        <v>45108</v>
      </c>
      <c r="B29">
        <v>98.2</v>
      </c>
      <c r="C29">
        <v>98.2</v>
      </c>
      <c r="D29">
        <v>98.2</v>
      </c>
      <c r="E29">
        <v>216.727</v>
      </c>
      <c r="F29">
        <v>332.25599999999997</v>
      </c>
      <c r="G29">
        <v>131.535</v>
      </c>
      <c r="H29">
        <v>167.708</v>
      </c>
      <c r="I29">
        <v>95.379000000000005</v>
      </c>
      <c r="J29">
        <v>70.914000000000001</v>
      </c>
      <c r="K29">
        <v>64.984999999999999</v>
      </c>
      <c r="L29">
        <v>71.963999999999999</v>
      </c>
      <c r="M29">
        <v>132.21299999999999</v>
      </c>
      <c r="N29">
        <v>67.513999999999996</v>
      </c>
      <c r="O29">
        <v>204.97</v>
      </c>
      <c r="P29">
        <v>71.718999999999994</v>
      </c>
      <c r="Q29">
        <v>499.43299999999999</v>
      </c>
      <c r="R29">
        <v>126.45</v>
      </c>
      <c r="S29">
        <v>194.64699999999999</v>
      </c>
      <c r="T29">
        <v>98.263000000000005</v>
      </c>
      <c r="U29">
        <v>213.345</v>
      </c>
      <c r="V29">
        <v>50.113999999999997</v>
      </c>
      <c r="W29">
        <v>59.037999999999997</v>
      </c>
      <c r="X29">
        <v>21.466000000000001</v>
      </c>
      <c r="Y29">
        <v>64.44</v>
      </c>
      <c r="Z29">
        <v>53.802999999999997</v>
      </c>
      <c r="AA29">
        <v>121.066</v>
      </c>
      <c r="AB29">
        <v>75.081000000000003</v>
      </c>
      <c r="AC29">
        <v>63.552</v>
      </c>
      <c r="AD29">
        <v>219.899</v>
      </c>
      <c r="AE29">
        <v>151.59100000000001</v>
      </c>
      <c r="AF29">
        <v>75.283000000000001</v>
      </c>
      <c r="AG29">
        <v>215.96299999999999</v>
      </c>
      <c r="AH29">
        <v>24.509</v>
      </c>
      <c r="AI29" s="4">
        <v>50.905000000000001</v>
      </c>
      <c r="AJ29" s="4">
        <v>106.373</v>
      </c>
      <c r="AK29" s="4">
        <v>100.242</v>
      </c>
      <c r="AL29" s="4">
        <v>43.197000000000003</v>
      </c>
      <c r="AM29" s="4">
        <v>176.75700000000001</v>
      </c>
      <c r="ALQ29" s="4" t="e">
        <v>#N/A</v>
      </c>
    </row>
    <row r="30" spans="1:1005" ht="15" x14ac:dyDescent="0.25">
      <c r="A30" s="1">
        <v>45139</v>
      </c>
      <c r="B30">
        <v>59.3</v>
      </c>
      <c r="C30">
        <v>59.3</v>
      </c>
      <c r="D30">
        <v>59.3</v>
      </c>
      <c r="E30">
        <v>82.724000000000004</v>
      </c>
      <c r="F30">
        <v>122.751</v>
      </c>
      <c r="G30">
        <v>59.732999999999997</v>
      </c>
      <c r="H30">
        <v>63.462000000000003</v>
      </c>
      <c r="I30">
        <v>52.408000000000001</v>
      </c>
      <c r="J30">
        <v>39.966999999999999</v>
      </c>
      <c r="K30">
        <v>48.427999999999997</v>
      </c>
      <c r="L30">
        <v>37.335999999999999</v>
      </c>
      <c r="M30">
        <v>55.707999999999998</v>
      </c>
      <c r="N30">
        <v>50.817999999999998</v>
      </c>
      <c r="O30">
        <v>67.162000000000006</v>
      </c>
      <c r="P30">
        <v>40.954000000000001</v>
      </c>
      <c r="Q30">
        <v>135.15199999999999</v>
      </c>
      <c r="R30">
        <v>52.277999999999999</v>
      </c>
      <c r="S30">
        <v>80.671999999999997</v>
      </c>
      <c r="T30">
        <v>46.17</v>
      </c>
      <c r="U30">
        <v>81.558000000000007</v>
      </c>
      <c r="V30">
        <v>39.664999999999999</v>
      </c>
      <c r="W30">
        <v>43.911999999999999</v>
      </c>
      <c r="X30">
        <v>17.010000000000002</v>
      </c>
      <c r="Y30">
        <v>37.131999999999998</v>
      </c>
      <c r="Z30">
        <v>33.683</v>
      </c>
      <c r="AA30">
        <v>54.710999999999999</v>
      </c>
      <c r="AB30">
        <v>51.140999999999998</v>
      </c>
      <c r="AC30">
        <v>43.731999999999999</v>
      </c>
      <c r="AD30">
        <v>75.876999999999995</v>
      </c>
      <c r="AE30">
        <v>55.17</v>
      </c>
      <c r="AF30">
        <v>43.447000000000003</v>
      </c>
      <c r="AG30">
        <v>64.808000000000007</v>
      </c>
      <c r="AH30">
        <v>23.303000000000001</v>
      </c>
      <c r="AI30" s="4">
        <v>35.734999999999999</v>
      </c>
      <c r="AJ30" s="4">
        <v>51.933</v>
      </c>
      <c r="AK30" s="4">
        <v>42.265999999999998</v>
      </c>
      <c r="AL30" s="4">
        <v>27.815999999999999</v>
      </c>
      <c r="AM30" s="4">
        <v>89.091999999999999</v>
      </c>
      <c r="ALQ30" s="4" t="e">
        <v>#N/A</v>
      </c>
    </row>
    <row r="31" spans="1:1005" ht="15" x14ac:dyDescent="0.25">
      <c r="A31" s="1">
        <v>45170</v>
      </c>
      <c r="B31">
        <v>37.5</v>
      </c>
      <c r="C31">
        <v>37.5</v>
      </c>
      <c r="D31">
        <v>37.5</v>
      </c>
      <c r="E31">
        <v>41.305</v>
      </c>
      <c r="F31">
        <v>68.641000000000005</v>
      </c>
      <c r="G31">
        <v>55.426000000000002</v>
      </c>
      <c r="H31">
        <v>61.095999999999997</v>
      </c>
      <c r="I31">
        <v>40.781999999999996</v>
      </c>
      <c r="J31">
        <v>38.430999999999997</v>
      </c>
      <c r="K31">
        <v>32.037999999999997</v>
      </c>
      <c r="L31">
        <v>30.786000000000001</v>
      </c>
      <c r="M31">
        <v>34.51</v>
      </c>
      <c r="N31">
        <v>42.402000000000001</v>
      </c>
      <c r="O31">
        <v>55.838999999999999</v>
      </c>
      <c r="P31">
        <v>36.512999999999998</v>
      </c>
      <c r="Q31">
        <v>63.026000000000003</v>
      </c>
      <c r="R31">
        <v>40.088999999999999</v>
      </c>
      <c r="S31">
        <v>55.588999999999999</v>
      </c>
      <c r="T31">
        <v>32.078000000000003</v>
      </c>
      <c r="U31">
        <v>44.109000000000002</v>
      </c>
      <c r="V31">
        <v>32.773000000000003</v>
      </c>
      <c r="W31">
        <v>30.064</v>
      </c>
      <c r="X31">
        <v>18.812999999999999</v>
      </c>
      <c r="Y31">
        <v>52.402999999999999</v>
      </c>
      <c r="Z31">
        <v>32.646000000000001</v>
      </c>
      <c r="AA31">
        <v>35.075000000000003</v>
      </c>
      <c r="AB31">
        <v>37.843000000000004</v>
      </c>
      <c r="AC31">
        <v>40.433999999999997</v>
      </c>
      <c r="AD31">
        <v>44.744999999999997</v>
      </c>
      <c r="AE31">
        <v>37.798000000000002</v>
      </c>
      <c r="AF31">
        <v>28.114999999999998</v>
      </c>
      <c r="AG31">
        <v>38.283000000000001</v>
      </c>
      <c r="AH31">
        <v>21.099</v>
      </c>
      <c r="AI31" s="4">
        <v>50.667000000000002</v>
      </c>
      <c r="AJ31" s="4">
        <v>45.991</v>
      </c>
      <c r="AK31" s="4">
        <v>34.161000000000001</v>
      </c>
      <c r="AL31" s="4">
        <v>23.652000000000001</v>
      </c>
      <c r="AM31" s="4">
        <v>72.796999999999997</v>
      </c>
      <c r="ALQ31" s="4" t="e">
        <v>#N/A</v>
      </c>
    </row>
    <row r="32" spans="1:1005" ht="15" x14ac:dyDescent="0.25">
      <c r="A32" s="1">
        <v>45200</v>
      </c>
      <c r="B32">
        <v>30.92</v>
      </c>
      <c r="C32">
        <v>37.700000000000003</v>
      </c>
      <c r="D32">
        <v>36.22</v>
      </c>
      <c r="E32">
        <v>34.268999999999998</v>
      </c>
      <c r="F32">
        <v>57.527999999999999</v>
      </c>
      <c r="G32">
        <v>86.144999999999996</v>
      </c>
      <c r="H32">
        <v>67.245000000000005</v>
      </c>
      <c r="I32">
        <v>32.048999999999999</v>
      </c>
      <c r="J32">
        <v>29.876999999999999</v>
      </c>
      <c r="K32">
        <v>30.312999999999999</v>
      </c>
      <c r="L32">
        <v>46.62</v>
      </c>
      <c r="M32">
        <v>28.951000000000001</v>
      </c>
      <c r="N32">
        <v>28.414999999999999</v>
      </c>
      <c r="O32">
        <v>47.689</v>
      </c>
      <c r="P32">
        <v>32.728999999999999</v>
      </c>
      <c r="Q32">
        <v>56.122</v>
      </c>
      <c r="R32">
        <v>45.034999999999997</v>
      </c>
      <c r="S32">
        <v>58.048000000000002</v>
      </c>
      <c r="T32">
        <v>37.250999999999998</v>
      </c>
      <c r="U32">
        <v>35.331000000000003</v>
      </c>
      <c r="V32">
        <v>27.603999999999999</v>
      </c>
      <c r="W32">
        <v>26.311</v>
      </c>
      <c r="X32">
        <v>26.143999999999998</v>
      </c>
      <c r="Y32">
        <v>33.732999999999997</v>
      </c>
      <c r="Z32">
        <v>31.373999999999999</v>
      </c>
      <c r="AA32">
        <v>48.725999999999999</v>
      </c>
      <c r="AB32">
        <v>58.246000000000002</v>
      </c>
      <c r="AC32">
        <v>37.319000000000003</v>
      </c>
      <c r="AD32">
        <v>38.765999999999998</v>
      </c>
      <c r="AE32">
        <v>36.991</v>
      </c>
      <c r="AF32">
        <v>28.184000000000001</v>
      </c>
      <c r="AG32">
        <v>36.545999999999999</v>
      </c>
      <c r="AH32">
        <v>19.666</v>
      </c>
      <c r="AI32" s="4">
        <v>48.332000000000001</v>
      </c>
      <c r="AJ32" s="4">
        <v>56.927</v>
      </c>
      <c r="AK32" s="4">
        <v>28.86</v>
      </c>
      <c r="AL32" s="4">
        <v>23.506</v>
      </c>
      <c r="AM32" s="4">
        <v>45.854999999999997</v>
      </c>
      <c r="ALQ32" s="4" t="e">
        <v>#N/A</v>
      </c>
    </row>
    <row r="33" spans="1:1005" ht="15" x14ac:dyDescent="0.25">
      <c r="A33" s="1">
        <v>45231</v>
      </c>
      <c r="B33" s="9">
        <v>29.29</v>
      </c>
      <c r="C33" s="9">
        <v>30.95</v>
      </c>
      <c r="D33">
        <v>30.51</v>
      </c>
      <c r="E33">
        <v>29.207999999999998</v>
      </c>
      <c r="F33">
        <v>46.424999999999997</v>
      </c>
      <c r="G33">
        <v>51.182000000000002</v>
      </c>
      <c r="H33">
        <v>46.161000000000001</v>
      </c>
      <c r="I33">
        <v>30.058</v>
      </c>
      <c r="J33">
        <v>23.045999999999999</v>
      </c>
      <c r="K33">
        <v>24.289000000000001</v>
      </c>
      <c r="L33">
        <v>39.015000000000001</v>
      </c>
      <c r="M33">
        <v>26.547999999999998</v>
      </c>
      <c r="N33">
        <v>23.797999999999998</v>
      </c>
      <c r="O33">
        <v>37.005000000000003</v>
      </c>
      <c r="P33">
        <v>29.798999999999999</v>
      </c>
      <c r="Q33">
        <v>42.582999999999998</v>
      </c>
      <c r="R33">
        <v>35.237000000000002</v>
      </c>
      <c r="S33">
        <v>41.04</v>
      </c>
      <c r="T33">
        <v>30.571000000000002</v>
      </c>
      <c r="U33">
        <v>28.146999999999998</v>
      </c>
      <c r="V33">
        <v>24.055</v>
      </c>
      <c r="W33">
        <v>26.242999999999999</v>
      </c>
      <c r="X33">
        <v>16.173999999999999</v>
      </c>
      <c r="Y33">
        <v>23.786999999999999</v>
      </c>
      <c r="Z33">
        <v>26.260999999999999</v>
      </c>
      <c r="AA33">
        <v>36.906999999999996</v>
      </c>
      <c r="AB33">
        <v>39.107999999999997</v>
      </c>
      <c r="AC33">
        <v>28.266999999999999</v>
      </c>
      <c r="AD33">
        <v>33.468000000000004</v>
      </c>
      <c r="AE33">
        <v>33.906999999999996</v>
      </c>
      <c r="AF33">
        <v>27.760999999999999</v>
      </c>
      <c r="AG33">
        <v>30.277999999999999</v>
      </c>
      <c r="AH33">
        <v>16.524000000000001</v>
      </c>
      <c r="AI33" s="4">
        <v>27.484000000000002</v>
      </c>
      <c r="AJ33" s="4">
        <v>35.182000000000002</v>
      </c>
      <c r="AK33" s="4">
        <v>26.946999999999999</v>
      </c>
      <c r="AL33" s="4">
        <v>21.843</v>
      </c>
      <c r="AM33" s="4">
        <v>30.838999999999999</v>
      </c>
      <c r="ALQ33" s="4" t="e">
        <v>#N/A</v>
      </c>
    </row>
    <row r="34" spans="1:1005" ht="15" x14ac:dyDescent="0.25">
      <c r="A34" s="1">
        <v>45261</v>
      </c>
      <c r="B34">
        <v>26.5</v>
      </c>
      <c r="C34">
        <v>26.5</v>
      </c>
      <c r="D34">
        <v>26.5</v>
      </c>
      <c r="E34">
        <v>27.863</v>
      </c>
      <c r="F34">
        <v>40.738</v>
      </c>
      <c r="G34">
        <v>36.286000000000001</v>
      </c>
      <c r="H34">
        <v>35.340000000000003</v>
      </c>
      <c r="I34">
        <v>27.064</v>
      </c>
      <c r="J34">
        <v>21.035</v>
      </c>
      <c r="K34">
        <v>21.841999999999999</v>
      </c>
      <c r="L34">
        <v>27.670999999999999</v>
      </c>
      <c r="M34">
        <v>24.218</v>
      </c>
      <c r="N34">
        <v>21.95</v>
      </c>
      <c r="O34">
        <v>31.885000000000002</v>
      </c>
      <c r="P34">
        <v>25.684000000000001</v>
      </c>
      <c r="Q34">
        <v>38.447000000000003</v>
      </c>
      <c r="R34">
        <v>31.585999999999999</v>
      </c>
      <c r="S34">
        <v>33.896000000000001</v>
      </c>
      <c r="T34">
        <v>28.62</v>
      </c>
      <c r="U34">
        <v>25.885000000000002</v>
      </c>
      <c r="V34">
        <v>21.562000000000001</v>
      </c>
      <c r="W34">
        <v>22.503</v>
      </c>
      <c r="X34">
        <v>13.693</v>
      </c>
      <c r="Y34">
        <v>22.047000000000001</v>
      </c>
      <c r="Z34">
        <v>22.274999999999999</v>
      </c>
      <c r="AA34">
        <v>27.771999999999998</v>
      </c>
      <c r="AB34">
        <v>28.135000000000002</v>
      </c>
      <c r="AC34">
        <v>22.346</v>
      </c>
      <c r="AD34">
        <v>30.681999999999999</v>
      </c>
      <c r="AE34">
        <v>28.524999999999999</v>
      </c>
      <c r="AF34">
        <v>23.416</v>
      </c>
      <c r="AG34">
        <v>27.189</v>
      </c>
      <c r="AH34">
        <v>15.385999999999999</v>
      </c>
      <c r="AI34" s="4">
        <v>21.385999999999999</v>
      </c>
      <c r="AJ34" s="4">
        <v>27.498000000000001</v>
      </c>
      <c r="AK34" s="4">
        <v>25.38</v>
      </c>
      <c r="AL34" s="4">
        <v>17.736000000000001</v>
      </c>
      <c r="AM34" s="4">
        <v>26.919</v>
      </c>
      <c r="ALQ34" s="4" t="e">
        <v>#N/A</v>
      </c>
    </row>
    <row r="35" spans="1:1005" ht="15" x14ac:dyDescent="0.25">
      <c r="A35" s="1">
        <v>45292</v>
      </c>
      <c r="B35">
        <v>24.9</v>
      </c>
      <c r="C35">
        <v>24.9</v>
      </c>
      <c r="D35">
        <v>24.9</v>
      </c>
      <c r="E35">
        <v>26.992999999999999</v>
      </c>
      <c r="F35">
        <v>36.473999999999997</v>
      </c>
      <c r="G35">
        <v>31.242999999999999</v>
      </c>
      <c r="H35">
        <v>29.765000000000001</v>
      </c>
      <c r="I35">
        <v>24.04</v>
      </c>
      <c r="J35">
        <v>18.847999999999999</v>
      </c>
      <c r="K35">
        <v>19.541</v>
      </c>
      <c r="L35">
        <v>21.928000000000001</v>
      </c>
      <c r="M35">
        <v>21.204000000000001</v>
      </c>
      <c r="N35">
        <v>19.971</v>
      </c>
      <c r="O35">
        <v>28.495999999999999</v>
      </c>
      <c r="P35">
        <v>22.861000000000001</v>
      </c>
      <c r="Q35">
        <v>33.494</v>
      </c>
      <c r="R35">
        <v>27.045999999999999</v>
      </c>
      <c r="S35">
        <v>30.387</v>
      </c>
      <c r="T35">
        <v>24.648</v>
      </c>
      <c r="U35">
        <v>25.093</v>
      </c>
      <c r="V35">
        <v>19.282</v>
      </c>
      <c r="W35">
        <v>19.818999999999999</v>
      </c>
      <c r="X35">
        <v>12.364000000000001</v>
      </c>
      <c r="Y35">
        <v>19.547999999999998</v>
      </c>
      <c r="Z35">
        <v>23.100999999999999</v>
      </c>
      <c r="AA35">
        <v>23.911999999999999</v>
      </c>
      <c r="AB35">
        <v>25.199000000000002</v>
      </c>
      <c r="AC35">
        <v>19.341999999999999</v>
      </c>
      <c r="AD35">
        <v>27.632000000000001</v>
      </c>
      <c r="AE35">
        <v>25.045000000000002</v>
      </c>
      <c r="AF35">
        <v>20.806999999999999</v>
      </c>
      <c r="AG35">
        <v>24.57</v>
      </c>
      <c r="AH35">
        <v>13.846</v>
      </c>
      <c r="AI35" s="4">
        <v>18.7</v>
      </c>
      <c r="AJ35" s="4">
        <v>24.192</v>
      </c>
      <c r="AK35" s="4">
        <v>23.488</v>
      </c>
      <c r="AL35" s="4">
        <v>15.346</v>
      </c>
      <c r="AM35" s="4">
        <v>23.994</v>
      </c>
      <c r="ALQ35" s="4" t="e">
        <v>#N/A</v>
      </c>
    </row>
    <row r="36" spans="1:1005" ht="15" x14ac:dyDescent="0.25">
      <c r="A36" s="1">
        <v>45323</v>
      </c>
      <c r="B36">
        <v>22.8</v>
      </c>
      <c r="C36">
        <v>22.8</v>
      </c>
      <c r="D36">
        <v>22.8</v>
      </c>
      <c r="E36">
        <v>21.390999999999998</v>
      </c>
      <c r="F36">
        <v>31.327999999999999</v>
      </c>
      <c r="G36">
        <v>41.113999999999997</v>
      </c>
      <c r="H36">
        <v>28.155999999999999</v>
      </c>
      <c r="I36">
        <v>20.347999999999999</v>
      </c>
      <c r="J36">
        <v>16.041</v>
      </c>
      <c r="K36">
        <v>17.138000000000002</v>
      </c>
      <c r="L36">
        <v>19.696000000000002</v>
      </c>
      <c r="M36">
        <v>18.79</v>
      </c>
      <c r="N36">
        <v>19.010000000000002</v>
      </c>
      <c r="O36">
        <v>24.007999999999999</v>
      </c>
      <c r="P36">
        <v>23.792000000000002</v>
      </c>
      <c r="Q36">
        <v>31.05</v>
      </c>
      <c r="R36">
        <v>22.834</v>
      </c>
      <c r="S36">
        <v>26.998000000000001</v>
      </c>
      <c r="T36">
        <v>24.672000000000001</v>
      </c>
      <c r="U36">
        <v>26.079000000000001</v>
      </c>
      <c r="V36">
        <v>19.606999999999999</v>
      </c>
      <c r="W36">
        <v>16.78</v>
      </c>
      <c r="X36">
        <v>15.871</v>
      </c>
      <c r="Y36">
        <v>16.884</v>
      </c>
      <c r="Z36">
        <v>20.443000000000001</v>
      </c>
      <c r="AA36">
        <v>19.902999999999999</v>
      </c>
      <c r="AB36">
        <v>23.858000000000001</v>
      </c>
      <c r="AC36">
        <v>16.318000000000001</v>
      </c>
      <c r="AD36">
        <v>24.138000000000002</v>
      </c>
      <c r="AE36">
        <v>21.158000000000001</v>
      </c>
      <c r="AF36">
        <v>17.728999999999999</v>
      </c>
      <c r="AG36">
        <v>21.062999999999999</v>
      </c>
      <c r="AH36">
        <v>11.914999999999999</v>
      </c>
      <c r="AI36" s="4">
        <v>18.308</v>
      </c>
      <c r="AJ36" s="4">
        <v>23.646000000000001</v>
      </c>
      <c r="AK36" s="4">
        <v>20.045999999999999</v>
      </c>
      <c r="AL36" s="4">
        <v>13.250999999999999</v>
      </c>
      <c r="AM36" s="4">
        <v>20.783000000000001</v>
      </c>
      <c r="ALQ36" s="4" t="e">
        <v>#N/A</v>
      </c>
    </row>
    <row r="37" spans="1:1005" ht="15" x14ac:dyDescent="0.25">
      <c r="A37" s="1">
        <v>45352</v>
      </c>
      <c r="B37">
        <v>37.299999999999997</v>
      </c>
      <c r="C37" s="4">
        <v>37.299999999999997</v>
      </c>
      <c r="D37" s="4">
        <v>37.299999999999997</v>
      </c>
      <c r="E37">
        <v>21.027000000000001</v>
      </c>
      <c r="F37">
        <v>44.177</v>
      </c>
      <c r="G37">
        <v>71.445999999999998</v>
      </c>
      <c r="H37">
        <v>31.864000000000001</v>
      </c>
      <c r="I37">
        <v>28.521000000000001</v>
      </c>
      <c r="J37">
        <v>41.895000000000003</v>
      </c>
      <c r="K37">
        <v>26.27</v>
      </c>
      <c r="L37">
        <v>27.609000000000002</v>
      </c>
      <c r="M37">
        <v>28.431000000000001</v>
      </c>
      <c r="N37">
        <v>32.633000000000003</v>
      </c>
      <c r="O37">
        <v>40.953000000000003</v>
      </c>
      <c r="P37">
        <v>49.883000000000003</v>
      </c>
      <c r="Q37">
        <v>39.926000000000002</v>
      </c>
      <c r="R37">
        <v>39.188000000000002</v>
      </c>
      <c r="S37">
        <v>39.012</v>
      </c>
      <c r="T37">
        <v>33.097000000000001</v>
      </c>
      <c r="U37">
        <v>28.716999999999999</v>
      </c>
      <c r="V37">
        <v>29.228999999999999</v>
      </c>
      <c r="W37">
        <v>19.742000000000001</v>
      </c>
      <c r="X37">
        <v>25.01</v>
      </c>
      <c r="Y37">
        <v>45.052999999999997</v>
      </c>
      <c r="Z37">
        <v>22.724</v>
      </c>
      <c r="AA37">
        <v>26.481000000000002</v>
      </c>
      <c r="AB37">
        <v>56.572000000000003</v>
      </c>
      <c r="AC37">
        <v>16.262</v>
      </c>
      <c r="AD37">
        <v>42.899000000000001</v>
      </c>
      <c r="AE37">
        <v>23.847999999999999</v>
      </c>
      <c r="AF37">
        <v>30.78</v>
      </c>
      <c r="AG37" s="4">
        <v>38.503999999999998</v>
      </c>
      <c r="AH37" s="4">
        <v>18.317</v>
      </c>
      <c r="AI37" s="4">
        <v>19.533999999999999</v>
      </c>
      <c r="AJ37" s="4">
        <v>42.137</v>
      </c>
      <c r="AK37" s="4">
        <v>21.22</v>
      </c>
      <c r="AL37" s="4">
        <v>22.835000000000001</v>
      </c>
      <c r="AM37" s="4">
        <v>31.632999999999999</v>
      </c>
      <c r="ALQ37" s="4" t="e">
        <v>#N/A</v>
      </c>
    </row>
    <row r="38" spans="1:1005" ht="15" x14ac:dyDescent="0.25">
      <c r="A38" s="1">
        <v>45383</v>
      </c>
      <c r="B38">
        <v>78.099999999999994</v>
      </c>
      <c r="C38" s="4">
        <v>78.099999999999994</v>
      </c>
      <c r="D38" s="4">
        <v>78.099999999999994</v>
      </c>
      <c r="E38">
        <v>44.787999999999997</v>
      </c>
      <c r="F38">
        <v>97.019000000000005</v>
      </c>
      <c r="G38">
        <v>122.578</v>
      </c>
      <c r="H38">
        <v>90.822999999999993</v>
      </c>
      <c r="I38">
        <v>65.022999999999996</v>
      </c>
      <c r="J38">
        <v>103.31</v>
      </c>
      <c r="K38">
        <v>56.984999999999999</v>
      </c>
      <c r="L38">
        <v>52.253</v>
      </c>
      <c r="M38">
        <v>73.822000000000003</v>
      </c>
      <c r="N38">
        <v>93.241</v>
      </c>
      <c r="O38">
        <v>78.143000000000001</v>
      </c>
      <c r="P38">
        <v>63.228999999999999</v>
      </c>
      <c r="Q38">
        <v>88.908000000000001</v>
      </c>
      <c r="R38">
        <v>79.022000000000006</v>
      </c>
      <c r="S38">
        <v>56.901000000000003</v>
      </c>
      <c r="T38">
        <v>43.701999999999998</v>
      </c>
      <c r="U38">
        <v>73.713999999999999</v>
      </c>
      <c r="V38">
        <v>56.582000000000001</v>
      </c>
      <c r="W38">
        <v>50.555999999999997</v>
      </c>
      <c r="X38">
        <v>50.595999999999997</v>
      </c>
      <c r="Y38">
        <v>90.587000000000003</v>
      </c>
      <c r="Z38">
        <v>57.703000000000003</v>
      </c>
      <c r="AA38">
        <v>81.234999999999999</v>
      </c>
      <c r="AB38">
        <v>80.953000000000003</v>
      </c>
      <c r="AC38">
        <v>51.677999999999997</v>
      </c>
      <c r="AD38">
        <v>67.831999999999994</v>
      </c>
      <c r="AE38">
        <v>55.631999999999998</v>
      </c>
      <c r="AF38">
        <v>68.206999999999994</v>
      </c>
      <c r="AG38" s="4">
        <v>80.314999999999998</v>
      </c>
      <c r="AH38" s="4">
        <v>40.156999999999996</v>
      </c>
      <c r="AI38" s="4">
        <v>49.088999999999999</v>
      </c>
      <c r="AJ38" s="4">
        <v>75.057000000000002</v>
      </c>
      <c r="AK38" s="4">
        <v>48.784999999999997</v>
      </c>
      <c r="AL38" s="4">
        <v>40.146999999999998</v>
      </c>
      <c r="AM38" s="4">
        <v>38.17</v>
      </c>
      <c r="ALQ38" s="4" t="e">
        <v>#N/A</v>
      </c>
    </row>
    <row r="39" spans="1:1005" ht="15" x14ac:dyDescent="0.25">
      <c r="A39" s="1">
        <v>45413</v>
      </c>
      <c r="B39" s="4">
        <v>198.9</v>
      </c>
      <c r="C39" s="4">
        <v>198.9</v>
      </c>
      <c r="D39" s="4">
        <v>198.9</v>
      </c>
      <c r="E39">
        <v>449.28199999999998</v>
      </c>
      <c r="F39">
        <v>381.43400000000003</v>
      </c>
      <c r="G39">
        <v>326.85199999999998</v>
      </c>
      <c r="H39">
        <v>290.64800000000002</v>
      </c>
      <c r="I39">
        <v>146.22900000000001</v>
      </c>
      <c r="J39">
        <v>181.149</v>
      </c>
      <c r="K39">
        <v>113.68300000000001</v>
      </c>
      <c r="L39">
        <v>166.566</v>
      </c>
      <c r="M39">
        <v>200.52500000000001</v>
      </c>
      <c r="N39">
        <v>273.99599999999998</v>
      </c>
      <c r="O39">
        <v>214.50299999999999</v>
      </c>
      <c r="P39">
        <v>194.24100000000001</v>
      </c>
      <c r="Q39">
        <v>352.67599999999999</v>
      </c>
      <c r="R39">
        <v>311.94499999999999</v>
      </c>
      <c r="S39">
        <v>189.96700000000001</v>
      </c>
      <c r="T39">
        <v>198.43100000000001</v>
      </c>
      <c r="U39">
        <v>223.709</v>
      </c>
      <c r="V39">
        <v>238.4</v>
      </c>
      <c r="W39">
        <v>72.706000000000003</v>
      </c>
      <c r="X39">
        <v>157.34</v>
      </c>
      <c r="Y39">
        <v>210.71</v>
      </c>
      <c r="Z39">
        <v>244.392</v>
      </c>
      <c r="AA39">
        <v>206.30600000000001</v>
      </c>
      <c r="AB39">
        <v>216.28800000000001</v>
      </c>
      <c r="AC39">
        <v>247.56399999999999</v>
      </c>
      <c r="AD39">
        <v>273.74</v>
      </c>
      <c r="AE39">
        <v>108.99</v>
      </c>
      <c r="AF39">
        <v>148.47</v>
      </c>
      <c r="AG39">
        <v>119.904</v>
      </c>
      <c r="AH39">
        <v>103.92700000000001</v>
      </c>
      <c r="AI39" s="4">
        <v>222.477</v>
      </c>
      <c r="AJ39" s="4">
        <v>187.02099999999999</v>
      </c>
      <c r="AK39" s="4">
        <v>108.23099999999999</v>
      </c>
      <c r="AL39" s="4">
        <v>145.10599999999999</v>
      </c>
      <c r="AM39" s="4">
        <v>134.05199999999999</v>
      </c>
      <c r="ALQ39" s="4" t="e">
        <v>#N/A</v>
      </c>
    </row>
    <row r="40" spans="1:1005" ht="15" x14ac:dyDescent="0.25">
      <c r="A40" s="1">
        <v>45444</v>
      </c>
      <c r="B40" s="4">
        <v>261.7</v>
      </c>
      <c r="C40" s="4">
        <v>261.7</v>
      </c>
      <c r="D40" s="4">
        <v>261.7</v>
      </c>
      <c r="E40">
        <v>679.90499999999997</v>
      </c>
      <c r="F40">
        <v>398.34199999999998</v>
      </c>
      <c r="G40">
        <v>403.50099999999998</v>
      </c>
      <c r="H40">
        <v>278.37</v>
      </c>
      <c r="I40">
        <v>174.154</v>
      </c>
      <c r="J40">
        <v>150.16900000000001</v>
      </c>
      <c r="K40">
        <v>174.34299999999999</v>
      </c>
      <c r="L40">
        <v>275.29399999999998</v>
      </c>
      <c r="M40">
        <v>168.73400000000001</v>
      </c>
      <c r="N40">
        <v>414.04399999999998</v>
      </c>
      <c r="O40">
        <v>224.26599999999999</v>
      </c>
      <c r="P40">
        <v>557.07799999999997</v>
      </c>
      <c r="Q40">
        <v>313.214</v>
      </c>
      <c r="R40">
        <v>513.03499999999997</v>
      </c>
      <c r="S40">
        <v>198.58099999999999</v>
      </c>
      <c r="T40">
        <v>339.51900000000001</v>
      </c>
      <c r="U40">
        <v>155.316</v>
      </c>
      <c r="V40">
        <v>196.83500000000001</v>
      </c>
      <c r="W40">
        <v>54.344999999999999</v>
      </c>
      <c r="X40">
        <v>214.20099999999999</v>
      </c>
      <c r="Y40">
        <v>139.67400000000001</v>
      </c>
      <c r="Z40">
        <v>283.67399999999998</v>
      </c>
      <c r="AA40">
        <v>197.756</v>
      </c>
      <c r="AB40">
        <v>171.232</v>
      </c>
      <c r="AC40">
        <v>481.416</v>
      </c>
      <c r="AD40">
        <v>276.435</v>
      </c>
      <c r="AE40">
        <v>250.649</v>
      </c>
      <c r="AF40">
        <v>430.03899999999999</v>
      </c>
      <c r="AG40" s="4">
        <v>47.802999999999997</v>
      </c>
      <c r="AH40" s="4">
        <v>145.25800000000001</v>
      </c>
      <c r="AI40" s="4">
        <v>332.21100000000001</v>
      </c>
      <c r="AJ40" s="4">
        <v>321.24700000000001</v>
      </c>
      <c r="AK40" s="4">
        <v>110.69</v>
      </c>
      <c r="AL40" s="4">
        <v>291.48599999999999</v>
      </c>
      <c r="AM40" s="4">
        <v>367.017</v>
      </c>
      <c r="ALQ40" s="4" t="e">
        <v>#N/A</v>
      </c>
    </row>
    <row r="41" spans="1:1005" ht="15" x14ac:dyDescent="0.25">
      <c r="A41" s="1">
        <v>45474</v>
      </c>
      <c r="B41" s="4">
        <v>98.2</v>
      </c>
      <c r="C41" s="4">
        <v>98.2</v>
      </c>
      <c r="D41" s="4">
        <v>98.2</v>
      </c>
      <c r="E41">
        <v>322.67200000000003</v>
      </c>
      <c r="F41">
        <v>128.91200000000001</v>
      </c>
      <c r="G41">
        <v>170.01400000000001</v>
      </c>
      <c r="H41">
        <v>92.298000000000002</v>
      </c>
      <c r="I41">
        <v>68.539000000000001</v>
      </c>
      <c r="J41">
        <v>64.989000000000004</v>
      </c>
      <c r="K41">
        <v>72.555000000000007</v>
      </c>
      <c r="L41">
        <v>129.16399999999999</v>
      </c>
      <c r="M41">
        <v>66.588999999999999</v>
      </c>
      <c r="N41">
        <v>198.33600000000001</v>
      </c>
      <c r="O41">
        <v>72.320999999999998</v>
      </c>
      <c r="P41">
        <v>491.14400000000001</v>
      </c>
      <c r="Q41">
        <v>122.328</v>
      </c>
      <c r="R41">
        <v>189.661</v>
      </c>
      <c r="S41">
        <v>99.328000000000003</v>
      </c>
      <c r="T41">
        <v>209.42599999999999</v>
      </c>
      <c r="U41">
        <v>49.566000000000003</v>
      </c>
      <c r="V41">
        <v>58.447000000000003</v>
      </c>
      <c r="W41">
        <v>21.792999999999999</v>
      </c>
      <c r="X41">
        <v>63.146999999999998</v>
      </c>
      <c r="Y41">
        <v>52.741999999999997</v>
      </c>
      <c r="Z41">
        <v>116.821</v>
      </c>
      <c r="AA41">
        <v>75.921999999999997</v>
      </c>
      <c r="AB41">
        <v>62.911999999999999</v>
      </c>
      <c r="AC41">
        <v>211.328</v>
      </c>
      <c r="AD41">
        <v>145.83600000000001</v>
      </c>
      <c r="AE41">
        <v>77.156000000000006</v>
      </c>
      <c r="AF41">
        <v>209.011</v>
      </c>
      <c r="AG41" s="4">
        <v>24.54</v>
      </c>
      <c r="AH41" s="4">
        <v>51.866999999999997</v>
      </c>
      <c r="AI41" s="4">
        <v>106.22799999999999</v>
      </c>
      <c r="AJ41" s="4">
        <v>97.597999999999999</v>
      </c>
      <c r="AK41" s="4">
        <v>43.389000000000003</v>
      </c>
      <c r="AL41" s="4">
        <v>172.69399999999999</v>
      </c>
      <c r="AM41" s="4">
        <v>216.99299999999999</v>
      </c>
      <c r="ALQ41" s="4" t="e">
        <v>#N/A</v>
      </c>
    </row>
    <row r="42" spans="1:1005" ht="15" x14ac:dyDescent="0.25">
      <c r="A42" s="1">
        <v>45505</v>
      </c>
      <c r="B42" s="4">
        <v>59.3</v>
      </c>
      <c r="C42" s="4">
        <v>59.3</v>
      </c>
      <c r="D42" s="4">
        <v>59.3</v>
      </c>
      <c r="E42">
        <v>120.708</v>
      </c>
      <c r="F42">
        <v>59.121000000000002</v>
      </c>
      <c r="G42">
        <v>64.986000000000004</v>
      </c>
      <c r="H42">
        <v>53.046999999999997</v>
      </c>
      <c r="I42">
        <v>40.774000000000001</v>
      </c>
      <c r="J42">
        <v>48.531999999999996</v>
      </c>
      <c r="K42">
        <v>37.613999999999997</v>
      </c>
      <c r="L42">
        <v>55.198999999999998</v>
      </c>
      <c r="M42">
        <v>51.392000000000003</v>
      </c>
      <c r="N42">
        <v>66.796999999999997</v>
      </c>
      <c r="O42">
        <v>41.338999999999999</v>
      </c>
      <c r="P42">
        <v>131.30099999999999</v>
      </c>
      <c r="Q42">
        <v>51.868000000000002</v>
      </c>
      <c r="R42">
        <v>80.087999999999994</v>
      </c>
      <c r="S42">
        <v>46.872999999999998</v>
      </c>
      <c r="T42">
        <v>80.430000000000007</v>
      </c>
      <c r="U42">
        <v>40.146999999999998</v>
      </c>
      <c r="V42">
        <v>44.506</v>
      </c>
      <c r="W42">
        <v>17.295999999999999</v>
      </c>
      <c r="X42">
        <v>37.414000000000001</v>
      </c>
      <c r="Y42">
        <v>33.109000000000002</v>
      </c>
      <c r="Z42">
        <v>54.313000000000002</v>
      </c>
      <c r="AA42">
        <v>51.66</v>
      </c>
      <c r="AB42">
        <v>43.774000000000001</v>
      </c>
      <c r="AC42">
        <v>74.352000000000004</v>
      </c>
      <c r="AD42">
        <v>54.456000000000003</v>
      </c>
      <c r="AE42">
        <v>44.878999999999998</v>
      </c>
      <c r="AF42">
        <v>63.951999999999998</v>
      </c>
      <c r="AG42" s="4">
        <v>23.449000000000002</v>
      </c>
      <c r="AH42" s="4">
        <v>36.04</v>
      </c>
      <c r="AI42" s="4">
        <v>51.84</v>
      </c>
      <c r="AJ42" s="4">
        <v>42.048999999999999</v>
      </c>
      <c r="AK42" s="4">
        <v>28.114000000000001</v>
      </c>
      <c r="AL42" s="4">
        <v>88.001000000000005</v>
      </c>
      <c r="AM42" s="4">
        <v>82.659000000000006</v>
      </c>
      <c r="ALQ42" s="4" t="e">
        <v>#N/A</v>
      </c>
    </row>
    <row r="43" spans="1:1005" ht="15" x14ac:dyDescent="0.25">
      <c r="A43" s="1">
        <v>45536</v>
      </c>
      <c r="B43" s="4">
        <v>37.5</v>
      </c>
      <c r="C43" s="4">
        <v>37.5</v>
      </c>
      <c r="D43" s="4">
        <v>37.5</v>
      </c>
      <c r="E43">
        <v>67.986000000000004</v>
      </c>
      <c r="F43" s="4">
        <v>56.548000000000002</v>
      </c>
      <c r="G43" s="4">
        <v>62.375999999999998</v>
      </c>
      <c r="H43" s="4">
        <v>40.756</v>
      </c>
      <c r="I43" s="4">
        <v>39.161000000000001</v>
      </c>
      <c r="J43" s="4">
        <v>32.697000000000003</v>
      </c>
      <c r="K43" s="4">
        <v>30.934000000000001</v>
      </c>
      <c r="L43" s="4">
        <v>34.606000000000002</v>
      </c>
      <c r="M43" s="4">
        <v>41.405000000000001</v>
      </c>
      <c r="N43" s="4">
        <v>55.857999999999997</v>
      </c>
      <c r="O43" s="4">
        <v>36.731000000000002</v>
      </c>
      <c r="P43" s="4">
        <v>63.005000000000003</v>
      </c>
      <c r="Q43" s="4">
        <v>40.283999999999999</v>
      </c>
      <c r="R43" s="4">
        <v>56.45</v>
      </c>
      <c r="S43" s="4">
        <v>32.58</v>
      </c>
      <c r="T43" s="4">
        <v>44.564</v>
      </c>
      <c r="U43" s="4">
        <v>32.637999999999998</v>
      </c>
      <c r="V43" s="4">
        <v>30.335999999999999</v>
      </c>
      <c r="W43" s="4">
        <v>19.035</v>
      </c>
      <c r="X43" s="4">
        <v>53.131999999999998</v>
      </c>
      <c r="Y43" s="4">
        <v>32.759</v>
      </c>
      <c r="Z43" s="4">
        <v>35.747999999999998</v>
      </c>
      <c r="AA43" s="4">
        <v>38.155000000000001</v>
      </c>
      <c r="AB43" s="4">
        <v>41.008000000000003</v>
      </c>
      <c r="AC43" s="4">
        <v>44.579000000000001</v>
      </c>
      <c r="AD43" s="4">
        <v>37.805999999999997</v>
      </c>
      <c r="AE43" s="4">
        <v>29.190999999999999</v>
      </c>
      <c r="AF43" s="4">
        <v>38.524999999999999</v>
      </c>
      <c r="AG43" s="4">
        <v>21.206</v>
      </c>
      <c r="AH43" s="4">
        <v>53.042999999999999</v>
      </c>
      <c r="AI43" s="4">
        <v>45.816000000000003</v>
      </c>
      <c r="AJ43" s="4">
        <v>34.115000000000002</v>
      </c>
      <c r="AK43" s="4">
        <v>24.053000000000001</v>
      </c>
      <c r="AL43" s="4">
        <v>71.781000000000006</v>
      </c>
      <c r="AM43" s="4">
        <v>41.134</v>
      </c>
      <c r="ALQ43" s="4" t="e">
        <v>#N/A</v>
      </c>
    </row>
    <row r="44" spans="1:1005" ht="15" x14ac:dyDescent="0.25">
      <c r="A44" s="1">
        <v>45566</v>
      </c>
      <c r="B44" s="4">
        <v>30.92</v>
      </c>
      <c r="C44" s="4">
        <v>37.700000000000003</v>
      </c>
      <c r="D44" s="4">
        <v>36.22</v>
      </c>
      <c r="E44">
        <v>57.417999999999999</v>
      </c>
      <c r="F44" s="4">
        <v>86.081000000000003</v>
      </c>
      <c r="G44" s="4">
        <v>68.417000000000002</v>
      </c>
      <c r="H44" s="4">
        <v>32.404000000000003</v>
      </c>
      <c r="I44" s="4">
        <v>30.11</v>
      </c>
      <c r="J44" s="4">
        <v>30.526</v>
      </c>
      <c r="K44" s="4">
        <v>46.72</v>
      </c>
      <c r="L44" s="4">
        <v>29.09</v>
      </c>
      <c r="M44" s="4">
        <v>28.263000000000002</v>
      </c>
      <c r="N44" s="4">
        <v>47.576000000000001</v>
      </c>
      <c r="O44" s="4">
        <v>32.89</v>
      </c>
      <c r="P44" s="4">
        <v>56.143000000000001</v>
      </c>
      <c r="Q44" s="4">
        <v>44.970999999999997</v>
      </c>
      <c r="R44" s="4">
        <v>58.186</v>
      </c>
      <c r="S44" s="4">
        <v>37.713000000000001</v>
      </c>
      <c r="T44" s="4">
        <v>35.881</v>
      </c>
      <c r="U44" s="4">
        <v>27.649000000000001</v>
      </c>
      <c r="V44" s="4">
        <v>26.8</v>
      </c>
      <c r="W44" s="4">
        <v>26.314</v>
      </c>
      <c r="X44" s="4">
        <v>33.423000000000002</v>
      </c>
      <c r="Y44" s="4">
        <v>30.59</v>
      </c>
      <c r="Z44" s="4">
        <v>48.283000000000001</v>
      </c>
      <c r="AA44" s="4">
        <v>58.537999999999997</v>
      </c>
      <c r="AB44" s="4">
        <v>37.212000000000003</v>
      </c>
      <c r="AC44" s="4">
        <v>38.776000000000003</v>
      </c>
      <c r="AD44" s="4">
        <v>37.014000000000003</v>
      </c>
      <c r="AE44" s="4">
        <v>29.111999999999998</v>
      </c>
      <c r="AF44" s="4">
        <v>36.908000000000001</v>
      </c>
      <c r="AG44" s="4">
        <v>19.585999999999999</v>
      </c>
      <c r="AH44" s="4">
        <v>47.578000000000003</v>
      </c>
      <c r="AI44" s="4">
        <v>56.707999999999998</v>
      </c>
      <c r="AJ44" s="4">
        <v>28.821999999999999</v>
      </c>
      <c r="AK44" s="4">
        <v>24</v>
      </c>
      <c r="AL44" s="4">
        <v>44.856999999999999</v>
      </c>
      <c r="AM44" s="4">
        <v>34.067999999999998</v>
      </c>
      <c r="ALQ44" s="4" t="e">
        <v>#N/A</v>
      </c>
    </row>
    <row r="45" spans="1:1005" ht="15" x14ac:dyDescent="0.25">
      <c r="A45" s="1">
        <v>45597</v>
      </c>
      <c r="B45" s="4">
        <v>29.29</v>
      </c>
      <c r="C45" s="4">
        <v>30.95</v>
      </c>
      <c r="D45" s="4">
        <v>30.51</v>
      </c>
      <c r="E45">
        <v>46.363</v>
      </c>
      <c r="F45" s="4">
        <v>50.198</v>
      </c>
      <c r="G45" s="4">
        <v>47.158000000000001</v>
      </c>
      <c r="H45" s="4">
        <v>30.395</v>
      </c>
      <c r="I45" s="4">
        <v>23.504000000000001</v>
      </c>
      <c r="J45" s="4">
        <v>24.600999999999999</v>
      </c>
      <c r="K45" s="4">
        <v>39.094000000000001</v>
      </c>
      <c r="L45" s="4">
        <v>26.75</v>
      </c>
      <c r="M45" s="4">
        <v>23.76</v>
      </c>
      <c r="N45" s="4">
        <v>36.851999999999997</v>
      </c>
      <c r="O45" s="4">
        <v>29.937999999999999</v>
      </c>
      <c r="P45" s="4">
        <v>42.86</v>
      </c>
      <c r="Q45" s="4">
        <v>35.292999999999999</v>
      </c>
      <c r="R45" s="4">
        <v>41.216000000000001</v>
      </c>
      <c r="S45" s="4">
        <v>30.92</v>
      </c>
      <c r="T45" s="4">
        <v>28.710999999999999</v>
      </c>
      <c r="U45" s="4">
        <v>24.097999999999999</v>
      </c>
      <c r="V45" s="4">
        <v>26.512</v>
      </c>
      <c r="W45" s="4">
        <v>16.306000000000001</v>
      </c>
      <c r="X45" s="4">
        <v>23.92</v>
      </c>
      <c r="Y45" s="4">
        <v>25.853999999999999</v>
      </c>
      <c r="Z45" s="4">
        <v>36.49</v>
      </c>
      <c r="AA45" s="4">
        <v>39.326000000000001</v>
      </c>
      <c r="AB45" s="4">
        <v>27.95</v>
      </c>
      <c r="AC45" s="4">
        <v>33.395000000000003</v>
      </c>
      <c r="AD45" s="4">
        <v>33.799999999999997</v>
      </c>
      <c r="AE45" s="4">
        <v>28.568999999999999</v>
      </c>
      <c r="AF45" s="4">
        <v>30.463000000000001</v>
      </c>
      <c r="AG45" s="4">
        <v>16.510000000000002</v>
      </c>
      <c r="AH45" s="4">
        <v>27.568999999999999</v>
      </c>
      <c r="AI45" s="4">
        <v>35.002000000000002</v>
      </c>
      <c r="AJ45" s="4">
        <v>26.995999999999999</v>
      </c>
      <c r="AK45" s="4">
        <v>22.081</v>
      </c>
      <c r="AL45" s="4">
        <v>30.757000000000001</v>
      </c>
      <c r="AM45" s="4">
        <v>29.039000000000001</v>
      </c>
      <c r="ALQ45" s="4" t="e">
        <v>#N/A</v>
      </c>
    </row>
    <row r="46" spans="1:1005" ht="15" x14ac:dyDescent="0.25">
      <c r="A46" s="1">
        <v>45627</v>
      </c>
      <c r="B46" s="4">
        <v>26.5</v>
      </c>
      <c r="C46" s="4">
        <v>26.5</v>
      </c>
      <c r="D46" s="4">
        <v>26.5</v>
      </c>
      <c r="E46">
        <v>40.819000000000003</v>
      </c>
      <c r="F46" s="4">
        <v>36.192</v>
      </c>
      <c r="G46" s="4">
        <v>36.238</v>
      </c>
      <c r="H46" s="4">
        <v>27.355</v>
      </c>
      <c r="I46" s="4">
        <v>21.512</v>
      </c>
      <c r="J46" s="4">
        <v>22.190999999999999</v>
      </c>
      <c r="K46" s="4">
        <v>27.736000000000001</v>
      </c>
      <c r="L46" s="4">
        <v>24.312000000000001</v>
      </c>
      <c r="M46" s="4">
        <v>21.919</v>
      </c>
      <c r="N46" s="4">
        <v>31.971</v>
      </c>
      <c r="O46" s="4">
        <v>25.817</v>
      </c>
      <c r="P46" s="4">
        <v>38.731000000000002</v>
      </c>
      <c r="Q46" s="4">
        <v>31.513000000000002</v>
      </c>
      <c r="R46" s="4">
        <v>34.384</v>
      </c>
      <c r="S46" s="4">
        <v>28.988</v>
      </c>
      <c r="T46" s="4">
        <v>26.542000000000002</v>
      </c>
      <c r="U46" s="4">
        <v>21.667999999999999</v>
      </c>
      <c r="V46" s="4">
        <v>22.792999999999999</v>
      </c>
      <c r="W46" s="4">
        <v>13.814</v>
      </c>
      <c r="X46" s="4">
        <v>22.216999999999999</v>
      </c>
      <c r="Y46" s="4">
        <v>21.876999999999999</v>
      </c>
      <c r="Z46" s="4">
        <v>27.692</v>
      </c>
      <c r="AA46" s="4">
        <v>28.334</v>
      </c>
      <c r="AB46" s="4">
        <v>22.471</v>
      </c>
      <c r="AC46" s="4">
        <v>30.696000000000002</v>
      </c>
      <c r="AD46" s="4">
        <v>28.475999999999999</v>
      </c>
      <c r="AE46" s="4">
        <v>24.238</v>
      </c>
      <c r="AF46" s="4">
        <v>27.492000000000001</v>
      </c>
      <c r="AG46" s="4">
        <v>15.388999999999999</v>
      </c>
      <c r="AH46" s="4">
        <v>21.803999999999998</v>
      </c>
      <c r="AI46" s="4">
        <v>27.341000000000001</v>
      </c>
      <c r="AJ46" s="4">
        <v>25.428000000000001</v>
      </c>
      <c r="AK46" s="4">
        <v>17.975999999999999</v>
      </c>
      <c r="AL46" s="4">
        <v>26.943000000000001</v>
      </c>
      <c r="AM46" s="4">
        <v>27.677</v>
      </c>
      <c r="ALQ46" s="4" t="e">
        <v>#N/A</v>
      </c>
    </row>
    <row r="47" spans="1:1005" ht="15" x14ac:dyDescent="0.25">
      <c r="A47" s="1">
        <v>45658</v>
      </c>
      <c r="B47" s="4">
        <v>24.9</v>
      </c>
      <c r="C47" s="4">
        <v>24.9</v>
      </c>
      <c r="D47" s="4">
        <v>24.9</v>
      </c>
      <c r="E47">
        <v>36.551000000000002</v>
      </c>
      <c r="F47" s="4">
        <v>31.282</v>
      </c>
      <c r="G47" s="4">
        <v>30.562999999999999</v>
      </c>
      <c r="H47" s="4">
        <v>24.318999999999999</v>
      </c>
      <c r="I47" s="4">
        <v>19.294</v>
      </c>
      <c r="J47" s="4">
        <v>19.888999999999999</v>
      </c>
      <c r="K47" s="4">
        <v>21.981000000000002</v>
      </c>
      <c r="L47" s="4">
        <v>21.355</v>
      </c>
      <c r="M47" s="4">
        <v>19.963999999999999</v>
      </c>
      <c r="N47" s="4">
        <v>28.603999999999999</v>
      </c>
      <c r="O47" s="4">
        <v>22.977</v>
      </c>
      <c r="P47" s="4">
        <v>33.848999999999997</v>
      </c>
      <c r="Q47" s="4">
        <v>27.079000000000001</v>
      </c>
      <c r="R47" s="4">
        <v>30.88</v>
      </c>
      <c r="S47" s="4">
        <v>24.972999999999999</v>
      </c>
      <c r="T47" s="4">
        <v>25.856999999999999</v>
      </c>
      <c r="U47" s="4">
        <v>19.39</v>
      </c>
      <c r="V47" s="4">
        <v>20.135999999999999</v>
      </c>
      <c r="W47" s="4">
        <v>12.474</v>
      </c>
      <c r="X47" s="4">
        <v>19.706</v>
      </c>
      <c r="Y47" s="4">
        <v>22.773</v>
      </c>
      <c r="Z47" s="4">
        <v>23.946999999999999</v>
      </c>
      <c r="AA47" s="4">
        <v>25.384</v>
      </c>
      <c r="AB47" s="4">
        <v>19.513999999999999</v>
      </c>
      <c r="AC47" s="4">
        <v>27.645</v>
      </c>
      <c r="AD47" s="4">
        <v>25.053999999999998</v>
      </c>
      <c r="AE47" s="4">
        <v>21.562999999999999</v>
      </c>
      <c r="AF47" s="4">
        <v>24.835999999999999</v>
      </c>
      <c r="AG47" s="4">
        <v>13.856</v>
      </c>
      <c r="AH47" s="4">
        <v>19.183</v>
      </c>
      <c r="AI47" s="4">
        <v>24.039000000000001</v>
      </c>
      <c r="AJ47" s="4">
        <v>23.344999999999999</v>
      </c>
      <c r="AK47" s="4">
        <v>15.616</v>
      </c>
      <c r="AL47" s="4">
        <v>24.04</v>
      </c>
      <c r="AM47" s="4">
        <v>26.802</v>
      </c>
      <c r="ALQ47" s="4" t="e">
        <v>#N/A</v>
      </c>
    </row>
    <row r="48" spans="1:1005" ht="15" x14ac:dyDescent="0.25">
      <c r="A48" s="1">
        <v>45689</v>
      </c>
      <c r="B48" s="4">
        <v>22.8</v>
      </c>
      <c r="C48" s="4">
        <v>22.8</v>
      </c>
      <c r="D48" s="4">
        <v>22.8</v>
      </c>
      <c r="E48">
        <v>30.39</v>
      </c>
      <c r="F48" s="4">
        <v>40.026000000000003</v>
      </c>
      <c r="G48" s="4">
        <v>27.914999999999999</v>
      </c>
      <c r="H48" s="4">
        <v>19.908000000000001</v>
      </c>
      <c r="I48" s="4">
        <v>15.885</v>
      </c>
      <c r="J48" s="4">
        <v>16.86</v>
      </c>
      <c r="K48" s="4">
        <v>18.998000000000001</v>
      </c>
      <c r="L48" s="4">
        <v>18.323</v>
      </c>
      <c r="M48" s="4">
        <v>18.402999999999999</v>
      </c>
      <c r="N48" s="4">
        <v>23.309000000000001</v>
      </c>
      <c r="O48" s="4">
        <v>22.844000000000001</v>
      </c>
      <c r="P48" s="4">
        <v>30.422999999999998</v>
      </c>
      <c r="Q48" s="4">
        <v>22.111999999999998</v>
      </c>
      <c r="R48" s="4">
        <v>26.545999999999999</v>
      </c>
      <c r="S48" s="4">
        <v>24.097000000000001</v>
      </c>
      <c r="T48" s="4">
        <v>25.776</v>
      </c>
      <c r="U48" s="4">
        <v>19.103999999999999</v>
      </c>
      <c r="V48" s="4">
        <v>16.5</v>
      </c>
      <c r="W48" s="4">
        <v>15.461</v>
      </c>
      <c r="X48" s="4">
        <v>16.481999999999999</v>
      </c>
      <c r="Y48" s="4">
        <v>19.523</v>
      </c>
      <c r="Z48" s="4">
        <v>19.298999999999999</v>
      </c>
      <c r="AA48" s="4">
        <v>23.193999999999999</v>
      </c>
      <c r="AB48" s="4">
        <v>15.926</v>
      </c>
      <c r="AC48" s="4">
        <v>23.367000000000001</v>
      </c>
      <c r="AD48" s="4">
        <v>20.468</v>
      </c>
      <c r="AE48" s="4">
        <v>17.739999999999998</v>
      </c>
      <c r="AF48" s="4">
        <v>20.568000000000001</v>
      </c>
      <c r="AG48" s="4">
        <v>11.515000000000001</v>
      </c>
      <c r="AH48" s="4">
        <v>18.16</v>
      </c>
      <c r="AI48" s="4">
        <v>22.728999999999999</v>
      </c>
      <c r="AJ48" s="4">
        <v>19.41</v>
      </c>
      <c r="AK48" s="4">
        <v>13.063000000000001</v>
      </c>
      <c r="AL48" s="4">
        <v>20.135999999999999</v>
      </c>
      <c r="AM48" s="4">
        <v>20.562999999999999</v>
      </c>
      <c r="ALQ48" s="4" t="e">
        <v>#N/A</v>
      </c>
    </row>
    <row r="49" spans="1:1005" ht="15" x14ac:dyDescent="0.25">
      <c r="A49" s="1">
        <v>45717</v>
      </c>
      <c r="B49" s="4">
        <v>37.299999999999997</v>
      </c>
      <c r="C49" s="4">
        <v>37.299999999999997</v>
      </c>
      <c r="D49" s="4">
        <v>37.299999999999997</v>
      </c>
      <c r="E49">
        <v>44.353000000000002</v>
      </c>
      <c r="F49" s="4">
        <v>71.263000000000005</v>
      </c>
      <c r="G49" s="4">
        <v>32.694000000000003</v>
      </c>
      <c r="H49" s="4">
        <v>28.789000000000001</v>
      </c>
      <c r="I49" s="4">
        <v>42.36</v>
      </c>
      <c r="J49" s="4">
        <v>26.725999999999999</v>
      </c>
      <c r="K49" s="4">
        <v>27.472000000000001</v>
      </c>
      <c r="L49" s="4">
        <v>28.765000000000001</v>
      </c>
      <c r="M49" s="4">
        <v>32.622</v>
      </c>
      <c r="N49" s="4">
        <v>41.122</v>
      </c>
      <c r="O49" s="4">
        <v>49.472000000000001</v>
      </c>
      <c r="P49" s="4">
        <v>40.505000000000003</v>
      </c>
      <c r="Q49" s="4">
        <v>39.222000000000001</v>
      </c>
      <c r="R49" s="4">
        <v>39.634</v>
      </c>
      <c r="S49" s="4">
        <v>32.743000000000002</v>
      </c>
      <c r="T49" s="4">
        <v>29.41</v>
      </c>
      <c r="U49" s="4">
        <v>29.42</v>
      </c>
      <c r="V49" s="4">
        <v>20.105</v>
      </c>
      <c r="W49" s="4">
        <v>24.736999999999998</v>
      </c>
      <c r="X49" s="4">
        <v>45.225000000000001</v>
      </c>
      <c r="Y49" s="4">
        <v>22.556000000000001</v>
      </c>
      <c r="Z49" s="4">
        <v>26.574000000000002</v>
      </c>
      <c r="AA49" s="4">
        <v>55.737000000000002</v>
      </c>
      <c r="AB49" s="4">
        <v>16.475999999999999</v>
      </c>
      <c r="AC49" s="4">
        <v>42.988999999999997</v>
      </c>
      <c r="AD49" s="4">
        <v>23.954000000000001</v>
      </c>
      <c r="AE49" s="4">
        <v>31.030999999999999</v>
      </c>
      <c r="AF49" s="4">
        <v>38.890999999999998</v>
      </c>
      <c r="AG49" s="4">
        <v>18.353999999999999</v>
      </c>
      <c r="AH49" s="4">
        <v>20.033999999999999</v>
      </c>
      <c r="AI49" s="4">
        <v>39.923000000000002</v>
      </c>
      <c r="AJ49" s="4">
        <v>21.312999999999999</v>
      </c>
      <c r="AK49" s="4">
        <v>23.097999999999999</v>
      </c>
      <c r="AL49" s="4">
        <v>31.736999999999998</v>
      </c>
      <c r="AM49" s="4">
        <v>20.895</v>
      </c>
      <c r="ALQ49" s="4" t="e">
        <v>#N/A</v>
      </c>
    </row>
    <row r="50" spans="1:1005" ht="15" x14ac:dyDescent="0.25">
      <c r="A50" s="1">
        <v>45748</v>
      </c>
      <c r="B50" s="4">
        <v>78.099999999999994</v>
      </c>
      <c r="C50" s="4">
        <v>78.099999999999994</v>
      </c>
      <c r="D50" s="4">
        <v>78.099999999999994</v>
      </c>
      <c r="E50">
        <v>97.225999999999999</v>
      </c>
      <c r="F50" s="4">
        <v>122.315</v>
      </c>
      <c r="G50" s="4">
        <v>84.257999999999996</v>
      </c>
      <c r="H50" s="4">
        <v>65.497</v>
      </c>
      <c r="I50" s="4">
        <v>103.759</v>
      </c>
      <c r="J50" s="4">
        <v>57.512</v>
      </c>
      <c r="K50" s="4">
        <v>51.686999999999998</v>
      </c>
      <c r="L50" s="4">
        <v>74.192999999999998</v>
      </c>
      <c r="M50" s="4">
        <v>93.224999999999994</v>
      </c>
      <c r="N50" s="4">
        <v>78.313999999999993</v>
      </c>
      <c r="O50" s="4">
        <v>60.951999999999998</v>
      </c>
      <c r="P50" s="4">
        <v>89.683999999999997</v>
      </c>
      <c r="Q50" s="4">
        <v>79.16</v>
      </c>
      <c r="R50" s="4">
        <v>57.704000000000001</v>
      </c>
      <c r="S50" s="4">
        <v>42.837000000000003</v>
      </c>
      <c r="T50" s="4">
        <v>74.61</v>
      </c>
      <c r="U50" s="4">
        <v>56.878</v>
      </c>
      <c r="V50" s="4">
        <v>51.051000000000002</v>
      </c>
      <c r="W50" s="4">
        <v>49.128999999999998</v>
      </c>
      <c r="X50" s="4">
        <v>90.727000000000004</v>
      </c>
      <c r="Y50" s="4">
        <v>57.494</v>
      </c>
      <c r="Z50" s="4">
        <v>81.239999999999995</v>
      </c>
      <c r="AA50" s="4">
        <v>77.320999999999998</v>
      </c>
      <c r="AB50" s="4">
        <v>52.046999999999997</v>
      </c>
      <c r="AC50" s="4">
        <v>68.123999999999995</v>
      </c>
      <c r="AD50" s="4">
        <v>55.798000000000002</v>
      </c>
      <c r="AE50" s="4">
        <v>68.063000000000002</v>
      </c>
      <c r="AF50" s="4">
        <v>80.634</v>
      </c>
      <c r="AG50" s="4">
        <v>40.337000000000003</v>
      </c>
      <c r="AH50" s="4">
        <v>49.369</v>
      </c>
      <c r="AI50" s="4">
        <v>74.637</v>
      </c>
      <c r="AJ50" s="4">
        <v>48.945</v>
      </c>
      <c r="AK50" s="4">
        <v>40.555</v>
      </c>
      <c r="AL50" s="4">
        <v>38.332000000000001</v>
      </c>
      <c r="AM50" s="4">
        <v>43.329000000000001</v>
      </c>
      <c r="ALQ50" s="4" t="e">
        <v>#N/A</v>
      </c>
    </row>
    <row r="51" spans="1:1005" ht="15" x14ac:dyDescent="0.25">
      <c r="A51" s="1">
        <v>45778</v>
      </c>
      <c r="B51" s="4">
        <v>198.9</v>
      </c>
      <c r="C51" s="4">
        <v>198.9</v>
      </c>
      <c r="D51" s="4">
        <v>198.9</v>
      </c>
      <c r="E51">
        <v>380.33699999999999</v>
      </c>
      <c r="F51" s="4">
        <v>326.32799999999997</v>
      </c>
      <c r="G51" s="4">
        <v>292.90800000000002</v>
      </c>
      <c r="H51" s="4">
        <v>146.363</v>
      </c>
      <c r="I51" s="4">
        <v>181.489</v>
      </c>
      <c r="J51" s="4">
        <v>113.999</v>
      </c>
      <c r="K51" s="4">
        <v>158.65600000000001</v>
      </c>
      <c r="L51" s="4">
        <v>200.541</v>
      </c>
      <c r="M51" s="4">
        <v>273.70999999999998</v>
      </c>
      <c r="N51" s="4">
        <v>214.309</v>
      </c>
      <c r="O51" s="4">
        <v>188.05</v>
      </c>
      <c r="P51" s="4">
        <v>352.36900000000003</v>
      </c>
      <c r="Q51" s="4">
        <v>311.584</v>
      </c>
      <c r="R51" s="4">
        <v>190.16399999999999</v>
      </c>
      <c r="S51" s="4">
        <v>190.072</v>
      </c>
      <c r="T51" s="4">
        <v>223.82300000000001</v>
      </c>
      <c r="U51" s="4">
        <v>238.256</v>
      </c>
      <c r="V51" s="4">
        <v>72.725999999999999</v>
      </c>
      <c r="W51" s="4">
        <v>147.08099999999999</v>
      </c>
      <c r="X51" s="4">
        <v>210.642</v>
      </c>
      <c r="Y51" s="4">
        <v>243.55199999999999</v>
      </c>
      <c r="Z51" s="4">
        <v>205.89400000000001</v>
      </c>
      <c r="AA51" s="4">
        <v>214.58799999999999</v>
      </c>
      <c r="AB51" s="4">
        <v>247.79599999999999</v>
      </c>
      <c r="AC51" s="4">
        <v>273.29399999999998</v>
      </c>
      <c r="AD51" s="4">
        <v>108.872</v>
      </c>
      <c r="AE51" s="4">
        <v>142.215</v>
      </c>
      <c r="AF51" s="4">
        <v>120.029</v>
      </c>
      <c r="AG51" s="4">
        <v>103.98699999999999</v>
      </c>
      <c r="AH51" s="4">
        <v>222.4</v>
      </c>
      <c r="AI51" s="4">
        <v>180.876</v>
      </c>
      <c r="AJ51" s="4">
        <v>108.15300000000001</v>
      </c>
      <c r="AK51" s="4">
        <v>145.506</v>
      </c>
      <c r="AL51" s="4">
        <v>133.94900000000001</v>
      </c>
      <c r="AM51" s="4">
        <v>423.02199999999999</v>
      </c>
      <c r="ALQ51" s="4" t="e">
        <v>#N/A</v>
      </c>
    </row>
    <row r="52" spans="1:1005" ht="15" x14ac:dyDescent="0.25">
      <c r="A52" s="1">
        <v>45809</v>
      </c>
      <c r="B52" s="4">
        <v>261.7</v>
      </c>
      <c r="C52" s="4">
        <v>261.7</v>
      </c>
      <c r="D52" s="4">
        <v>261.7</v>
      </c>
      <c r="E52">
        <v>397.63200000000001</v>
      </c>
      <c r="F52" s="4">
        <v>402.67399999999998</v>
      </c>
      <c r="G52" s="4">
        <v>277.428</v>
      </c>
      <c r="H52" s="4">
        <v>174.06100000000001</v>
      </c>
      <c r="I52" s="4">
        <v>150.34299999999999</v>
      </c>
      <c r="J52" s="4">
        <v>174.26</v>
      </c>
      <c r="K52" s="4">
        <v>275.68099999999998</v>
      </c>
      <c r="L52" s="4">
        <v>168.648</v>
      </c>
      <c r="M52" s="4">
        <v>413.53199999999998</v>
      </c>
      <c r="N52" s="4">
        <v>223.86600000000001</v>
      </c>
      <c r="O52" s="4">
        <v>543.846</v>
      </c>
      <c r="P52" s="4">
        <v>312.66500000000002</v>
      </c>
      <c r="Q52" s="4">
        <v>512.33500000000004</v>
      </c>
      <c r="R52" s="4">
        <v>198.46299999999999</v>
      </c>
      <c r="S52" s="4">
        <v>338.02699999999999</v>
      </c>
      <c r="T52" s="4">
        <v>155.49100000000001</v>
      </c>
      <c r="U52" s="4">
        <v>196.56700000000001</v>
      </c>
      <c r="V52" s="4">
        <v>54.226999999999997</v>
      </c>
      <c r="W52" s="4">
        <v>221.648</v>
      </c>
      <c r="X52" s="4">
        <v>139.60499999999999</v>
      </c>
      <c r="Y52" s="4">
        <v>282.84199999999998</v>
      </c>
      <c r="Z52" s="4">
        <v>197.233</v>
      </c>
      <c r="AA52" s="4">
        <v>173.65799999999999</v>
      </c>
      <c r="AB52" s="4">
        <v>481.03199999999998</v>
      </c>
      <c r="AC52" s="4">
        <v>275.923</v>
      </c>
      <c r="AD52" s="4">
        <v>249.95599999999999</v>
      </c>
      <c r="AE52" s="4">
        <v>426.12900000000002</v>
      </c>
      <c r="AF52" s="4">
        <v>47.798000000000002</v>
      </c>
      <c r="AG52" s="4">
        <v>145.017</v>
      </c>
      <c r="AH52" s="4">
        <v>332.52199999999999</v>
      </c>
      <c r="AI52" s="4">
        <v>321.99200000000002</v>
      </c>
      <c r="AJ52" s="4">
        <v>110.556</v>
      </c>
      <c r="AK52" s="4">
        <v>291.18599999999998</v>
      </c>
      <c r="AL52" s="4">
        <v>366.30599999999998</v>
      </c>
      <c r="AM52" s="4">
        <v>685.48099999999999</v>
      </c>
      <c r="ALQ52" s="4" t="e">
        <v>#N/A</v>
      </c>
    </row>
    <row r="53" spans="1:1005" ht="15" x14ac:dyDescent="0.25">
      <c r="A53" s="1">
        <v>45839</v>
      </c>
      <c r="B53" s="4">
        <v>98.2</v>
      </c>
      <c r="C53" s="4">
        <v>98.2</v>
      </c>
      <c r="D53" s="4">
        <v>98.2</v>
      </c>
      <c r="E53">
        <v>128.459</v>
      </c>
      <c r="F53" s="4">
        <v>169.416</v>
      </c>
      <c r="G53" s="4">
        <v>96.481999999999999</v>
      </c>
      <c r="H53" s="4">
        <v>68.441000000000003</v>
      </c>
      <c r="I53" s="4">
        <v>64.929000000000002</v>
      </c>
      <c r="J53" s="4">
        <v>72.317999999999998</v>
      </c>
      <c r="K53" s="4">
        <v>132.63499999999999</v>
      </c>
      <c r="L53" s="4">
        <v>66.397999999999996</v>
      </c>
      <c r="M53" s="4">
        <v>197.9</v>
      </c>
      <c r="N53" s="4">
        <v>72.006</v>
      </c>
      <c r="O53" s="4">
        <v>502.13200000000001</v>
      </c>
      <c r="P53" s="4">
        <v>122.059</v>
      </c>
      <c r="Q53" s="4">
        <v>189.179</v>
      </c>
      <c r="R53" s="4">
        <v>99.164000000000001</v>
      </c>
      <c r="S53" s="4">
        <v>215.34399999999999</v>
      </c>
      <c r="T53" s="4">
        <v>49.619</v>
      </c>
      <c r="U53" s="4">
        <v>58.109000000000002</v>
      </c>
      <c r="V53" s="4">
        <v>21.759</v>
      </c>
      <c r="W53" s="4">
        <v>64.876000000000005</v>
      </c>
      <c r="X53" s="4">
        <v>52.529000000000003</v>
      </c>
      <c r="Y53" s="4">
        <v>116.264</v>
      </c>
      <c r="Z53" s="4">
        <v>75.456000000000003</v>
      </c>
      <c r="AA53" s="4">
        <v>64.090999999999994</v>
      </c>
      <c r="AB53" s="4">
        <v>210.90600000000001</v>
      </c>
      <c r="AC53" s="4">
        <v>145.333</v>
      </c>
      <c r="AD53" s="4">
        <v>76.722999999999999</v>
      </c>
      <c r="AE53" s="4">
        <v>217.328</v>
      </c>
      <c r="AF53" s="4">
        <v>24.509</v>
      </c>
      <c r="AG53" s="4">
        <v>51.554000000000002</v>
      </c>
      <c r="AH53" s="4">
        <v>106.239</v>
      </c>
      <c r="AI53" s="4">
        <v>100.232</v>
      </c>
      <c r="AJ53" s="4">
        <v>43.119</v>
      </c>
      <c r="AK53" s="4">
        <v>172.23099999999999</v>
      </c>
      <c r="AL53" s="4">
        <v>216.446</v>
      </c>
      <c r="AM53" s="4">
        <v>333.09899999999999</v>
      </c>
      <c r="ALQ53" s="4" t="e">
        <v>#N/A</v>
      </c>
    </row>
    <row r="54" spans="1:1005" ht="15" x14ac:dyDescent="0.25">
      <c r="A54" s="1">
        <v>45870</v>
      </c>
      <c r="B54" s="4">
        <v>59.3</v>
      </c>
      <c r="C54" s="4">
        <v>59.3</v>
      </c>
      <c r="D54" s="4">
        <v>59.3</v>
      </c>
      <c r="E54">
        <v>58.970999999999997</v>
      </c>
      <c r="F54" s="4">
        <v>64.793000000000006</v>
      </c>
      <c r="G54" s="4">
        <v>53.314999999999998</v>
      </c>
      <c r="H54" s="4">
        <v>40.762999999999998</v>
      </c>
      <c r="I54" s="4">
        <v>48.58</v>
      </c>
      <c r="J54" s="4">
        <v>37.612000000000002</v>
      </c>
      <c r="K54" s="4">
        <v>56.003999999999998</v>
      </c>
      <c r="L54" s="4">
        <v>51.317</v>
      </c>
      <c r="M54" s="4">
        <v>66.611000000000004</v>
      </c>
      <c r="N54" s="4">
        <v>41.207000000000001</v>
      </c>
      <c r="O54" s="4">
        <v>136.07</v>
      </c>
      <c r="P54" s="4">
        <v>51.847999999999999</v>
      </c>
      <c r="Q54" s="4">
        <v>79.906999999999996</v>
      </c>
      <c r="R54" s="4">
        <v>46.941000000000003</v>
      </c>
      <c r="S54" s="4">
        <v>82.793999999999997</v>
      </c>
      <c r="T54" s="4">
        <v>40.302</v>
      </c>
      <c r="U54" s="4">
        <v>44.381999999999998</v>
      </c>
      <c r="V54" s="4">
        <v>17.332000000000001</v>
      </c>
      <c r="W54" s="4">
        <v>37.505000000000003</v>
      </c>
      <c r="X54" s="4">
        <v>33.011000000000003</v>
      </c>
      <c r="Y54" s="4">
        <v>53.991999999999997</v>
      </c>
      <c r="Z54" s="4">
        <v>51.487000000000002</v>
      </c>
      <c r="AA54" s="4">
        <v>44.209000000000003</v>
      </c>
      <c r="AB54" s="4">
        <v>74.224000000000004</v>
      </c>
      <c r="AC54" s="4">
        <v>54.29</v>
      </c>
      <c r="AD54" s="4">
        <v>44.698</v>
      </c>
      <c r="AE54" s="4">
        <v>65.66</v>
      </c>
      <c r="AF54" s="4">
        <v>23.471</v>
      </c>
      <c r="AG54" s="4">
        <v>35.874000000000002</v>
      </c>
      <c r="AH54" s="4">
        <v>51.841999999999999</v>
      </c>
      <c r="AI54" s="4">
        <v>42.253999999999998</v>
      </c>
      <c r="AJ54" s="4">
        <v>27.95</v>
      </c>
      <c r="AK54" s="4">
        <v>87.878</v>
      </c>
      <c r="AL54" s="4">
        <v>82.447999999999993</v>
      </c>
      <c r="AM54" s="4">
        <v>123.071</v>
      </c>
      <c r="ALQ54" s="4" t="e">
        <v>#N/A</v>
      </c>
    </row>
    <row r="55" spans="1:1005" ht="15" x14ac:dyDescent="0.25">
      <c r="A55" s="1">
        <v>45901</v>
      </c>
      <c r="B55" s="4">
        <v>37.5</v>
      </c>
      <c r="C55" s="4">
        <v>37.5</v>
      </c>
      <c r="D55" s="4">
        <v>37.5</v>
      </c>
      <c r="E55">
        <v>56.521999999999998</v>
      </c>
      <c r="F55" s="4">
        <v>62.323999999999998</v>
      </c>
      <c r="G55" s="4">
        <v>41.569000000000003</v>
      </c>
      <c r="H55" s="4">
        <v>39.252000000000002</v>
      </c>
      <c r="I55" s="4">
        <v>32.826999999999998</v>
      </c>
      <c r="J55" s="4">
        <v>31.035</v>
      </c>
      <c r="K55" s="4">
        <v>34.755000000000003</v>
      </c>
      <c r="L55" s="4">
        <v>41.442</v>
      </c>
      <c r="M55" s="4">
        <v>55.786999999999999</v>
      </c>
      <c r="N55" s="4">
        <v>36.716999999999999</v>
      </c>
      <c r="O55" s="4">
        <v>63.750999999999998</v>
      </c>
      <c r="P55" s="4">
        <v>40.380000000000003</v>
      </c>
      <c r="Q55" s="4">
        <v>56.4</v>
      </c>
      <c r="R55" s="4">
        <v>32.749000000000002</v>
      </c>
      <c r="S55" s="4">
        <v>45.122999999999998</v>
      </c>
      <c r="T55" s="4">
        <v>32.860999999999997</v>
      </c>
      <c r="U55" s="4">
        <v>30.329000000000001</v>
      </c>
      <c r="V55" s="4">
        <v>19.123999999999999</v>
      </c>
      <c r="W55" s="4">
        <v>52.795999999999999</v>
      </c>
      <c r="X55" s="4">
        <v>32.768999999999998</v>
      </c>
      <c r="Y55" s="4">
        <v>35.573</v>
      </c>
      <c r="Z55" s="4">
        <v>38.119999999999997</v>
      </c>
      <c r="AA55" s="4">
        <v>40.860999999999997</v>
      </c>
      <c r="AB55" s="4">
        <v>44.579000000000001</v>
      </c>
      <c r="AC55" s="4">
        <v>37.767000000000003</v>
      </c>
      <c r="AD55" s="4">
        <v>29.151</v>
      </c>
      <c r="AE55" s="4">
        <v>38.982999999999997</v>
      </c>
      <c r="AF55" s="4">
        <v>21.306999999999999</v>
      </c>
      <c r="AG55" s="4">
        <v>52.968000000000004</v>
      </c>
      <c r="AH55" s="4">
        <v>45.914999999999999</v>
      </c>
      <c r="AI55" s="4">
        <v>34.149000000000001</v>
      </c>
      <c r="AJ55" s="4">
        <v>24.007000000000001</v>
      </c>
      <c r="AK55" s="4">
        <v>71.814999999999998</v>
      </c>
      <c r="AL55" s="4">
        <v>41.067</v>
      </c>
      <c r="AM55" s="4">
        <v>68.867999999999995</v>
      </c>
      <c r="ALQ55" s="4" t="e">
        <v>#N/A</v>
      </c>
    </row>
    <row r="56" spans="1:1005" ht="15" x14ac:dyDescent="0.25">
      <c r="A56" s="1">
        <v>45931</v>
      </c>
      <c r="B56" s="4">
        <v>30.92</v>
      </c>
      <c r="C56" s="4">
        <v>37.700000000000003</v>
      </c>
      <c r="D56" s="4">
        <v>36.22</v>
      </c>
      <c r="E56">
        <v>86.103999999999999</v>
      </c>
      <c r="F56" s="4">
        <v>68.418000000000006</v>
      </c>
      <c r="G56" s="4">
        <v>32.758000000000003</v>
      </c>
      <c r="H56" s="4">
        <v>30.225999999999999</v>
      </c>
      <c r="I56" s="4">
        <v>30.667000000000002</v>
      </c>
      <c r="J56" s="4">
        <v>46.877000000000002</v>
      </c>
      <c r="K56" s="4">
        <v>29.16</v>
      </c>
      <c r="L56" s="4">
        <v>28.321000000000002</v>
      </c>
      <c r="M56" s="4">
        <v>47.555</v>
      </c>
      <c r="N56" s="4">
        <v>32.926000000000002</v>
      </c>
      <c r="O56" s="4">
        <v>56.774999999999999</v>
      </c>
      <c r="P56" s="4">
        <v>45.11</v>
      </c>
      <c r="Q56" s="4">
        <v>58.19</v>
      </c>
      <c r="R56" s="4">
        <v>37.933</v>
      </c>
      <c r="S56" s="4">
        <v>36.283000000000001</v>
      </c>
      <c r="T56" s="4">
        <v>27.872</v>
      </c>
      <c r="U56" s="4">
        <v>26.834</v>
      </c>
      <c r="V56" s="4">
        <v>26.440999999999999</v>
      </c>
      <c r="W56" s="4">
        <v>34.051000000000002</v>
      </c>
      <c r="X56" s="4">
        <v>30.638999999999999</v>
      </c>
      <c r="Y56" s="4">
        <v>48.158000000000001</v>
      </c>
      <c r="Z56" s="4">
        <v>58.554000000000002</v>
      </c>
      <c r="AA56" s="4">
        <v>37.691000000000003</v>
      </c>
      <c r="AB56" s="4">
        <v>38.823999999999998</v>
      </c>
      <c r="AC56" s="4">
        <v>37.026000000000003</v>
      </c>
      <c r="AD56" s="4">
        <v>29.114999999999998</v>
      </c>
      <c r="AE56" s="4">
        <v>37.188000000000002</v>
      </c>
      <c r="AF56" s="4">
        <v>19.724</v>
      </c>
      <c r="AG56" s="4">
        <v>47.563000000000002</v>
      </c>
      <c r="AH56" s="4">
        <v>56.848999999999997</v>
      </c>
      <c r="AI56" s="4">
        <v>28.853999999999999</v>
      </c>
      <c r="AJ56" s="4">
        <v>23.998000000000001</v>
      </c>
      <c r="AK56" s="4">
        <v>44.942</v>
      </c>
      <c r="AL56" s="4">
        <v>34.052999999999997</v>
      </c>
      <c r="AM56" s="4">
        <v>57.731000000000002</v>
      </c>
      <c r="ALQ56" s="4" t="e">
        <v>#N/A</v>
      </c>
    </row>
    <row r="57" spans="1:1005" ht="15" x14ac:dyDescent="0.25">
      <c r="A57" s="1">
        <v>45962</v>
      </c>
      <c r="B57" s="4">
        <v>29.29</v>
      </c>
      <c r="C57" s="4">
        <v>30.95</v>
      </c>
      <c r="D57" s="4">
        <v>30.51</v>
      </c>
      <c r="E57">
        <v>50.222999999999999</v>
      </c>
      <c r="F57" s="4">
        <v>47.158000000000001</v>
      </c>
      <c r="G57" s="4">
        <v>30.684999999999999</v>
      </c>
      <c r="H57" s="4">
        <v>23.617999999999999</v>
      </c>
      <c r="I57" s="4">
        <v>24.724</v>
      </c>
      <c r="J57" s="4">
        <v>39.228999999999999</v>
      </c>
      <c r="K57" s="4">
        <v>26.742999999999999</v>
      </c>
      <c r="L57" s="4">
        <v>23.829000000000001</v>
      </c>
      <c r="M57" s="4">
        <v>36.841000000000001</v>
      </c>
      <c r="N57" s="4">
        <v>29.977</v>
      </c>
      <c r="O57" s="4">
        <v>43.119</v>
      </c>
      <c r="P57" s="4">
        <v>35.424999999999997</v>
      </c>
      <c r="Q57" s="4">
        <v>41.225999999999999</v>
      </c>
      <c r="R57" s="4">
        <v>31.111999999999998</v>
      </c>
      <c r="S57" s="4">
        <v>28.893000000000001</v>
      </c>
      <c r="T57" s="4">
        <v>24.300999999999998</v>
      </c>
      <c r="U57" s="4">
        <v>26.553999999999998</v>
      </c>
      <c r="V57" s="4">
        <v>16.433</v>
      </c>
      <c r="W57" s="4">
        <v>24.053999999999998</v>
      </c>
      <c r="X57" s="4">
        <v>25.916</v>
      </c>
      <c r="Y57" s="4">
        <v>36.390999999999998</v>
      </c>
      <c r="Z57" s="4">
        <v>39.343000000000004</v>
      </c>
      <c r="AA57" s="4">
        <v>28.577999999999999</v>
      </c>
      <c r="AB57" s="4">
        <v>33.441000000000003</v>
      </c>
      <c r="AC57" s="4">
        <v>33.816000000000003</v>
      </c>
      <c r="AD57" s="4">
        <v>28.59</v>
      </c>
      <c r="AE57" s="4">
        <v>30.821000000000002</v>
      </c>
      <c r="AF57" s="4">
        <v>16.648</v>
      </c>
      <c r="AG57" s="4">
        <v>27.57</v>
      </c>
      <c r="AH57" s="4">
        <v>35.121000000000002</v>
      </c>
      <c r="AI57" s="4">
        <v>26.957999999999998</v>
      </c>
      <c r="AJ57" s="4">
        <v>22.091999999999999</v>
      </c>
      <c r="AK57" s="4">
        <v>30.81</v>
      </c>
      <c r="AL57" s="4">
        <v>29.036999999999999</v>
      </c>
      <c r="AM57" s="4">
        <v>46.597000000000001</v>
      </c>
      <c r="ALQ57" s="4" t="e">
        <v>#N/A</v>
      </c>
    </row>
    <row r="58" spans="1:1005" ht="15" x14ac:dyDescent="0.25">
      <c r="A58" s="1">
        <v>45992</v>
      </c>
      <c r="B58" s="4">
        <v>26.5</v>
      </c>
      <c r="C58" s="4">
        <v>26.5</v>
      </c>
      <c r="D58" s="4">
        <v>26.5</v>
      </c>
      <c r="E58">
        <v>36.212000000000003</v>
      </c>
      <c r="F58" s="4">
        <v>36.234999999999999</v>
      </c>
      <c r="G58" s="4">
        <v>27.667000000000002</v>
      </c>
      <c r="H58" s="4">
        <v>21.625</v>
      </c>
      <c r="I58" s="4">
        <v>22.335999999999999</v>
      </c>
      <c r="J58" s="4">
        <v>27.861999999999998</v>
      </c>
      <c r="K58" s="4">
        <v>24.404</v>
      </c>
      <c r="L58" s="4">
        <v>21.984999999999999</v>
      </c>
      <c r="M58" s="4">
        <v>31.954000000000001</v>
      </c>
      <c r="N58" s="4">
        <v>25.85</v>
      </c>
      <c r="O58" s="4">
        <v>38.956000000000003</v>
      </c>
      <c r="P58" s="4">
        <v>31.631</v>
      </c>
      <c r="Q58" s="4">
        <v>34.39</v>
      </c>
      <c r="R58" s="4">
        <v>29.181000000000001</v>
      </c>
      <c r="S58" s="4">
        <v>26.667000000000002</v>
      </c>
      <c r="T58" s="4">
        <v>21.891999999999999</v>
      </c>
      <c r="U58" s="4">
        <v>22.837</v>
      </c>
      <c r="V58" s="4">
        <v>13.936</v>
      </c>
      <c r="W58" s="4">
        <v>22.297999999999998</v>
      </c>
      <c r="X58" s="4">
        <v>21.931999999999999</v>
      </c>
      <c r="Y58" s="4">
        <v>27.597000000000001</v>
      </c>
      <c r="Z58" s="4">
        <v>28.347999999999999</v>
      </c>
      <c r="AA58" s="4">
        <v>22.667999999999999</v>
      </c>
      <c r="AB58" s="4">
        <v>30.734999999999999</v>
      </c>
      <c r="AC58" s="4">
        <v>28.486000000000001</v>
      </c>
      <c r="AD58" s="4">
        <v>24.254999999999999</v>
      </c>
      <c r="AE58" s="4">
        <v>27.751000000000001</v>
      </c>
      <c r="AF58" s="4">
        <v>15.522</v>
      </c>
      <c r="AG58" s="4">
        <v>21.798999999999999</v>
      </c>
      <c r="AH58" s="4">
        <v>27.443000000000001</v>
      </c>
      <c r="AI58" s="4">
        <v>25.38</v>
      </c>
      <c r="AJ58" s="4">
        <v>17.988</v>
      </c>
      <c r="AK58" s="4">
        <v>27.007999999999999</v>
      </c>
      <c r="AL58" s="4">
        <v>27.670999999999999</v>
      </c>
      <c r="AM58" s="4">
        <v>40.896000000000001</v>
      </c>
      <c r="ALQ58" s="4" t="e">
        <v>#N/A</v>
      </c>
    </row>
    <row r="59" spans="1:1005" ht="15" x14ac:dyDescent="0.25">
      <c r="A59" s="1">
        <v>46023</v>
      </c>
      <c r="B59" s="4">
        <v>24.9</v>
      </c>
      <c r="C59" s="4">
        <v>24.9</v>
      </c>
      <c r="D59" s="4">
        <v>24.9</v>
      </c>
      <c r="E59">
        <v>31.303999999999998</v>
      </c>
      <c r="F59" s="4">
        <v>30.565999999999999</v>
      </c>
      <c r="G59" s="4">
        <v>24.591999999999999</v>
      </c>
      <c r="H59" s="4">
        <v>19.398</v>
      </c>
      <c r="I59" s="4">
        <v>20.024000000000001</v>
      </c>
      <c r="J59" s="4">
        <v>22.1</v>
      </c>
      <c r="K59" s="4">
        <v>21.38</v>
      </c>
      <c r="L59" s="4">
        <v>20.024999999999999</v>
      </c>
      <c r="M59" s="4">
        <v>28.594000000000001</v>
      </c>
      <c r="N59" s="4">
        <v>23.012</v>
      </c>
      <c r="O59" s="4">
        <v>33.954999999999998</v>
      </c>
      <c r="P59" s="4">
        <v>27.192</v>
      </c>
      <c r="Q59" s="4">
        <v>30.89</v>
      </c>
      <c r="R59" s="4">
        <v>25.152999999999999</v>
      </c>
      <c r="S59" s="4">
        <v>25.834</v>
      </c>
      <c r="T59" s="4">
        <v>19.597999999999999</v>
      </c>
      <c r="U59" s="4">
        <v>20.177</v>
      </c>
      <c r="V59" s="4">
        <v>12.587</v>
      </c>
      <c r="W59" s="4">
        <v>19.776</v>
      </c>
      <c r="X59" s="4">
        <v>22.824999999999999</v>
      </c>
      <c r="Y59" s="4">
        <v>23.861999999999998</v>
      </c>
      <c r="Z59" s="4">
        <v>25.405000000000001</v>
      </c>
      <c r="AA59" s="4">
        <v>19.638999999999999</v>
      </c>
      <c r="AB59" s="4">
        <v>27.687999999999999</v>
      </c>
      <c r="AC59" s="4">
        <v>25.068000000000001</v>
      </c>
      <c r="AD59" s="4">
        <v>21.58</v>
      </c>
      <c r="AE59" s="4">
        <v>25.093</v>
      </c>
      <c r="AF59" s="4">
        <v>13.98</v>
      </c>
      <c r="AG59" s="4">
        <v>19.175999999999998</v>
      </c>
      <c r="AH59" s="4">
        <v>24.141999999999999</v>
      </c>
      <c r="AI59" s="4">
        <v>23.477</v>
      </c>
      <c r="AJ59" s="4">
        <v>15.627000000000001</v>
      </c>
      <c r="AK59" s="4">
        <v>24.11</v>
      </c>
      <c r="AL59" s="4">
        <v>26.795999999999999</v>
      </c>
      <c r="AM59" s="4">
        <v>36.616</v>
      </c>
      <c r="ALQ59" s="4" t="e">
        <v>#N/A</v>
      </c>
    </row>
    <row r="60" spans="1:1005" ht="15" x14ac:dyDescent="0.25">
      <c r="A60" s="1">
        <v>46054</v>
      </c>
      <c r="B60" s="4">
        <v>22.8</v>
      </c>
      <c r="C60" s="4">
        <v>22.8</v>
      </c>
      <c r="D60" s="4">
        <v>22.8</v>
      </c>
      <c r="E60">
        <v>40.049999999999997</v>
      </c>
      <c r="F60" s="4">
        <v>27.914999999999999</v>
      </c>
      <c r="G60" s="4">
        <v>20.108000000000001</v>
      </c>
      <c r="H60" s="4">
        <v>15.972</v>
      </c>
      <c r="I60" s="4">
        <v>16.963000000000001</v>
      </c>
      <c r="J60" s="4">
        <v>19.096</v>
      </c>
      <c r="K60" s="4">
        <v>18.263000000000002</v>
      </c>
      <c r="L60" s="4">
        <v>18.454000000000001</v>
      </c>
      <c r="M60" s="4">
        <v>23.3</v>
      </c>
      <c r="N60" s="4">
        <v>22.873999999999999</v>
      </c>
      <c r="O60" s="4">
        <v>30.225999999999999</v>
      </c>
      <c r="P60" s="4">
        <v>22.207000000000001</v>
      </c>
      <c r="Q60" s="4">
        <v>26.553999999999998</v>
      </c>
      <c r="R60" s="4">
        <v>24.256</v>
      </c>
      <c r="S60" s="4">
        <v>25.795999999999999</v>
      </c>
      <c r="T60" s="4">
        <v>19.285</v>
      </c>
      <c r="U60" s="4">
        <v>16.535</v>
      </c>
      <c r="V60" s="4">
        <v>15.564</v>
      </c>
      <c r="W60" s="4">
        <v>16.388999999999999</v>
      </c>
      <c r="X60" s="4">
        <v>19.568999999999999</v>
      </c>
      <c r="Y60" s="4">
        <v>19.231000000000002</v>
      </c>
      <c r="Z60" s="4">
        <v>23.215</v>
      </c>
      <c r="AA60" s="4">
        <v>16.029</v>
      </c>
      <c r="AB60" s="4">
        <v>23.404</v>
      </c>
      <c r="AC60" s="4">
        <v>20.478999999999999</v>
      </c>
      <c r="AD60" s="4">
        <v>17.756</v>
      </c>
      <c r="AE60" s="4">
        <v>20.709</v>
      </c>
      <c r="AF60" s="4">
        <v>11.619</v>
      </c>
      <c r="AG60" s="4">
        <v>18.154</v>
      </c>
      <c r="AH60" s="4">
        <v>22.818000000000001</v>
      </c>
      <c r="AI60" s="4">
        <v>19.256</v>
      </c>
      <c r="AJ60" s="4">
        <v>13.071999999999999</v>
      </c>
      <c r="AK60" s="4">
        <v>20.181000000000001</v>
      </c>
      <c r="AL60" s="4">
        <v>20.561</v>
      </c>
      <c r="AM60" s="4">
        <v>30.337</v>
      </c>
      <c r="ALQ60" s="4" t="e">
        <v>#N/A</v>
      </c>
    </row>
    <row r="61" spans="1:1005" ht="15" x14ac:dyDescent="0.25">
      <c r="A61" s="1">
        <v>46082</v>
      </c>
      <c r="B61" s="4">
        <v>37.299999999999997</v>
      </c>
      <c r="C61" s="4">
        <v>37.299999999999997</v>
      </c>
      <c r="D61" s="4">
        <v>37.299999999999997</v>
      </c>
      <c r="E61">
        <v>71.290000000000006</v>
      </c>
      <c r="F61" s="4">
        <v>32.689</v>
      </c>
      <c r="G61" s="4">
        <v>28.289000000000001</v>
      </c>
      <c r="H61" s="4">
        <v>42.454000000000001</v>
      </c>
      <c r="I61" s="4">
        <v>26.856999999999999</v>
      </c>
      <c r="J61" s="4">
        <v>27.587</v>
      </c>
      <c r="K61" s="4">
        <v>28.13</v>
      </c>
      <c r="L61" s="4">
        <v>32.694000000000003</v>
      </c>
      <c r="M61" s="4">
        <v>41.095999999999997</v>
      </c>
      <c r="N61" s="4">
        <v>49.509</v>
      </c>
      <c r="O61" s="4">
        <v>40.097999999999999</v>
      </c>
      <c r="P61" s="4">
        <v>39.363</v>
      </c>
      <c r="Q61" s="4">
        <v>39.640999999999998</v>
      </c>
      <c r="R61" s="4">
        <v>32.92</v>
      </c>
      <c r="S61" s="4">
        <v>29.125</v>
      </c>
      <c r="T61" s="4">
        <v>29.632000000000001</v>
      </c>
      <c r="U61" s="4">
        <v>20.146000000000001</v>
      </c>
      <c r="V61" s="4">
        <v>24.858000000000001</v>
      </c>
      <c r="W61" s="4">
        <v>43.866999999999997</v>
      </c>
      <c r="X61" s="4">
        <v>22.600999999999999</v>
      </c>
      <c r="Y61" s="4">
        <v>26.494</v>
      </c>
      <c r="Z61" s="4">
        <v>55.767000000000003</v>
      </c>
      <c r="AA61" s="4">
        <v>16.341999999999999</v>
      </c>
      <c r="AB61" s="4">
        <v>43.033000000000001</v>
      </c>
      <c r="AC61" s="4">
        <v>23.965</v>
      </c>
      <c r="AD61" s="4">
        <v>31.06</v>
      </c>
      <c r="AE61" s="4">
        <v>37.659999999999997</v>
      </c>
      <c r="AF61" s="4">
        <v>18.471</v>
      </c>
      <c r="AG61" s="4">
        <v>20.024999999999999</v>
      </c>
      <c r="AH61" s="4">
        <v>40.03</v>
      </c>
      <c r="AI61" s="4">
        <v>21.277000000000001</v>
      </c>
      <c r="AJ61" s="4">
        <v>23.106999999999999</v>
      </c>
      <c r="AK61" s="4">
        <v>31.812000000000001</v>
      </c>
      <c r="AL61" s="4">
        <v>20.891999999999999</v>
      </c>
      <c r="AM61" s="4">
        <v>43.728000000000002</v>
      </c>
      <c r="ALQ61" s="4" t="e">
        <v>#N/A</v>
      </c>
    </row>
    <row r="62" spans="1:1005" ht="15" x14ac:dyDescent="0.25">
      <c r="A62" s="1">
        <v>46113</v>
      </c>
      <c r="B62" s="4">
        <v>78.099999999999994</v>
      </c>
      <c r="C62" s="4">
        <v>78.099999999999994</v>
      </c>
      <c r="D62" s="4">
        <v>78.099999999999994</v>
      </c>
      <c r="E62">
        <v>122.334</v>
      </c>
      <c r="F62" s="4">
        <v>84.251000000000005</v>
      </c>
      <c r="G62" s="4">
        <v>64.254999999999995</v>
      </c>
      <c r="H62" s="4">
        <v>103.914</v>
      </c>
      <c r="I62" s="4">
        <v>57.674999999999997</v>
      </c>
      <c r="J62" s="4">
        <v>51.838000000000001</v>
      </c>
      <c r="K62" s="4">
        <v>70.456000000000003</v>
      </c>
      <c r="L62" s="4">
        <v>93.341999999999999</v>
      </c>
      <c r="M62" s="4">
        <v>78.301000000000002</v>
      </c>
      <c r="N62" s="4">
        <v>60.994</v>
      </c>
      <c r="O62" s="4">
        <v>87.968000000000004</v>
      </c>
      <c r="P62" s="4">
        <v>79.335999999999999</v>
      </c>
      <c r="Q62" s="4">
        <v>57.713000000000001</v>
      </c>
      <c r="R62" s="4">
        <v>43.009</v>
      </c>
      <c r="S62" s="4">
        <v>70.994</v>
      </c>
      <c r="T62" s="4">
        <v>57.131999999999998</v>
      </c>
      <c r="U62" s="4">
        <v>51.091000000000001</v>
      </c>
      <c r="V62" s="4">
        <v>49.26</v>
      </c>
      <c r="W62" s="4">
        <v>89.18</v>
      </c>
      <c r="X62" s="4">
        <v>57.546999999999997</v>
      </c>
      <c r="Y62" s="4">
        <v>81.119</v>
      </c>
      <c r="Z62" s="4">
        <v>77.337999999999994</v>
      </c>
      <c r="AA62" s="4">
        <v>49.655000000000001</v>
      </c>
      <c r="AB62" s="4">
        <v>68.197000000000003</v>
      </c>
      <c r="AC62" s="4">
        <v>55.811999999999998</v>
      </c>
      <c r="AD62" s="4">
        <v>68.084000000000003</v>
      </c>
      <c r="AE62" s="4">
        <v>80.192999999999998</v>
      </c>
      <c r="AF62" s="4">
        <v>40.475000000000001</v>
      </c>
      <c r="AG62" s="4">
        <v>49.344000000000001</v>
      </c>
      <c r="AH62" s="4">
        <v>74.754999999999995</v>
      </c>
      <c r="AI62" s="4">
        <v>46.329000000000001</v>
      </c>
      <c r="AJ62" s="4">
        <v>40.552999999999997</v>
      </c>
      <c r="AK62" s="4">
        <v>38.411000000000001</v>
      </c>
      <c r="AL62" s="4">
        <v>43.298999999999999</v>
      </c>
      <c r="AM62" s="4">
        <v>93.695999999999998</v>
      </c>
      <c r="ALQ62" s="4" t="e">
        <v>#N/A</v>
      </c>
    </row>
    <row r="63" spans="1:1005" ht="15" x14ac:dyDescent="0.25">
      <c r="A63" s="1">
        <v>46143</v>
      </c>
      <c r="B63" s="4">
        <v>198.9</v>
      </c>
      <c r="C63" s="4">
        <v>198.9</v>
      </c>
      <c r="D63" s="4">
        <v>198.9</v>
      </c>
      <c r="E63">
        <v>326.35000000000002</v>
      </c>
      <c r="F63" s="4">
        <v>292.947</v>
      </c>
      <c r="G63" s="4">
        <v>141.702</v>
      </c>
      <c r="H63" s="4">
        <v>181.602</v>
      </c>
      <c r="I63" s="4">
        <v>114.15900000000001</v>
      </c>
      <c r="J63" s="4">
        <v>158.875</v>
      </c>
      <c r="K63" s="4">
        <v>196.98699999999999</v>
      </c>
      <c r="L63" s="4">
        <v>273.79399999999998</v>
      </c>
      <c r="M63" s="4">
        <v>214.32</v>
      </c>
      <c r="N63" s="4">
        <v>188.11799999999999</v>
      </c>
      <c r="O63" s="4">
        <v>345.32600000000002</v>
      </c>
      <c r="P63" s="4">
        <v>311.80500000000001</v>
      </c>
      <c r="Q63" s="4">
        <v>190.18299999999999</v>
      </c>
      <c r="R63" s="4">
        <v>190.37200000000001</v>
      </c>
      <c r="S63" s="4">
        <v>219.62700000000001</v>
      </c>
      <c r="T63" s="4">
        <v>238.60300000000001</v>
      </c>
      <c r="U63" s="4">
        <v>72.75</v>
      </c>
      <c r="V63" s="4">
        <v>147.22900000000001</v>
      </c>
      <c r="W63" s="4">
        <v>208.101</v>
      </c>
      <c r="X63" s="4">
        <v>243.66</v>
      </c>
      <c r="Y63" s="4">
        <v>205.76599999999999</v>
      </c>
      <c r="Z63" s="4">
        <v>214.59100000000001</v>
      </c>
      <c r="AA63" s="4">
        <v>236.18600000000001</v>
      </c>
      <c r="AB63" s="4">
        <v>273.40800000000002</v>
      </c>
      <c r="AC63" s="4">
        <v>108.875</v>
      </c>
      <c r="AD63" s="4">
        <v>142.23400000000001</v>
      </c>
      <c r="AE63" s="4">
        <v>119.73099999999999</v>
      </c>
      <c r="AF63" s="4">
        <v>104.133</v>
      </c>
      <c r="AG63" s="4">
        <v>222.39400000000001</v>
      </c>
      <c r="AH63" s="4">
        <v>181.04300000000001</v>
      </c>
      <c r="AI63" s="4">
        <v>105.38</v>
      </c>
      <c r="AJ63" s="4">
        <v>145.50800000000001</v>
      </c>
      <c r="AK63" s="4">
        <v>134.12200000000001</v>
      </c>
      <c r="AL63" s="4">
        <v>423.05</v>
      </c>
      <c r="AM63" s="4">
        <v>369.476</v>
      </c>
      <c r="ALQ63" s="4" t="e">
        <v>#N/A</v>
      </c>
    </row>
    <row r="64" spans="1:1005" ht="15" x14ac:dyDescent="0.25">
      <c r="A64" s="1">
        <v>46174</v>
      </c>
      <c r="B64" s="4">
        <v>261.7</v>
      </c>
      <c r="C64" s="4">
        <v>261.7</v>
      </c>
      <c r="D64" s="4">
        <v>261.7</v>
      </c>
      <c r="E64">
        <v>402.67399999999998</v>
      </c>
      <c r="F64" s="4">
        <v>277.428</v>
      </c>
      <c r="G64" s="4">
        <v>174.06100000000001</v>
      </c>
      <c r="H64" s="4">
        <v>150.34299999999999</v>
      </c>
      <c r="I64" s="4">
        <v>174.26</v>
      </c>
      <c r="J64" s="4">
        <v>275.68099999999998</v>
      </c>
      <c r="K64" s="4">
        <v>168.648</v>
      </c>
      <c r="L64" s="4">
        <v>413.53199999999998</v>
      </c>
      <c r="M64" s="4">
        <v>223.86600000000001</v>
      </c>
      <c r="N64" s="4">
        <v>543.846</v>
      </c>
      <c r="O64" s="4">
        <v>312.66500000000002</v>
      </c>
      <c r="P64" s="4">
        <v>512.33500000000004</v>
      </c>
      <c r="Q64" s="4">
        <v>198.46299999999999</v>
      </c>
      <c r="R64" s="4">
        <v>338.02699999999999</v>
      </c>
      <c r="S64" s="4">
        <v>155.49100000000001</v>
      </c>
      <c r="T64" s="4">
        <v>196.56700000000001</v>
      </c>
      <c r="U64" s="4">
        <v>54.226999999999997</v>
      </c>
      <c r="V64" s="4">
        <v>221.648</v>
      </c>
      <c r="W64" s="4">
        <v>139.60499999999999</v>
      </c>
      <c r="X64" s="4">
        <v>282.84199999999998</v>
      </c>
      <c r="Y64" s="4">
        <v>197.233</v>
      </c>
      <c r="Z64" s="4">
        <v>173.65799999999999</v>
      </c>
      <c r="AA64" s="4">
        <v>481.03199999999998</v>
      </c>
      <c r="AB64" s="4">
        <v>275.923</v>
      </c>
      <c r="AC64" s="4">
        <v>249.95599999999999</v>
      </c>
      <c r="AD64" s="4">
        <v>426.12900000000002</v>
      </c>
      <c r="AE64" s="4">
        <v>47.798000000000002</v>
      </c>
      <c r="AF64" s="4">
        <v>145.017</v>
      </c>
      <c r="AG64" s="4">
        <v>332.52199999999999</v>
      </c>
      <c r="AH64" s="4">
        <v>321.99200000000002</v>
      </c>
      <c r="AI64" s="4">
        <v>110.556</v>
      </c>
      <c r="AJ64" s="4">
        <v>291.18599999999998</v>
      </c>
      <c r="AK64" s="4">
        <v>366.30599999999998</v>
      </c>
      <c r="AL64" s="4">
        <v>685.48099999999999</v>
      </c>
      <c r="AM64" s="4">
        <v>685.48099999999999</v>
      </c>
      <c r="ALQ64" s="4" t="e">
        <v>#N/A</v>
      </c>
    </row>
    <row r="65" spans="1:1005" ht="15" x14ac:dyDescent="0.25">
      <c r="A65" s="1">
        <v>46204</v>
      </c>
      <c r="B65" s="4">
        <v>98.2</v>
      </c>
      <c r="C65" s="4">
        <v>98.2</v>
      </c>
      <c r="D65" s="4">
        <v>98.2</v>
      </c>
      <c r="E65">
        <v>169.416</v>
      </c>
      <c r="F65" s="4">
        <v>96.481999999999999</v>
      </c>
      <c r="G65" s="4">
        <v>68.441000000000003</v>
      </c>
      <c r="H65" s="4">
        <v>64.929000000000002</v>
      </c>
      <c r="I65" s="4">
        <v>72.317999999999998</v>
      </c>
      <c r="J65" s="4">
        <v>132.63499999999999</v>
      </c>
      <c r="K65" s="4">
        <v>66.397999999999996</v>
      </c>
      <c r="L65" s="4">
        <v>197.9</v>
      </c>
      <c r="M65" s="4">
        <v>72.006</v>
      </c>
      <c r="N65" s="4">
        <v>502.13200000000001</v>
      </c>
      <c r="O65" s="4">
        <v>122.059</v>
      </c>
      <c r="P65" s="4">
        <v>189.179</v>
      </c>
      <c r="Q65" s="4">
        <v>99.164000000000001</v>
      </c>
      <c r="R65" s="4">
        <v>215.34399999999999</v>
      </c>
      <c r="S65" s="4">
        <v>49.619</v>
      </c>
      <c r="T65" s="4">
        <v>58.109000000000002</v>
      </c>
      <c r="U65" s="4">
        <v>21.759</v>
      </c>
      <c r="V65" s="4">
        <v>64.876000000000005</v>
      </c>
      <c r="W65" s="4">
        <v>52.529000000000003</v>
      </c>
      <c r="X65" s="4">
        <v>116.264</v>
      </c>
      <c r="Y65" s="4">
        <v>75.456000000000003</v>
      </c>
      <c r="Z65" s="4">
        <v>64.090999999999994</v>
      </c>
      <c r="AA65" s="4">
        <v>210.90600000000001</v>
      </c>
      <c r="AB65" s="4">
        <v>145.333</v>
      </c>
      <c r="AC65" s="4">
        <v>76.722999999999999</v>
      </c>
      <c r="AD65" s="4">
        <v>217.328</v>
      </c>
      <c r="AE65" s="4">
        <v>24.509</v>
      </c>
      <c r="AF65" s="4">
        <v>51.554000000000002</v>
      </c>
      <c r="AG65" s="4">
        <v>106.239</v>
      </c>
      <c r="AH65" s="4">
        <v>100.232</v>
      </c>
      <c r="AI65" s="4">
        <v>43.119</v>
      </c>
      <c r="AJ65" s="4">
        <v>172.23099999999999</v>
      </c>
      <c r="AK65" s="4">
        <v>216.446</v>
      </c>
      <c r="AL65" s="4">
        <v>333.09899999999999</v>
      </c>
      <c r="AM65" s="4">
        <v>333.09899999999999</v>
      </c>
      <c r="ALQ65" s="4" t="e">
        <v>#N/A</v>
      </c>
    </row>
    <row r="66" spans="1:1005" ht="15" x14ac:dyDescent="0.25">
      <c r="A66" s="1">
        <v>46235</v>
      </c>
      <c r="B66" s="4">
        <v>59.3</v>
      </c>
      <c r="C66" s="4">
        <v>59.3</v>
      </c>
      <c r="D66" s="4">
        <v>59.3</v>
      </c>
      <c r="E66">
        <v>64.793000000000006</v>
      </c>
      <c r="F66" s="4">
        <v>53.314999999999998</v>
      </c>
      <c r="G66" s="4">
        <v>40.762999999999998</v>
      </c>
      <c r="H66" s="4">
        <v>48.58</v>
      </c>
      <c r="I66" s="4">
        <v>37.612000000000002</v>
      </c>
      <c r="J66" s="4">
        <v>56.003999999999998</v>
      </c>
      <c r="K66" s="4">
        <v>51.317</v>
      </c>
      <c r="L66" s="4">
        <v>66.611000000000004</v>
      </c>
      <c r="M66" s="4">
        <v>41.207000000000001</v>
      </c>
      <c r="N66" s="4">
        <v>136.07</v>
      </c>
      <c r="O66" s="4">
        <v>51.847999999999999</v>
      </c>
      <c r="P66" s="4">
        <v>79.906999999999996</v>
      </c>
      <c r="Q66" s="4">
        <v>46.941000000000003</v>
      </c>
      <c r="R66" s="4">
        <v>82.793999999999997</v>
      </c>
      <c r="S66" s="4">
        <v>40.302</v>
      </c>
      <c r="T66" s="4">
        <v>44.381999999999998</v>
      </c>
      <c r="U66" s="4">
        <v>17.332000000000001</v>
      </c>
      <c r="V66" s="4">
        <v>37.505000000000003</v>
      </c>
      <c r="W66" s="4">
        <v>33.011000000000003</v>
      </c>
      <c r="X66" s="4">
        <v>53.991999999999997</v>
      </c>
      <c r="Y66" s="4">
        <v>51.487000000000002</v>
      </c>
      <c r="Z66" s="4">
        <v>44.209000000000003</v>
      </c>
      <c r="AA66" s="4">
        <v>74.224000000000004</v>
      </c>
      <c r="AB66" s="4">
        <v>54.29</v>
      </c>
      <c r="AC66" s="4">
        <v>44.698</v>
      </c>
      <c r="AD66" s="4">
        <v>65.66</v>
      </c>
      <c r="AE66" s="4">
        <v>23.471</v>
      </c>
      <c r="AF66" s="4">
        <v>35.874000000000002</v>
      </c>
      <c r="AG66" s="4">
        <v>51.841999999999999</v>
      </c>
      <c r="AH66" s="4">
        <v>42.253999999999998</v>
      </c>
      <c r="AI66" s="4">
        <v>27.95</v>
      </c>
      <c r="AJ66" s="4">
        <v>87.878</v>
      </c>
      <c r="AK66" s="4">
        <v>82.447999999999993</v>
      </c>
      <c r="AL66" s="4">
        <v>123.071</v>
      </c>
      <c r="AM66" s="4">
        <v>123.071</v>
      </c>
      <c r="ALQ66" s="4" t="e">
        <v>#N/A</v>
      </c>
    </row>
    <row r="67" spans="1:1005" ht="15" x14ac:dyDescent="0.25">
      <c r="A67" s="1">
        <v>46266</v>
      </c>
      <c r="B67" s="4">
        <v>37.5</v>
      </c>
      <c r="C67" s="4">
        <v>37.5</v>
      </c>
      <c r="D67" s="4">
        <v>37.5</v>
      </c>
      <c r="E67">
        <v>62.323999999999998</v>
      </c>
      <c r="F67" s="4">
        <v>41.569000000000003</v>
      </c>
      <c r="G67" s="4">
        <v>39.252000000000002</v>
      </c>
      <c r="H67" s="4">
        <v>32.826999999999998</v>
      </c>
      <c r="I67" s="4">
        <v>31.035</v>
      </c>
      <c r="J67" s="4">
        <v>34.755000000000003</v>
      </c>
      <c r="K67" s="4">
        <v>41.442</v>
      </c>
      <c r="L67" s="4">
        <v>55.786999999999999</v>
      </c>
      <c r="M67" s="4">
        <v>36.716999999999999</v>
      </c>
      <c r="N67" s="4">
        <v>63.750999999999998</v>
      </c>
      <c r="O67" s="4">
        <v>40.380000000000003</v>
      </c>
      <c r="P67" s="4">
        <v>56.4</v>
      </c>
      <c r="Q67" s="4">
        <v>32.749000000000002</v>
      </c>
      <c r="R67" s="4">
        <v>45.122999999999998</v>
      </c>
      <c r="S67" s="4">
        <v>32.860999999999997</v>
      </c>
      <c r="T67" s="4">
        <v>30.329000000000001</v>
      </c>
      <c r="U67" s="4">
        <v>19.123999999999999</v>
      </c>
      <c r="V67" s="4">
        <v>52.795999999999999</v>
      </c>
      <c r="W67" s="4">
        <v>32.768999999999998</v>
      </c>
      <c r="X67" s="4">
        <v>35.573</v>
      </c>
      <c r="Y67" s="4">
        <v>38.119999999999997</v>
      </c>
      <c r="Z67" s="4">
        <v>40.860999999999997</v>
      </c>
      <c r="AA67" s="4">
        <v>44.579000000000001</v>
      </c>
      <c r="AB67" s="4">
        <v>37.767000000000003</v>
      </c>
      <c r="AC67" s="4">
        <v>29.151</v>
      </c>
      <c r="AD67" s="4">
        <v>38.982999999999997</v>
      </c>
      <c r="AE67" s="4">
        <v>21.306999999999999</v>
      </c>
      <c r="AF67" s="4">
        <v>52.968000000000004</v>
      </c>
      <c r="AG67" s="4">
        <v>45.914999999999999</v>
      </c>
      <c r="AH67" s="4">
        <v>34.149000000000001</v>
      </c>
      <c r="AI67" s="4">
        <v>24.007000000000001</v>
      </c>
      <c r="AJ67" s="4">
        <v>71.814999999999998</v>
      </c>
      <c r="AK67" s="4">
        <v>41.067</v>
      </c>
      <c r="AL67" s="4">
        <v>68.867999999999995</v>
      </c>
      <c r="AM67" s="4">
        <v>68.867999999999995</v>
      </c>
      <c r="ALQ67" s="4" t="e">
        <v>#N/A</v>
      </c>
    </row>
    <row r="68" spans="1:1005" ht="15" x14ac:dyDescent="0.25">
      <c r="A68" s="1"/>
      <c r="B68" s="4"/>
      <c r="C68" s="4"/>
      <c r="D68" s="4"/>
      <c r="E68"/>
      <c r="ALQ68" s="4" t="e">
        <v>#N/A</v>
      </c>
    </row>
    <row r="69" spans="1:1005" ht="15" x14ac:dyDescent="0.25">
      <c r="A69" s="1"/>
      <c r="B69" s="4"/>
      <c r="C69" s="4"/>
      <c r="D69" s="4"/>
      <c r="E69"/>
      <c r="ALQ69" s="4" t="e">
        <v>#N/A</v>
      </c>
    </row>
    <row r="70" spans="1:1005" ht="15" x14ac:dyDescent="0.25">
      <c r="A70" s="1"/>
      <c r="B70" s="4"/>
      <c r="C70" s="4"/>
      <c r="D70" s="4"/>
      <c r="E70"/>
      <c r="ALQ70" s="4" t="e">
        <v>#N/A</v>
      </c>
    </row>
    <row r="71" spans="1:1005" ht="15" x14ac:dyDescent="0.25">
      <c r="A71" s="1"/>
      <c r="B71" s="4"/>
      <c r="C71" s="4"/>
      <c r="D71" s="4"/>
      <c r="E71" s="10"/>
      <c r="ALQ71" s="4" t="e">
        <v>#N/A</v>
      </c>
    </row>
    <row r="72" spans="1:1005" ht="15" x14ac:dyDescent="0.25">
      <c r="A72" s="1"/>
      <c r="B72" s="4"/>
      <c r="C72" s="4"/>
      <c r="D72" s="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LQ72" s="4" t="e">
        <v>#N/A</v>
      </c>
    </row>
    <row r="73" spans="1:1005" ht="15" x14ac:dyDescent="0.25">
      <c r="A73" s="1"/>
      <c r="B73" s="4"/>
      <c r="C73" s="4"/>
      <c r="D73" s="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1005" ht="15" x14ac:dyDescent="0.25">
      <c r="A74" s="1"/>
      <c r="B74" s="4"/>
      <c r="C74" s="4"/>
      <c r="D74" s="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1005" ht="15" x14ac:dyDescent="0.25">
      <c r="A75" s="1"/>
      <c r="B75" s="4"/>
      <c r="C75" s="4"/>
      <c r="D75" s="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1005" ht="15" x14ac:dyDescent="0.25">
      <c r="A76" s="1"/>
      <c r="B76" s="4"/>
      <c r="C76" s="4"/>
      <c r="D76" s="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1005" ht="15" x14ac:dyDescent="0.25">
      <c r="A77" s="1"/>
      <c r="B77" s="4"/>
      <c r="C77" s="4"/>
      <c r="D77" s="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1005" ht="15" x14ac:dyDescent="0.25">
      <c r="A78" s="1"/>
      <c r="B78" s="4"/>
      <c r="C78" s="4"/>
      <c r="D78" s="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1005" ht="15" x14ac:dyDescent="0.25">
      <c r="A79" s="1"/>
      <c r="B79" s="4"/>
      <c r="C79" s="4"/>
      <c r="D79" s="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1005" ht="15" x14ac:dyDescent="0.25">
      <c r="A80" s="1"/>
      <c r="B80" s="4"/>
      <c r="C80" s="4"/>
      <c r="D80" s="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sheetData>
  <mergeCells count="1">
    <mergeCell ref="B1:AH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995A-E48A-45CB-AFC2-DE5F4485A191}">
  <sheetPr codeName="Sheet4">
    <tabColor rgb="FFFFFFB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14" customWidth="1"/>
    <col min="5" max="30" width="8" style="4" customWidth="1"/>
    <col min="31" max="31" width="8.28515625" style="19" customWidth="1"/>
    <col min="32" max="54" width="8.85546875" style="4" customWidth="1"/>
    <col min="55" max="16384" width="18.7109375" style="4"/>
  </cols>
  <sheetData>
    <row r="1" spans="1:54" ht="15" x14ac:dyDescent="0.25">
      <c r="A1" s="12"/>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4"/>
      <c r="AJ1" s="14"/>
      <c r="AK1" s="14"/>
      <c r="AL1" s="14"/>
      <c r="AM1" s="14"/>
    </row>
    <row r="2" spans="1:54" s="5" customFormat="1" ht="15" x14ac:dyDescent="0.25">
      <c r="A2" s="12"/>
      <c r="B2" s="14" t="s">
        <v>0</v>
      </c>
      <c r="C2" s="14" t="s">
        <v>1</v>
      </c>
      <c r="D2" s="14" t="s">
        <v>2</v>
      </c>
      <c r="E2" s="14">
        <v>1981</v>
      </c>
      <c r="F2" s="14">
        <v>1982</v>
      </c>
      <c r="G2" s="14">
        <v>1983</v>
      </c>
      <c r="H2" s="14">
        <v>1984</v>
      </c>
      <c r="I2" s="14">
        <v>1985</v>
      </c>
      <c r="J2" s="14">
        <v>1986</v>
      </c>
      <c r="K2" s="14">
        <v>1987</v>
      </c>
      <c r="L2" s="14">
        <v>1988</v>
      </c>
      <c r="M2" s="14">
        <v>1989</v>
      </c>
      <c r="N2" s="14">
        <v>1990</v>
      </c>
      <c r="O2" s="14">
        <v>1991</v>
      </c>
      <c r="P2" s="14">
        <v>1992</v>
      </c>
      <c r="Q2" s="14">
        <v>1993</v>
      </c>
      <c r="R2" s="14">
        <v>1994</v>
      </c>
      <c r="S2" s="14">
        <v>1995</v>
      </c>
      <c r="T2" s="14">
        <v>1996</v>
      </c>
      <c r="U2" s="14">
        <v>1997</v>
      </c>
      <c r="V2" s="14">
        <v>1998</v>
      </c>
      <c r="W2" s="14">
        <v>1999</v>
      </c>
      <c r="X2" s="14">
        <v>2000</v>
      </c>
      <c r="Y2" s="14">
        <v>2001</v>
      </c>
      <c r="Z2" s="14">
        <v>2002</v>
      </c>
      <c r="AA2" s="14">
        <v>2003</v>
      </c>
      <c r="AB2" s="14">
        <v>2004</v>
      </c>
      <c r="AC2" s="14">
        <v>2005</v>
      </c>
      <c r="AD2" s="14">
        <v>2006</v>
      </c>
      <c r="AE2" s="15">
        <v>2007</v>
      </c>
      <c r="AF2" s="14">
        <v>2008</v>
      </c>
      <c r="AG2" s="14">
        <v>2009</v>
      </c>
      <c r="AH2" s="14">
        <v>2010</v>
      </c>
      <c r="AI2" s="14">
        <v>2011</v>
      </c>
      <c r="AJ2" s="14">
        <v>2012</v>
      </c>
      <c r="AK2" s="14">
        <v>2013</v>
      </c>
      <c r="AL2" s="14">
        <v>2014</v>
      </c>
      <c r="AM2" s="14">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16"/>
      <c r="B3" s="17" t="s">
        <v>3</v>
      </c>
      <c r="C3" s="17" t="s">
        <v>4</v>
      </c>
      <c r="D3" s="17" t="s">
        <v>5</v>
      </c>
      <c r="E3" s="17" t="s">
        <v>6</v>
      </c>
      <c r="F3" s="17" t="s">
        <v>7</v>
      </c>
      <c r="G3" s="17" t="s">
        <v>8</v>
      </c>
      <c r="H3" s="17" t="s">
        <v>9</v>
      </c>
      <c r="I3" s="17" t="s">
        <v>10</v>
      </c>
      <c r="J3" s="17" t="s">
        <v>11</v>
      </c>
      <c r="K3" s="17" t="s">
        <v>12</v>
      </c>
      <c r="L3" s="17" t="s">
        <v>13</v>
      </c>
      <c r="M3" s="17" t="s">
        <v>14</v>
      </c>
      <c r="N3" s="17" t="s">
        <v>15</v>
      </c>
      <c r="O3" s="17" t="s">
        <v>16</v>
      </c>
      <c r="P3" s="17" t="s">
        <v>17</v>
      </c>
      <c r="Q3" s="17" t="s">
        <v>18</v>
      </c>
      <c r="R3" s="17" t="s">
        <v>19</v>
      </c>
      <c r="S3" s="17" t="s">
        <v>20</v>
      </c>
      <c r="T3" s="17" t="s">
        <v>21</v>
      </c>
      <c r="U3" s="17" t="s">
        <v>22</v>
      </c>
      <c r="V3" s="17" t="s">
        <v>23</v>
      </c>
      <c r="W3" s="17" t="s">
        <v>24</v>
      </c>
      <c r="X3" s="17" t="s">
        <v>25</v>
      </c>
      <c r="Y3" s="17" t="s">
        <v>26</v>
      </c>
      <c r="Z3" s="17" t="s">
        <v>27</v>
      </c>
      <c r="AA3" s="17" t="s">
        <v>28</v>
      </c>
      <c r="AB3" s="17" t="s">
        <v>29</v>
      </c>
      <c r="AC3" s="17" t="s">
        <v>30</v>
      </c>
      <c r="AD3" s="17" t="s">
        <v>31</v>
      </c>
      <c r="AE3" s="17" t="s">
        <v>32</v>
      </c>
      <c r="AF3" s="17" t="s">
        <v>33</v>
      </c>
      <c r="AG3" s="17" t="s">
        <v>34</v>
      </c>
      <c r="AH3" s="17" t="s">
        <v>35</v>
      </c>
      <c r="AI3" s="17" t="s">
        <v>36</v>
      </c>
      <c r="AJ3" s="17" t="s">
        <v>37</v>
      </c>
      <c r="AK3" s="17" t="s">
        <v>38</v>
      </c>
      <c r="AL3" s="17" t="s">
        <v>39</v>
      </c>
      <c r="AM3" s="1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18">
        <v>44348</v>
      </c>
      <c r="B4">
        <v>98.2</v>
      </c>
      <c r="C4">
        <v>203</v>
      </c>
      <c r="D4">
        <v>150</v>
      </c>
      <c r="E4">
        <v>153.78</v>
      </c>
      <c r="F4">
        <v>127.40900000000001</v>
      </c>
      <c r="G4">
        <v>150</v>
      </c>
      <c r="H4">
        <v>210.81800000000001</v>
      </c>
      <c r="I4">
        <v>153.84899999999999</v>
      </c>
      <c r="J4">
        <v>166.11099999999999</v>
      </c>
      <c r="K4">
        <v>159.81200000000001</v>
      </c>
      <c r="L4">
        <v>151.452</v>
      </c>
      <c r="M4">
        <v>140.84399999999999</v>
      </c>
      <c r="N4">
        <v>146.333</v>
      </c>
      <c r="O4">
        <v>168.756</v>
      </c>
      <c r="P4">
        <v>143.077</v>
      </c>
      <c r="Q4">
        <v>147.17699999999999</v>
      </c>
      <c r="R4">
        <v>148.59100000000001</v>
      </c>
      <c r="S4">
        <v>152.28299999999999</v>
      </c>
      <c r="T4">
        <v>165.99799999999999</v>
      </c>
      <c r="U4">
        <v>181.00700000000001</v>
      </c>
      <c r="V4">
        <v>131.88800000000001</v>
      </c>
      <c r="W4">
        <v>149.131</v>
      </c>
      <c r="X4">
        <v>152.61600000000001</v>
      </c>
      <c r="Y4">
        <v>157.37799999999999</v>
      </c>
      <c r="Z4">
        <v>147.97999999999999</v>
      </c>
      <c r="AA4">
        <v>164.24</v>
      </c>
      <c r="AB4">
        <v>148.30799999999999</v>
      </c>
      <c r="AC4">
        <v>147.98400000000001</v>
      </c>
      <c r="AD4">
        <v>163.46299999999999</v>
      </c>
      <c r="AE4">
        <v>141.119</v>
      </c>
      <c r="AF4">
        <v>132.14699999999999</v>
      </c>
      <c r="AG4">
        <v>160.09700000000001</v>
      </c>
      <c r="AH4" s="19">
        <v>157.67099999999999</v>
      </c>
      <c r="AI4" s="4">
        <v>136.84299999999999</v>
      </c>
      <c r="AJ4" s="4">
        <v>145.50800000000001</v>
      </c>
      <c r="AK4" s="4">
        <v>148.209</v>
      </c>
      <c r="AL4" s="4">
        <v>143.154</v>
      </c>
      <c r="AM4" s="4">
        <v>179.09800000000001</v>
      </c>
    </row>
    <row r="5" spans="1:54" ht="15" x14ac:dyDescent="0.25">
      <c r="A5" s="18">
        <v>44378</v>
      </c>
      <c r="B5">
        <v>34.799999999999997</v>
      </c>
      <c r="C5">
        <v>72</v>
      </c>
      <c r="D5">
        <v>53</v>
      </c>
      <c r="E5">
        <v>64.739000000000004</v>
      </c>
      <c r="F5">
        <v>52.298000000000002</v>
      </c>
      <c r="G5">
        <v>69.231999999999999</v>
      </c>
      <c r="H5">
        <v>89.403999999999996</v>
      </c>
      <c r="I5">
        <v>48.085999999999999</v>
      </c>
      <c r="J5">
        <v>65.143000000000001</v>
      </c>
      <c r="K5">
        <v>51.604999999999997</v>
      </c>
      <c r="L5">
        <v>56.848999999999997</v>
      </c>
      <c r="M5">
        <v>49.743000000000002</v>
      </c>
      <c r="N5">
        <v>54.581000000000003</v>
      </c>
      <c r="O5">
        <v>63.468000000000004</v>
      </c>
      <c r="P5">
        <v>61.128999999999998</v>
      </c>
      <c r="Q5">
        <v>54.372999999999998</v>
      </c>
      <c r="R5">
        <v>47.841999999999999</v>
      </c>
      <c r="S5">
        <v>95.009</v>
      </c>
      <c r="T5">
        <v>58.607999999999997</v>
      </c>
      <c r="U5">
        <v>55.527999999999999</v>
      </c>
      <c r="V5">
        <v>53</v>
      </c>
      <c r="W5">
        <v>63.720999999999997</v>
      </c>
      <c r="X5">
        <v>47.072000000000003</v>
      </c>
      <c r="Y5">
        <v>48.173999999999999</v>
      </c>
      <c r="Z5">
        <v>46.389000000000003</v>
      </c>
      <c r="AA5">
        <v>50.543999999999997</v>
      </c>
      <c r="AB5">
        <v>48.496000000000002</v>
      </c>
      <c r="AC5">
        <v>57.857999999999997</v>
      </c>
      <c r="AD5">
        <v>56.674999999999997</v>
      </c>
      <c r="AE5">
        <v>49.371000000000002</v>
      </c>
      <c r="AF5">
        <v>44.896000000000001</v>
      </c>
      <c r="AG5">
        <v>70.198999999999998</v>
      </c>
      <c r="AH5" s="19">
        <v>48.738</v>
      </c>
      <c r="AI5" s="4">
        <v>48.463000000000001</v>
      </c>
      <c r="AJ5" s="4">
        <v>44.683999999999997</v>
      </c>
      <c r="AK5" s="4">
        <v>49.746000000000002</v>
      </c>
      <c r="AL5" s="4">
        <v>46.203000000000003</v>
      </c>
      <c r="AM5" s="4">
        <v>57.704999999999998</v>
      </c>
    </row>
    <row r="6" spans="1:54" ht="15" x14ac:dyDescent="0.25">
      <c r="A6" s="18">
        <v>44409</v>
      </c>
      <c r="B6">
        <v>32</v>
      </c>
      <c r="C6">
        <v>51</v>
      </c>
      <c r="D6">
        <v>38</v>
      </c>
      <c r="E6">
        <v>38.194000000000003</v>
      </c>
      <c r="F6">
        <v>52.847999999999999</v>
      </c>
      <c r="G6">
        <v>42.914999999999999</v>
      </c>
      <c r="H6">
        <v>57.667000000000002</v>
      </c>
      <c r="I6">
        <v>31.564</v>
      </c>
      <c r="J6">
        <v>37.076999999999998</v>
      </c>
      <c r="K6">
        <v>37.290999999999997</v>
      </c>
      <c r="L6">
        <v>38</v>
      </c>
      <c r="M6">
        <v>43.598999999999997</v>
      </c>
      <c r="N6">
        <v>35.44</v>
      </c>
      <c r="O6">
        <v>39.284999999999997</v>
      </c>
      <c r="P6">
        <v>50.834000000000003</v>
      </c>
      <c r="Q6">
        <v>31.89</v>
      </c>
      <c r="R6">
        <v>31.117999999999999</v>
      </c>
      <c r="S6">
        <v>39.982999999999997</v>
      </c>
      <c r="T6">
        <v>31.998999999999999</v>
      </c>
      <c r="U6">
        <v>39.79</v>
      </c>
      <c r="V6">
        <v>33.744</v>
      </c>
      <c r="W6">
        <v>46.268999999999998</v>
      </c>
      <c r="X6">
        <v>38.057000000000002</v>
      </c>
      <c r="Y6">
        <v>40.003999999999998</v>
      </c>
      <c r="Z6">
        <v>31.154</v>
      </c>
      <c r="AA6">
        <v>35.677</v>
      </c>
      <c r="AB6">
        <v>31.489000000000001</v>
      </c>
      <c r="AC6">
        <v>39.104999999999997</v>
      </c>
      <c r="AD6">
        <v>48.722000000000001</v>
      </c>
      <c r="AE6">
        <v>38.881999999999998</v>
      </c>
      <c r="AF6">
        <v>31.736000000000001</v>
      </c>
      <c r="AG6">
        <v>34.604999999999997</v>
      </c>
      <c r="AH6" s="19">
        <v>39.771999999999998</v>
      </c>
      <c r="AI6" s="4">
        <v>29.913</v>
      </c>
      <c r="AJ6" s="4">
        <v>33.779000000000003</v>
      </c>
      <c r="AK6" s="4">
        <v>40.981000000000002</v>
      </c>
      <c r="AL6" s="4">
        <v>37.750999999999998</v>
      </c>
      <c r="AM6" s="4">
        <v>32.884999999999998</v>
      </c>
    </row>
    <row r="7" spans="1:54" ht="15" x14ac:dyDescent="0.25">
      <c r="A7" s="18">
        <v>44440</v>
      </c>
      <c r="B7">
        <v>29</v>
      </c>
      <c r="C7">
        <v>38</v>
      </c>
      <c r="D7">
        <v>34</v>
      </c>
      <c r="E7">
        <v>33.588999999999999</v>
      </c>
      <c r="F7">
        <v>62.210999999999999</v>
      </c>
      <c r="G7">
        <v>30.355</v>
      </c>
      <c r="H7">
        <v>42.201999999999998</v>
      </c>
      <c r="I7">
        <v>44.854999999999997</v>
      </c>
      <c r="J7">
        <v>52.098999999999997</v>
      </c>
      <c r="K7">
        <v>34.591999999999999</v>
      </c>
      <c r="L7">
        <v>43.628</v>
      </c>
      <c r="M7">
        <v>33.042999999999999</v>
      </c>
      <c r="N7">
        <v>33.558</v>
      </c>
      <c r="O7">
        <v>31.154</v>
      </c>
      <c r="P7">
        <v>44.154000000000003</v>
      </c>
      <c r="Q7">
        <v>38.923000000000002</v>
      </c>
      <c r="R7">
        <v>34</v>
      </c>
      <c r="S7">
        <v>34.113</v>
      </c>
      <c r="T7">
        <v>31.547999999999998</v>
      </c>
      <c r="U7">
        <v>40.816000000000003</v>
      </c>
      <c r="V7">
        <v>27.948</v>
      </c>
      <c r="W7">
        <v>35.878</v>
      </c>
      <c r="X7">
        <v>33.69</v>
      </c>
      <c r="Y7">
        <v>30.37</v>
      </c>
      <c r="Z7">
        <v>33.725999999999999</v>
      </c>
      <c r="AA7">
        <v>61.600999999999999</v>
      </c>
      <c r="AB7">
        <v>39.292999999999999</v>
      </c>
      <c r="AC7">
        <v>30.584</v>
      </c>
      <c r="AD7">
        <v>39.445</v>
      </c>
      <c r="AE7">
        <v>45.558</v>
      </c>
      <c r="AF7">
        <v>27.553000000000001</v>
      </c>
      <c r="AG7">
        <v>29.244</v>
      </c>
      <c r="AH7" s="19">
        <v>28.651</v>
      </c>
      <c r="AI7" s="4">
        <v>26.895</v>
      </c>
      <c r="AJ7" s="4">
        <v>29.521999999999998</v>
      </c>
      <c r="AK7" s="4">
        <v>64.5</v>
      </c>
      <c r="AL7" s="4">
        <v>44.386000000000003</v>
      </c>
      <c r="AM7" s="4">
        <v>31.803000000000001</v>
      </c>
    </row>
    <row r="8" spans="1:54" ht="15" x14ac:dyDescent="0.25">
      <c r="A8" s="18">
        <v>44470</v>
      </c>
      <c r="B8">
        <v>36.81</v>
      </c>
      <c r="C8">
        <v>43.25</v>
      </c>
      <c r="D8">
        <v>34</v>
      </c>
      <c r="E8">
        <v>32.838000000000001</v>
      </c>
      <c r="F8">
        <v>39.470999999999997</v>
      </c>
      <c r="G8">
        <v>27.036999999999999</v>
      </c>
      <c r="H8">
        <v>40.271000000000001</v>
      </c>
      <c r="I8">
        <v>71.122</v>
      </c>
      <c r="J8">
        <v>58.506</v>
      </c>
      <c r="K8">
        <v>26.317</v>
      </c>
      <c r="L8">
        <v>31.712</v>
      </c>
      <c r="M8">
        <v>31.242999999999999</v>
      </c>
      <c r="N8">
        <v>51.860999999999997</v>
      </c>
      <c r="O8">
        <v>26.459</v>
      </c>
      <c r="P8">
        <v>28.948</v>
      </c>
      <c r="Q8">
        <v>34</v>
      </c>
      <c r="R8">
        <v>29.45</v>
      </c>
      <c r="S8">
        <v>37.664000000000001</v>
      </c>
      <c r="T8">
        <v>41.628999999999998</v>
      </c>
      <c r="U8">
        <v>47.927999999999997</v>
      </c>
      <c r="V8">
        <v>34.822000000000003</v>
      </c>
      <c r="W8">
        <v>29.082999999999998</v>
      </c>
      <c r="X8">
        <v>28.527999999999999</v>
      </c>
      <c r="Y8">
        <v>26.274999999999999</v>
      </c>
      <c r="Z8">
        <v>42.234000000000002</v>
      </c>
      <c r="AA8">
        <v>37.423000000000002</v>
      </c>
      <c r="AB8">
        <v>34.918999999999997</v>
      </c>
      <c r="AC8">
        <v>46.228000000000002</v>
      </c>
      <c r="AD8">
        <v>69.971999999999994</v>
      </c>
      <c r="AE8">
        <v>42.8</v>
      </c>
      <c r="AF8">
        <v>25.388000000000002</v>
      </c>
      <c r="AG8">
        <v>29.803000000000001</v>
      </c>
      <c r="AH8" s="19">
        <v>28.888999999999999</v>
      </c>
      <c r="AI8" s="4">
        <v>28.562000000000001</v>
      </c>
      <c r="AJ8" s="4">
        <v>26.143999999999998</v>
      </c>
      <c r="AK8" s="4">
        <v>58.000999999999998</v>
      </c>
      <c r="AL8" s="4">
        <v>55.802999999999997</v>
      </c>
      <c r="AM8" s="4">
        <v>27.024000000000001</v>
      </c>
    </row>
    <row r="9" spans="1:54" ht="15" x14ac:dyDescent="0.25">
      <c r="A9" s="18">
        <v>44501</v>
      </c>
      <c r="B9">
        <v>32.22</v>
      </c>
      <c r="C9">
        <v>33.409999999999997</v>
      </c>
      <c r="D9">
        <v>27</v>
      </c>
      <c r="E9">
        <v>30.494</v>
      </c>
      <c r="F9">
        <v>27</v>
      </c>
      <c r="G9">
        <v>23.361000000000001</v>
      </c>
      <c r="H9">
        <v>31.065999999999999</v>
      </c>
      <c r="I9">
        <v>39.408999999999999</v>
      </c>
      <c r="J9">
        <v>40.424999999999997</v>
      </c>
      <c r="K9">
        <v>26.109000000000002</v>
      </c>
      <c r="L9">
        <v>24.04</v>
      </c>
      <c r="M9">
        <v>24.556999999999999</v>
      </c>
      <c r="N9">
        <v>43.67</v>
      </c>
      <c r="O9">
        <v>24.826000000000001</v>
      </c>
      <c r="P9">
        <v>24.248999999999999</v>
      </c>
      <c r="Q9">
        <v>26.064</v>
      </c>
      <c r="R9">
        <v>26.974</v>
      </c>
      <c r="S9">
        <v>27.388999999999999</v>
      </c>
      <c r="T9">
        <v>29.567</v>
      </c>
      <c r="U9">
        <v>31.805</v>
      </c>
      <c r="V9">
        <v>29.831</v>
      </c>
      <c r="W9">
        <v>23.36</v>
      </c>
      <c r="X9">
        <v>24.402999999999999</v>
      </c>
      <c r="Y9">
        <v>26.021999999999998</v>
      </c>
      <c r="Z9">
        <v>26.689</v>
      </c>
      <c r="AA9">
        <v>26.164999999999999</v>
      </c>
      <c r="AB9">
        <v>30.506</v>
      </c>
      <c r="AC9">
        <v>34.095999999999997</v>
      </c>
      <c r="AD9">
        <v>43.503</v>
      </c>
      <c r="AE9">
        <v>31.547000000000001</v>
      </c>
      <c r="AF9">
        <v>22.638999999999999</v>
      </c>
      <c r="AG9">
        <v>28.533000000000001</v>
      </c>
      <c r="AH9" s="19">
        <v>29.161000000000001</v>
      </c>
      <c r="AI9" s="4">
        <v>23.925000000000001</v>
      </c>
      <c r="AJ9" s="4">
        <v>22.074000000000002</v>
      </c>
      <c r="AK9" s="4">
        <v>34.409999999999997</v>
      </c>
      <c r="AL9" s="4">
        <v>33.362000000000002</v>
      </c>
      <c r="AM9" s="4">
        <v>25.675999999999998</v>
      </c>
    </row>
    <row r="10" spans="1:54" ht="15" x14ac:dyDescent="0.25">
      <c r="A10" s="18">
        <v>44531</v>
      </c>
      <c r="B10">
        <v>28.37</v>
      </c>
      <c r="C10">
        <v>28.4</v>
      </c>
      <c r="D10">
        <v>24</v>
      </c>
      <c r="E10">
        <v>25.106999999999999</v>
      </c>
      <c r="F10">
        <v>23.875</v>
      </c>
      <c r="G10">
        <v>22.745000000000001</v>
      </c>
      <c r="H10">
        <v>25.956</v>
      </c>
      <c r="I10">
        <v>27.273</v>
      </c>
      <c r="J10">
        <v>30.074999999999999</v>
      </c>
      <c r="K10">
        <v>22.986000000000001</v>
      </c>
      <c r="L10">
        <v>22.093</v>
      </c>
      <c r="M10">
        <v>22.094999999999999</v>
      </c>
      <c r="N10">
        <v>30.978999999999999</v>
      </c>
      <c r="O10">
        <v>22.937999999999999</v>
      </c>
      <c r="P10">
        <v>22.594999999999999</v>
      </c>
      <c r="Q10">
        <v>22.401</v>
      </c>
      <c r="R10">
        <v>22.745000000000001</v>
      </c>
      <c r="S10">
        <v>25.175999999999998</v>
      </c>
      <c r="T10">
        <v>25.495000000000001</v>
      </c>
      <c r="U10">
        <v>25.065000000000001</v>
      </c>
      <c r="V10">
        <v>27.635999999999999</v>
      </c>
      <c r="W10">
        <v>21.602</v>
      </c>
      <c r="X10">
        <v>21.879000000000001</v>
      </c>
      <c r="Y10">
        <v>22.478999999999999</v>
      </c>
      <c r="Z10">
        <v>22.95</v>
      </c>
      <c r="AA10">
        <v>24.606999999999999</v>
      </c>
      <c r="AB10">
        <v>24</v>
      </c>
      <c r="AC10">
        <v>25.297000000000001</v>
      </c>
      <c r="AD10">
        <v>30.437000000000001</v>
      </c>
      <c r="AE10">
        <v>24.169</v>
      </c>
      <c r="AF10">
        <v>20.463000000000001</v>
      </c>
      <c r="AG10">
        <v>23.074000000000002</v>
      </c>
      <c r="AH10" s="19">
        <v>24.884</v>
      </c>
      <c r="AI10" s="4">
        <v>21.155000000000001</v>
      </c>
      <c r="AJ10" s="4">
        <v>20.695</v>
      </c>
      <c r="AK10" s="4">
        <v>26.925999999999998</v>
      </c>
      <c r="AL10" s="4">
        <v>25.449000000000002</v>
      </c>
      <c r="AM10" s="4">
        <v>24.623000000000001</v>
      </c>
    </row>
    <row r="11" spans="1:54" ht="15" x14ac:dyDescent="0.25">
      <c r="A11" s="18">
        <v>44562</v>
      </c>
      <c r="B11">
        <v>26.99</v>
      </c>
      <c r="C11">
        <v>26.76</v>
      </c>
      <c r="D11">
        <v>22</v>
      </c>
      <c r="E11">
        <v>21.971</v>
      </c>
      <c r="F11">
        <v>22</v>
      </c>
      <c r="G11">
        <v>23.207000000000001</v>
      </c>
      <c r="H11">
        <v>23.626999999999999</v>
      </c>
      <c r="I11">
        <v>23.949000000000002</v>
      </c>
      <c r="J11">
        <v>25.157</v>
      </c>
      <c r="K11">
        <v>20.7</v>
      </c>
      <c r="L11">
        <v>20.286999999999999</v>
      </c>
      <c r="M11">
        <v>20.222000000000001</v>
      </c>
      <c r="N11">
        <v>24.97</v>
      </c>
      <c r="O11">
        <v>20.417999999999999</v>
      </c>
      <c r="P11">
        <v>21.033999999999999</v>
      </c>
      <c r="Q11">
        <v>20.474</v>
      </c>
      <c r="R11">
        <v>20.675000000000001</v>
      </c>
      <c r="S11">
        <v>22.146999999999998</v>
      </c>
      <c r="T11">
        <v>22.166</v>
      </c>
      <c r="U11">
        <v>23.07</v>
      </c>
      <c r="V11">
        <v>24.225999999999999</v>
      </c>
      <c r="W11">
        <v>21.949000000000002</v>
      </c>
      <c r="X11">
        <v>19.957999999999998</v>
      </c>
      <c r="Y11">
        <v>20.315000000000001</v>
      </c>
      <c r="Z11">
        <v>21</v>
      </c>
      <c r="AA11">
        <v>22.245999999999999</v>
      </c>
      <c r="AB11">
        <v>25.446999999999999</v>
      </c>
      <c r="AC11">
        <v>22.295999999999999</v>
      </c>
      <c r="AD11">
        <v>27.797000000000001</v>
      </c>
      <c r="AE11">
        <v>21.321000000000002</v>
      </c>
      <c r="AF11">
        <v>18.928000000000001</v>
      </c>
      <c r="AG11">
        <v>20.544</v>
      </c>
      <c r="AH11" s="19">
        <v>22.582999999999998</v>
      </c>
      <c r="AI11" s="4">
        <v>19.864999999999998</v>
      </c>
      <c r="AJ11" s="4">
        <v>19.036999999999999</v>
      </c>
      <c r="AK11" s="4">
        <v>24.012</v>
      </c>
      <c r="AL11" s="4">
        <v>22.695</v>
      </c>
      <c r="AM11" s="4">
        <v>23.478000000000002</v>
      </c>
    </row>
    <row r="12" spans="1:54" ht="15" x14ac:dyDescent="0.25">
      <c r="A12" s="18">
        <v>44593</v>
      </c>
      <c r="B12">
        <v>25.25</v>
      </c>
      <c r="C12">
        <v>24.71</v>
      </c>
      <c r="D12">
        <v>19</v>
      </c>
      <c r="E12">
        <v>18.568000000000001</v>
      </c>
      <c r="F12">
        <v>19</v>
      </c>
      <c r="G12">
        <v>17.692</v>
      </c>
      <c r="H12">
        <v>20.196999999999999</v>
      </c>
      <c r="I12">
        <v>36.11</v>
      </c>
      <c r="J12">
        <v>24.669</v>
      </c>
      <c r="K12">
        <v>17.195</v>
      </c>
      <c r="L12">
        <v>16.934999999999999</v>
      </c>
      <c r="M12">
        <v>17.643999999999998</v>
      </c>
      <c r="N12">
        <v>22.013999999999999</v>
      </c>
      <c r="O12">
        <v>18.024000000000001</v>
      </c>
      <c r="P12">
        <v>19.725999999999999</v>
      </c>
      <c r="Q12">
        <v>16.97</v>
      </c>
      <c r="R12">
        <v>22.471</v>
      </c>
      <c r="S12">
        <v>21.457000000000001</v>
      </c>
      <c r="T12">
        <v>18.190999999999999</v>
      </c>
      <c r="U12">
        <v>20.68</v>
      </c>
      <c r="V12">
        <v>24.821999999999999</v>
      </c>
      <c r="W12">
        <v>23.655000000000001</v>
      </c>
      <c r="X12">
        <v>20.484000000000002</v>
      </c>
      <c r="Y12">
        <v>16.832000000000001</v>
      </c>
      <c r="Z12">
        <v>23.928000000000001</v>
      </c>
      <c r="AA12">
        <v>18.594000000000001</v>
      </c>
      <c r="AB12">
        <v>22.050999999999998</v>
      </c>
      <c r="AC12">
        <v>18.276</v>
      </c>
      <c r="AD12">
        <v>26.664999999999999</v>
      </c>
      <c r="AE12">
        <v>17.536999999999999</v>
      </c>
      <c r="AF12">
        <v>17.37</v>
      </c>
      <c r="AG12">
        <v>16.962</v>
      </c>
      <c r="AH12" s="19">
        <v>18.542999999999999</v>
      </c>
      <c r="AI12" s="4">
        <v>16.872</v>
      </c>
      <c r="AJ12" s="4">
        <v>15.904</v>
      </c>
      <c r="AK12" s="4">
        <v>24.190999999999999</v>
      </c>
      <c r="AL12" s="4">
        <v>24.190999999999999</v>
      </c>
      <c r="AM12" s="4">
        <v>19.802</v>
      </c>
    </row>
    <row r="13" spans="1:54" ht="15" x14ac:dyDescent="0.25">
      <c r="A13" s="18">
        <v>44621</v>
      </c>
      <c r="B13">
        <v>39.479999999999997</v>
      </c>
      <c r="C13">
        <v>41.53</v>
      </c>
      <c r="D13">
        <v>33</v>
      </c>
      <c r="E13">
        <v>31.253</v>
      </c>
      <c r="F13">
        <v>32.677999999999997</v>
      </c>
      <c r="G13">
        <v>17.879000000000001</v>
      </c>
      <c r="H13">
        <v>34.6</v>
      </c>
      <c r="I13">
        <v>72.444999999999993</v>
      </c>
      <c r="J13">
        <v>30.556000000000001</v>
      </c>
      <c r="K13">
        <v>27.361999999999998</v>
      </c>
      <c r="L13">
        <v>50.795999999999999</v>
      </c>
      <c r="M13">
        <v>29.544</v>
      </c>
      <c r="N13">
        <v>32.606999999999999</v>
      </c>
      <c r="O13">
        <v>32.896999999999998</v>
      </c>
      <c r="P13">
        <v>37.738</v>
      </c>
      <c r="Q13">
        <v>37.502000000000002</v>
      </c>
      <c r="R13">
        <v>55.15</v>
      </c>
      <c r="S13">
        <v>33.445</v>
      </c>
      <c r="T13">
        <v>43.034999999999997</v>
      </c>
      <c r="U13">
        <v>37.122999999999998</v>
      </c>
      <c r="V13">
        <v>35.884999999999998</v>
      </c>
      <c r="W13">
        <v>28.454999999999998</v>
      </c>
      <c r="X13">
        <v>33</v>
      </c>
      <c r="Y13">
        <v>21.414999999999999</v>
      </c>
      <c r="Z13">
        <v>36.786999999999999</v>
      </c>
      <c r="AA13">
        <v>56.106999999999999</v>
      </c>
      <c r="AB13">
        <v>26.591999999999999</v>
      </c>
      <c r="AC13">
        <v>27.693000000000001</v>
      </c>
      <c r="AD13">
        <v>74.218000000000004</v>
      </c>
      <c r="AE13">
        <v>18.68</v>
      </c>
      <c r="AF13">
        <v>42.555999999999997</v>
      </c>
      <c r="AG13">
        <v>21.401</v>
      </c>
      <c r="AH13" s="19">
        <v>36.529000000000003</v>
      </c>
      <c r="AI13" s="4">
        <v>38.718000000000004</v>
      </c>
      <c r="AJ13" s="4">
        <v>24.465</v>
      </c>
      <c r="AK13" s="4">
        <v>27.256</v>
      </c>
      <c r="AL13" s="4">
        <v>45.506</v>
      </c>
      <c r="AM13" s="4">
        <v>22.751000000000001</v>
      </c>
    </row>
    <row r="14" spans="1:54" ht="15" x14ac:dyDescent="0.25">
      <c r="A14" s="18">
        <v>44652</v>
      </c>
      <c r="B14">
        <v>74.819999999999993</v>
      </c>
      <c r="C14">
        <v>97.84</v>
      </c>
      <c r="D14">
        <v>74</v>
      </c>
      <c r="E14">
        <v>53.383000000000003</v>
      </c>
      <c r="F14">
        <v>40.154000000000003</v>
      </c>
      <c r="G14">
        <v>49.341000000000001</v>
      </c>
      <c r="H14">
        <v>93.459000000000003</v>
      </c>
      <c r="I14">
        <v>128.36500000000001</v>
      </c>
      <c r="J14">
        <v>101.68300000000001</v>
      </c>
      <c r="K14">
        <v>69.281000000000006</v>
      </c>
      <c r="L14">
        <v>129.179</v>
      </c>
      <c r="M14">
        <v>70.921999999999997</v>
      </c>
      <c r="N14">
        <v>63.203000000000003</v>
      </c>
      <c r="O14">
        <v>85.141999999999996</v>
      </c>
      <c r="P14">
        <v>113.16800000000001</v>
      </c>
      <c r="Q14">
        <v>78.727000000000004</v>
      </c>
      <c r="R14">
        <v>67.03</v>
      </c>
      <c r="S14">
        <v>88.144000000000005</v>
      </c>
      <c r="T14">
        <v>99.686000000000007</v>
      </c>
      <c r="U14">
        <v>65.075000000000003</v>
      </c>
      <c r="V14">
        <v>50.73</v>
      </c>
      <c r="W14">
        <v>79.018000000000001</v>
      </c>
      <c r="X14">
        <v>70.132999999999996</v>
      </c>
      <c r="Y14">
        <v>60.43</v>
      </c>
      <c r="Z14">
        <v>69.959999999999994</v>
      </c>
      <c r="AA14">
        <v>119.864</v>
      </c>
      <c r="AB14">
        <v>74</v>
      </c>
      <c r="AC14">
        <v>96.852999999999994</v>
      </c>
      <c r="AD14">
        <v>106.04900000000001</v>
      </c>
      <c r="AE14">
        <v>72.319999999999993</v>
      </c>
      <c r="AF14">
        <v>78.760000000000005</v>
      </c>
      <c r="AG14">
        <v>64.991</v>
      </c>
      <c r="AH14" s="19">
        <v>87.141000000000005</v>
      </c>
      <c r="AI14" s="4">
        <v>90.495000000000005</v>
      </c>
      <c r="AJ14" s="4">
        <v>54.284999999999997</v>
      </c>
      <c r="AK14" s="4">
        <v>64.504000000000005</v>
      </c>
      <c r="AL14" s="4">
        <v>83.150999999999996</v>
      </c>
      <c r="AM14" s="4">
        <v>55.213999999999999</v>
      </c>
    </row>
    <row r="15" spans="1:54" ht="15" x14ac:dyDescent="0.25">
      <c r="A15" s="18">
        <v>44682</v>
      </c>
      <c r="B15">
        <v>166.07</v>
      </c>
      <c r="C15">
        <v>272.25</v>
      </c>
      <c r="D15">
        <v>230</v>
      </c>
      <c r="E15">
        <v>193.03</v>
      </c>
      <c r="F15">
        <v>154.785</v>
      </c>
      <c r="G15">
        <v>503.86799999999999</v>
      </c>
      <c r="H15">
        <v>396.77800000000002</v>
      </c>
      <c r="I15">
        <v>350.24400000000003</v>
      </c>
      <c r="J15">
        <v>344.25299999999999</v>
      </c>
      <c r="K15">
        <v>154.70099999999999</v>
      </c>
      <c r="L15">
        <v>212.80799999999999</v>
      </c>
      <c r="M15">
        <v>136.76599999999999</v>
      </c>
      <c r="N15">
        <v>197.51</v>
      </c>
      <c r="O15">
        <v>224.44499999999999</v>
      </c>
      <c r="P15">
        <v>328.16300000000001</v>
      </c>
      <c r="Q15">
        <v>220.21100000000001</v>
      </c>
      <c r="R15">
        <v>230</v>
      </c>
      <c r="S15">
        <v>340.94400000000002</v>
      </c>
      <c r="T15">
        <v>375.27199999999999</v>
      </c>
      <c r="U15">
        <v>217.00200000000001</v>
      </c>
      <c r="V15">
        <v>244.55699999999999</v>
      </c>
      <c r="W15">
        <v>239.04400000000001</v>
      </c>
      <c r="X15">
        <v>290.27300000000002</v>
      </c>
      <c r="Y15">
        <v>79.126999999999995</v>
      </c>
      <c r="Z15">
        <v>193.625</v>
      </c>
      <c r="AA15">
        <v>254.089</v>
      </c>
      <c r="AB15">
        <v>297.71100000000001</v>
      </c>
      <c r="AC15">
        <v>234.565</v>
      </c>
      <c r="AD15">
        <v>286.44799999999998</v>
      </c>
      <c r="AE15">
        <v>316.90100000000001</v>
      </c>
      <c r="AF15">
        <v>285.77</v>
      </c>
      <c r="AG15">
        <v>126.988</v>
      </c>
      <c r="AH15" s="19">
        <v>198.874</v>
      </c>
      <c r="AI15" s="4">
        <v>128.15899999999999</v>
      </c>
      <c r="AJ15" s="4">
        <v>129.60900000000001</v>
      </c>
      <c r="AK15" s="4">
        <v>273.05900000000003</v>
      </c>
      <c r="AL15" s="4">
        <v>207.58</v>
      </c>
      <c r="AM15" s="4">
        <v>113.128</v>
      </c>
    </row>
    <row r="16" spans="1:54" ht="15" x14ac:dyDescent="0.25">
      <c r="A16" s="18">
        <v>44713</v>
      </c>
      <c r="B16">
        <v>189.85</v>
      </c>
      <c r="C16">
        <v>342.42</v>
      </c>
      <c r="D16">
        <v>300</v>
      </c>
      <c r="E16">
        <v>358.46600000000001</v>
      </c>
      <c r="F16">
        <v>430.53199999999998</v>
      </c>
      <c r="G16">
        <v>795.08199999999999</v>
      </c>
      <c r="H16">
        <v>446.745</v>
      </c>
      <c r="I16">
        <v>443.69099999999997</v>
      </c>
      <c r="J16">
        <v>325.17099999999999</v>
      </c>
      <c r="K16">
        <v>197.15</v>
      </c>
      <c r="L16">
        <v>170.98500000000001</v>
      </c>
      <c r="M16">
        <v>205.83199999999999</v>
      </c>
      <c r="N16">
        <v>326.06599999999997</v>
      </c>
      <c r="O16">
        <v>205.905</v>
      </c>
      <c r="P16">
        <v>465.26400000000001</v>
      </c>
      <c r="Q16">
        <v>240.59899999999999</v>
      </c>
      <c r="R16">
        <v>621.80899999999997</v>
      </c>
      <c r="S16">
        <v>327.26900000000001</v>
      </c>
      <c r="T16">
        <v>589.82399999999996</v>
      </c>
      <c r="U16">
        <v>230.101</v>
      </c>
      <c r="V16">
        <v>410.99</v>
      </c>
      <c r="W16">
        <v>178.27</v>
      </c>
      <c r="X16">
        <v>230.46</v>
      </c>
      <c r="Y16">
        <v>60.316000000000003</v>
      </c>
      <c r="Z16">
        <v>265.97699999999998</v>
      </c>
      <c r="AA16">
        <v>171.99600000000001</v>
      </c>
      <c r="AB16">
        <v>334.81400000000002</v>
      </c>
      <c r="AC16">
        <v>224.51900000000001</v>
      </c>
      <c r="AD16">
        <v>231.37100000000001</v>
      </c>
      <c r="AE16">
        <v>581.78899999999999</v>
      </c>
      <c r="AF16">
        <v>300</v>
      </c>
      <c r="AG16">
        <v>289.63200000000001</v>
      </c>
      <c r="AH16" s="19">
        <v>510.67599999999999</v>
      </c>
      <c r="AI16" s="4">
        <v>56.194000000000003</v>
      </c>
      <c r="AJ16" s="4">
        <v>170.87899999999999</v>
      </c>
      <c r="AK16" s="4">
        <v>393.04500000000002</v>
      </c>
      <c r="AL16" s="4">
        <v>371.29399999999998</v>
      </c>
      <c r="AM16" s="4">
        <v>129.43</v>
      </c>
    </row>
    <row r="17" spans="1:1005" ht="15" x14ac:dyDescent="0.25">
      <c r="A17" s="18">
        <v>44743</v>
      </c>
      <c r="B17">
        <v>63.9</v>
      </c>
      <c r="C17">
        <v>142.65</v>
      </c>
      <c r="D17">
        <v>106</v>
      </c>
      <c r="E17">
        <v>198.119</v>
      </c>
      <c r="F17">
        <v>242.31800000000001</v>
      </c>
      <c r="G17">
        <v>361.69299999999998</v>
      </c>
      <c r="H17">
        <v>132.17500000000001</v>
      </c>
      <c r="I17">
        <v>179.78299999999999</v>
      </c>
      <c r="J17">
        <v>105.711</v>
      </c>
      <c r="K17">
        <v>75.902000000000001</v>
      </c>
      <c r="L17">
        <v>68.882000000000005</v>
      </c>
      <c r="M17">
        <v>78.643000000000001</v>
      </c>
      <c r="N17">
        <v>146.96299999999999</v>
      </c>
      <c r="O17">
        <v>75.814999999999998</v>
      </c>
      <c r="P17">
        <v>210.98</v>
      </c>
      <c r="Q17">
        <v>72.11</v>
      </c>
      <c r="R17">
        <v>545.59500000000003</v>
      </c>
      <c r="S17">
        <v>127.215</v>
      </c>
      <c r="T17">
        <v>206.577</v>
      </c>
      <c r="U17">
        <v>106</v>
      </c>
      <c r="V17">
        <v>242.26</v>
      </c>
      <c r="W17">
        <v>51.723999999999997</v>
      </c>
      <c r="X17">
        <v>63.822000000000003</v>
      </c>
      <c r="Y17">
        <v>22.640999999999998</v>
      </c>
      <c r="Z17">
        <v>73.203000000000003</v>
      </c>
      <c r="AA17">
        <v>60.82</v>
      </c>
      <c r="AB17">
        <v>127.798</v>
      </c>
      <c r="AC17">
        <v>79.840999999999994</v>
      </c>
      <c r="AD17">
        <v>77.335999999999999</v>
      </c>
      <c r="AE17">
        <v>244.62299999999999</v>
      </c>
      <c r="AF17">
        <v>151.62700000000001</v>
      </c>
      <c r="AG17">
        <v>82.171999999999997</v>
      </c>
      <c r="AH17" s="19">
        <v>240.78200000000001</v>
      </c>
      <c r="AI17" s="4">
        <v>23.492000000000001</v>
      </c>
      <c r="AJ17" s="4">
        <v>58.104999999999997</v>
      </c>
      <c r="AK17" s="4">
        <v>117.312</v>
      </c>
      <c r="AL17" s="4">
        <v>110.376</v>
      </c>
      <c r="AM17" s="4">
        <v>49.164999999999999</v>
      </c>
    </row>
    <row r="18" spans="1:1005" ht="15" x14ac:dyDescent="0.25">
      <c r="A18" s="18">
        <v>44774</v>
      </c>
      <c r="B18">
        <v>47.55</v>
      </c>
      <c r="C18">
        <v>71.900000000000006</v>
      </c>
      <c r="D18">
        <v>58</v>
      </c>
      <c r="E18">
        <v>107.01</v>
      </c>
      <c r="F18">
        <v>93.724999999999994</v>
      </c>
      <c r="G18">
        <v>143.715</v>
      </c>
      <c r="H18">
        <v>61.4</v>
      </c>
      <c r="I18">
        <v>70.775000000000006</v>
      </c>
      <c r="J18">
        <v>60.06</v>
      </c>
      <c r="K18">
        <v>44.174999999999997</v>
      </c>
      <c r="L18">
        <v>53.645000000000003</v>
      </c>
      <c r="M18">
        <v>42.427999999999997</v>
      </c>
      <c r="N18">
        <v>63.884999999999998</v>
      </c>
      <c r="O18">
        <v>59.517000000000003</v>
      </c>
      <c r="P18">
        <v>75.849999999999994</v>
      </c>
      <c r="Q18">
        <v>41.954000000000001</v>
      </c>
      <c r="R18">
        <v>153.511</v>
      </c>
      <c r="S18">
        <v>54.145000000000003</v>
      </c>
      <c r="T18">
        <v>91.593999999999994</v>
      </c>
      <c r="U18">
        <v>50.445999999999998</v>
      </c>
      <c r="V18">
        <v>99.238</v>
      </c>
      <c r="W18">
        <v>42.759</v>
      </c>
      <c r="X18">
        <v>50.695999999999998</v>
      </c>
      <c r="Y18">
        <v>19.042999999999999</v>
      </c>
      <c r="Z18">
        <v>45.5</v>
      </c>
      <c r="AA18">
        <v>39.567</v>
      </c>
      <c r="AB18">
        <v>62.167000000000002</v>
      </c>
      <c r="AC18">
        <v>58.923999999999999</v>
      </c>
      <c r="AD18">
        <v>54.179000000000002</v>
      </c>
      <c r="AE18">
        <v>89.823999999999998</v>
      </c>
      <c r="AF18">
        <v>58</v>
      </c>
      <c r="AG18">
        <v>51.154000000000003</v>
      </c>
      <c r="AH18" s="19">
        <v>76.706000000000003</v>
      </c>
      <c r="AI18" s="4">
        <v>24.657</v>
      </c>
      <c r="AJ18" s="4">
        <v>43.125</v>
      </c>
      <c r="AK18" s="4">
        <v>63.976999999999997</v>
      </c>
      <c r="AL18" s="4">
        <v>48.008000000000003</v>
      </c>
      <c r="AM18" s="4">
        <v>31.853000000000002</v>
      </c>
    </row>
    <row r="19" spans="1:1005" ht="15" x14ac:dyDescent="0.25">
      <c r="A19" s="18">
        <v>44805</v>
      </c>
      <c r="B19">
        <v>33.69</v>
      </c>
      <c r="C19">
        <v>44.9</v>
      </c>
      <c r="D19">
        <v>43</v>
      </c>
      <c r="E19">
        <v>82.927000000000007</v>
      </c>
      <c r="F19">
        <v>44.234999999999999</v>
      </c>
      <c r="G19">
        <v>77.119</v>
      </c>
      <c r="H19">
        <v>61.273000000000003</v>
      </c>
      <c r="I19">
        <v>68.281000000000006</v>
      </c>
      <c r="J19">
        <v>44.031999999999996</v>
      </c>
      <c r="K19">
        <v>43</v>
      </c>
      <c r="L19">
        <v>35.659999999999997</v>
      </c>
      <c r="M19">
        <v>33.380000000000003</v>
      </c>
      <c r="N19">
        <v>38.715000000000003</v>
      </c>
      <c r="O19">
        <v>46.195999999999998</v>
      </c>
      <c r="P19">
        <v>60.19</v>
      </c>
      <c r="Q19">
        <v>37.872</v>
      </c>
      <c r="R19">
        <v>69.084000000000003</v>
      </c>
      <c r="S19">
        <v>40.880000000000003</v>
      </c>
      <c r="T19">
        <v>64.227999999999994</v>
      </c>
      <c r="U19">
        <v>33.39</v>
      </c>
      <c r="V19">
        <v>51.529000000000003</v>
      </c>
      <c r="W19">
        <v>34.380000000000003</v>
      </c>
      <c r="X19">
        <v>33.51</v>
      </c>
      <c r="Y19">
        <v>21.238</v>
      </c>
      <c r="Z19">
        <v>63.154000000000003</v>
      </c>
      <c r="AA19">
        <v>41.704000000000001</v>
      </c>
      <c r="AB19">
        <v>38.771999999999998</v>
      </c>
      <c r="AC19">
        <v>41.279000000000003</v>
      </c>
      <c r="AD19">
        <v>51.3</v>
      </c>
      <c r="AE19">
        <v>51.661999999999999</v>
      </c>
      <c r="AF19">
        <v>38.395000000000003</v>
      </c>
      <c r="AG19">
        <v>30.248999999999999</v>
      </c>
      <c r="AH19" s="19">
        <v>44.436</v>
      </c>
      <c r="AI19" s="4">
        <v>20.923999999999999</v>
      </c>
      <c r="AJ19" s="4">
        <v>60.006</v>
      </c>
      <c r="AK19" s="4">
        <v>54.843000000000004</v>
      </c>
      <c r="AL19" s="4">
        <v>36.564999999999998</v>
      </c>
      <c r="AM19" s="4">
        <v>26.050999999999998</v>
      </c>
    </row>
    <row r="20" spans="1:1005" ht="15" x14ac:dyDescent="0.25">
      <c r="A20" s="18">
        <v>44835</v>
      </c>
      <c r="B20">
        <v>38.770000000000003</v>
      </c>
      <c r="C20">
        <v>46.41</v>
      </c>
      <c r="D20">
        <v>44.73</v>
      </c>
      <c r="E20">
        <v>54.427</v>
      </c>
      <c r="F20">
        <v>39.340000000000003</v>
      </c>
      <c r="G20">
        <v>72.436999999999998</v>
      </c>
      <c r="H20">
        <v>94.656000000000006</v>
      </c>
      <c r="I20">
        <v>76.896000000000001</v>
      </c>
      <c r="J20">
        <v>37.256999999999998</v>
      </c>
      <c r="K20">
        <v>34.558</v>
      </c>
      <c r="L20">
        <v>36.267000000000003</v>
      </c>
      <c r="M20">
        <v>55.185000000000002</v>
      </c>
      <c r="N20">
        <v>34.523000000000003</v>
      </c>
      <c r="O20">
        <v>33.158000000000001</v>
      </c>
      <c r="P20">
        <v>54.767000000000003</v>
      </c>
      <c r="Q20">
        <v>35.503</v>
      </c>
      <c r="R20">
        <v>67.161000000000001</v>
      </c>
      <c r="S20">
        <v>54.17</v>
      </c>
      <c r="T20">
        <v>74.792000000000002</v>
      </c>
      <c r="U20">
        <v>42.655000000000001</v>
      </c>
      <c r="V20">
        <v>42.621000000000002</v>
      </c>
      <c r="W20">
        <v>31.943000000000001</v>
      </c>
      <c r="X20">
        <v>31.581</v>
      </c>
      <c r="Y20">
        <v>32.67</v>
      </c>
      <c r="Z20">
        <v>42.444000000000003</v>
      </c>
      <c r="AA20">
        <v>41.62</v>
      </c>
      <c r="AB20">
        <v>58.145000000000003</v>
      </c>
      <c r="AC20">
        <v>76.38</v>
      </c>
      <c r="AD20">
        <v>51.447000000000003</v>
      </c>
      <c r="AE20">
        <v>47.996000000000002</v>
      </c>
      <c r="AF20">
        <v>40.344000000000001</v>
      </c>
      <c r="AG20">
        <v>32.582999999999998</v>
      </c>
      <c r="AH20" s="19">
        <v>46.069000000000003</v>
      </c>
      <c r="AI20" s="4">
        <v>20.84</v>
      </c>
      <c r="AJ20" s="4">
        <v>58.8</v>
      </c>
      <c r="AK20" s="4">
        <v>72.263999999999996</v>
      </c>
      <c r="AL20" s="4">
        <v>33.393999999999998</v>
      </c>
      <c r="AM20" s="4">
        <v>28.341999999999999</v>
      </c>
    </row>
    <row r="21" spans="1:1005" ht="15" x14ac:dyDescent="0.25">
      <c r="A21" s="18">
        <v>44866</v>
      </c>
      <c r="B21">
        <v>35.65</v>
      </c>
      <c r="C21">
        <v>38.270000000000003</v>
      </c>
      <c r="D21">
        <v>37.18</v>
      </c>
      <c r="E21">
        <v>37.412999999999997</v>
      </c>
      <c r="F21">
        <v>33.44</v>
      </c>
      <c r="G21">
        <v>56.887</v>
      </c>
      <c r="H21">
        <v>54.12</v>
      </c>
      <c r="I21">
        <v>53.45</v>
      </c>
      <c r="J21">
        <v>35.859000000000002</v>
      </c>
      <c r="K21">
        <v>26.14</v>
      </c>
      <c r="L21">
        <v>28.928000000000001</v>
      </c>
      <c r="M21">
        <v>46.265999999999998</v>
      </c>
      <c r="N21">
        <v>31.675999999999998</v>
      </c>
      <c r="O21">
        <v>27.779</v>
      </c>
      <c r="P21">
        <v>42.701000000000001</v>
      </c>
      <c r="Q21">
        <v>32.140999999999998</v>
      </c>
      <c r="R21">
        <v>49.892000000000003</v>
      </c>
      <c r="S21">
        <v>39.259</v>
      </c>
      <c r="T21">
        <v>50.651000000000003</v>
      </c>
      <c r="U21">
        <v>36.003</v>
      </c>
      <c r="V21">
        <v>34.234999999999999</v>
      </c>
      <c r="W21">
        <v>27.472999999999999</v>
      </c>
      <c r="X21">
        <v>30.753</v>
      </c>
      <c r="Y21">
        <v>19.655000000000001</v>
      </c>
      <c r="Z21">
        <v>30.315999999999999</v>
      </c>
      <c r="AA21">
        <v>35.738999999999997</v>
      </c>
      <c r="AB21">
        <v>42.557000000000002</v>
      </c>
      <c r="AC21">
        <v>47.845999999999997</v>
      </c>
      <c r="AD21">
        <v>38.055999999999997</v>
      </c>
      <c r="AE21">
        <v>41.732999999999997</v>
      </c>
      <c r="AF21">
        <v>37.365000000000002</v>
      </c>
      <c r="AG21">
        <v>32.369999999999997</v>
      </c>
      <c r="AH21" s="19">
        <v>37.902000000000001</v>
      </c>
      <c r="AI21" s="4">
        <v>17.614000000000001</v>
      </c>
      <c r="AJ21" s="4">
        <v>34.895000000000003</v>
      </c>
      <c r="AK21" s="4">
        <v>43.527000000000001</v>
      </c>
      <c r="AL21" s="4">
        <v>31.405999999999999</v>
      </c>
      <c r="AM21" s="4">
        <v>27.042000000000002</v>
      </c>
    </row>
    <row r="22" spans="1:1005" ht="15" x14ac:dyDescent="0.25">
      <c r="A22" s="18">
        <v>44896</v>
      </c>
      <c r="B22">
        <v>32.9</v>
      </c>
      <c r="C22">
        <v>32.9</v>
      </c>
      <c r="D22">
        <v>32.9</v>
      </c>
      <c r="E22">
        <v>33.027000000000001</v>
      </c>
      <c r="F22">
        <v>31.800999999999998</v>
      </c>
      <c r="G22">
        <v>48.606000000000002</v>
      </c>
      <c r="H22">
        <v>38.743000000000002</v>
      </c>
      <c r="I22">
        <v>40.718000000000004</v>
      </c>
      <c r="J22">
        <v>31.771999999999998</v>
      </c>
      <c r="K22">
        <v>23.809000000000001</v>
      </c>
      <c r="L22">
        <v>25.965</v>
      </c>
      <c r="M22">
        <v>32.529000000000003</v>
      </c>
      <c r="N22">
        <v>29.113</v>
      </c>
      <c r="O22">
        <v>25.716000000000001</v>
      </c>
      <c r="P22">
        <v>37.286000000000001</v>
      </c>
      <c r="Q22">
        <v>27.305</v>
      </c>
      <c r="R22">
        <v>45.341000000000001</v>
      </c>
      <c r="S22">
        <v>34.381999999999998</v>
      </c>
      <c r="T22">
        <v>40.753</v>
      </c>
      <c r="U22">
        <v>32.944000000000003</v>
      </c>
      <c r="V22">
        <v>31.574000000000002</v>
      </c>
      <c r="W22">
        <v>24.443999999999999</v>
      </c>
      <c r="X22">
        <v>26.58</v>
      </c>
      <c r="Y22">
        <v>16.425000000000001</v>
      </c>
      <c r="Z22">
        <v>28.271000000000001</v>
      </c>
      <c r="AA22">
        <v>28.280999999999999</v>
      </c>
      <c r="AB22">
        <v>32.292999999999999</v>
      </c>
      <c r="AC22">
        <v>33.674999999999997</v>
      </c>
      <c r="AD22">
        <v>29.073</v>
      </c>
      <c r="AE22">
        <v>37.994999999999997</v>
      </c>
      <c r="AF22">
        <v>30.873000000000001</v>
      </c>
      <c r="AG22">
        <v>27.315000000000001</v>
      </c>
      <c r="AH22" s="19">
        <v>33.856999999999999</v>
      </c>
      <c r="AI22" s="4">
        <v>16.440000000000001</v>
      </c>
      <c r="AJ22" s="4">
        <v>27.128</v>
      </c>
      <c r="AK22" s="4">
        <v>33.646000000000001</v>
      </c>
      <c r="AL22" s="4">
        <v>29.695</v>
      </c>
      <c r="AM22" s="4">
        <v>21.844999999999999</v>
      </c>
    </row>
    <row r="23" spans="1:1005" ht="15" x14ac:dyDescent="0.25">
      <c r="A23" s="18">
        <v>44927</v>
      </c>
      <c r="B23">
        <v>31</v>
      </c>
      <c r="C23">
        <v>31</v>
      </c>
      <c r="D23">
        <v>31</v>
      </c>
      <c r="E23">
        <v>29.728999999999999</v>
      </c>
      <c r="F23">
        <v>30.792999999999999</v>
      </c>
      <c r="G23">
        <v>43.395000000000003</v>
      </c>
      <c r="H23">
        <v>33.475000000000001</v>
      </c>
      <c r="I23">
        <v>34.036999999999999</v>
      </c>
      <c r="J23">
        <v>28.18</v>
      </c>
      <c r="K23">
        <v>21.390999999999998</v>
      </c>
      <c r="L23">
        <v>23.28</v>
      </c>
      <c r="M23">
        <v>25.754999999999999</v>
      </c>
      <c r="N23">
        <v>25.558</v>
      </c>
      <c r="O23">
        <v>23.404</v>
      </c>
      <c r="P23">
        <v>33.457999999999998</v>
      </c>
      <c r="Q23">
        <v>24.329000000000001</v>
      </c>
      <c r="R23">
        <v>39.51</v>
      </c>
      <c r="S23">
        <v>29.454999999999998</v>
      </c>
      <c r="T23">
        <v>36.545000000000002</v>
      </c>
      <c r="U23">
        <v>28.472999999999999</v>
      </c>
      <c r="V23">
        <v>30.527000000000001</v>
      </c>
      <c r="W23">
        <v>21.838000000000001</v>
      </c>
      <c r="X23">
        <v>23.582000000000001</v>
      </c>
      <c r="Y23">
        <v>14.74</v>
      </c>
      <c r="Z23">
        <v>25.077999999999999</v>
      </c>
      <c r="AA23">
        <v>28.771999999999998</v>
      </c>
      <c r="AB23">
        <v>27.991</v>
      </c>
      <c r="AC23">
        <v>30.047999999999998</v>
      </c>
      <c r="AD23">
        <v>25.175000000000001</v>
      </c>
      <c r="AE23">
        <v>34.378999999999998</v>
      </c>
      <c r="AF23">
        <v>27.11</v>
      </c>
      <c r="AG23">
        <v>24.260999999999999</v>
      </c>
      <c r="AH23" s="19">
        <v>30.92</v>
      </c>
      <c r="AI23" s="4">
        <v>14.845000000000001</v>
      </c>
      <c r="AJ23" s="4">
        <v>23.68</v>
      </c>
      <c r="AK23" s="4">
        <v>29.488</v>
      </c>
      <c r="AL23" s="4">
        <v>27.552</v>
      </c>
      <c r="AM23" s="4">
        <v>18.57</v>
      </c>
    </row>
    <row r="24" spans="1:1005" ht="15" x14ac:dyDescent="0.25">
      <c r="A24" s="18">
        <v>44958</v>
      </c>
      <c r="B24">
        <v>28.7</v>
      </c>
      <c r="C24">
        <v>28.7</v>
      </c>
      <c r="D24">
        <v>28.7</v>
      </c>
      <c r="E24">
        <v>25.062000000000001</v>
      </c>
      <c r="F24">
        <v>23.789000000000001</v>
      </c>
      <c r="G24">
        <v>36.058999999999997</v>
      </c>
      <c r="H24">
        <v>43.78</v>
      </c>
      <c r="I24">
        <v>31.698</v>
      </c>
      <c r="J24">
        <v>23.195</v>
      </c>
      <c r="K24">
        <v>17.603000000000002</v>
      </c>
      <c r="L24">
        <v>19.981999999999999</v>
      </c>
      <c r="M24">
        <v>22.463000000000001</v>
      </c>
      <c r="N24">
        <v>22.061</v>
      </c>
      <c r="O24">
        <v>21.317</v>
      </c>
      <c r="P24">
        <v>27.35</v>
      </c>
      <c r="Q24">
        <v>25.111000000000001</v>
      </c>
      <c r="R24">
        <v>35.633000000000003</v>
      </c>
      <c r="S24">
        <v>23.902000000000001</v>
      </c>
      <c r="T24">
        <v>31.433</v>
      </c>
      <c r="U24">
        <v>28.178999999999998</v>
      </c>
      <c r="V24">
        <v>30.43</v>
      </c>
      <c r="W24">
        <v>21.603999999999999</v>
      </c>
      <c r="X24">
        <v>19.370999999999999</v>
      </c>
      <c r="Y24">
        <v>18.37</v>
      </c>
      <c r="Z24">
        <v>20.753</v>
      </c>
      <c r="AA24">
        <v>24.49</v>
      </c>
      <c r="AB24">
        <v>22.657</v>
      </c>
      <c r="AC24">
        <v>28.202999999999999</v>
      </c>
      <c r="AD24">
        <v>20.536999999999999</v>
      </c>
      <c r="AE24">
        <v>29.803000000000001</v>
      </c>
      <c r="AF24">
        <v>22.312000000000001</v>
      </c>
      <c r="AG24">
        <v>19.754000000000001</v>
      </c>
      <c r="AH24" s="19">
        <v>25.707999999999998</v>
      </c>
      <c r="AI24" s="4">
        <v>12.381</v>
      </c>
      <c r="AJ24" s="4">
        <v>23.696999999999999</v>
      </c>
      <c r="AK24" s="4">
        <v>29.661999999999999</v>
      </c>
      <c r="AL24" s="4">
        <v>23.021000000000001</v>
      </c>
      <c r="AM24" s="4">
        <v>15.532999999999999</v>
      </c>
    </row>
    <row r="25" spans="1:1005" ht="15" x14ac:dyDescent="0.25">
      <c r="A25" s="18">
        <v>44986</v>
      </c>
      <c r="B25">
        <v>47.1</v>
      </c>
      <c r="C25">
        <v>47.1</v>
      </c>
      <c r="D25">
        <v>47.1</v>
      </c>
      <c r="E25">
        <v>40.228999999999999</v>
      </c>
      <c r="F25">
        <v>24.536999999999999</v>
      </c>
      <c r="G25">
        <v>53.648000000000003</v>
      </c>
      <c r="H25">
        <v>84.617000000000004</v>
      </c>
      <c r="I25">
        <v>38.649000000000001</v>
      </c>
      <c r="J25">
        <v>34.521999999999998</v>
      </c>
      <c r="K25">
        <v>51.023000000000003</v>
      </c>
      <c r="L25">
        <v>32.85</v>
      </c>
      <c r="M25">
        <v>33.692999999999998</v>
      </c>
      <c r="N25">
        <v>37.915999999999997</v>
      </c>
      <c r="O25">
        <v>38.517000000000003</v>
      </c>
      <c r="P25">
        <v>50.616</v>
      </c>
      <c r="Q25">
        <v>59.076000000000001</v>
      </c>
      <c r="R25">
        <v>49.329000000000001</v>
      </c>
      <c r="S25">
        <v>49.029000000000003</v>
      </c>
      <c r="T25">
        <v>51.23</v>
      </c>
      <c r="U25">
        <v>40.826000000000001</v>
      </c>
      <c r="V25">
        <v>36.573</v>
      </c>
      <c r="W25">
        <v>34.445999999999998</v>
      </c>
      <c r="X25">
        <v>24.620999999999999</v>
      </c>
      <c r="Y25">
        <v>31.530999999999999</v>
      </c>
      <c r="Z25">
        <v>60.146999999999998</v>
      </c>
      <c r="AA25">
        <v>29.899000000000001</v>
      </c>
      <c r="AB25">
        <v>32.866</v>
      </c>
      <c r="AC25">
        <v>78.352000000000004</v>
      </c>
      <c r="AD25">
        <v>22.452999999999999</v>
      </c>
      <c r="AE25">
        <v>58.959000000000003</v>
      </c>
      <c r="AF25">
        <v>27.465</v>
      </c>
      <c r="AG25">
        <v>38.402999999999999</v>
      </c>
      <c r="AH25" s="19">
        <v>50.914000000000001</v>
      </c>
      <c r="AI25" s="4">
        <v>20.443999999999999</v>
      </c>
      <c r="AJ25" s="4">
        <v>27.504000000000001</v>
      </c>
      <c r="AK25" s="4">
        <v>54.314999999999998</v>
      </c>
      <c r="AL25" s="4">
        <v>26.678999999999998</v>
      </c>
      <c r="AM25" s="4">
        <v>28.06</v>
      </c>
    </row>
    <row r="26" spans="1:1005" ht="15" x14ac:dyDescent="0.25">
      <c r="A26" s="18">
        <v>45017</v>
      </c>
      <c r="B26">
        <v>100.3</v>
      </c>
      <c r="C26">
        <v>100.3</v>
      </c>
      <c r="D26">
        <v>100.3</v>
      </c>
      <c r="E26">
        <v>48.737000000000002</v>
      </c>
      <c r="F26">
        <v>56.755000000000003</v>
      </c>
      <c r="G26">
        <v>120.15900000000001</v>
      </c>
      <c r="H26">
        <v>149.83000000000001</v>
      </c>
      <c r="I26">
        <v>119.163</v>
      </c>
      <c r="J26">
        <v>79.879000000000005</v>
      </c>
      <c r="K26">
        <v>133.15</v>
      </c>
      <c r="L26">
        <v>76.337999999999994</v>
      </c>
      <c r="M26">
        <v>65.388999999999996</v>
      </c>
      <c r="N26">
        <v>95.436000000000007</v>
      </c>
      <c r="O26">
        <v>115.536</v>
      </c>
      <c r="P26">
        <v>98.739000000000004</v>
      </c>
      <c r="Q26">
        <v>72.218000000000004</v>
      </c>
      <c r="R26">
        <v>114.102</v>
      </c>
      <c r="S26">
        <v>108.908</v>
      </c>
      <c r="T26">
        <v>82.445999999999998</v>
      </c>
      <c r="U26">
        <v>56.566000000000003</v>
      </c>
      <c r="V26">
        <v>94.313000000000002</v>
      </c>
      <c r="W26">
        <v>70.421999999999997</v>
      </c>
      <c r="X26">
        <v>65.831999999999994</v>
      </c>
      <c r="Y26">
        <v>64.576999999999998</v>
      </c>
      <c r="Z26">
        <v>127.48699999999999</v>
      </c>
      <c r="AA26">
        <v>77.275000000000006</v>
      </c>
      <c r="AB26">
        <v>108.815</v>
      </c>
      <c r="AC26">
        <v>113.60899999999999</v>
      </c>
      <c r="AD26">
        <v>79.694000000000003</v>
      </c>
      <c r="AE26">
        <v>97.61</v>
      </c>
      <c r="AF26">
        <v>74.44</v>
      </c>
      <c r="AG26">
        <v>90.891999999999996</v>
      </c>
      <c r="AH26" s="19">
        <v>110.961</v>
      </c>
      <c r="AI26" s="4">
        <v>50.494999999999997</v>
      </c>
      <c r="AJ26" s="4">
        <v>65.799000000000007</v>
      </c>
      <c r="AK26" s="4">
        <v>96.858000000000004</v>
      </c>
      <c r="AL26" s="4">
        <v>62.16</v>
      </c>
      <c r="AM26" s="4">
        <v>49.33</v>
      </c>
    </row>
    <row r="27" spans="1:1005" ht="15" x14ac:dyDescent="0.25">
      <c r="A27" s="18">
        <v>45047</v>
      </c>
      <c r="B27">
        <v>246.5</v>
      </c>
      <c r="C27">
        <v>246.5</v>
      </c>
      <c r="D27">
        <v>246.5</v>
      </c>
      <c r="E27">
        <v>179.375</v>
      </c>
      <c r="F27">
        <v>563.077</v>
      </c>
      <c r="G27">
        <v>464.88299999999998</v>
      </c>
      <c r="H27">
        <v>392.81700000000001</v>
      </c>
      <c r="I27">
        <v>385.42399999999998</v>
      </c>
      <c r="J27">
        <v>174.12200000000001</v>
      </c>
      <c r="K27">
        <v>215.41</v>
      </c>
      <c r="L27">
        <v>144.27699999999999</v>
      </c>
      <c r="M27">
        <v>206.00800000000001</v>
      </c>
      <c r="N27">
        <v>245.827</v>
      </c>
      <c r="O27">
        <v>333.75099999999998</v>
      </c>
      <c r="P27">
        <v>259.80799999999999</v>
      </c>
      <c r="Q27">
        <v>244.02799999999999</v>
      </c>
      <c r="R27">
        <v>422.15499999999997</v>
      </c>
      <c r="S27">
        <v>398.83</v>
      </c>
      <c r="T27">
        <v>259.81</v>
      </c>
      <c r="U27">
        <v>266.56700000000001</v>
      </c>
      <c r="V27">
        <v>272.91699999999997</v>
      </c>
      <c r="W27">
        <v>293.99400000000003</v>
      </c>
      <c r="X27">
        <v>84.171999999999997</v>
      </c>
      <c r="Y27">
        <v>182.17</v>
      </c>
      <c r="Z27">
        <v>267.54599999999999</v>
      </c>
      <c r="AA27">
        <v>298.64699999999999</v>
      </c>
      <c r="AB27">
        <v>257.137</v>
      </c>
      <c r="AC27">
        <v>300.86900000000003</v>
      </c>
      <c r="AD27">
        <v>336.84100000000001</v>
      </c>
      <c r="AE27">
        <v>332.39499999999998</v>
      </c>
      <c r="AF27">
        <v>141.816</v>
      </c>
      <c r="AG27">
        <v>210.45699999999999</v>
      </c>
      <c r="AH27" s="19">
        <v>150.685</v>
      </c>
      <c r="AI27" s="4">
        <v>119.821</v>
      </c>
      <c r="AJ27" s="4">
        <v>280.17899999999997</v>
      </c>
      <c r="AK27" s="4">
        <v>233.809</v>
      </c>
      <c r="AL27" s="4">
        <v>123.949</v>
      </c>
      <c r="AM27" s="4">
        <v>181.053</v>
      </c>
    </row>
    <row r="28" spans="1:1005" ht="15" x14ac:dyDescent="0.25">
      <c r="A28" s="18">
        <v>45078</v>
      </c>
      <c r="B28">
        <v>311.39999999999998</v>
      </c>
      <c r="C28">
        <v>311.39999999999998</v>
      </c>
      <c r="D28">
        <v>311.39999999999998</v>
      </c>
      <c r="E28">
        <v>464.971</v>
      </c>
      <c r="F28">
        <v>834.55700000000002</v>
      </c>
      <c r="G28">
        <v>487.81299999999999</v>
      </c>
      <c r="H28">
        <v>461.95299999999997</v>
      </c>
      <c r="I28">
        <v>340.30900000000003</v>
      </c>
      <c r="J28">
        <v>209.346</v>
      </c>
      <c r="K28">
        <v>176.93</v>
      </c>
      <c r="L28">
        <v>210.441</v>
      </c>
      <c r="M28">
        <v>331.565</v>
      </c>
      <c r="N28">
        <v>215.35499999999999</v>
      </c>
      <c r="O28">
        <v>478.065</v>
      </c>
      <c r="P28">
        <v>260.01100000000002</v>
      </c>
      <c r="Q28">
        <v>639.88099999999997</v>
      </c>
      <c r="R28">
        <v>358.113</v>
      </c>
      <c r="S28">
        <v>609.50400000000002</v>
      </c>
      <c r="T28">
        <v>250.88499999999999</v>
      </c>
      <c r="U28">
        <v>426.65199999999999</v>
      </c>
      <c r="V28">
        <v>190.20699999999999</v>
      </c>
      <c r="W28">
        <v>239.375</v>
      </c>
      <c r="X28">
        <v>62.515999999999998</v>
      </c>
      <c r="Y28">
        <v>254.66200000000001</v>
      </c>
      <c r="Z28">
        <v>175.76900000000001</v>
      </c>
      <c r="AA28">
        <v>346.01799999999997</v>
      </c>
      <c r="AB28">
        <v>233.50899999999999</v>
      </c>
      <c r="AC28">
        <v>235.233</v>
      </c>
      <c r="AD28">
        <v>595.601</v>
      </c>
      <c r="AE28">
        <v>325.14299999999997</v>
      </c>
      <c r="AF28">
        <v>303.66800000000001</v>
      </c>
      <c r="AG28">
        <v>524.74400000000003</v>
      </c>
      <c r="AH28" s="19">
        <v>63.802</v>
      </c>
      <c r="AI28" s="4">
        <v>165.17699999999999</v>
      </c>
      <c r="AJ28" s="4">
        <v>395.63</v>
      </c>
      <c r="AK28" s="4">
        <v>387.88200000000001</v>
      </c>
      <c r="AL28" s="4">
        <v>135.63</v>
      </c>
      <c r="AM28" s="4">
        <v>350.48200000000003</v>
      </c>
      <c r="ALQ28" s="4" t="e">
        <v>#N/A</v>
      </c>
    </row>
    <row r="29" spans="1:1005" ht="15" x14ac:dyDescent="0.25">
      <c r="A29" s="18">
        <v>45108</v>
      </c>
      <c r="B29">
        <v>110.4</v>
      </c>
      <c r="C29">
        <v>110.4</v>
      </c>
      <c r="D29">
        <v>110.4</v>
      </c>
      <c r="E29">
        <v>256.512</v>
      </c>
      <c r="F29">
        <v>376.947</v>
      </c>
      <c r="G29">
        <v>149.93700000000001</v>
      </c>
      <c r="H29">
        <v>189.46899999999999</v>
      </c>
      <c r="I29">
        <v>113.194</v>
      </c>
      <c r="J29">
        <v>82.099000000000004</v>
      </c>
      <c r="K29">
        <v>72.225999999999999</v>
      </c>
      <c r="L29">
        <v>82.337999999999994</v>
      </c>
      <c r="M29">
        <v>151.45699999999999</v>
      </c>
      <c r="N29">
        <v>80.527000000000001</v>
      </c>
      <c r="O29">
        <v>226.88800000000001</v>
      </c>
      <c r="P29">
        <v>80.795000000000002</v>
      </c>
      <c r="Q29">
        <v>563.81299999999999</v>
      </c>
      <c r="R29">
        <v>140.12200000000001</v>
      </c>
      <c r="S29">
        <v>224.14500000000001</v>
      </c>
      <c r="T29">
        <v>116.79600000000001</v>
      </c>
      <c r="U29">
        <v>251.98699999999999</v>
      </c>
      <c r="V29">
        <v>57.258000000000003</v>
      </c>
      <c r="W29">
        <v>68.262</v>
      </c>
      <c r="X29">
        <v>24.434000000000001</v>
      </c>
      <c r="Y29">
        <v>71.709000000000003</v>
      </c>
      <c r="Z29">
        <v>63.709000000000003</v>
      </c>
      <c r="AA29">
        <v>138.22200000000001</v>
      </c>
      <c r="AB29">
        <v>84.878</v>
      </c>
      <c r="AC29">
        <v>80.450999999999993</v>
      </c>
      <c r="AD29">
        <v>253.001</v>
      </c>
      <c r="AE29">
        <v>172.41399999999999</v>
      </c>
      <c r="AF29">
        <v>87.832999999999998</v>
      </c>
      <c r="AG29">
        <v>248.59399999999999</v>
      </c>
      <c r="AH29" s="19">
        <v>29.47</v>
      </c>
      <c r="AI29" s="4">
        <v>57.29</v>
      </c>
      <c r="AJ29" s="4">
        <v>120.514</v>
      </c>
      <c r="AK29" s="4">
        <v>117.003</v>
      </c>
      <c r="AL29" s="4">
        <v>52.677999999999997</v>
      </c>
      <c r="AM29" s="4">
        <v>207.63300000000001</v>
      </c>
      <c r="ALQ29" s="4" t="e">
        <v>#N/A</v>
      </c>
    </row>
    <row r="30" spans="1:1005" ht="15" x14ac:dyDescent="0.25">
      <c r="A30" s="18">
        <v>45139</v>
      </c>
      <c r="B30">
        <v>68.400000000000006</v>
      </c>
      <c r="C30">
        <v>68.400000000000006</v>
      </c>
      <c r="D30">
        <v>68.400000000000006</v>
      </c>
      <c r="E30">
        <v>95.540999999999997</v>
      </c>
      <c r="F30">
        <v>143.511</v>
      </c>
      <c r="G30">
        <v>68.814999999999998</v>
      </c>
      <c r="H30">
        <v>72.582999999999998</v>
      </c>
      <c r="I30">
        <v>62.378</v>
      </c>
      <c r="J30">
        <v>46.802</v>
      </c>
      <c r="K30">
        <v>53.877000000000002</v>
      </c>
      <c r="L30">
        <v>42.98</v>
      </c>
      <c r="M30">
        <v>62.997</v>
      </c>
      <c r="N30">
        <v>60.716999999999999</v>
      </c>
      <c r="O30">
        <v>76.356999999999999</v>
      </c>
      <c r="P30">
        <v>46.262</v>
      </c>
      <c r="Q30">
        <v>151.90700000000001</v>
      </c>
      <c r="R30">
        <v>59.3</v>
      </c>
      <c r="S30">
        <v>94.23</v>
      </c>
      <c r="T30">
        <v>55.249000000000002</v>
      </c>
      <c r="U30">
        <v>99.057000000000002</v>
      </c>
      <c r="V30">
        <v>45.491</v>
      </c>
      <c r="W30">
        <v>50.658999999999999</v>
      </c>
      <c r="X30">
        <v>20.041</v>
      </c>
      <c r="Y30">
        <v>42.307000000000002</v>
      </c>
      <c r="Z30">
        <v>39.918999999999997</v>
      </c>
      <c r="AA30">
        <v>63.140999999999998</v>
      </c>
      <c r="AB30">
        <v>60.031999999999996</v>
      </c>
      <c r="AC30">
        <v>54.103999999999999</v>
      </c>
      <c r="AD30">
        <v>89.164000000000001</v>
      </c>
      <c r="AE30">
        <v>63.713000000000001</v>
      </c>
      <c r="AF30">
        <v>53.09</v>
      </c>
      <c r="AG30">
        <v>75.900999999999996</v>
      </c>
      <c r="AH30" s="19">
        <v>29.25</v>
      </c>
      <c r="AI30" s="4">
        <v>41.564999999999998</v>
      </c>
      <c r="AJ30" s="4">
        <v>62.975000000000001</v>
      </c>
      <c r="AK30" s="4">
        <v>49.494</v>
      </c>
      <c r="AL30" s="4">
        <v>32.951000000000001</v>
      </c>
      <c r="AM30" s="4">
        <v>105.06100000000001</v>
      </c>
      <c r="ALQ30" s="4" t="e">
        <v>#N/A</v>
      </c>
    </row>
    <row r="31" spans="1:1005" ht="15" x14ac:dyDescent="0.25">
      <c r="A31" s="18">
        <v>45170</v>
      </c>
      <c r="B31">
        <v>45.6</v>
      </c>
      <c r="C31">
        <v>45.6</v>
      </c>
      <c r="D31">
        <v>45.6</v>
      </c>
      <c r="E31">
        <v>49.307000000000002</v>
      </c>
      <c r="F31">
        <v>83.301000000000002</v>
      </c>
      <c r="G31">
        <v>70.474999999999994</v>
      </c>
      <c r="H31">
        <v>75.266000000000005</v>
      </c>
      <c r="I31">
        <v>49.426000000000002</v>
      </c>
      <c r="J31">
        <v>48.573</v>
      </c>
      <c r="K31">
        <v>38.06</v>
      </c>
      <c r="L31">
        <v>36.497999999999998</v>
      </c>
      <c r="M31">
        <v>41.198999999999998</v>
      </c>
      <c r="N31">
        <v>50.66</v>
      </c>
      <c r="O31">
        <v>65.132000000000005</v>
      </c>
      <c r="P31">
        <v>44.555999999999997</v>
      </c>
      <c r="Q31">
        <v>73.998999999999995</v>
      </c>
      <c r="R31">
        <v>48.610999999999997</v>
      </c>
      <c r="S31">
        <v>69.828000000000003</v>
      </c>
      <c r="T31">
        <v>40.116</v>
      </c>
      <c r="U31">
        <v>55.811</v>
      </c>
      <c r="V31">
        <v>39.317</v>
      </c>
      <c r="W31">
        <v>36.375</v>
      </c>
      <c r="X31">
        <v>24.012</v>
      </c>
      <c r="Y31">
        <v>64.384</v>
      </c>
      <c r="Z31">
        <v>45.162999999999997</v>
      </c>
      <c r="AA31">
        <v>41.575000000000003</v>
      </c>
      <c r="AB31">
        <v>45.518000000000001</v>
      </c>
      <c r="AC31">
        <v>55.173999999999999</v>
      </c>
      <c r="AD31">
        <v>55.46</v>
      </c>
      <c r="AE31">
        <v>45.4</v>
      </c>
      <c r="AF31">
        <v>34.261000000000003</v>
      </c>
      <c r="AG31">
        <v>47.462000000000003</v>
      </c>
      <c r="AH31" s="19">
        <v>26.466000000000001</v>
      </c>
      <c r="AI31" s="4">
        <v>60.231999999999999</v>
      </c>
      <c r="AJ31" s="4">
        <v>58.265000000000001</v>
      </c>
      <c r="AK31" s="4">
        <v>40.700000000000003</v>
      </c>
      <c r="AL31" s="4">
        <v>28.995000000000001</v>
      </c>
      <c r="AM31" s="4">
        <v>88.406000000000006</v>
      </c>
      <c r="ALQ31" s="4" t="e">
        <v>#N/A</v>
      </c>
    </row>
    <row r="32" spans="1:1005" ht="15" x14ac:dyDescent="0.25">
      <c r="A32" s="18">
        <v>45200</v>
      </c>
      <c r="B32">
        <v>38.770000000000003</v>
      </c>
      <c r="C32">
        <v>46.41</v>
      </c>
      <c r="D32">
        <v>44.73</v>
      </c>
      <c r="E32">
        <v>41.521000000000001</v>
      </c>
      <c r="F32">
        <v>73.988</v>
      </c>
      <c r="G32">
        <v>102.283</v>
      </c>
      <c r="H32">
        <v>79.646000000000001</v>
      </c>
      <c r="I32">
        <v>39.725000000000001</v>
      </c>
      <c r="J32">
        <v>37.100999999999999</v>
      </c>
      <c r="K32">
        <v>36.981000000000002</v>
      </c>
      <c r="L32">
        <v>56.393999999999998</v>
      </c>
      <c r="M32">
        <v>34.759</v>
      </c>
      <c r="N32">
        <v>34.624000000000002</v>
      </c>
      <c r="O32">
        <v>56.023000000000003</v>
      </c>
      <c r="P32">
        <v>39.561</v>
      </c>
      <c r="Q32">
        <v>67.950999999999993</v>
      </c>
      <c r="R32">
        <v>59.674999999999997</v>
      </c>
      <c r="S32">
        <v>77.343000000000004</v>
      </c>
      <c r="T32">
        <v>47.293999999999997</v>
      </c>
      <c r="U32">
        <v>43.774999999999999</v>
      </c>
      <c r="V32">
        <v>34.567</v>
      </c>
      <c r="W32">
        <v>32.094000000000001</v>
      </c>
      <c r="X32">
        <v>34.24</v>
      </c>
      <c r="Y32">
        <v>40.685000000000002</v>
      </c>
      <c r="Z32">
        <v>42.515000000000001</v>
      </c>
      <c r="AA32">
        <v>59.975000000000001</v>
      </c>
      <c r="AB32">
        <v>78.463999999999999</v>
      </c>
      <c r="AC32">
        <v>52.201999999999998</v>
      </c>
      <c r="AD32">
        <v>48.713999999999999</v>
      </c>
      <c r="AE32">
        <v>44.817999999999998</v>
      </c>
      <c r="AF32">
        <v>34.719000000000001</v>
      </c>
      <c r="AG32">
        <v>46.469000000000001</v>
      </c>
      <c r="AH32" s="19">
        <v>24.824999999999999</v>
      </c>
      <c r="AI32" s="4">
        <v>59.119</v>
      </c>
      <c r="AJ32" s="4">
        <v>72.471000000000004</v>
      </c>
      <c r="AK32" s="4">
        <v>35.109000000000002</v>
      </c>
      <c r="AL32" s="4">
        <v>29.718</v>
      </c>
      <c r="AM32" s="4">
        <v>54.817</v>
      </c>
      <c r="ALQ32" s="4" t="e">
        <v>#N/A</v>
      </c>
    </row>
    <row r="33" spans="1:1005" ht="15" x14ac:dyDescent="0.25">
      <c r="A33" s="18">
        <v>45231</v>
      </c>
      <c r="B33" s="9">
        <v>35.65</v>
      </c>
      <c r="C33" s="9">
        <v>38.270000000000003</v>
      </c>
      <c r="D33">
        <v>37.18</v>
      </c>
      <c r="E33">
        <v>35.247</v>
      </c>
      <c r="F33">
        <v>58.203000000000003</v>
      </c>
      <c r="G33">
        <v>60.606000000000002</v>
      </c>
      <c r="H33">
        <v>55.649000000000001</v>
      </c>
      <c r="I33">
        <v>37.951000000000001</v>
      </c>
      <c r="J33">
        <v>28.315000000000001</v>
      </c>
      <c r="K33">
        <v>29.39</v>
      </c>
      <c r="L33">
        <v>47.225999999999999</v>
      </c>
      <c r="M33">
        <v>31.866</v>
      </c>
      <c r="N33">
        <v>29.071000000000002</v>
      </c>
      <c r="O33">
        <v>43.817</v>
      </c>
      <c r="P33">
        <v>35.731999999999999</v>
      </c>
      <c r="Q33">
        <v>50.548999999999999</v>
      </c>
      <c r="R33">
        <v>43.798999999999999</v>
      </c>
      <c r="S33">
        <v>52.837000000000003</v>
      </c>
      <c r="T33">
        <v>39.889000000000003</v>
      </c>
      <c r="U33">
        <v>35.212000000000003</v>
      </c>
      <c r="V33">
        <v>29.806000000000001</v>
      </c>
      <c r="W33">
        <v>31.369</v>
      </c>
      <c r="X33">
        <v>20.86</v>
      </c>
      <c r="Y33">
        <v>28.896999999999998</v>
      </c>
      <c r="Z33">
        <v>36.524999999999999</v>
      </c>
      <c r="AA33">
        <v>44.136000000000003</v>
      </c>
      <c r="AB33">
        <v>49.368000000000002</v>
      </c>
      <c r="AC33">
        <v>38.691000000000003</v>
      </c>
      <c r="AD33">
        <v>42.360999999999997</v>
      </c>
      <c r="AE33">
        <v>41.506999999999998</v>
      </c>
      <c r="AF33">
        <v>34.206000000000003</v>
      </c>
      <c r="AG33">
        <v>38.252000000000002</v>
      </c>
      <c r="AH33" s="19">
        <v>21.085000000000001</v>
      </c>
      <c r="AI33" s="4">
        <v>34.445</v>
      </c>
      <c r="AJ33" s="4">
        <v>43.692999999999998</v>
      </c>
      <c r="AK33" s="4">
        <v>32.911999999999999</v>
      </c>
      <c r="AL33" s="4">
        <v>28.286999999999999</v>
      </c>
      <c r="AM33" s="4">
        <v>36.908999999999999</v>
      </c>
      <c r="ALQ33" s="4" t="e">
        <v>#N/A</v>
      </c>
    </row>
    <row r="34" spans="1:1005" ht="15" x14ac:dyDescent="0.25">
      <c r="A34" s="18">
        <v>45261</v>
      </c>
      <c r="B34">
        <v>32.9</v>
      </c>
      <c r="C34">
        <v>32.9</v>
      </c>
      <c r="D34">
        <v>32.9</v>
      </c>
      <c r="E34">
        <v>33.579000000000001</v>
      </c>
      <c r="F34">
        <v>49.786999999999999</v>
      </c>
      <c r="G34">
        <v>43.695</v>
      </c>
      <c r="H34">
        <v>42.658000000000001</v>
      </c>
      <c r="I34">
        <v>33.819000000000003</v>
      </c>
      <c r="J34">
        <v>25.847999999999999</v>
      </c>
      <c r="K34">
        <v>26.324000000000002</v>
      </c>
      <c r="L34">
        <v>33.390999999999998</v>
      </c>
      <c r="M34">
        <v>29.277000000000001</v>
      </c>
      <c r="N34">
        <v>26.927</v>
      </c>
      <c r="O34">
        <v>38.067</v>
      </c>
      <c r="P34">
        <v>30.699000000000002</v>
      </c>
      <c r="Q34">
        <v>45.954000000000001</v>
      </c>
      <c r="R34">
        <v>38.545000000000002</v>
      </c>
      <c r="S34">
        <v>42.302999999999997</v>
      </c>
      <c r="T34">
        <v>36.762</v>
      </c>
      <c r="U34">
        <v>32.51</v>
      </c>
      <c r="V34">
        <v>26.623999999999999</v>
      </c>
      <c r="W34">
        <v>27.138000000000002</v>
      </c>
      <c r="X34">
        <v>17.529</v>
      </c>
      <c r="Y34">
        <v>26.902000000000001</v>
      </c>
      <c r="Z34">
        <v>29.001000000000001</v>
      </c>
      <c r="AA34">
        <v>33.360999999999997</v>
      </c>
      <c r="AB34">
        <v>34.938000000000002</v>
      </c>
      <c r="AC34">
        <v>29.646999999999998</v>
      </c>
      <c r="AD34">
        <v>38.581000000000003</v>
      </c>
      <c r="AE34">
        <v>34.624000000000002</v>
      </c>
      <c r="AF34">
        <v>29.082999999999998</v>
      </c>
      <c r="AG34">
        <v>34.152999999999999</v>
      </c>
      <c r="AH34" s="19">
        <v>19.690000000000001</v>
      </c>
      <c r="AI34" s="4">
        <v>26.347999999999999</v>
      </c>
      <c r="AJ34" s="4">
        <v>33.795000000000002</v>
      </c>
      <c r="AK34" s="4">
        <v>31.204000000000001</v>
      </c>
      <c r="AL34" s="4">
        <v>22.934999999999999</v>
      </c>
      <c r="AM34" s="4">
        <v>32.384</v>
      </c>
      <c r="ALQ34" s="4" t="e">
        <v>#N/A</v>
      </c>
    </row>
    <row r="35" spans="1:1005" ht="15" x14ac:dyDescent="0.25">
      <c r="A35" s="18">
        <v>45292</v>
      </c>
      <c r="B35">
        <v>31</v>
      </c>
      <c r="C35">
        <v>31</v>
      </c>
      <c r="D35">
        <v>31</v>
      </c>
      <c r="E35">
        <v>32.439</v>
      </c>
      <c r="F35">
        <v>44.448</v>
      </c>
      <c r="G35">
        <v>37.783999999999999</v>
      </c>
      <c r="H35">
        <v>35.787999999999997</v>
      </c>
      <c r="I35">
        <v>30.067</v>
      </c>
      <c r="J35">
        <v>23.25</v>
      </c>
      <c r="K35">
        <v>23.573</v>
      </c>
      <c r="L35">
        <v>26.530999999999999</v>
      </c>
      <c r="M35">
        <v>25.7</v>
      </c>
      <c r="N35">
        <v>24.507999999999999</v>
      </c>
      <c r="O35">
        <v>34.127000000000002</v>
      </c>
      <c r="P35">
        <v>27.428000000000001</v>
      </c>
      <c r="Q35">
        <v>40.054000000000002</v>
      </c>
      <c r="R35">
        <v>33.177999999999997</v>
      </c>
      <c r="S35">
        <v>37.881999999999998</v>
      </c>
      <c r="T35">
        <v>31.888000000000002</v>
      </c>
      <c r="U35">
        <v>31.4</v>
      </c>
      <c r="V35">
        <v>23.818000000000001</v>
      </c>
      <c r="W35">
        <v>24.032</v>
      </c>
      <c r="X35">
        <v>15.741</v>
      </c>
      <c r="Y35">
        <v>23.821000000000002</v>
      </c>
      <c r="Z35">
        <v>29.443000000000001</v>
      </c>
      <c r="AA35">
        <v>28.838999999999999</v>
      </c>
      <c r="AB35">
        <v>31.158000000000001</v>
      </c>
      <c r="AC35">
        <v>25.690999999999999</v>
      </c>
      <c r="AD35">
        <v>34.918999999999997</v>
      </c>
      <c r="AE35">
        <v>30.437000000000001</v>
      </c>
      <c r="AF35">
        <v>25.844999999999999</v>
      </c>
      <c r="AG35">
        <v>31.184000000000001</v>
      </c>
      <c r="AH35" s="19">
        <v>17.794</v>
      </c>
      <c r="AI35" s="4">
        <v>22.837</v>
      </c>
      <c r="AJ35" s="4">
        <v>29.620999999999999</v>
      </c>
      <c r="AK35" s="4">
        <v>28.943000000000001</v>
      </c>
      <c r="AL35" s="4">
        <v>19.533999999999999</v>
      </c>
      <c r="AM35" s="4">
        <v>29.088999999999999</v>
      </c>
      <c r="ALQ35" s="4" t="e">
        <v>#N/A</v>
      </c>
    </row>
    <row r="36" spans="1:1005" ht="15" x14ac:dyDescent="0.25">
      <c r="A36" s="18">
        <v>45323</v>
      </c>
      <c r="B36">
        <v>28.7</v>
      </c>
      <c r="C36">
        <v>28.7</v>
      </c>
      <c r="D36" s="4">
        <v>28.7</v>
      </c>
      <c r="E36">
        <v>25.966000000000001</v>
      </c>
      <c r="F36">
        <v>38.270000000000003</v>
      </c>
      <c r="G36">
        <v>49.453000000000003</v>
      </c>
      <c r="H36">
        <v>34.265000000000001</v>
      </c>
      <c r="I36">
        <v>25.579000000000001</v>
      </c>
      <c r="J36">
        <v>19.891999999999999</v>
      </c>
      <c r="K36">
        <v>20.916</v>
      </c>
      <c r="L36">
        <v>24.021000000000001</v>
      </c>
      <c r="M36">
        <v>23.027999999999999</v>
      </c>
      <c r="N36">
        <v>23.108000000000001</v>
      </c>
      <c r="O36">
        <v>28.850999999999999</v>
      </c>
      <c r="P36">
        <v>29.094000000000001</v>
      </c>
      <c r="Q36">
        <v>37.558</v>
      </c>
      <c r="R36">
        <v>27.869</v>
      </c>
      <c r="S36">
        <v>33.631</v>
      </c>
      <c r="T36">
        <v>32.18</v>
      </c>
      <c r="U36">
        <v>32.353000000000002</v>
      </c>
      <c r="V36">
        <v>24.175000000000001</v>
      </c>
      <c r="W36">
        <v>20.405999999999999</v>
      </c>
      <c r="X36">
        <v>19.829999999999998</v>
      </c>
      <c r="Y36">
        <v>20.536000000000001</v>
      </c>
      <c r="Z36">
        <v>25.972999999999999</v>
      </c>
      <c r="AA36">
        <v>24.131</v>
      </c>
      <c r="AB36">
        <v>30.163</v>
      </c>
      <c r="AC36">
        <v>21.672999999999998</v>
      </c>
      <c r="AD36">
        <v>31.643999999999998</v>
      </c>
      <c r="AE36" s="19">
        <v>25.812000000000001</v>
      </c>
      <c r="AF36">
        <v>21.818000000000001</v>
      </c>
      <c r="AG36" s="4">
        <v>26.922999999999998</v>
      </c>
      <c r="AH36" s="4">
        <v>15.319000000000001</v>
      </c>
      <c r="AI36" s="4">
        <v>23.699000000000002</v>
      </c>
      <c r="AJ36" s="4">
        <v>30.765999999999998</v>
      </c>
      <c r="AK36" s="4">
        <v>25.151</v>
      </c>
      <c r="AL36" s="4">
        <v>16.945</v>
      </c>
      <c r="AM36" s="4">
        <v>25.395</v>
      </c>
      <c r="ALQ36" s="4" t="e">
        <v>#N/A</v>
      </c>
    </row>
    <row r="37" spans="1:1005" ht="15" x14ac:dyDescent="0.25">
      <c r="A37" s="18">
        <v>45352</v>
      </c>
      <c r="B37" s="4">
        <v>47.1</v>
      </c>
      <c r="C37" s="4">
        <v>47.1</v>
      </c>
      <c r="D37" s="4">
        <v>47.1</v>
      </c>
      <c r="E37">
        <v>25.893999999999998</v>
      </c>
      <c r="F37">
        <v>55.256999999999998</v>
      </c>
      <c r="G37">
        <v>90.332999999999998</v>
      </c>
      <c r="H37">
        <v>40.043999999999997</v>
      </c>
      <c r="I37">
        <v>37.048000000000002</v>
      </c>
      <c r="J37">
        <v>54.606000000000002</v>
      </c>
      <c r="K37">
        <v>32.945999999999998</v>
      </c>
      <c r="L37">
        <v>34.685000000000002</v>
      </c>
      <c r="M37">
        <v>38.709000000000003</v>
      </c>
      <c r="N37">
        <v>41.686</v>
      </c>
      <c r="O37">
        <v>51.231999999999999</v>
      </c>
      <c r="P37">
        <v>63.296999999999997</v>
      </c>
      <c r="Q37">
        <v>50.279000000000003</v>
      </c>
      <c r="R37">
        <v>54.774999999999999</v>
      </c>
      <c r="S37">
        <v>52.472999999999999</v>
      </c>
      <c r="T37">
        <v>45.076999999999998</v>
      </c>
      <c r="U37">
        <v>37.975000000000001</v>
      </c>
      <c r="V37">
        <v>36.924999999999997</v>
      </c>
      <c r="W37">
        <v>24.914000000000001</v>
      </c>
      <c r="X37">
        <v>33.088999999999999</v>
      </c>
      <c r="Y37">
        <v>60.582999999999998</v>
      </c>
      <c r="Z37">
        <v>30.507000000000001</v>
      </c>
      <c r="AA37">
        <v>33.667999999999999</v>
      </c>
      <c r="AB37">
        <v>81.106999999999999</v>
      </c>
      <c r="AC37">
        <v>23.617000000000001</v>
      </c>
      <c r="AD37">
        <v>60.356999999999999</v>
      </c>
      <c r="AE37" s="19">
        <v>30.292000000000002</v>
      </c>
      <c r="AF37">
        <v>40.631999999999998</v>
      </c>
      <c r="AG37" s="4">
        <v>53.164999999999999</v>
      </c>
      <c r="AH37" s="4">
        <v>23.957999999999998</v>
      </c>
      <c r="AI37" s="4">
        <v>26.704000000000001</v>
      </c>
      <c r="AJ37" s="4">
        <v>57.210999999999999</v>
      </c>
      <c r="AK37" s="4">
        <v>27.824999999999999</v>
      </c>
      <c r="AL37" s="4">
        <v>29.347999999999999</v>
      </c>
      <c r="AM37" s="4">
        <v>39.515000000000001</v>
      </c>
      <c r="ALQ37" s="4" t="e">
        <v>#N/A</v>
      </c>
    </row>
    <row r="38" spans="1:1005" ht="15" x14ac:dyDescent="0.25">
      <c r="A38" s="18">
        <v>45383</v>
      </c>
      <c r="B38" s="4">
        <v>100.3</v>
      </c>
      <c r="C38" s="4">
        <v>100.3</v>
      </c>
      <c r="D38" s="4">
        <v>100.3</v>
      </c>
      <c r="E38">
        <v>59.779000000000003</v>
      </c>
      <c r="F38">
        <v>125.96299999999999</v>
      </c>
      <c r="G38">
        <v>156.37299999999999</v>
      </c>
      <c r="H38">
        <v>132.47399999999999</v>
      </c>
      <c r="I38">
        <v>84.025999999999996</v>
      </c>
      <c r="J38">
        <v>137.91</v>
      </c>
      <c r="K38">
        <v>76.561999999999998</v>
      </c>
      <c r="L38">
        <v>66.888000000000005</v>
      </c>
      <c r="M38">
        <v>100.783</v>
      </c>
      <c r="N38">
        <v>120.474</v>
      </c>
      <c r="O38">
        <v>99.564999999999998</v>
      </c>
      <c r="P38">
        <v>79.427999999999997</v>
      </c>
      <c r="Q38">
        <v>116.95399999999999</v>
      </c>
      <c r="R38">
        <v>116.027</v>
      </c>
      <c r="S38">
        <v>83.853999999999999</v>
      </c>
      <c r="T38">
        <v>62.061999999999998</v>
      </c>
      <c r="U38">
        <v>100.586</v>
      </c>
      <c r="V38">
        <v>76.597999999999999</v>
      </c>
      <c r="W38">
        <v>66.147999999999996</v>
      </c>
      <c r="X38">
        <v>67.715000000000003</v>
      </c>
      <c r="Y38">
        <v>128.583</v>
      </c>
      <c r="Z38">
        <v>80.36</v>
      </c>
      <c r="AA38">
        <v>110.09699999999999</v>
      </c>
      <c r="AB38">
        <v>121.712</v>
      </c>
      <c r="AC38">
        <v>83.498999999999995</v>
      </c>
      <c r="AD38">
        <v>101.669</v>
      </c>
      <c r="AE38" s="19">
        <v>78.302999999999997</v>
      </c>
      <c r="AF38">
        <v>94.72</v>
      </c>
      <c r="AG38" s="4">
        <v>112.059</v>
      </c>
      <c r="AH38" s="4">
        <v>54.613999999999997</v>
      </c>
      <c r="AI38" s="4">
        <v>65.078999999999994</v>
      </c>
      <c r="AJ38" s="4">
        <v>97.19</v>
      </c>
      <c r="AK38" s="4">
        <v>66.843999999999994</v>
      </c>
      <c r="AL38" s="4">
        <v>51.747</v>
      </c>
      <c r="AM38" s="4">
        <v>47.924999999999997</v>
      </c>
      <c r="ALQ38" s="4" t="e">
        <v>#N/A</v>
      </c>
    </row>
    <row r="39" spans="1:1005" ht="15" x14ac:dyDescent="0.25">
      <c r="A39" s="18">
        <v>45413</v>
      </c>
      <c r="B39" s="4">
        <v>246.5</v>
      </c>
      <c r="C39" s="4">
        <v>246.5</v>
      </c>
      <c r="D39" s="4">
        <v>246.5</v>
      </c>
      <c r="E39">
        <v>602.59900000000005</v>
      </c>
      <c r="F39">
        <v>482.49200000000002</v>
      </c>
      <c r="G39">
        <v>400.94499999999999</v>
      </c>
      <c r="H39">
        <v>387.35</v>
      </c>
      <c r="I39">
        <v>183.01400000000001</v>
      </c>
      <c r="J39">
        <v>223.52500000000001</v>
      </c>
      <c r="K39">
        <v>144.922</v>
      </c>
      <c r="L39">
        <v>217.047</v>
      </c>
      <c r="M39">
        <v>250.94499999999999</v>
      </c>
      <c r="N39">
        <v>350.04599999999999</v>
      </c>
      <c r="O39">
        <v>261.62900000000002</v>
      </c>
      <c r="P39">
        <v>257.71199999999999</v>
      </c>
      <c r="Q39">
        <v>432.19600000000003</v>
      </c>
      <c r="R39">
        <v>420.60500000000002</v>
      </c>
      <c r="S39">
        <v>262.69299999999998</v>
      </c>
      <c r="T39">
        <v>284.60700000000003</v>
      </c>
      <c r="U39">
        <v>279.37099999999998</v>
      </c>
      <c r="V39">
        <v>305.41300000000001</v>
      </c>
      <c r="W39">
        <v>84.811999999999998</v>
      </c>
      <c r="X39">
        <v>196.14599999999999</v>
      </c>
      <c r="Y39">
        <v>268.33100000000002</v>
      </c>
      <c r="Z39">
        <v>313.61900000000003</v>
      </c>
      <c r="AA39">
        <v>258.88600000000002</v>
      </c>
      <c r="AB39">
        <v>304.99099999999999</v>
      </c>
      <c r="AC39">
        <v>353.83300000000003</v>
      </c>
      <c r="AD39">
        <v>341.81799999999998</v>
      </c>
      <c r="AE39" s="19">
        <v>146.20699999999999</v>
      </c>
      <c r="AF39">
        <v>223.97499999999999</v>
      </c>
      <c r="AG39" s="4">
        <v>151.65199999999999</v>
      </c>
      <c r="AH39" s="4">
        <v>127.268</v>
      </c>
      <c r="AI39" s="4">
        <v>279.51499999999999</v>
      </c>
      <c r="AJ39" s="4">
        <v>240.98699999999999</v>
      </c>
      <c r="AK39" s="4">
        <v>128.19999999999999</v>
      </c>
      <c r="AL39" s="4">
        <v>191.81</v>
      </c>
      <c r="AM39" s="4">
        <v>178.83199999999999</v>
      </c>
      <c r="ALQ39" s="4" t="e">
        <v>#N/A</v>
      </c>
    </row>
    <row r="40" spans="1:1005" ht="15" x14ac:dyDescent="0.25">
      <c r="A40" s="18">
        <v>45444</v>
      </c>
      <c r="B40" s="4">
        <v>311.39999999999998</v>
      </c>
      <c r="C40" s="4">
        <v>311.39999999999998</v>
      </c>
      <c r="D40" s="4">
        <v>311.39999999999998</v>
      </c>
      <c r="E40">
        <v>829.66399999999999</v>
      </c>
      <c r="F40">
        <v>479.47199999999998</v>
      </c>
      <c r="G40">
        <v>466.46699999999998</v>
      </c>
      <c r="H40">
        <v>343.267</v>
      </c>
      <c r="I40">
        <v>209.89099999999999</v>
      </c>
      <c r="J40">
        <v>174.685</v>
      </c>
      <c r="K40">
        <v>211.33600000000001</v>
      </c>
      <c r="L40">
        <v>331.916</v>
      </c>
      <c r="M40">
        <v>211.62799999999999</v>
      </c>
      <c r="N40">
        <v>477.55900000000003</v>
      </c>
      <c r="O40">
        <v>261.25</v>
      </c>
      <c r="P40">
        <v>663.19100000000003</v>
      </c>
      <c r="Q40">
        <v>357.649</v>
      </c>
      <c r="R40">
        <v>617.096</v>
      </c>
      <c r="S40">
        <v>252.67400000000001</v>
      </c>
      <c r="T40">
        <v>433.03399999999999</v>
      </c>
      <c r="U40">
        <v>183.94900000000001</v>
      </c>
      <c r="V40">
        <v>235.67099999999999</v>
      </c>
      <c r="W40">
        <v>63.115000000000002</v>
      </c>
      <c r="X40">
        <v>247.215</v>
      </c>
      <c r="Y40">
        <v>171.703</v>
      </c>
      <c r="Z40">
        <v>341.68299999999999</v>
      </c>
      <c r="AA40">
        <v>234.834</v>
      </c>
      <c r="AB40">
        <v>233.08500000000001</v>
      </c>
      <c r="AC40">
        <v>595.98699999999997</v>
      </c>
      <c r="AD40">
        <v>326.61799999999999</v>
      </c>
      <c r="AE40" s="19">
        <v>307.91899999999998</v>
      </c>
      <c r="AF40">
        <v>531.81200000000001</v>
      </c>
      <c r="AG40" s="4">
        <v>62.521000000000001</v>
      </c>
      <c r="AH40" s="4">
        <v>167.13499999999999</v>
      </c>
      <c r="AI40" s="4">
        <v>394.76400000000001</v>
      </c>
      <c r="AJ40" s="4">
        <v>387.01499999999999</v>
      </c>
      <c r="AK40" s="4">
        <v>133.86500000000001</v>
      </c>
      <c r="AL40" s="4">
        <v>356.96600000000001</v>
      </c>
      <c r="AM40" s="4">
        <v>465.64699999999999</v>
      </c>
      <c r="ALQ40" s="4" t="e">
        <v>#N/A</v>
      </c>
    </row>
    <row r="41" spans="1:1005" ht="15" x14ac:dyDescent="0.25">
      <c r="A41" s="18">
        <v>45474</v>
      </c>
      <c r="B41" s="4">
        <v>110.4</v>
      </c>
      <c r="C41" s="4">
        <v>110.4</v>
      </c>
      <c r="D41" s="4">
        <v>110.4</v>
      </c>
      <c r="E41">
        <v>365.27699999999999</v>
      </c>
      <c r="F41">
        <v>146.80699999999999</v>
      </c>
      <c r="G41">
        <v>192.238</v>
      </c>
      <c r="H41">
        <v>109.709</v>
      </c>
      <c r="I41">
        <v>79.236000000000004</v>
      </c>
      <c r="J41">
        <v>72.393000000000001</v>
      </c>
      <c r="K41">
        <v>83.018000000000001</v>
      </c>
      <c r="L41">
        <v>147.75399999999999</v>
      </c>
      <c r="M41">
        <v>79.341999999999999</v>
      </c>
      <c r="N41">
        <v>219.44</v>
      </c>
      <c r="O41">
        <v>81.543999999999997</v>
      </c>
      <c r="P41">
        <v>554.19600000000003</v>
      </c>
      <c r="Q41">
        <v>135.465</v>
      </c>
      <c r="R41">
        <v>218.202</v>
      </c>
      <c r="S41">
        <v>118.06100000000001</v>
      </c>
      <c r="T41">
        <v>246.73</v>
      </c>
      <c r="U41">
        <v>56.713999999999999</v>
      </c>
      <c r="V41">
        <v>67.685000000000002</v>
      </c>
      <c r="W41">
        <v>24.88</v>
      </c>
      <c r="X41">
        <v>70.323999999999998</v>
      </c>
      <c r="Y41">
        <v>62.46</v>
      </c>
      <c r="Z41">
        <v>133.297</v>
      </c>
      <c r="AA41">
        <v>85.930999999999997</v>
      </c>
      <c r="AB41">
        <v>79.421000000000006</v>
      </c>
      <c r="AC41">
        <v>242.97499999999999</v>
      </c>
      <c r="AD41">
        <v>165.51499999999999</v>
      </c>
      <c r="AE41" s="19">
        <v>90.161000000000001</v>
      </c>
      <c r="AF41">
        <v>240.358</v>
      </c>
      <c r="AG41" s="4">
        <v>29.536000000000001</v>
      </c>
      <c r="AH41" s="4">
        <v>58.844999999999999</v>
      </c>
      <c r="AI41" s="4">
        <v>120.44</v>
      </c>
      <c r="AJ41" s="4">
        <v>113.752</v>
      </c>
      <c r="AK41" s="4">
        <v>53.024999999999999</v>
      </c>
      <c r="AL41" s="4">
        <v>202.352</v>
      </c>
      <c r="AM41" s="4">
        <v>256.86099999999999</v>
      </c>
      <c r="ALQ41" s="4" t="e">
        <v>#N/A</v>
      </c>
    </row>
    <row r="42" spans="1:1005" ht="15" x14ac:dyDescent="0.25">
      <c r="A42" s="18">
        <v>45505</v>
      </c>
      <c r="B42" s="4">
        <v>68.400000000000006</v>
      </c>
      <c r="C42" s="4">
        <v>68.400000000000006</v>
      </c>
      <c r="D42" s="4">
        <v>68.400000000000006</v>
      </c>
      <c r="E42">
        <v>141.375</v>
      </c>
      <c r="F42" s="4">
        <v>68.162999999999997</v>
      </c>
      <c r="G42" s="4">
        <v>74.492999999999995</v>
      </c>
      <c r="H42" s="4">
        <v>63.069000000000003</v>
      </c>
      <c r="I42" s="4">
        <v>47.802</v>
      </c>
      <c r="J42" s="4">
        <v>54.177999999999997</v>
      </c>
      <c r="K42" s="4">
        <v>43.332000000000001</v>
      </c>
      <c r="L42" s="4">
        <v>62.466000000000001</v>
      </c>
      <c r="M42" s="4">
        <v>61.429000000000002</v>
      </c>
      <c r="N42" s="4">
        <v>76.173000000000002</v>
      </c>
      <c r="O42" s="4">
        <v>46.78</v>
      </c>
      <c r="P42" s="4">
        <v>147.90899999999999</v>
      </c>
      <c r="Q42" s="4">
        <v>58.906999999999996</v>
      </c>
      <c r="R42" s="4">
        <v>93.567999999999998</v>
      </c>
      <c r="S42" s="4">
        <v>56.095999999999997</v>
      </c>
      <c r="T42" s="4">
        <v>97.816999999999993</v>
      </c>
      <c r="U42" s="4">
        <v>46.194000000000003</v>
      </c>
      <c r="V42" s="4">
        <v>51.521000000000001</v>
      </c>
      <c r="W42" s="4">
        <v>20.433</v>
      </c>
      <c r="X42" s="4">
        <v>42.704000000000001</v>
      </c>
      <c r="Y42" s="4">
        <v>39.292999999999999</v>
      </c>
      <c r="Z42" s="4">
        <v>62.764000000000003</v>
      </c>
      <c r="AA42" s="4">
        <v>60.747999999999998</v>
      </c>
      <c r="AB42" s="4">
        <v>54.134999999999998</v>
      </c>
      <c r="AC42" s="4">
        <v>87.43</v>
      </c>
      <c r="AD42" s="4">
        <v>63.027000000000001</v>
      </c>
      <c r="AE42" s="19">
        <v>54.951999999999998</v>
      </c>
      <c r="AF42" s="4">
        <v>74.995000000000005</v>
      </c>
      <c r="AG42" s="4">
        <v>29.503</v>
      </c>
      <c r="AH42" s="4">
        <v>41.978000000000002</v>
      </c>
      <c r="AI42" s="4">
        <v>62.944000000000003</v>
      </c>
      <c r="AJ42" s="4">
        <v>49.258000000000003</v>
      </c>
      <c r="AK42" s="4">
        <v>33.366999999999997</v>
      </c>
      <c r="AL42" s="4">
        <v>104.301</v>
      </c>
      <c r="AM42" s="4">
        <v>95.528999999999996</v>
      </c>
      <c r="ALQ42" s="4" t="e">
        <v>#N/A</v>
      </c>
    </row>
    <row r="43" spans="1:1005" ht="15" x14ac:dyDescent="0.25">
      <c r="A43" s="18">
        <v>45536</v>
      </c>
      <c r="B43" s="4">
        <v>45.6</v>
      </c>
      <c r="C43" s="4">
        <v>45.6</v>
      </c>
      <c r="D43" s="4">
        <v>45.6</v>
      </c>
      <c r="E43">
        <v>82.542000000000002</v>
      </c>
      <c r="F43" s="4">
        <v>72.007000000000005</v>
      </c>
      <c r="G43" s="4">
        <v>76.915999999999997</v>
      </c>
      <c r="H43" s="4">
        <v>49.435000000000002</v>
      </c>
      <c r="I43" s="4">
        <v>49.444000000000003</v>
      </c>
      <c r="J43" s="4">
        <v>38.96</v>
      </c>
      <c r="K43" s="4">
        <v>36.692999999999998</v>
      </c>
      <c r="L43" s="4">
        <v>41.343000000000004</v>
      </c>
      <c r="M43" s="4">
        <v>49.573999999999998</v>
      </c>
      <c r="N43" s="4">
        <v>65.072000000000003</v>
      </c>
      <c r="O43" s="4">
        <v>44.875999999999998</v>
      </c>
      <c r="P43" s="4">
        <v>74.334000000000003</v>
      </c>
      <c r="Q43" s="4">
        <v>48.923000000000002</v>
      </c>
      <c r="R43" s="4">
        <v>70.924999999999997</v>
      </c>
      <c r="S43" s="4">
        <v>40.722000000000001</v>
      </c>
      <c r="T43" s="4">
        <v>56.317</v>
      </c>
      <c r="U43" s="4">
        <v>39.274999999999999</v>
      </c>
      <c r="V43" s="4">
        <v>36.82</v>
      </c>
      <c r="W43" s="4">
        <v>24.312000000000001</v>
      </c>
      <c r="X43" s="4">
        <v>65.295000000000002</v>
      </c>
      <c r="Y43" s="4">
        <v>45.555</v>
      </c>
      <c r="Z43" s="4">
        <v>42.405999999999999</v>
      </c>
      <c r="AA43" s="4">
        <v>45.984000000000002</v>
      </c>
      <c r="AB43" s="4">
        <v>56.03</v>
      </c>
      <c r="AC43" s="4">
        <v>55.302</v>
      </c>
      <c r="AD43" s="4">
        <v>45.521000000000001</v>
      </c>
      <c r="AE43" s="19">
        <v>35.658999999999999</v>
      </c>
      <c r="AF43" s="4">
        <v>47.789000000000001</v>
      </c>
      <c r="AG43" s="4">
        <v>26.637</v>
      </c>
      <c r="AH43" s="4">
        <v>63.091999999999999</v>
      </c>
      <c r="AI43" s="4">
        <v>58.13</v>
      </c>
      <c r="AJ43" s="4">
        <v>40.682000000000002</v>
      </c>
      <c r="AK43" s="4">
        <v>29.524999999999999</v>
      </c>
      <c r="AL43" s="4">
        <v>87.015000000000001</v>
      </c>
      <c r="AM43" s="4">
        <v>49.158999999999999</v>
      </c>
      <c r="ALQ43" s="4" t="e">
        <v>#N/A</v>
      </c>
    </row>
    <row r="44" spans="1:1005" ht="15" x14ac:dyDescent="0.25">
      <c r="A44" s="18">
        <v>45566</v>
      </c>
      <c r="B44" s="4">
        <v>38.770000000000003</v>
      </c>
      <c r="C44" s="4">
        <v>46.41</v>
      </c>
      <c r="D44" s="4">
        <v>44.73</v>
      </c>
      <c r="E44">
        <v>73.736999999999995</v>
      </c>
      <c r="F44" s="4">
        <v>101.937</v>
      </c>
      <c r="G44" s="4">
        <v>81.117000000000004</v>
      </c>
      <c r="H44" s="4">
        <v>40.131999999999998</v>
      </c>
      <c r="I44" s="4">
        <v>37.347999999999999</v>
      </c>
      <c r="J44" s="4">
        <v>37.33</v>
      </c>
      <c r="K44" s="4">
        <v>56.512</v>
      </c>
      <c r="L44" s="4">
        <v>34.926000000000002</v>
      </c>
      <c r="M44" s="4">
        <v>34.478999999999999</v>
      </c>
      <c r="N44" s="4">
        <v>55.945</v>
      </c>
      <c r="O44" s="4">
        <v>39.783999999999999</v>
      </c>
      <c r="P44" s="4">
        <v>67.77</v>
      </c>
      <c r="Q44" s="4">
        <v>59.573999999999998</v>
      </c>
      <c r="R44" s="4">
        <v>77.552000000000007</v>
      </c>
      <c r="S44" s="4">
        <v>47.83</v>
      </c>
      <c r="T44" s="4">
        <v>44.451999999999998</v>
      </c>
      <c r="U44" s="4">
        <v>34.741</v>
      </c>
      <c r="V44" s="4">
        <v>32.779000000000003</v>
      </c>
      <c r="W44" s="4">
        <v>34.457999999999998</v>
      </c>
      <c r="X44" s="4">
        <v>40.323</v>
      </c>
      <c r="Y44" s="4">
        <v>41.4</v>
      </c>
      <c r="Z44" s="4">
        <v>59.491</v>
      </c>
      <c r="AA44" s="4">
        <v>78.926000000000002</v>
      </c>
      <c r="AB44" s="4">
        <v>52.058</v>
      </c>
      <c r="AC44" s="4">
        <v>48.767000000000003</v>
      </c>
      <c r="AD44" s="4">
        <v>44.927999999999997</v>
      </c>
      <c r="AE44" s="19">
        <v>35.923999999999999</v>
      </c>
      <c r="AF44" s="4">
        <v>46.908999999999999</v>
      </c>
      <c r="AG44" s="4">
        <v>24.783000000000001</v>
      </c>
      <c r="AH44" s="4">
        <v>58.463999999999999</v>
      </c>
      <c r="AI44" s="4">
        <v>72.257999999999996</v>
      </c>
      <c r="AJ44" s="4">
        <v>35.081000000000003</v>
      </c>
      <c r="AK44" s="4">
        <v>30.373999999999999</v>
      </c>
      <c r="AL44" s="4">
        <v>53.685000000000002</v>
      </c>
      <c r="AM44" s="4">
        <v>41.308999999999997</v>
      </c>
      <c r="ALQ44" s="4" t="e">
        <v>#N/A</v>
      </c>
    </row>
    <row r="45" spans="1:1005" ht="15" x14ac:dyDescent="0.25">
      <c r="A45" s="18">
        <v>45597</v>
      </c>
      <c r="B45" s="4">
        <v>35.65</v>
      </c>
      <c r="C45" s="4">
        <v>38.270000000000003</v>
      </c>
      <c r="D45" s="4">
        <v>37.18</v>
      </c>
      <c r="E45">
        <v>58.064999999999998</v>
      </c>
      <c r="F45">
        <v>59.468000000000004</v>
      </c>
      <c r="G45" s="4">
        <v>56.927999999999997</v>
      </c>
      <c r="H45" s="4">
        <v>38.328000000000003</v>
      </c>
      <c r="I45" s="4">
        <v>28.844000000000001</v>
      </c>
      <c r="J45" s="4">
        <v>29.82</v>
      </c>
      <c r="K45" s="4">
        <v>47.317</v>
      </c>
      <c r="L45" s="4">
        <v>32.118000000000002</v>
      </c>
      <c r="M45" s="4">
        <v>29.061</v>
      </c>
      <c r="N45" s="4">
        <v>43.683999999999997</v>
      </c>
      <c r="O45" s="4">
        <v>35.924999999999997</v>
      </c>
      <c r="P45" s="4">
        <v>50.941000000000003</v>
      </c>
      <c r="Q45" s="4">
        <v>43.822000000000003</v>
      </c>
      <c r="R45" s="4">
        <v>52.902999999999999</v>
      </c>
      <c r="S45" s="4">
        <v>40.304000000000002</v>
      </c>
      <c r="T45" s="4">
        <v>35.92</v>
      </c>
      <c r="U45" s="4">
        <v>29.888000000000002</v>
      </c>
      <c r="V45" s="4">
        <v>31.748000000000001</v>
      </c>
      <c r="W45" s="4">
        <v>21.024999999999999</v>
      </c>
      <c r="X45" s="4">
        <v>29.065000000000001</v>
      </c>
      <c r="Y45" s="4">
        <v>36.012</v>
      </c>
      <c r="Z45" s="4">
        <v>43.649000000000001</v>
      </c>
      <c r="AA45" s="4">
        <v>49.692999999999998</v>
      </c>
      <c r="AB45" s="4">
        <v>38.146000000000001</v>
      </c>
      <c r="AC45" s="4">
        <v>42.244999999999997</v>
      </c>
      <c r="AD45" s="4">
        <v>41.456000000000003</v>
      </c>
      <c r="AE45" s="19">
        <v>35.271999999999998</v>
      </c>
      <c r="AF45" s="4">
        <v>38.453000000000003</v>
      </c>
      <c r="AG45" s="4">
        <v>21.105</v>
      </c>
      <c r="AH45" s="4">
        <v>34.654000000000003</v>
      </c>
      <c r="AI45" s="4">
        <v>43.517000000000003</v>
      </c>
      <c r="AJ45" s="4">
        <v>32.973999999999997</v>
      </c>
      <c r="AK45" s="4">
        <v>28.603999999999999</v>
      </c>
      <c r="AL45" s="4">
        <v>36.838999999999999</v>
      </c>
      <c r="AM45" s="4">
        <v>35.069000000000003</v>
      </c>
      <c r="ALQ45" s="4" t="e">
        <v>#N/A</v>
      </c>
    </row>
    <row r="46" spans="1:1005" ht="15" x14ac:dyDescent="0.25">
      <c r="A46" s="18">
        <v>45627</v>
      </c>
      <c r="B46" s="4">
        <v>32.9</v>
      </c>
      <c r="C46" s="4">
        <v>32.9</v>
      </c>
      <c r="D46" s="4">
        <v>32.9</v>
      </c>
      <c r="E46">
        <v>49.844999999999999</v>
      </c>
      <c r="F46">
        <v>43.576000000000001</v>
      </c>
      <c r="G46" s="4">
        <v>43.786000000000001</v>
      </c>
      <c r="H46" s="4">
        <v>34.133000000000003</v>
      </c>
      <c r="I46" s="4">
        <v>26.401</v>
      </c>
      <c r="J46" s="4">
        <v>26.802</v>
      </c>
      <c r="K46" s="4">
        <v>33.465000000000003</v>
      </c>
      <c r="L46" s="4">
        <v>29.39</v>
      </c>
      <c r="M46" s="4">
        <v>26.92</v>
      </c>
      <c r="N46" s="4">
        <v>38.195999999999998</v>
      </c>
      <c r="O46" s="4">
        <v>30.88</v>
      </c>
      <c r="P46" s="4">
        <v>46.325000000000003</v>
      </c>
      <c r="Q46" s="4">
        <v>38.427999999999997</v>
      </c>
      <c r="R46" s="4">
        <v>42.83</v>
      </c>
      <c r="S46" s="4">
        <v>37.189</v>
      </c>
      <c r="T46" s="4">
        <v>33.307000000000002</v>
      </c>
      <c r="U46" s="4">
        <v>26.808</v>
      </c>
      <c r="V46" s="4">
        <v>27.565999999999999</v>
      </c>
      <c r="W46" s="4">
        <v>17.68</v>
      </c>
      <c r="X46" s="4">
        <v>27.1</v>
      </c>
      <c r="Y46" s="4">
        <v>28.498000000000001</v>
      </c>
      <c r="Z46" s="4">
        <v>33.289000000000001</v>
      </c>
      <c r="AA46" s="4">
        <v>35.225000000000001</v>
      </c>
      <c r="AB46" s="4">
        <v>29.757999999999999</v>
      </c>
      <c r="AC46" s="4">
        <v>38.590000000000003</v>
      </c>
      <c r="AD46" s="4">
        <v>34.625</v>
      </c>
      <c r="AE46" s="19">
        <v>30.149000000000001</v>
      </c>
      <c r="AF46" s="4">
        <v>34.493000000000002</v>
      </c>
      <c r="AG46" s="4">
        <v>19.728000000000002</v>
      </c>
      <c r="AH46" s="4">
        <v>26.908000000000001</v>
      </c>
      <c r="AI46" s="4">
        <v>33.640999999999998</v>
      </c>
      <c r="AJ46" s="4">
        <v>31.260999999999999</v>
      </c>
      <c r="AK46" s="4">
        <v>23.222999999999999</v>
      </c>
      <c r="AL46" s="4">
        <v>32.444000000000003</v>
      </c>
      <c r="AM46" s="4">
        <v>33.383000000000003</v>
      </c>
      <c r="ALQ46" s="4" t="e">
        <v>#N/A</v>
      </c>
    </row>
    <row r="47" spans="1:1005" ht="15" x14ac:dyDescent="0.25">
      <c r="A47" s="18">
        <v>45658</v>
      </c>
      <c r="B47" s="4">
        <v>31</v>
      </c>
      <c r="C47" s="4">
        <v>31</v>
      </c>
      <c r="D47" s="4">
        <v>31</v>
      </c>
      <c r="E47">
        <v>44.530999999999999</v>
      </c>
      <c r="F47">
        <v>37.837000000000003</v>
      </c>
      <c r="G47" s="4">
        <v>36.783999999999999</v>
      </c>
      <c r="H47" s="4">
        <v>30.373999999999999</v>
      </c>
      <c r="I47" s="4">
        <v>23.77</v>
      </c>
      <c r="J47" s="4">
        <v>24.045000000000002</v>
      </c>
      <c r="K47" s="4">
        <v>26.591000000000001</v>
      </c>
      <c r="L47" s="4">
        <v>25.881</v>
      </c>
      <c r="M47" s="4">
        <v>24.523</v>
      </c>
      <c r="N47" s="4">
        <v>34.277999999999999</v>
      </c>
      <c r="O47" s="4">
        <v>27.588000000000001</v>
      </c>
      <c r="P47" s="4">
        <v>40.506999999999998</v>
      </c>
      <c r="Q47" s="4">
        <v>33.210999999999999</v>
      </c>
      <c r="R47" s="4">
        <v>38.442999999999998</v>
      </c>
      <c r="S47" s="4">
        <v>32.265999999999998</v>
      </c>
      <c r="T47" s="4">
        <v>32.311</v>
      </c>
      <c r="U47" s="4">
        <v>23.998999999999999</v>
      </c>
      <c r="V47" s="4">
        <v>24.478000000000002</v>
      </c>
      <c r="W47" s="4">
        <v>15.879</v>
      </c>
      <c r="X47" s="4">
        <v>24.009</v>
      </c>
      <c r="Y47" s="4">
        <v>29.082999999999998</v>
      </c>
      <c r="Z47" s="4">
        <v>28.893999999999998</v>
      </c>
      <c r="AA47" s="4">
        <v>31.422000000000001</v>
      </c>
      <c r="AB47" s="4">
        <v>25.882999999999999</v>
      </c>
      <c r="AC47" s="4">
        <v>34.936999999999998</v>
      </c>
      <c r="AD47" s="4">
        <v>30.504000000000001</v>
      </c>
      <c r="AE47" s="19">
        <v>26.811</v>
      </c>
      <c r="AF47" s="4">
        <v>31.492000000000001</v>
      </c>
      <c r="AG47" s="4">
        <v>17.835999999999999</v>
      </c>
      <c r="AH47" s="4">
        <v>23.481999999999999</v>
      </c>
      <c r="AI47" s="4">
        <v>29.472000000000001</v>
      </c>
      <c r="AJ47" s="4">
        <v>28.763000000000002</v>
      </c>
      <c r="AK47" s="4">
        <v>19.858000000000001</v>
      </c>
      <c r="AL47" s="4">
        <v>29.173999999999999</v>
      </c>
      <c r="AM47" s="4">
        <v>32.24</v>
      </c>
      <c r="ALQ47" s="4" t="e">
        <v>#N/A</v>
      </c>
    </row>
    <row r="48" spans="1:1005" ht="15" x14ac:dyDescent="0.25">
      <c r="A48" s="18">
        <v>45689</v>
      </c>
      <c r="B48" s="4">
        <v>28.7</v>
      </c>
      <c r="C48" s="4">
        <v>28.7</v>
      </c>
      <c r="D48" s="4">
        <v>28.7</v>
      </c>
      <c r="E48">
        <v>37.109000000000002</v>
      </c>
      <c r="F48">
        <v>48.1</v>
      </c>
      <c r="G48" s="4">
        <v>34.020000000000003</v>
      </c>
      <c r="H48" s="4">
        <v>25</v>
      </c>
      <c r="I48" s="4">
        <v>19.672000000000001</v>
      </c>
      <c r="J48" s="4">
        <v>20.620999999999999</v>
      </c>
      <c r="K48" s="4">
        <v>23.161000000000001</v>
      </c>
      <c r="L48" s="4">
        <v>22.451000000000001</v>
      </c>
      <c r="M48" s="4">
        <v>22.385999999999999</v>
      </c>
      <c r="N48" s="4">
        <v>28.027000000000001</v>
      </c>
      <c r="O48" s="4">
        <v>27.890999999999998</v>
      </c>
      <c r="P48" s="4">
        <v>36.831000000000003</v>
      </c>
      <c r="Q48" s="4">
        <v>26.984999999999999</v>
      </c>
      <c r="R48" s="4">
        <v>33.021999999999998</v>
      </c>
      <c r="S48" s="4">
        <v>31.376999999999999</v>
      </c>
      <c r="T48" s="4">
        <v>31.97</v>
      </c>
      <c r="U48" s="4">
        <v>23.606999999999999</v>
      </c>
      <c r="V48" s="4">
        <v>20.113</v>
      </c>
      <c r="W48" s="4">
        <v>19.323</v>
      </c>
      <c r="X48" s="4">
        <v>20.042999999999999</v>
      </c>
      <c r="Y48" s="4">
        <v>24.829000000000001</v>
      </c>
      <c r="Z48" s="4">
        <v>23.405999999999999</v>
      </c>
      <c r="AA48" s="4">
        <v>29.332999999999998</v>
      </c>
      <c r="AB48" s="4">
        <v>21.125</v>
      </c>
      <c r="AC48" s="4">
        <v>30.64</v>
      </c>
      <c r="AD48" s="4">
        <v>25.016999999999999</v>
      </c>
      <c r="AE48" s="19">
        <v>21.853999999999999</v>
      </c>
      <c r="AF48" s="4">
        <v>26.265999999999998</v>
      </c>
      <c r="AG48" s="4">
        <v>14.832000000000001</v>
      </c>
      <c r="AH48" s="4">
        <v>23.57</v>
      </c>
      <c r="AI48" s="4">
        <v>29.635999999999999</v>
      </c>
      <c r="AJ48" s="4">
        <v>24.352</v>
      </c>
      <c r="AK48" s="4">
        <v>16.696000000000002</v>
      </c>
      <c r="AL48" s="4">
        <v>24.629000000000001</v>
      </c>
      <c r="AM48" s="4">
        <v>24.978999999999999</v>
      </c>
      <c r="ALQ48" s="4" t="e">
        <v>#N/A</v>
      </c>
    </row>
    <row r="49" spans="1:1005" ht="15" x14ac:dyDescent="0.25">
      <c r="A49" s="18">
        <v>45717</v>
      </c>
      <c r="B49" s="4">
        <v>47.1</v>
      </c>
      <c r="C49" s="4">
        <v>47.1</v>
      </c>
      <c r="D49" s="4">
        <v>47.1</v>
      </c>
      <c r="E49">
        <v>55.433999999999997</v>
      </c>
      <c r="F49">
        <v>90.072999999999993</v>
      </c>
      <c r="G49" s="4">
        <v>41.12</v>
      </c>
      <c r="H49" s="4">
        <v>37.347999999999999</v>
      </c>
      <c r="I49" s="4">
        <v>55.136000000000003</v>
      </c>
      <c r="J49" s="4">
        <v>33.563000000000002</v>
      </c>
      <c r="K49" s="4">
        <v>34.491999999999997</v>
      </c>
      <c r="L49" s="4">
        <v>39.082999999999998</v>
      </c>
      <c r="M49" s="4">
        <v>41.703000000000003</v>
      </c>
      <c r="N49" s="4">
        <v>51.43</v>
      </c>
      <c r="O49" s="4">
        <v>62.927</v>
      </c>
      <c r="P49" s="4">
        <v>50.98</v>
      </c>
      <c r="Q49" s="4">
        <v>54.743000000000002</v>
      </c>
      <c r="R49" s="4">
        <v>53.176000000000002</v>
      </c>
      <c r="S49" s="4">
        <v>44.543999999999997</v>
      </c>
      <c r="T49" s="4">
        <v>38.845999999999997</v>
      </c>
      <c r="U49" s="4">
        <v>37.207999999999998</v>
      </c>
      <c r="V49" s="4">
        <v>25.41</v>
      </c>
      <c r="W49" s="4">
        <v>32.561999999999998</v>
      </c>
      <c r="X49" s="4">
        <v>60.784999999999997</v>
      </c>
      <c r="Y49" s="4">
        <v>30.312000000000001</v>
      </c>
      <c r="Z49" s="4">
        <v>33.756</v>
      </c>
      <c r="AA49" s="4">
        <v>80.111999999999995</v>
      </c>
      <c r="AB49" s="4">
        <v>23.882000000000001</v>
      </c>
      <c r="AC49" s="4">
        <v>60.460999999999999</v>
      </c>
      <c r="AD49" s="4">
        <v>30.46</v>
      </c>
      <c r="AE49" s="19">
        <v>40.968000000000004</v>
      </c>
      <c r="AF49" s="4">
        <v>53.584000000000003</v>
      </c>
      <c r="AG49" s="4">
        <v>24.027000000000001</v>
      </c>
      <c r="AH49" s="4">
        <v>27.382000000000001</v>
      </c>
      <c r="AI49" s="4">
        <v>54.249000000000002</v>
      </c>
      <c r="AJ49" s="4">
        <v>27.927</v>
      </c>
      <c r="AK49" s="4">
        <v>29.66</v>
      </c>
      <c r="AL49" s="4">
        <v>39.645000000000003</v>
      </c>
      <c r="AM49" s="4">
        <v>25.74</v>
      </c>
      <c r="ALQ49" s="4" t="e">
        <v>#N/A</v>
      </c>
    </row>
    <row r="50" spans="1:1005" ht="15" x14ac:dyDescent="0.25">
      <c r="A50" s="18">
        <v>45748</v>
      </c>
      <c r="B50" s="4">
        <v>100.3</v>
      </c>
      <c r="C50" s="4">
        <v>100.3</v>
      </c>
      <c r="D50" s="4">
        <v>100.3</v>
      </c>
      <c r="E50">
        <v>126.10899999999999</v>
      </c>
      <c r="F50">
        <v>155.99</v>
      </c>
      <c r="G50" s="4">
        <v>123.143</v>
      </c>
      <c r="H50" s="4">
        <v>84.578999999999994</v>
      </c>
      <c r="I50" s="4">
        <v>138.37299999999999</v>
      </c>
      <c r="J50" s="4">
        <v>77.287999999999997</v>
      </c>
      <c r="K50" s="4">
        <v>66.259</v>
      </c>
      <c r="L50" s="4">
        <v>101.151</v>
      </c>
      <c r="M50" s="4">
        <v>120.48399999999999</v>
      </c>
      <c r="N50" s="4">
        <v>99.802000000000007</v>
      </c>
      <c r="O50" s="4">
        <v>75.736999999999995</v>
      </c>
      <c r="P50" s="4">
        <v>117.792</v>
      </c>
      <c r="Q50" s="4">
        <v>116.018</v>
      </c>
      <c r="R50" s="4">
        <v>84.631</v>
      </c>
      <c r="S50" s="4">
        <v>60.234000000000002</v>
      </c>
      <c r="T50" s="4">
        <v>101.66200000000001</v>
      </c>
      <c r="U50" s="4">
        <v>77.016999999999996</v>
      </c>
      <c r="V50" s="4">
        <v>66.840999999999994</v>
      </c>
      <c r="W50" s="4">
        <v>65.855999999999995</v>
      </c>
      <c r="X50" s="4">
        <v>128.72</v>
      </c>
      <c r="Y50" s="4">
        <v>80.045000000000002</v>
      </c>
      <c r="Z50" s="4">
        <v>110.063</v>
      </c>
      <c r="AA50" s="4">
        <v>115.58799999999999</v>
      </c>
      <c r="AB50" s="4">
        <v>83.772999999999996</v>
      </c>
      <c r="AC50" s="4">
        <v>101.99299999999999</v>
      </c>
      <c r="AD50" s="4">
        <v>78.576999999999998</v>
      </c>
      <c r="AE50" s="19">
        <v>94.203000000000003</v>
      </c>
      <c r="AF50" s="4">
        <v>112.40900000000001</v>
      </c>
      <c r="AG50" s="4">
        <v>54.895000000000003</v>
      </c>
      <c r="AH50" s="4">
        <v>65.578999999999994</v>
      </c>
      <c r="AI50" s="4">
        <v>96.831000000000003</v>
      </c>
      <c r="AJ50" s="4">
        <v>67.039000000000001</v>
      </c>
      <c r="AK50" s="4">
        <v>52.26</v>
      </c>
      <c r="AL50" s="4">
        <v>48.146999999999998</v>
      </c>
      <c r="AM50" s="4">
        <v>57.963000000000001</v>
      </c>
      <c r="ALQ50" s="4" t="e">
        <v>#N/A</v>
      </c>
    </row>
    <row r="51" spans="1:1005" ht="15" x14ac:dyDescent="0.25">
      <c r="A51" s="18">
        <v>45778</v>
      </c>
      <c r="B51" s="4">
        <v>246.5</v>
      </c>
      <c r="C51" s="4">
        <v>246.5</v>
      </c>
      <c r="D51" s="4">
        <v>246.5</v>
      </c>
      <c r="E51">
        <v>481.10899999999998</v>
      </c>
      <c r="F51">
        <v>400.27499999999998</v>
      </c>
      <c r="G51" s="4">
        <v>391.34899999999999</v>
      </c>
      <c r="H51" s="4">
        <v>183.19200000000001</v>
      </c>
      <c r="I51" s="4">
        <v>223.88900000000001</v>
      </c>
      <c r="J51" s="4">
        <v>145.41</v>
      </c>
      <c r="K51" s="4">
        <v>207.40199999999999</v>
      </c>
      <c r="L51" s="4">
        <v>250.81800000000001</v>
      </c>
      <c r="M51" s="4">
        <v>349.70100000000002</v>
      </c>
      <c r="N51" s="4">
        <v>261.43299999999999</v>
      </c>
      <c r="O51" s="4">
        <v>250.858</v>
      </c>
      <c r="P51" s="4">
        <v>431.68</v>
      </c>
      <c r="Q51" s="4">
        <v>420</v>
      </c>
      <c r="R51" s="4">
        <v>262.74700000000001</v>
      </c>
      <c r="S51" s="4">
        <v>274.17</v>
      </c>
      <c r="T51" s="4">
        <v>279.52199999999999</v>
      </c>
      <c r="U51" s="4">
        <v>305.27800000000002</v>
      </c>
      <c r="V51" s="4">
        <v>84.94</v>
      </c>
      <c r="W51" s="4">
        <v>184.35</v>
      </c>
      <c r="X51" s="4">
        <v>268.21800000000002</v>
      </c>
      <c r="Y51" s="4">
        <v>312.483</v>
      </c>
      <c r="Z51" s="4">
        <v>258.35399999999998</v>
      </c>
      <c r="AA51" s="4">
        <v>303.81299999999999</v>
      </c>
      <c r="AB51" s="4">
        <v>353.93400000000003</v>
      </c>
      <c r="AC51" s="4">
        <v>341.233</v>
      </c>
      <c r="AD51" s="4">
        <v>146.14099999999999</v>
      </c>
      <c r="AE51" s="19">
        <v>214.94499999999999</v>
      </c>
      <c r="AF51" s="4">
        <v>151.75899999999999</v>
      </c>
      <c r="AG51" s="4">
        <v>127.38500000000001</v>
      </c>
      <c r="AH51" s="4">
        <v>279.63</v>
      </c>
      <c r="AI51" s="4">
        <v>233.727</v>
      </c>
      <c r="AJ51" s="4">
        <v>128.15700000000001</v>
      </c>
      <c r="AK51" s="4">
        <v>192.32400000000001</v>
      </c>
      <c r="AL51" s="4">
        <v>178.697</v>
      </c>
      <c r="AM51" s="4">
        <v>569.09699999999998</v>
      </c>
      <c r="ALQ51" s="4" t="e">
        <v>#N/A</v>
      </c>
    </row>
    <row r="52" spans="1:1005" ht="15" x14ac:dyDescent="0.25">
      <c r="A52" s="18">
        <v>45809</v>
      </c>
      <c r="B52" s="4">
        <v>311.39999999999998</v>
      </c>
      <c r="C52" s="4">
        <v>311.39999999999998</v>
      </c>
      <c r="D52" s="4">
        <v>311.39999999999998</v>
      </c>
      <c r="E52">
        <v>478.63499999999999</v>
      </c>
      <c r="F52">
        <v>465.53100000000001</v>
      </c>
      <c r="G52" s="4">
        <v>342.66</v>
      </c>
      <c r="H52" s="4">
        <v>209.73699999999999</v>
      </c>
      <c r="I52" s="4">
        <v>174.87100000000001</v>
      </c>
      <c r="J52" s="4">
        <v>211.27199999999999</v>
      </c>
      <c r="K52" s="4">
        <v>332.745</v>
      </c>
      <c r="L52" s="4">
        <v>211.471</v>
      </c>
      <c r="M52" s="4">
        <v>476.92200000000003</v>
      </c>
      <c r="N52" s="4">
        <v>260.82600000000002</v>
      </c>
      <c r="O52" s="4">
        <v>648.48199999999997</v>
      </c>
      <c r="P52" s="4">
        <v>357.08699999999999</v>
      </c>
      <c r="Q52" s="4">
        <v>616.21</v>
      </c>
      <c r="R52" s="4">
        <v>252.37700000000001</v>
      </c>
      <c r="S52" s="4">
        <v>431.709</v>
      </c>
      <c r="T52" s="4">
        <v>184.173</v>
      </c>
      <c r="U52" s="4">
        <v>235.36199999999999</v>
      </c>
      <c r="V52" s="4">
        <v>63.003999999999998</v>
      </c>
      <c r="W52" s="4">
        <v>256.31400000000002</v>
      </c>
      <c r="X52" s="4">
        <v>171.59399999999999</v>
      </c>
      <c r="Y52" s="4">
        <v>340.64800000000002</v>
      </c>
      <c r="Z52" s="4">
        <v>234.191</v>
      </c>
      <c r="AA52" s="4">
        <v>236.39500000000001</v>
      </c>
      <c r="AB52" s="4">
        <v>595.43200000000002</v>
      </c>
      <c r="AC52" s="4">
        <v>325.99599999999998</v>
      </c>
      <c r="AD52" s="4">
        <v>307.05900000000003</v>
      </c>
      <c r="AE52" s="19">
        <v>529.21600000000001</v>
      </c>
      <c r="AF52" s="4">
        <v>62.494999999999997</v>
      </c>
      <c r="AG52" s="4">
        <v>166.83500000000001</v>
      </c>
      <c r="AH52" s="4">
        <v>395.096</v>
      </c>
      <c r="AI52" s="4">
        <v>387.80900000000003</v>
      </c>
      <c r="AJ52" s="4">
        <v>133.65299999999999</v>
      </c>
      <c r="AK52" s="4">
        <v>356.51600000000002</v>
      </c>
      <c r="AL52" s="4">
        <v>464.75400000000002</v>
      </c>
      <c r="AM52" s="4">
        <v>838.96100000000001</v>
      </c>
      <c r="ALQ52" s="4" t="e">
        <v>#N/A</v>
      </c>
    </row>
    <row r="53" spans="1:1005" ht="15" x14ac:dyDescent="0.25">
      <c r="A53" s="18">
        <v>45839</v>
      </c>
      <c r="B53" s="4">
        <v>110.4</v>
      </c>
      <c r="C53" s="4">
        <v>110.4</v>
      </c>
      <c r="D53" s="4">
        <v>110.4</v>
      </c>
      <c r="E53">
        <v>146.28200000000001</v>
      </c>
      <c r="F53">
        <v>191.553</v>
      </c>
      <c r="G53" s="4">
        <v>114.46299999999999</v>
      </c>
      <c r="H53" s="4">
        <v>79.096999999999994</v>
      </c>
      <c r="I53" s="4">
        <v>72.308000000000007</v>
      </c>
      <c r="J53" s="4">
        <v>82.783000000000001</v>
      </c>
      <c r="K53" s="4">
        <v>151.965</v>
      </c>
      <c r="L53" s="4">
        <v>79.090999999999994</v>
      </c>
      <c r="M53" s="4">
        <v>218.93299999999999</v>
      </c>
      <c r="N53" s="4">
        <v>81.194000000000003</v>
      </c>
      <c r="O53" s="4">
        <v>566.88800000000003</v>
      </c>
      <c r="P53" s="4">
        <v>135.17099999999999</v>
      </c>
      <c r="Q53" s="4">
        <v>217.608</v>
      </c>
      <c r="R53" s="4">
        <v>117.792</v>
      </c>
      <c r="S53" s="4">
        <v>254.31399999999999</v>
      </c>
      <c r="T53" s="4">
        <v>56.781999999999996</v>
      </c>
      <c r="U53" s="4">
        <v>67.316999999999993</v>
      </c>
      <c r="V53" s="4">
        <v>24.853000000000002</v>
      </c>
      <c r="W53" s="4">
        <v>72.256</v>
      </c>
      <c r="X53" s="4">
        <v>62.192</v>
      </c>
      <c r="Y53" s="4">
        <v>132.62899999999999</v>
      </c>
      <c r="Z53" s="4">
        <v>85.397000000000006</v>
      </c>
      <c r="AA53" s="4">
        <v>81.100999999999999</v>
      </c>
      <c r="AB53" s="4">
        <v>242.37899999999999</v>
      </c>
      <c r="AC53" s="4">
        <v>164.934</v>
      </c>
      <c r="AD53" s="4">
        <v>89.677000000000007</v>
      </c>
      <c r="AE53" s="19">
        <v>250.15899999999999</v>
      </c>
      <c r="AF53" s="4">
        <v>29.475999999999999</v>
      </c>
      <c r="AG53" s="4">
        <v>58.481999999999999</v>
      </c>
      <c r="AH53" s="4">
        <v>120.447</v>
      </c>
      <c r="AI53" s="4">
        <v>116.99299999999999</v>
      </c>
      <c r="AJ53" s="4">
        <v>52.692999999999998</v>
      </c>
      <c r="AK53" s="4">
        <v>201.822</v>
      </c>
      <c r="AL53" s="4">
        <v>256.23</v>
      </c>
      <c r="AM53" s="4">
        <v>377.87900000000002</v>
      </c>
      <c r="ALQ53" s="4" t="e">
        <v>#N/A</v>
      </c>
    </row>
    <row r="54" spans="1:1005" ht="15" x14ac:dyDescent="0.25">
      <c r="A54" s="18">
        <v>45870</v>
      </c>
      <c r="B54" s="4">
        <v>68.400000000000006</v>
      </c>
      <c r="C54" s="4">
        <v>68.400000000000006</v>
      </c>
      <c r="D54" s="4">
        <v>68.400000000000006</v>
      </c>
      <c r="E54">
        <v>67.950999999999993</v>
      </c>
      <c r="F54" s="4">
        <v>74.23</v>
      </c>
      <c r="G54" s="4">
        <v>63.420999999999999</v>
      </c>
      <c r="H54" s="4">
        <v>47.750999999999998</v>
      </c>
      <c r="I54" s="4">
        <v>54.198</v>
      </c>
      <c r="J54" s="4">
        <v>43.328000000000003</v>
      </c>
      <c r="K54" s="4">
        <v>63.35</v>
      </c>
      <c r="L54" s="4">
        <v>61.296999999999997</v>
      </c>
      <c r="M54" s="4">
        <v>75.927000000000007</v>
      </c>
      <c r="N54" s="4">
        <v>46.61</v>
      </c>
      <c r="O54" s="4">
        <v>153.001</v>
      </c>
      <c r="P54" s="4">
        <v>58.859000000000002</v>
      </c>
      <c r="Q54" s="4">
        <v>93.31</v>
      </c>
      <c r="R54" s="4">
        <v>56.103000000000002</v>
      </c>
      <c r="S54" s="4">
        <v>100.51900000000001</v>
      </c>
      <c r="T54" s="4">
        <v>46.353999999999999</v>
      </c>
      <c r="U54" s="4">
        <v>51.368000000000002</v>
      </c>
      <c r="V54" s="4">
        <v>20.475000000000001</v>
      </c>
      <c r="W54" s="4">
        <v>42.765000000000001</v>
      </c>
      <c r="X54" s="4">
        <v>39.140999999999998</v>
      </c>
      <c r="Y54" s="4">
        <v>62.359000000000002</v>
      </c>
      <c r="Z54" s="4">
        <v>60.512</v>
      </c>
      <c r="AA54" s="4">
        <v>54.665999999999997</v>
      </c>
      <c r="AB54" s="4">
        <v>87.227999999999994</v>
      </c>
      <c r="AC54" s="4">
        <v>62.804000000000002</v>
      </c>
      <c r="AD54" s="4">
        <v>54.731999999999999</v>
      </c>
      <c r="AE54" s="19">
        <v>76.888000000000005</v>
      </c>
      <c r="AF54" s="4">
        <v>29.492000000000001</v>
      </c>
      <c r="AG54" s="4">
        <v>41.765000000000001</v>
      </c>
      <c r="AH54" s="4">
        <v>62.942</v>
      </c>
      <c r="AI54" s="4">
        <v>49.484000000000002</v>
      </c>
      <c r="AJ54" s="4">
        <v>33.146000000000001</v>
      </c>
      <c r="AK54" s="4">
        <v>104.127</v>
      </c>
      <c r="AL54" s="4">
        <v>95.257000000000005</v>
      </c>
      <c r="AM54" s="4">
        <v>143.88399999999999</v>
      </c>
      <c r="ALQ54" s="4" t="e">
        <v>#N/A</v>
      </c>
    </row>
    <row r="55" spans="1:1005" ht="15" x14ac:dyDescent="0.25">
      <c r="A55" s="18">
        <v>45901</v>
      </c>
      <c r="B55" s="4">
        <v>45.6</v>
      </c>
      <c r="C55" s="4">
        <v>45.6</v>
      </c>
      <c r="D55" s="4">
        <v>45.6</v>
      </c>
      <c r="E55">
        <v>71.944999999999993</v>
      </c>
      <c r="F55" s="4">
        <v>76.820999999999998</v>
      </c>
      <c r="G55" s="4">
        <v>50.33</v>
      </c>
      <c r="H55" s="4">
        <v>49.521999999999998</v>
      </c>
      <c r="I55" s="4">
        <v>39.082999999999998</v>
      </c>
      <c r="J55" s="4">
        <v>36.81</v>
      </c>
      <c r="K55" s="4">
        <v>41.491999999999997</v>
      </c>
      <c r="L55" s="4">
        <v>49.58</v>
      </c>
      <c r="M55" s="4">
        <v>64.968000000000004</v>
      </c>
      <c r="N55" s="4">
        <v>44.848999999999997</v>
      </c>
      <c r="O55" s="4">
        <v>74.847999999999999</v>
      </c>
      <c r="P55" s="4">
        <v>49.015999999999998</v>
      </c>
      <c r="Q55" s="4">
        <v>70.825000000000003</v>
      </c>
      <c r="R55" s="4">
        <v>40.859000000000002</v>
      </c>
      <c r="S55" s="4">
        <v>57.009</v>
      </c>
      <c r="T55" s="4">
        <v>39.521000000000001</v>
      </c>
      <c r="U55" s="4">
        <v>36.808</v>
      </c>
      <c r="V55" s="4">
        <v>24.427</v>
      </c>
      <c r="W55" s="4">
        <v>64.878</v>
      </c>
      <c r="X55" s="4">
        <v>45.536000000000001</v>
      </c>
      <c r="Y55" s="4">
        <v>42.179000000000002</v>
      </c>
      <c r="Z55" s="4">
        <v>45.917000000000002</v>
      </c>
      <c r="AA55" s="4">
        <v>55.69</v>
      </c>
      <c r="AB55" s="4">
        <v>55.262999999999998</v>
      </c>
      <c r="AC55" s="4">
        <v>45.451000000000001</v>
      </c>
      <c r="AD55" s="4">
        <v>35.61</v>
      </c>
      <c r="AE55" s="19">
        <v>48.277000000000001</v>
      </c>
      <c r="AF55" s="4">
        <v>26.728999999999999</v>
      </c>
      <c r="AG55" s="4">
        <v>62.991999999999997</v>
      </c>
      <c r="AH55" s="4">
        <v>58.250999999999998</v>
      </c>
      <c r="AI55" s="4">
        <v>40.69</v>
      </c>
      <c r="AJ55" s="4">
        <v>29.451000000000001</v>
      </c>
      <c r="AK55" s="4">
        <v>87.022999999999996</v>
      </c>
      <c r="AL55" s="4">
        <v>49.061999999999998</v>
      </c>
      <c r="AM55" s="4">
        <v>83.566999999999993</v>
      </c>
      <c r="ALQ55" s="4" t="e">
        <v>#N/A</v>
      </c>
    </row>
    <row r="56" spans="1:1005" ht="15" x14ac:dyDescent="0.25">
      <c r="A56" s="18">
        <v>45931</v>
      </c>
      <c r="B56" s="4">
        <v>38.770000000000003</v>
      </c>
      <c r="C56" s="4">
        <v>46.41</v>
      </c>
      <c r="D56" s="4">
        <v>44.73</v>
      </c>
      <c r="E56">
        <v>101.956</v>
      </c>
      <c r="F56" s="4">
        <v>81.11</v>
      </c>
      <c r="G56" s="4">
        <v>40.542000000000002</v>
      </c>
      <c r="H56" s="4">
        <v>37.481000000000002</v>
      </c>
      <c r="I56" s="4">
        <v>37.494999999999997</v>
      </c>
      <c r="J56" s="4">
        <v>56.723999999999997</v>
      </c>
      <c r="K56" s="4">
        <v>35.012999999999998</v>
      </c>
      <c r="L56" s="4">
        <v>34.539000000000001</v>
      </c>
      <c r="M56" s="4">
        <v>55.923000000000002</v>
      </c>
      <c r="N56" s="4">
        <v>39.838999999999999</v>
      </c>
      <c r="O56" s="4">
        <v>68.77</v>
      </c>
      <c r="P56" s="4">
        <v>59.747</v>
      </c>
      <c r="Q56" s="4">
        <v>77.537000000000006</v>
      </c>
      <c r="R56" s="4">
        <v>48.052999999999997</v>
      </c>
      <c r="S56" s="4">
        <v>44.898000000000003</v>
      </c>
      <c r="T56" s="4">
        <v>35.017000000000003</v>
      </c>
      <c r="U56" s="4">
        <v>32.837000000000003</v>
      </c>
      <c r="V56" s="4">
        <v>34.648000000000003</v>
      </c>
      <c r="W56" s="4">
        <v>41.070999999999998</v>
      </c>
      <c r="X56" s="4">
        <v>41.448999999999998</v>
      </c>
      <c r="Y56" s="4">
        <v>59.341999999999999</v>
      </c>
      <c r="Z56" s="4">
        <v>78.94</v>
      </c>
      <c r="AA56" s="4">
        <v>52.658999999999999</v>
      </c>
      <c r="AB56" s="4">
        <v>48.808999999999997</v>
      </c>
      <c r="AC56" s="4">
        <v>44.942</v>
      </c>
      <c r="AD56" s="4">
        <v>35.947000000000003</v>
      </c>
      <c r="AE56" s="19">
        <v>47.222999999999999</v>
      </c>
      <c r="AF56" s="4">
        <v>24.942</v>
      </c>
      <c r="AG56" s="4">
        <v>58.463000000000001</v>
      </c>
      <c r="AH56" s="4">
        <v>72.447999999999993</v>
      </c>
      <c r="AI56" s="4">
        <v>35.103999999999999</v>
      </c>
      <c r="AJ56" s="4">
        <v>30.376999999999999</v>
      </c>
      <c r="AK56" s="4">
        <v>53.780999999999999</v>
      </c>
      <c r="AL56" s="4">
        <v>41.296999999999997</v>
      </c>
      <c r="AM56" s="4">
        <v>74.227999999999994</v>
      </c>
      <c r="ALQ56" s="4" t="e">
        <v>#N/A</v>
      </c>
    </row>
    <row r="57" spans="1:1005" ht="15" x14ac:dyDescent="0.25">
      <c r="A57" s="18">
        <v>45962</v>
      </c>
      <c r="B57" s="4">
        <v>35.65</v>
      </c>
      <c r="C57" s="4">
        <v>38.270000000000003</v>
      </c>
      <c r="D57" s="4">
        <v>37.18</v>
      </c>
      <c r="E57">
        <v>59.491</v>
      </c>
      <c r="F57">
        <v>56.923000000000002</v>
      </c>
      <c r="G57" s="4">
        <v>38.68</v>
      </c>
      <c r="H57" s="4">
        <v>28.972999999999999</v>
      </c>
      <c r="I57" s="4">
        <v>29.965</v>
      </c>
      <c r="J57" s="4">
        <v>47.499000000000002</v>
      </c>
      <c r="K57" s="4">
        <v>32.101999999999997</v>
      </c>
      <c r="L57" s="4">
        <v>29.132000000000001</v>
      </c>
      <c r="M57" s="4">
        <v>43.673000000000002</v>
      </c>
      <c r="N57" s="4">
        <v>35.981000000000002</v>
      </c>
      <c r="O57" s="4">
        <v>51.198999999999998</v>
      </c>
      <c r="P57" s="4">
        <v>43.981999999999999</v>
      </c>
      <c r="Q57" s="4">
        <v>52.902000000000001</v>
      </c>
      <c r="R57" s="4">
        <v>40.5</v>
      </c>
      <c r="S57" s="4">
        <v>36.109000000000002</v>
      </c>
      <c r="T57" s="4">
        <v>30.138999999999999</v>
      </c>
      <c r="U57" s="4">
        <v>31.812000000000001</v>
      </c>
      <c r="V57" s="4">
        <v>21.201000000000001</v>
      </c>
      <c r="W57" s="4">
        <v>29.22</v>
      </c>
      <c r="X57" s="4">
        <v>36.076000000000001</v>
      </c>
      <c r="Y57" s="4">
        <v>43.533000000000001</v>
      </c>
      <c r="Z57" s="4">
        <v>49.710999999999999</v>
      </c>
      <c r="AA57" s="4">
        <v>39.064</v>
      </c>
      <c r="AB57" s="4">
        <v>42.286999999999999</v>
      </c>
      <c r="AC57" s="4">
        <v>41.475000000000001</v>
      </c>
      <c r="AD57" s="4">
        <v>35.311999999999998</v>
      </c>
      <c r="AE57" s="19">
        <v>38.893000000000001</v>
      </c>
      <c r="AF57" s="4">
        <v>21.262</v>
      </c>
      <c r="AG57" s="4">
        <v>34.667999999999999</v>
      </c>
      <c r="AH57" s="4">
        <v>43.671999999999997</v>
      </c>
      <c r="AI57" s="4">
        <v>32.923999999999999</v>
      </c>
      <c r="AJ57" s="4">
        <v>28.62</v>
      </c>
      <c r="AK57" s="4">
        <v>36.902999999999999</v>
      </c>
      <c r="AL57" s="4">
        <v>35.070999999999998</v>
      </c>
      <c r="AM57" s="4">
        <v>58.408999999999999</v>
      </c>
      <c r="ALQ57" s="4" t="e">
        <v>#N/A</v>
      </c>
    </row>
    <row r="58" spans="1:1005" ht="15" x14ac:dyDescent="0.25">
      <c r="A58" s="18">
        <v>45992</v>
      </c>
      <c r="B58" s="4">
        <v>32.9</v>
      </c>
      <c r="C58" s="4">
        <v>32.9</v>
      </c>
      <c r="D58" s="4">
        <v>32.9</v>
      </c>
      <c r="E58">
        <v>43.594000000000001</v>
      </c>
      <c r="F58">
        <v>43.777999999999999</v>
      </c>
      <c r="G58" s="4">
        <v>34.514000000000003</v>
      </c>
      <c r="H58" s="4">
        <v>26.527999999999999</v>
      </c>
      <c r="I58" s="4">
        <v>26.966999999999999</v>
      </c>
      <c r="J58" s="4">
        <v>33.631</v>
      </c>
      <c r="K58" s="4">
        <v>29.501000000000001</v>
      </c>
      <c r="L58" s="4">
        <v>26.986999999999998</v>
      </c>
      <c r="M58" s="4">
        <v>38.177999999999997</v>
      </c>
      <c r="N58" s="4">
        <v>30.928999999999998</v>
      </c>
      <c r="O58" s="4">
        <v>46.57</v>
      </c>
      <c r="P58" s="4">
        <v>38.569000000000003</v>
      </c>
      <c r="Q58" s="4">
        <v>42.826000000000001</v>
      </c>
      <c r="R58" s="4">
        <v>37.384999999999998</v>
      </c>
      <c r="S58" s="4">
        <v>33.433</v>
      </c>
      <c r="T58" s="4">
        <v>27.077000000000002</v>
      </c>
      <c r="U58" s="4">
        <v>27.63</v>
      </c>
      <c r="V58" s="4">
        <v>17.846</v>
      </c>
      <c r="W58" s="4">
        <v>27.204999999999998</v>
      </c>
      <c r="X58" s="4">
        <v>28.553000000000001</v>
      </c>
      <c r="Y58" s="4">
        <v>33.18</v>
      </c>
      <c r="Z58" s="4">
        <v>35.241</v>
      </c>
      <c r="AA58" s="4">
        <v>30.023</v>
      </c>
      <c r="AB58" s="4">
        <v>38.625999999999998</v>
      </c>
      <c r="AC58" s="4">
        <v>34.637999999999998</v>
      </c>
      <c r="AD58" s="4">
        <v>30.184999999999999</v>
      </c>
      <c r="AE58" s="19">
        <v>34.802999999999997</v>
      </c>
      <c r="AF58" s="4">
        <v>19.879000000000001</v>
      </c>
      <c r="AG58" s="4">
        <v>26.913</v>
      </c>
      <c r="AH58" s="4">
        <v>33.777000000000001</v>
      </c>
      <c r="AI58" s="4">
        <v>31.204999999999998</v>
      </c>
      <c r="AJ58" s="4">
        <v>23.239000000000001</v>
      </c>
      <c r="AK58" s="4">
        <v>32.518999999999998</v>
      </c>
      <c r="AL58" s="4">
        <v>33.380000000000003</v>
      </c>
      <c r="AM58" s="4">
        <v>49.972000000000001</v>
      </c>
      <c r="ALQ58" s="4" t="e">
        <v>#N/A</v>
      </c>
    </row>
    <row r="59" spans="1:1005" ht="15" x14ac:dyDescent="0.25">
      <c r="A59" s="18">
        <v>46023</v>
      </c>
      <c r="B59" s="4">
        <v>31</v>
      </c>
      <c r="C59" s="4">
        <v>31</v>
      </c>
      <c r="D59" s="4">
        <v>31</v>
      </c>
      <c r="E59">
        <v>37.857999999999997</v>
      </c>
      <c r="F59">
        <v>36.783999999999999</v>
      </c>
      <c r="G59" s="4">
        <v>30.701000000000001</v>
      </c>
      <c r="H59" s="4">
        <v>23.887</v>
      </c>
      <c r="I59" s="4">
        <v>24.198</v>
      </c>
      <c r="J59" s="4">
        <v>26.745000000000001</v>
      </c>
      <c r="K59" s="4">
        <v>25.91</v>
      </c>
      <c r="L59" s="4">
        <v>24.585999999999999</v>
      </c>
      <c r="M59" s="4">
        <v>34.267000000000003</v>
      </c>
      <c r="N59" s="4">
        <v>27.638000000000002</v>
      </c>
      <c r="O59" s="4">
        <v>40.612000000000002</v>
      </c>
      <c r="P59" s="4">
        <v>33.344000000000001</v>
      </c>
      <c r="Q59" s="4">
        <v>38.442999999999998</v>
      </c>
      <c r="R59" s="4">
        <v>32.448999999999998</v>
      </c>
      <c r="S59" s="4">
        <v>32.274000000000001</v>
      </c>
      <c r="T59" s="4">
        <v>24.247</v>
      </c>
      <c r="U59" s="4">
        <v>24.538</v>
      </c>
      <c r="V59" s="4">
        <v>16.032</v>
      </c>
      <c r="W59" s="4">
        <v>24.097000000000001</v>
      </c>
      <c r="X59" s="4">
        <v>29.135000000000002</v>
      </c>
      <c r="Y59" s="4">
        <v>28.795999999999999</v>
      </c>
      <c r="Z59" s="4">
        <v>31.446000000000002</v>
      </c>
      <c r="AA59" s="4">
        <v>26.035</v>
      </c>
      <c r="AB59" s="4">
        <v>34.976999999999997</v>
      </c>
      <c r="AC59" s="4">
        <v>30.52</v>
      </c>
      <c r="AD59" s="4">
        <v>26.844999999999999</v>
      </c>
      <c r="AE59" s="19">
        <v>31.79</v>
      </c>
      <c r="AF59" s="4">
        <v>17.977</v>
      </c>
      <c r="AG59" s="4">
        <v>23.484000000000002</v>
      </c>
      <c r="AH59" s="4">
        <v>29.605</v>
      </c>
      <c r="AI59" s="4">
        <v>28.933</v>
      </c>
      <c r="AJ59" s="4">
        <v>19.872</v>
      </c>
      <c r="AK59" s="4">
        <v>29.254000000000001</v>
      </c>
      <c r="AL59" s="4">
        <v>32.235999999999997</v>
      </c>
      <c r="AM59" s="4">
        <v>44.613999999999997</v>
      </c>
      <c r="ALQ59" s="4" t="e">
        <v>#N/A</v>
      </c>
    </row>
    <row r="60" spans="1:1005" ht="15" x14ac:dyDescent="0.25">
      <c r="A60" s="18">
        <v>46054</v>
      </c>
      <c r="B60" s="4">
        <v>28.7</v>
      </c>
      <c r="C60" s="4">
        <v>28.7</v>
      </c>
      <c r="D60" s="4">
        <v>28.7</v>
      </c>
      <c r="E60">
        <v>48.122999999999998</v>
      </c>
      <c r="F60">
        <v>34.015999999999998</v>
      </c>
      <c r="G60" s="4">
        <v>25.215</v>
      </c>
      <c r="H60" s="4">
        <v>19.77</v>
      </c>
      <c r="I60" s="4">
        <v>20.738</v>
      </c>
      <c r="J60" s="4">
        <v>23.29</v>
      </c>
      <c r="K60" s="4">
        <v>22.356000000000002</v>
      </c>
      <c r="L60" s="4">
        <v>22.437999999999999</v>
      </c>
      <c r="M60" s="4">
        <v>28.018000000000001</v>
      </c>
      <c r="N60" s="4">
        <v>27.934999999999999</v>
      </c>
      <c r="O60" s="4">
        <v>36.573</v>
      </c>
      <c r="P60" s="4">
        <v>27.094999999999999</v>
      </c>
      <c r="Q60" s="4">
        <v>33.021999999999998</v>
      </c>
      <c r="R60" s="4">
        <v>31.539000000000001</v>
      </c>
      <c r="S60" s="4">
        <v>31.952999999999999</v>
      </c>
      <c r="T60" s="4">
        <v>23.824999999999999</v>
      </c>
      <c r="U60" s="4">
        <v>20.164000000000001</v>
      </c>
      <c r="V60" s="4">
        <v>19.462</v>
      </c>
      <c r="W60" s="4">
        <v>19.942</v>
      </c>
      <c r="X60" s="4">
        <v>24.875</v>
      </c>
      <c r="Y60" s="4">
        <v>23.327000000000002</v>
      </c>
      <c r="Z60" s="4">
        <v>29.358000000000001</v>
      </c>
      <c r="AA60" s="4">
        <v>21.245999999999999</v>
      </c>
      <c r="AB60" s="4">
        <v>30.673999999999999</v>
      </c>
      <c r="AC60" s="4">
        <v>25.03</v>
      </c>
      <c r="AD60" s="4">
        <v>21.882999999999999</v>
      </c>
      <c r="AE60" s="19">
        <v>26.41</v>
      </c>
      <c r="AF60" s="4">
        <v>14.951000000000001</v>
      </c>
      <c r="AG60" s="4">
        <v>23.571999999999999</v>
      </c>
      <c r="AH60" s="4">
        <v>29.756</v>
      </c>
      <c r="AI60" s="4">
        <v>24.14</v>
      </c>
      <c r="AJ60" s="4">
        <v>16.709</v>
      </c>
      <c r="AK60" s="4">
        <v>24.681999999999999</v>
      </c>
      <c r="AL60" s="4">
        <v>24.98</v>
      </c>
      <c r="AM60" s="4">
        <v>37.055</v>
      </c>
      <c r="ALQ60" s="4" t="e">
        <v>#N/A</v>
      </c>
    </row>
    <row r="61" spans="1:1005" ht="15" x14ac:dyDescent="0.25">
      <c r="A61" s="18">
        <v>46082</v>
      </c>
      <c r="B61" s="4">
        <v>47.1</v>
      </c>
      <c r="C61" s="4">
        <v>47.1</v>
      </c>
      <c r="D61" s="4">
        <v>47.1</v>
      </c>
      <c r="E61">
        <v>90.096000000000004</v>
      </c>
      <c r="F61">
        <v>41.110999999999997</v>
      </c>
      <c r="G61" s="4">
        <v>36.756</v>
      </c>
      <c r="H61" s="4">
        <v>55.247</v>
      </c>
      <c r="I61" s="4">
        <v>33.712000000000003</v>
      </c>
      <c r="J61" s="4">
        <v>34.646000000000001</v>
      </c>
      <c r="K61" s="4">
        <v>38.244</v>
      </c>
      <c r="L61" s="4">
        <v>41.777000000000001</v>
      </c>
      <c r="M61" s="4">
        <v>51.404000000000003</v>
      </c>
      <c r="N61" s="4">
        <v>62.982999999999997</v>
      </c>
      <c r="O61" s="4">
        <v>50.383000000000003</v>
      </c>
      <c r="P61" s="4">
        <v>54.912999999999997</v>
      </c>
      <c r="Q61" s="4">
        <v>53.168999999999997</v>
      </c>
      <c r="R61" s="4">
        <v>44.723999999999997</v>
      </c>
      <c r="S61" s="4">
        <v>38.271999999999998</v>
      </c>
      <c r="T61" s="4">
        <v>37.466999999999999</v>
      </c>
      <c r="U61" s="4">
        <v>25.469000000000001</v>
      </c>
      <c r="V61" s="4">
        <v>32.731000000000002</v>
      </c>
      <c r="W61" s="4">
        <v>59.018000000000001</v>
      </c>
      <c r="X61" s="4">
        <v>30.356999999999999</v>
      </c>
      <c r="Y61" s="4">
        <v>33.664999999999999</v>
      </c>
      <c r="Z61" s="4">
        <v>80.144000000000005</v>
      </c>
      <c r="AA61" s="4">
        <v>23.184000000000001</v>
      </c>
      <c r="AB61" s="4">
        <v>60.5</v>
      </c>
      <c r="AC61" s="4">
        <v>30.474</v>
      </c>
      <c r="AD61" s="4">
        <v>41.018999999999998</v>
      </c>
      <c r="AE61" s="19">
        <v>51.844000000000001</v>
      </c>
      <c r="AF61" s="4">
        <v>24.161999999999999</v>
      </c>
      <c r="AG61" s="4">
        <v>27.381</v>
      </c>
      <c r="AH61" s="4">
        <v>54.395000000000003</v>
      </c>
      <c r="AI61" s="4">
        <v>27.832999999999998</v>
      </c>
      <c r="AJ61" s="4">
        <v>29.673999999999999</v>
      </c>
      <c r="AK61" s="4">
        <v>39.729999999999997</v>
      </c>
      <c r="AL61" s="4">
        <v>25.74</v>
      </c>
      <c r="AM61" s="4">
        <v>54.701999999999998</v>
      </c>
      <c r="ALQ61" s="4" t="e">
        <v>#N/A</v>
      </c>
    </row>
    <row r="62" spans="1:1005" ht="15" x14ac:dyDescent="0.25">
      <c r="A62" s="18">
        <v>46113</v>
      </c>
      <c r="B62" s="4">
        <v>100.3</v>
      </c>
      <c r="C62" s="4">
        <v>100.3</v>
      </c>
      <c r="D62" s="4">
        <v>100.3</v>
      </c>
      <c r="E62">
        <v>156.001</v>
      </c>
      <c r="F62">
        <v>123.126</v>
      </c>
      <c r="G62" s="4">
        <v>82.897000000000006</v>
      </c>
      <c r="H62" s="4">
        <v>138.547</v>
      </c>
      <c r="I62" s="4">
        <v>77.48</v>
      </c>
      <c r="J62" s="4">
        <v>66.451999999999998</v>
      </c>
      <c r="K62" s="4">
        <v>95.96</v>
      </c>
      <c r="L62" s="4">
        <v>120.605</v>
      </c>
      <c r="M62" s="4">
        <v>99.787000000000006</v>
      </c>
      <c r="N62" s="4">
        <v>75.793999999999997</v>
      </c>
      <c r="O62" s="4">
        <v>115.584</v>
      </c>
      <c r="P62" s="4">
        <v>116.23</v>
      </c>
      <c r="Q62" s="4">
        <v>84.625</v>
      </c>
      <c r="R62" s="4">
        <v>60.408999999999999</v>
      </c>
      <c r="S62" s="4">
        <v>96.605999999999995</v>
      </c>
      <c r="T62" s="4">
        <v>77.316999999999993</v>
      </c>
      <c r="U62" s="4">
        <v>66.902000000000001</v>
      </c>
      <c r="V62" s="4">
        <v>66.034999999999997</v>
      </c>
      <c r="W62" s="4">
        <v>126.134</v>
      </c>
      <c r="X62" s="4">
        <v>80.102000000000004</v>
      </c>
      <c r="Y62" s="4">
        <v>109.913</v>
      </c>
      <c r="Z62" s="4">
        <v>115.601</v>
      </c>
      <c r="AA62" s="4">
        <v>80.599000000000004</v>
      </c>
      <c r="AB62" s="4">
        <v>102.059</v>
      </c>
      <c r="AC62" s="4">
        <v>78.593000000000004</v>
      </c>
      <c r="AD62" s="4">
        <v>94.253</v>
      </c>
      <c r="AE62" s="19">
        <v>112.07</v>
      </c>
      <c r="AF62" s="4">
        <v>55.054000000000002</v>
      </c>
      <c r="AG62" s="4">
        <v>65.564999999999998</v>
      </c>
      <c r="AH62" s="4">
        <v>96.980999999999995</v>
      </c>
      <c r="AI62" s="4">
        <v>63.683</v>
      </c>
      <c r="AJ62" s="4">
        <v>52.26</v>
      </c>
      <c r="AK62" s="4">
        <v>48.234000000000002</v>
      </c>
      <c r="AL62" s="4">
        <v>57.938000000000002</v>
      </c>
      <c r="AM62" s="4">
        <v>121.75</v>
      </c>
      <c r="ALQ62" s="4" t="e">
        <v>#N/A</v>
      </c>
    </row>
    <row r="63" spans="1:1005" ht="15" x14ac:dyDescent="0.25">
      <c r="A63" s="18">
        <v>46143</v>
      </c>
      <c r="B63" s="4">
        <v>246.5</v>
      </c>
      <c r="C63" s="4">
        <v>246.5</v>
      </c>
      <c r="D63" s="4">
        <v>246.5</v>
      </c>
      <c r="E63">
        <v>400.286</v>
      </c>
      <c r="F63">
        <v>391.38400000000001</v>
      </c>
      <c r="G63" s="4">
        <v>177.596</v>
      </c>
      <c r="H63" s="4">
        <v>224.01300000000001</v>
      </c>
      <c r="I63" s="4">
        <v>145.59399999999999</v>
      </c>
      <c r="J63" s="4">
        <v>207.672</v>
      </c>
      <c r="K63" s="4">
        <v>246.636</v>
      </c>
      <c r="L63" s="4">
        <v>349.779</v>
      </c>
      <c r="M63" s="4">
        <v>261.43900000000002</v>
      </c>
      <c r="N63" s="4">
        <v>250.93799999999999</v>
      </c>
      <c r="O63" s="4">
        <v>424.31700000000001</v>
      </c>
      <c r="P63" s="4">
        <v>420.22300000000001</v>
      </c>
      <c r="Q63" s="4">
        <v>262.75200000000001</v>
      </c>
      <c r="R63" s="4">
        <v>274.46699999999998</v>
      </c>
      <c r="S63" s="4">
        <v>275.58800000000002</v>
      </c>
      <c r="T63" s="4">
        <v>305.66500000000002</v>
      </c>
      <c r="U63" s="4">
        <v>84.977000000000004</v>
      </c>
      <c r="V63" s="4">
        <v>184.541</v>
      </c>
      <c r="W63" s="4">
        <v>265.80799999999999</v>
      </c>
      <c r="X63" s="4">
        <v>312.59500000000003</v>
      </c>
      <c r="Y63" s="4">
        <v>258.2</v>
      </c>
      <c r="Z63" s="4">
        <v>303.79000000000002</v>
      </c>
      <c r="AA63" s="4">
        <v>339.10599999999999</v>
      </c>
      <c r="AB63" s="4">
        <v>341.33100000000002</v>
      </c>
      <c r="AC63" s="4">
        <v>146.13999999999999</v>
      </c>
      <c r="AD63" s="4">
        <v>214.97499999999999</v>
      </c>
      <c r="AE63" s="19">
        <v>151.52500000000001</v>
      </c>
      <c r="AF63" s="4">
        <v>127.542</v>
      </c>
      <c r="AG63" s="4">
        <v>279.63499999999999</v>
      </c>
      <c r="AH63" s="4">
        <v>233.93100000000001</v>
      </c>
      <c r="AI63" s="4">
        <v>125.431</v>
      </c>
      <c r="AJ63" s="4">
        <v>192.31299999999999</v>
      </c>
      <c r="AK63" s="4">
        <v>178.886</v>
      </c>
      <c r="AL63" s="4">
        <v>569.13</v>
      </c>
      <c r="AM63" s="4">
        <v>468.303</v>
      </c>
      <c r="ALQ63" s="4" t="e">
        <v>#N/A</v>
      </c>
    </row>
    <row r="64" spans="1:1005" ht="15" x14ac:dyDescent="0.25">
      <c r="A64" s="18">
        <v>46174</v>
      </c>
      <c r="B64" s="4">
        <v>311.39999999999998</v>
      </c>
      <c r="C64" s="4">
        <v>311.39999999999998</v>
      </c>
      <c r="D64" s="4">
        <v>311.39999999999998</v>
      </c>
      <c r="E64">
        <v>465.53100000000001</v>
      </c>
      <c r="F64">
        <v>342.66</v>
      </c>
      <c r="G64" s="4">
        <v>209.73699999999999</v>
      </c>
      <c r="H64" s="4">
        <v>174.87100000000001</v>
      </c>
      <c r="I64" s="4">
        <v>211.27199999999999</v>
      </c>
      <c r="J64" s="4">
        <v>332.745</v>
      </c>
      <c r="K64" s="4">
        <v>211.471</v>
      </c>
      <c r="L64" s="4">
        <v>476.92200000000003</v>
      </c>
      <c r="M64" s="4">
        <v>260.82600000000002</v>
      </c>
      <c r="N64" s="4">
        <v>648.48199999999997</v>
      </c>
      <c r="O64" s="4">
        <v>357.08699999999999</v>
      </c>
      <c r="P64" s="4">
        <v>616.21</v>
      </c>
      <c r="Q64" s="4">
        <v>252.37700000000001</v>
      </c>
      <c r="R64" s="4">
        <v>431.709</v>
      </c>
      <c r="S64" s="4">
        <v>184.173</v>
      </c>
      <c r="T64" s="4">
        <v>235.36199999999999</v>
      </c>
      <c r="U64" s="4">
        <v>63.003999999999998</v>
      </c>
      <c r="V64" s="4">
        <v>256.31400000000002</v>
      </c>
      <c r="W64" s="4">
        <v>171.59399999999999</v>
      </c>
      <c r="X64" s="4">
        <v>340.64800000000002</v>
      </c>
      <c r="Y64" s="4">
        <v>234.191</v>
      </c>
      <c r="Z64" s="4">
        <v>236.39500000000001</v>
      </c>
      <c r="AA64" s="4">
        <v>595.43200000000002</v>
      </c>
      <c r="AB64" s="4">
        <v>325.99599999999998</v>
      </c>
      <c r="AC64" s="4">
        <v>307.05900000000003</v>
      </c>
      <c r="AD64" s="4">
        <v>529.21600000000001</v>
      </c>
      <c r="AE64" s="19">
        <v>62.494999999999997</v>
      </c>
      <c r="AF64" s="4">
        <v>166.83500000000001</v>
      </c>
      <c r="AG64" s="4">
        <v>395.096</v>
      </c>
      <c r="AH64" s="4">
        <v>387.80900000000003</v>
      </c>
      <c r="AI64" s="4">
        <v>133.65299999999999</v>
      </c>
      <c r="AJ64" s="4">
        <v>356.51600000000002</v>
      </c>
      <c r="AK64" s="4">
        <v>464.75400000000002</v>
      </c>
      <c r="AL64" s="4">
        <v>838.96100000000001</v>
      </c>
      <c r="AM64" s="4">
        <v>838.96100000000001</v>
      </c>
      <c r="ALQ64" s="4" t="e">
        <v>#N/A</v>
      </c>
    </row>
    <row r="65" spans="1:1005" ht="15" x14ac:dyDescent="0.25">
      <c r="A65" s="18">
        <v>46204</v>
      </c>
      <c r="B65" s="4">
        <v>110.4</v>
      </c>
      <c r="C65" s="4">
        <v>110.4</v>
      </c>
      <c r="D65" s="4">
        <v>110.4</v>
      </c>
      <c r="E65">
        <v>191.553</v>
      </c>
      <c r="F65">
        <v>114.46299999999999</v>
      </c>
      <c r="G65" s="4">
        <v>79.096999999999994</v>
      </c>
      <c r="H65" s="4">
        <v>72.308000000000007</v>
      </c>
      <c r="I65" s="4">
        <v>82.783000000000001</v>
      </c>
      <c r="J65" s="4">
        <v>151.965</v>
      </c>
      <c r="K65" s="4">
        <v>79.090999999999994</v>
      </c>
      <c r="L65" s="4">
        <v>218.93299999999999</v>
      </c>
      <c r="M65" s="4">
        <v>81.194000000000003</v>
      </c>
      <c r="N65" s="4">
        <v>566.88800000000003</v>
      </c>
      <c r="O65" s="4">
        <v>135.17099999999999</v>
      </c>
      <c r="P65" s="4">
        <v>217.608</v>
      </c>
      <c r="Q65" s="4">
        <v>117.792</v>
      </c>
      <c r="R65" s="4">
        <v>254.31399999999999</v>
      </c>
      <c r="S65" s="4">
        <v>56.781999999999996</v>
      </c>
      <c r="T65" s="4">
        <v>67.316999999999993</v>
      </c>
      <c r="U65" s="4">
        <v>24.853000000000002</v>
      </c>
      <c r="V65" s="4">
        <v>72.256</v>
      </c>
      <c r="W65" s="4">
        <v>62.192</v>
      </c>
      <c r="X65" s="4">
        <v>132.62899999999999</v>
      </c>
      <c r="Y65" s="4">
        <v>85.397000000000006</v>
      </c>
      <c r="Z65" s="4">
        <v>81.100999999999999</v>
      </c>
      <c r="AA65" s="4">
        <v>242.37899999999999</v>
      </c>
      <c r="AB65" s="4">
        <v>164.934</v>
      </c>
      <c r="AC65" s="4">
        <v>89.677000000000007</v>
      </c>
      <c r="AD65" s="4">
        <v>250.15899999999999</v>
      </c>
      <c r="AE65" s="19">
        <v>29.475999999999999</v>
      </c>
      <c r="AF65" s="4">
        <v>58.481999999999999</v>
      </c>
      <c r="AG65" s="4">
        <v>120.447</v>
      </c>
      <c r="AH65" s="4">
        <v>116.99299999999999</v>
      </c>
      <c r="AI65" s="4">
        <v>52.692999999999998</v>
      </c>
      <c r="AJ65" s="4">
        <v>201.822</v>
      </c>
      <c r="AK65" s="4">
        <v>256.23</v>
      </c>
      <c r="AL65" s="4">
        <v>377.87900000000002</v>
      </c>
      <c r="AM65" s="4">
        <v>377.87900000000002</v>
      </c>
      <c r="ALQ65" s="4" t="e">
        <v>#N/A</v>
      </c>
    </row>
    <row r="66" spans="1:1005" ht="15" x14ac:dyDescent="0.25">
      <c r="A66" s="18">
        <v>46235</v>
      </c>
      <c r="B66" s="4">
        <v>68.400000000000006</v>
      </c>
      <c r="C66" s="4">
        <v>68.400000000000006</v>
      </c>
      <c r="D66" s="4">
        <v>68.400000000000006</v>
      </c>
      <c r="E66">
        <v>74.23</v>
      </c>
      <c r="F66" s="4">
        <v>63.420999999999999</v>
      </c>
      <c r="G66" s="4">
        <v>47.750999999999998</v>
      </c>
      <c r="H66" s="4">
        <v>54.198</v>
      </c>
      <c r="I66" s="4">
        <v>43.328000000000003</v>
      </c>
      <c r="J66" s="4">
        <v>63.35</v>
      </c>
      <c r="K66" s="4">
        <v>61.296999999999997</v>
      </c>
      <c r="L66" s="4">
        <v>75.927000000000007</v>
      </c>
      <c r="M66" s="4">
        <v>46.61</v>
      </c>
      <c r="N66" s="4">
        <v>153.001</v>
      </c>
      <c r="O66" s="4">
        <v>58.859000000000002</v>
      </c>
      <c r="P66" s="4">
        <v>93.31</v>
      </c>
      <c r="Q66" s="4">
        <v>56.103000000000002</v>
      </c>
      <c r="R66" s="4">
        <v>100.51900000000001</v>
      </c>
      <c r="S66" s="4">
        <v>46.353999999999999</v>
      </c>
      <c r="T66" s="4">
        <v>51.368000000000002</v>
      </c>
      <c r="U66" s="4">
        <v>20.475000000000001</v>
      </c>
      <c r="V66" s="4">
        <v>42.765000000000001</v>
      </c>
      <c r="W66" s="4">
        <v>39.140999999999998</v>
      </c>
      <c r="X66" s="4">
        <v>62.359000000000002</v>
      </c>
      <c r="Y66" s="4">
        <v>60.512</v>
      </c>
      <c r="Z66" s="4">
        <v>54.665999999999997</v>
      </c>
      <c r="AA66" s="4">
        <v>87.227999999999994</v>
      </c>
      <c r="AB66" s="4">
        <v>62.804000000000002</v>
      </c>
      <c r="AC66" s="4">
        <v>54.731999999999999</v>
      </c>
      <c r="AD66" s="4">
        <v>76.888000000000005</v>
      </c>
      <c r="AE66" s="19">
        <v>29.492000000000001</v>
      </c>
      <c r="AF66" s="4">
        <v>41.765000000000001</v>
      </c>
      <c r="AG66" s="4">
        <v>62.942</v>
      </c>
      <c r="AH66" s="4">
        <v>49.484000000000002</v>
      </c>
      <c r="AI66" s="4">
        <v>33.146000000000001</v>
      </c>
      <c r="AJ66" s="4">
        <v>104.127</v>
      </c>
      <c r="AK66" s="4">
        <v>95.257000000000005</v>
      </c>
      <c r="AL66" s="4">
        <v>143.88399999999999</v>
      </c>
      <c r="AM66" s="4">
        <v>143.88399999999999</v>
      </c>
      <c r="ALQ66" s="4" t="e">
        <v>#N/A</v>
      </c>
    </row>
    <row r="67" spans="1:1005" ht="15" x14ac:dyDescent="0.25">
      <c r="A67" s="18">
        <v>46266</v>
      </c>
      <c r="B67" s="4">
        <v>45.6</v>
      </c>
      <c r="C67" s="4">
        <v>45.6</v>
      </c>
      <c r="D67" s="4">
        <v>45.6</v>
      </c>
      <c r="E67">
        <v>76.820999999999998</v>
      </c>
      <c r="F67" s="4">
        <v>50.33</v>
      </c>
      <c r="G67" s="4">
        <v>49.521999999999998</v>
      </c>
      <c r="H67" s="4">
        <v>39.082999999999998</v>
      </c>
      <c r="I67" s="4">
        <v>36.81</v>
      </c>
      <c r="J67" s="4">
        <v>41.491999999999997</v>
      </c>
      <c r="K67" s="4">
        <v>49.58</v>
      </c>
      <c r="L67" s="4">
        <v>64.968000000000004</v>
      </c>
      <c r="M67" s="4">
        <v>44.848999999999997</v>
      </c>
      <c r="N67" s="4">
        <v>74.847999999999999</v>
      </c>
      <c r="O67" s="4">
        <v>49.015999999999998</v>
      </c>
      <c r="P67" s="4">
        <v>70.825000000000003</v>
      </c>
      <c r="Q67" s="4">
        <v>40.859000000000002</v>
      </c>
      <c r="R67" s="4">
        <v>57.009</v>
      </c>
      <c r="S67" s="4">
        <v>39.521000000000001</v>
      </c>
      <c r="T67" s="4">
        <v>36.808</v>
      </c>
      <c r="U67" s="4">
        <v>24.427</v>
      </c>
      <c r="V67" s="4">
        <v>64.878</v>
      </c>
      <c r="W67" s="4">
        <v>45.536000000000001</v>
      </c>
      <c r="X67" s="4">
        <v>42.179000000000002</v>
      </c>
      <c r="Y67" s="4">
        <v>45.917000000000002</v>
      </c>
      <c r="Z67" s="4">
        <v>55.69</v>
      </c>
      <c r="AA67" s="4">
        <v>55.262999999999998</v>
      </c>
      <c r="AB67" s="4">
        <v>45.451000000000001</v>
      </c>
      <c r="AC67" s="4">
        <v>35.61</v>
      </c>
      <c r="AD67" s="4">
        <v>48.277000000000001</v>
      </c>
      <c r="AE67" s="19">
        <v>26.728999999999999</v>
      </c>
      <c r="AF67" s="4">
        <v>62.991999999999997</v>
      </c>
      <c r="AG67" s="4">
        <v>58.250999999999998</v>
      </c>
      <c r="AH67" s="4">
        <v>40.69</v>
      </c>
      <c r="AI67" s="4">
        <v>29.451000000000001</v>
      </c>
      <c r="AJ67" s="4">
        <v>87.022999999999996</v>
      </c>
      <c r="AK67" s="4">
        <v>49.061999999999998</v>
      </c>
      <c r="AL67" s="4">
        <v>83.566999999999993</v>
      </c>
      <c r="AM67" s="4">
        <v>83.566999999999993</v>
      </c>
      <c r="ALQ67" s="4" t="e">
        <v>#N/A</v>
      </c>
    </row>
    <row r="68" spans="1:1005" ht="15" x14ac:dyDescent="0.25">
      <c r="A68" s="18"/>
      <c r="B68" s="4"/>
      <c r="C68" s="4"/>
      <c r="D68" s="4"/>
      <c r="E68"/>
      <c r="ALQ68" s="4" t="e">
        <v>#N/A</v>
      </c>
    </row>
    <row r="69" spans="1:1005" ht="15" x14ac:dyDescent="0.25">
      <c r="A69" s="18"/>
      <c r="B69" s="4"/>
      <c r="C69" s="4"/>
      <c r="D69" s="4"/>
      <c r="E69"/>
      <c r="F69"/>
      <c r="ALQ69" s="4" t="e">
        <v>#N/A</v>
      </c>
    </row>
    <row r="70" spans="1:1005" ht="15" x14ac:dyDescent="0.25">
      <c r="A70" s="18"/>
      <c r="B70" s="4"/>
      <c r="C70" s="4"/>
      <c r="D70" s="4"/>
      <c r="E70"/>
      <c r="F70"/>
      <c r="ALQ70" s="4" t="e">
        <v>#N/A</v>
      </c>
    </row>
    <row r="71" spans="1:1005" ht="15" x14ac:dyDescent="0.25">
      <c r="A71" s="18"/>
      <c r="B71" s="4"/>
      <c r="C71" s="4"/>
      <c r="D71" s="4"/>
      <c r="E71"/>
      <c r="F71" s="10"/>
      <c r="ALQ71" s="4" t="e">
        <v>#N/A</v>
      </c>
    </row>
    <row r="72" spans="1:1005" ht="15" x14ac:dyDescent="0.25">
      <c r="A72" s="18"/>
      <c r="B72" s="4"/>
      <c r="C72" s="4"/>
      <c r="D72" s="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LQ72" s="4" t="e">
        <v>#N/A</v>
      </c>
    </row>
    <row r="73" spans="1:1005" ht="15" x14ac:dyDescent="0.25">
      <c r="A73" s="18"/>
      <c r="B73" s="4"/>
      <c r="C73" s="4"/>
      <c r="D73" s="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1005" ht="15" x14ac:dyDescent="0.25">
      <c r="A74" s="18"/>
      <c r="B74" s="4"/>
      <c r="C74" s="4"/>
      <c r="D74" s="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1005" ht="15" x14ac:dyDescent="0.25">
      <c r="A75" s="18"/>
      <c r="B75" s="4"/>
      <c r="C75" s="4"/>
      <c r="D75" s="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1005" ht="15" x14ac:dyDescent="0.25">
      <c r="A76" s="18"/>
      <c r="B76" s="4"/>
      <c r="C76" s="4"/>
      <c r="D76" s="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1005" ht="15" x14ac:dyDescent="0.25">
      <c r="A77" s="18"/>
      <c r="B77" s="4"/>
      <c r="C77" s="4"/>
      <c r="D77" s="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1005" ht="15" x14ac:dyDescent="0.25">
      <c r="A78" s="18"/>
      <c r="B78" s="4"/>
      <c r="C78" s="4"/>
      <c r="D78" s="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1005" ht="15" x14ac:dyDescent="0.25">
      <c r="A79" s="18"/>
      <c r="B79" s="4"/>
      <c r="C79" s="4"/>
      <c r="D79" s="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1005" ht="15" x14ac:dyDescent="0.25">
      <c r="A80" s="18"/>
      <c r="B80" s="4"/>
      <c r="C80" s="4"/>
      <c r="D80" s="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sheetData>
  <mergeCells count="1">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61A4-3AAA-4AC4-A4E5-F83EB22EBBFF}">
  <sheetPr codeName="Sheet5">
    <tabColor rgb="FFBEBADA"/>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22" customWidth="1"/>
    <col min="5" max="30" width="8" style="4" customWidth="1"/>
    <col min="31" max="31" width="9" style="4" customWidth="1"/>
    <col min="32" max="54" width="8.85546875" style="4" customWidth="1"/>
    <col min="55" max="16384" width="18.7109375" style="4"/>
  </cols>
  <sheetData>
    <row r="1" spans="1:54" ht="15" x14ac:dyDescent="0.25">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2"/>
      <c r="AJ1" s="22"/>
      <c r="AK1" s="22"/>
      <c r="AL1" s="22"/>
      <c r="AM1" s="22"/>
    </row>
    <row r="2" spans="1:54" s="5" customFormat="1" ht="15" x14ac:dyDescent="0.25">
      <c r="A2" s="20"/>
      <c r="B2" s="22" t="s">
        <v>0</v>
      </c>
      <c r="C2" s="22" t="s">
        <v>1</v>
      </c>
      <c r="D2" s="22" t="s">
        <v>2</v>
      </c>
      <c r="E2" s="22">
        <v>1981</v>
      </c>
      <c r="F2" s="22">
        <v>1982</v>
      </c>
      <c r="G2" s="22">
        <v>1983</v>
      </c>
      <c r="H2" s="22">
        <v>1984</v>
      </c>
      <c r="I2" s="22">
        <v>1985</v>
      </c>
      <c r="J2" s="22">
        <v>1986</v>
      </c>
      <c r="K2" s="22">
        <v>1987</v>
      </c>
      <c r="L2" s="22">
        <v>1988</v>
      </c>
      <c r="M2" s="22">
        <v>1989</v>
      </c>
      <c r="N2" s="22">
        <v>1990</v>
      </c>
      <c r="O2" s="22">
        <v>1991</v>
      </c>
      <c r="P2" s="22">
        <v>1992</v>
      </c>
      <c r="Q2" s="22">
        <v>1993</v>
      </c>
      <c r="R2" s="22">
        <v>1994</v>
      </c>
      <c r="S2" s="22">
        <v>1995</v>
      </c>
      <c r="T2" s="22">
        <v>1996</v>
      </c>
      <c r="U2" s="22">
        <v>1997</v>
      </c>
      <c r="V2" s="22">
        <v>1998</v>
      </c>
      <c r="W2" s="22">
        <v>1999</v>
      </c>
      <c r="X2" s="22">
        <v>2000</v>
      </c>
      <c r="Y2" s="22">
        <v>2001</v>
      </c>
      <c r="Z2" s="22">
        <v>2002</v>
      </c>
      <c r="AA2" s="22">
        <v>2003</v>
      </c>
      <c r="AB2" s="22">
        <v>2004</v>
      </c>
      <c r="AC2" s="22">
        <v>2005</v>
      </c>
      <c r="AD2" s="22">
        <v>2006</v>
      </c>
      <c r="AE2" s="22">
        <v>2007</v>
      </c>
      <c r="AF2" s="22">
        <v>2008</v>
      </c>
      <c r="AG2" s="22">
        <v>2009</v>
      </c>
      <c r="AH2" s="22">
        <v>2010</v>
      </c>
      <c r="AI2" s="22">
        <v>2011</v>
      </c>
      <c r="AJ2" s="22">
        <v>2012</v>
      </c>
      <c r="AK2" s="22">
        <v>2013</v>
      </c>
      <c r="AL2" s="22">
        <v>2014</v>
      </c>
      <c r="AM2" s="22">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23"/>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c r="W3" s="24" t="s">
        <v>24</v>
      </c>
      <c r="X3" s="24" t="s">
        <v>25</v>
      </c>
      <c r="Y3" s="24" t="s">
        <v>26</v>
      </c>
      <c r="Z3" s="24" t="s">
        <v>27</v>
      </c>
      <c r="AA3" s="24" t="s">
        <v>28</v>
      </c>
      <c r="AB3" s="24" t="s">
        <v>29</v>
      </c>
      <c r="AC3" s="24" t="s">
        <v>30</v>
      </c>
      <c r="AD3" s="24" t="s">
        <v>31</v>
      </c>
      <c r="AE3" s="24" t="s">
        <v>32</v>
      </c>
      <c r="AF3" s="24" t="s">
        <v>33</v>
      </c>
      <c r="AG3" s="24" t="s">
        <v>34</v>
      </c>
      <c r="AH3" s="24" t="s">
        <v>35</v>
      </c>
      <c r="AI3" s="24" t="s">
        <v>36</v>
      </c>
      <c r="AJ3" s="24" t="s">
        <v>37</v>
      </c>
      <c r="AK3" s="24" t="s">
        <v>38</v>
      </c>
      <c r="AL3" s="24" t="s">
        <v>39</v>
      </c>
      <c r="AM3" s="24"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25">
        <v>44348</v>
      </c>
      <c r="B4">
        <v>85</v>
      </c>
      <c r="C4">
        <v>220.4</v>
      </c>
      <c r="D4" s="10">
        <v>150</v>
      </c>
      <c r="E4" s="10">
        <v>140.19800000000001</v>
      </c>
      <c r="F4" s="10">
        <v>139.41800000000001</v>
      </c>
      <c r="G4" s="10">
        <v>147.12799999999999</v>
      </c>
      <c r="H4" s="10">
        <v>167.62899999999999</v>
      </c>
      <c r="I4" s="10">
        <v>159.13200000000001</v>
      </c>
      <c r="J4" s="10">
        <v>149.51900000000001</v>
      </c>
      <c r="K4" s="10">
        <v>148.749</v>
      </c>
      <c r="L4" s="10">
        <v>150</v>
      </c>
      <c r="M4" s="10">
        <v>161.083</v>
      </c>
      <c r="N4" s="10">
        <v>135.911</v>
      </c>
      <c r="O4" s="10">
        <v>172.715</v>
      </c>
      <c r="P4" s="10">
        <v>153.678</v>
      </c>
      <c r="Q4" s="10">
        <v>180.739</v>
      </c>
      <c r="R4" s="10">
        <v>149.738</v>
      </c>
      <c r="S4" s="10">
        <v>201.71600000000001</v>
      </c>
      <c r="T4" s="10">
        <v>151.91399999999999</v>
      </c>
      <c r="U4" s="10">
        <v>212.398</v>
      </c>
      <c r="V4" s="10">
        <v>208.67699999999999</v>
      </c>
      <c r="W4" s="10">
        <v>196.25800000000001</v>
      </c>
      <c r="X4" s="10">
        <v>144.78200000000001</v>
      </c>
      <c r="Y4" s="10">
        <v>135.26</v>
      </c>
      <c r="Z4" s="10">
        <v>132.08600000000001</v>
      </c>
      <c r="AA4" s="10">
        <v>127.78700000000001</v>
      </c>
      <c r="AB4" s="10">
        <v>178.79499999999999</v>
      </c>
      <c r="AC4" s="10">
        <v>152.363</v>
      </c>
      <c r="AD4" s="10">
        <v>144.70099999999999</v>
      </c>
      <c r="AE4" s="10">
        <v>154.29900000000001</v>
      </c>
      <c r="AF4" s="10">
        <v>141.97200000000001</v>
      </c>
      <c r="AG4" s="10">
        <v>250.29300000000001</v>
      </c>
      <c r="AH4" s="26">
        <v>188.17</v>
      </c>
      <c r="AI4" s="4">
        <v>128.435</v>
      </c>
      <c r="AJ4" s="4">
        <v>134.60900000000001</v>
      </c>
      <c r="AK4" s="4">
        <v>127.383</v>
      </c>
      <c r="AL4" s="4">
        <v>124.97199999999999</v>
      </c>
      <c r="AM4" s="4">
        <v>173.08600000000001</v>
      </c>
    </row>
    <row r="5" spans="1:54" ht="15" x14ac:dyDescent="0.25">
      <c r="A5" s="25">
        <v>44378</v>
      </c>
      <c r="B5">
        <v>50</v>
      </c>
      <c r="C5">
        <v>129.6</v>
      </c>
      <c r="D5" s="10">
        <v>65</v>
      </c>
      <c r="E5" s="10">
        <v>54.917000000000002</v>
      </c>
      <c r="F5" s="10">
        <v>73.185000000000002</v>
      </c>
      <c r="G5" s="10">
        <v>75.793000000000006</v>
      </c>
      <c r="H5" s="10">
        <v>80.793999999999997</v>
      </c>
      <c r="I5" s="10">
        <v>57.128</v>
      </c>
      <c r="J5" s="10">
        <v>37.615000000000002</v>
      </c>
      <c r="K5" s="10">
        <v>67.418000000000006</v>
      </c>
      <c r="L5" s="10">
        <v>29.035</v>
      </c>
      <c r="M5" s="10">
        <v>65</v>
      </c>
      <c r="N5" s="10">
        <v>58.600999999999999</v>
      </c>
      <c r="O5" s="10">
        <v>45.606000000000002</v>
      </c>
      <c r="P5" s="10">
        <v>80.427000000000007</v>
      </c>
      <c r="Q5" s="10">
        <v>97.054000000000002</v>
      </c>
      <c r="R5" s="10">
        <v>40.180999999999997</v>
      </c>
      <c r="S5" s="10">
        <v>98.067999999999998</v>
      </c>
      <c r="T5" s="10">
        <v>38.530999999999999</v>
      </c>
      <c r="U5" s="10">
        <v>68.135999999999996</v>
      </c>
      <c r="V5" s="10">
        <v>137.96</v>
      </c>
      <c r="W5" s="10">
        <v>65.864000000000004</v>
      </c>
      <c r="X5" s="10">
        <v>42.165999999999997</v>
      </c>
      <c r="Y5" s="10">
        <v>47.774999999999999</v>
      </c>
      <c r="Z5" s="10">
        <v>41.847000000000001</v>
      </c>
      <c r="AA5" s="10">
        <v>52.085000000000001</v>
      </c>
      <c r="AB5" s="10">
        <v>96.281000000000006</v>
      </c>
      <c r="AC5" s="10">
        <v>70.766000000000005</v>
      </c>
      <c r="AD5" s="10">
        <v>31.475999999999999</v>
      </c>
      <c r="AE5" s="10">
        <v>39.718000000000004</v>
      </c>
      <c r="AF5" s="10">
        <v>62.076000000000001</v>
      </c>
      <c r="AG5" s="10">
        <v>156.35599999999999</v>
      </c>
      <c r="AH5" s="26">
        <v>97.385999999999996</v>
      </c>
      <c r="AI5" s="4">
        <v>80.817999999999998</v>
      </c>
      <c r="AJ5" s="4">
        <v>36.152999999999999</v>
      </c>
      <c r="AK5" s="4">
        <v>37.606999999999999</v>
      </c>
      <c r="AL5" s="4">
        <v>78.352999999999994</v>
      </c>
      <c r="AM5" s="4">
        <v>72.058000000000007</v>
      </c>
    </row>
    <row r="6" spans="1:54" ht="15" x14ac:dyDescent="0.25">
      <c r="A6" s="25">
        <v>44409</v>
      </c>
      <c r="B6">
        <v>31</v>
      </c>
      <c r="C6">
        <v>66</v>
      </c>
      <c r="D6" s="10">
        <v>35</v>
      </c>
      <c r="E6" s="10">
        <v>30.245999999999999</v>
      </c>
      <c r="F6" s="10">
        <v>52.323999999999998</v>
      </c>
      <c r="G6" s="10">
        <v>51.453000000000003</v>
      </c>
      <c r="H6" s="10">
        <v>41.91</v>
      </c>
      <c r="I6" s="10">
        <v>33.222000000000001</v>
      </c>
      <c r="J6" s="10">
        <v>28.137</v>
      </c>
      <c r="K6" s="10">
        <v>48.793999999999997</v>
      </c>
      <c r="L6" s="10">
        <v>24.189</v>
      </c>
      <c r="M6" s="10">
        <v>35.213000000000001</v>
      </c>
      <c r="N6" s="10">
        <v>32.523000000000003</v>
      </c>
      <c r="O6" s="10">
        <v>35.064</v>
      </c>
      <c r="P6" s="10">
        <v>37.402999999999999</v>
      </c>
      <c r="Q6" s="10">
        <v>103.13200000000001</v>
      </c>
      <c r="R6" s="10">
        <v>26.335999999999999</v>
      </c>
      <c r="S6" s="10">
        <v>45.817999999999998</v>
      </c>
      <c r="T6" s="10">
        <v>25.623999999999999</v>
      </c>
      <c r="U6" s="10">
        <v>57.448999999999998</v>
      </c>
      <c r="V6" s="10">
        <v>63.39</v>
      </c>
      <c r="W6" s="10">
        <v>36.343000000000004</v>
      </c>
      <c r="X6" s="10">
        <v>26.63</v>
      </c>
      <c r="Y6" s="10">
        <v>26.536000000000001</v>
      </c>
      <c r="Z6" s="10">
        <v>26.146999999999998</v>
      </c>
      <c r="AA6" s="10">
        <v>27.835999999999999</v>
      </c>
      <c r="AB6" s="10">
        <v>49.026000000000003</v>
      </c>
      <c r="AC6" s="10">
        <v>38.234999999999999</v>
      </c>
      <c r="AD6" s="10">
        <v>24.527000000000001</v>
      </c>
      <c r="AE6" s="10">
        <v>34.414999999999999</v>
      </c>
      <c r="AF6" s="10">
        <v>30.821999999999999</v>
      </c>
      <c r="AG6" s="10">
        <v>57.686</v>
      </c>
      <c r="AH6" s="26">
        <v>43.499000000000002</v>
      </c>
      <c r="AI6" s="4">
        <v>35</v>
      </c>
      <c r="AJ6" s="4">
        <v>23.384</v>
      </c>
      <c r="AK6" s="4">
        <v>24.492000000000001</v>
      </c>
      <c r="AL6" s="4">
        <v>38.369999999999997</v>
      </c>
      <c r="AM6" s="4">
        <v>33.957000000000001</v>
      </c>
    </row>
    <row r="7" spans="1:54" ht="15" x14ac:dyDescent="0.25">
      <c r="A7" s="25">
        <v>44440</v>
      </c>
      <c r="B7">
        <v>24</v>
      </c>
      <c r="C7">
        <v>47</v>
      </c>
      <c r="D7" s="10">
        <v>28</v>
      </c>
      <c r="E7" s="10">
        <v>20.094999999999999</v>
      </c>
      <c r="F7" s="10">
        <v>39.509</v>
      </c>
      <c r="G7" s="10">
        <v>37.777999999999999</v>
      </c>
      <c r="H7" s="10">
        <v>36.677</v>
      </c>
      <c r="I7" s="10">
        <v>31.913</v>
      </c>
      <c r="J7" s="10">
        <v>21.795999999999999</v>
      </c>
      <c r="K7" s="10">
        <v>29.294</v>
      </c>
      <c r="L7" s="10">
        <v>19.77</v>
      </c>
      <c r="M7" s="10">
        <v>29.196999999999999</v>
      </c>
      <c r="N7" s="10">
        <v>26.965</v>
      </c>
      <c r="O7" s="10">
        <v>37.146999999999998</v>
      </c>
      <c r="P7" s="10">
        <v>28.274000000000001</v>
      </c>
      <c r="Q7" s="10">
        <v>38.543999999999997</v>
      </c>
      <c r="R7" s="10">
        <v>21.067</v>
      </c>
      <c r="S7" s="10">
        <v>27.626000000000001</v>
      </c>
      <c r="T7" s="10">
        <v>20.219000000000001</v>
      </c>
      <c r="U7" s="10">
        <v>46.511000000000003</v>
      </c>
      <c r="V7" s="10">
        <v>33.481000000000002</v>
      </c>
      <c r="W7" s="10">
        <v>36.445</v>
      </c>
      <c r="X7" s="10">
        <v>29.702999999999999</v>
      </c>
      <c r="Y7" s="10">
        <v>20.542999999999999</v>
      </c>
      <c r="Z7" s="10">
        <v>27.553000000000001</v>
      </c>
      <c r="AA7" s="10">
        <v>27.074999999999999</v>
      </c>
      <c r="AB7" s="10">
        <v>40.584000000000003</v>
      </c>
      <c r="AC7" s="10">
        <v>24.771999999999998</v>
      </c>
      <c r="AD7" s="10">
        <v>20.593</v>
      </c>
      <c r="AE7" s="10">
        <v>25.67</v>
      </c>
      <c r="AF7" s="10">
        <v>27.815999999999999</v>
      </c>
      <c r="AG7" s="10">
        <v>29.847000000000001</v>
      </c>
      <c r="AH7" s="26">
        <v>29.861000000000001</v>
      </c>
      <c r="AI7" s="4">
        <v>23.353999999999999</v>
      </c>
      <c r="AJ7" s="4">
        <v>18.146999999999998</v>
      </c>
      <c r="AK7" s="4">
        <v>28</v>
      </c>
      <c r="AL7" s="4">
        <v>31.803000000000001</v>
      </c>
      <c r="AM7" s="4">
        <v>25.812000000000001</v>
      </c>
    </row>
    <row r="8" spans="1:54" ht="15" x14ac:dyDescent="0.25">
      <c r="A8" s="25">
        <v>44470</v>
      </c>
      <c r="B8">
        <v>30.58</v>
      </c>
      <c r="C8">
        <v>54.83</v>
      </c>
      <c r="D8" s="10">
        <v>33</v>
      </c>
      <c r="E8" s="10">
        <v>30.419</v>
      </c>
      <c r="F8" s="10">
        <v>72.010999999999996</v>
      </c>
      <c r="G8" s="10">
        <v>49.246000000000002</v>
      </c>
      <c r="H8" s="10">
        <v>50.920999999999999</v>
      </c>
      <c r="I8" s="10">
        <v>40.055999999999997</v>
      </c>
      <c r="J8" s="10">
        <v>33.697000000000003</v>
      </c>
      <c r="K8" s="10">
        <v>26.722999999999999</v>
      </c>
      <c r="L8" s="10">
        <v>23.349</v>
      </c>
      <c r="M8" s="10">
        <v>32.072000000000003</v>
      </c>
      <c r="N8" s="10">
        <v>38.023000000000003</v>
      </c>
      <c r="O8" s="10">
        <v>30.132999999999999</v>
      </c>
      <c r="P8" s="10">
        <v>27.378</v>
      </c>
      <c r="Q8" s="10">
        <v>37.003</v>
      </c>
      <c r="R8" s="10">
        <v>33.941000000000003</v>
      </c>
      <c r="S8" s="10">
        <v>34.122</v>
      </c>
      <c r="T8" s="10">
        <v>27.204999999999998</v>
      </c>
      <c r="U8" s="10">
        <v>52.069000000000003</v>
      </c>
      <c r="V8" s="10">
        <v>40.557000000000002</v>
      </c>
      <c r="W8" s="10">
        <v>30.492999999999999</v>
      </c>
      <c r="X8" s="10">
        <v>32.133000000000003</v>
      </c>
      <c r="Y8" s="10">
        <v>24.463999999999999</v>
      </c>
      <c r="Z8" s="10">
        <v>33</v>
      </c>
      <c r="AA8" s="10">
        <v>25.262</v>
      </c>
      <c r="AB8" s="10">
        <v>42.555</v>
      </c>
      <c r="AC8" s="10">
        <v>31.100999999999999</v>
      </c>
      <c r="AD8" s="10">
        <v>39.685000000000002</v>
      </c>
      <c r="AE8" s="10">
        <v>44.439</v>
      </c>
      <c r="AF8" s="10">
        <v>29.978999999999999</v>
      </c>
      <c r="AG8" s="10">
        <v>39.125999999999998</v>
      </c>
      <c r="AH8" s="26">
        <v>29.646000000000001</v>
      </c>
      <c r="AI8" s="4">
        <v>31.440999999999999</v>
      </c>
      <c r="AJ8" s="4">
        <v>22.928000000000001</v>
      </c>
      <c r="AK8" s="4">
        <v>35.734000000000002</v>
      </c>
      <c r="AL8" s="4">
        <v>87.033000000000001</v>
      </c>
      <c r="AM8" s="4">
        <v>30.486000000000001</v>
      </c>
    </row>
    <row r="9" spans="1:54" ht="15" x14ac:dyDescent="0.25">
      <c r="A9" s="25">
        <v>44501</v>
      </c>
      <c r="B9">
        <v>32.51</v>
      </c>
      <c r="C9">
        <v>45.52</v>
      </c>
      <c r="D9" s="10">
        <v>33</v>
      </c>
      <c r="E9" s="10">
        <v>35.072000000000003</v>
      </c>
      <c r="F9" s="10">
        <v>41.094999999999999</v>
      </c>
      <c r="G9" s="10">
        <v>42.106000000000002</v>
      </c>
      <c r="H9" s="10">
        <v>34.695</v>
      </c>
      <c r="I9" s="10">
        <v>39.444000000000003</v>
      </c>
      <c r="J9" s="10">
        <v>33</v>
      </c>
      <c r="K9" s="10">
        <v>28.189</v>
      </c>
      <c r="L9" s="10">
        <v>26.62</v>
      </c>
      <c r="M9" s="10">
        <v>29.768000000000001</v>
      </c>
      <c r="N9" s="10">
        <v>34.94</v>
      </c>
      <c r="O9" s="10">
        <v>33.201000000000001</v>
      </c>
      <c r="P9" s="10">
        <v>28.635999999999999</v>
      </c>
      <c r="Q9" s="10">
        <v>33.621000000000002</v>
      </c>
      <c r="R9" s="10">
        <v>32.070999999999998</v>
      </c>
      <c r="S9" s="10">
        <v>35.024000000000001</v>
      </c>
      <c r="T9" s="10">
        <v>31.3</v>
      </c>
      <c r="U9" s="10">
        <v>36.293999999999997</v>
      </c>
      <c r="V9" s="10">
        <v>35.116999999999997</v>
      </c>
      <c r="W9" s="10">
        <v>29.798999999999999</v>
      </c>
      <c r="X9" s="10">
        <v>29.981999999999999</v>
      </c>
      <c r="Y9" s="10">
        <v>33.856000000000002</v>
      </c>
      <c r="Z9" s="10">
        <v>29.581</v>
      </c>
      <c r="AA9" s="10">
        <v>27.536000000000001</v>
      </c>
      <c r="AB9" s="10">
        <v>44.067999999999998</v>
      </c>
      <c r="AC9" s="10">
        <v>30.771000000000001</v>
      </c>
      <c r="AD9" s="10">
        <v>31.204000000000001</v>
      </c>
      <c r="AE9" s="10">
        <v>38.08</v>
      </c>
      <c r="AF9" s="10">
        <v>34.01</v>
      </c>
      <c r="AG9" s="10">
        <v>39.145000000000003</v>
      </c>
      <c r="AH9" s="26">
        <v>32.195999999999998</v>
      </c>
      <c r="AI9" s="4">
        <v>32.14</v>
      </c>
      <c r="AJ9" s="4">
        <v>30.79</v>
      </c>
      <c r="AK9" s="4">
        <v>31.239000000000001</v>
      </c>
      <c r="AL9" s="4">
        <v>44.738</v>
      </c>
      <c r="AM9" s="4">
        <v>31.001000000000001</v>
      </c>
    </row>
    <row r="10" spans="1:54" ht="15" x14ac:dyDescent="0.25">
      <c r="A10" s="25">
        <v>44531</v>
      </c>
      <c r="B10">
        <v>26.06</v>
      </c>
      <c r="C10">
        <v>33.97</v>
      </c>
      <c r="D10" s="10">
        <v>27</v>
      </c>
      <c r="E10" s="10">
        <v>31.212</v>
      </c>
      <c r="F10" s="10">
        <v>30.550999999999998</v>
      </c>
      <c r="G10" s="10">
        <v>30.35</v>
      </c>
      <c r="H10" s="10">
        <v>27.756</v>
      </c>
      <c r="I10" s="10">
        <v>27.552</v>
      </c>
      <c r="J10" s="10">
        <v>25.013000000000002</v>
      </c>
      <c r="K10" s="10">
        <v>24.734999999999999</v>
      </c>
      <c r="L10" s="10">
        <v>23.015999999999998</v>
      </c>
      <c r="M10" s="10">
        <v>25.175999999999998</v>
      </c>
      <c r="N10" s="10">
        <v>27.494</v>
      </c>
      <c r="O10" s="10">
        <v>28.408999999999999</v>
      </c>
      <c r="P10" s="10">
        <v>24.588000000000001</v>
      </c>
      <c r="Q10" s="10">
        <v>28.137</v>
      </c>
      <c r="R10" s="10">
        <v>25.302</v>
      </c>
      <c r="S10" s="10">
        <v>35.253</v>
      </c>
      <c r="T10" s="10">
        <v>29.353999999999999</v>
      </c>
      <c r="U10" s="10">
        <v>28.408000000000001</v>
      </c>
      <c r="V10" s="10">
        <v>30.911999999999999</v>
      </c>
      <c r="W10" s="10">
        <v>25.698</v>
      </c>
      <c r="X10" s="10">
        <v>24.309000000000001</v>
      </c>
      <c r="Y10" s="10">
        <v>25.818000000000001</v>
      </c>
      <c r="Z10" s="10">
        <v>24.280999999999999</v>
      </c>
      <c r="AA10" s="10">
        <v>23.364999999999998</v>
      </c>
      <c r="AB10" s="10">
        <v>30.898</v>
      </c>
      <c r="AC10" s="10">
        <v>26.672999999999998</v>
      </c>
      <c r="AD10" s="10">
        <v>26.975000000000001</v>
      </c>
      <c r="AE10" s="10">
        <v>27.783000000000001</v>
      </c>
      <c r="AF10" s="10">
        <v>26.709</v>
      </c>
      <c r="AG10" s="10">
        <v>31.099</v>
      </c>
      <c r="AH10" s="26">
        <v>27</v>
      </c>
      <c r="AI10" s="4">
        <v>25.358000000000001</v>
      </c>
      <c r="AJ10" s="4">
        <v>25.538</v>
      </c>
      <c r="AK10" s="4">
        <v>24.887</v>
      </c>
      <c r="AL10" s="4">
        <v>33.142000000000003</v>
      </c>
      <c r="AM10" s="4">
        <v>28.251000000000001</v>
      </c>
    </row>
    <row r="11" spans="1:54" ht="15" x14ac:dyDescent="0.25">
      <c r="A11" s="25">
        <v>44562</v>
      </c>
      <c r="B11">
        <v>24.13</v>
      </c>
      <c r="C11">
        <v>32.32</v>
      </c>
      <c r="D11" s="10">
        <v>24</v>
      </c>
      <c r="E11" s="10">
        <v>28.417999999999999</v>
      </c>
      <c r="F11" s="10">
        <v>27.655999999999999</v>
      </c>
      <c r="G11" s="10">
        <v>26.326000000000001</v>
      </c>
      <c r="H11" s="10">
        <v>24</v>
      </c>
      <c r="I11" s="10">
        <v>23.759</v>
      </c>
      <c r="J11" s="10">
        <v>21.452000000000002</v>
      </c>
      <c r="K11" s="10">
        <v>21.706</v>
      </c>
      <c r="L11" s="10">
        <v>20.326000000000001</v>
      </c>
      <c r="M11" s="10">
        <v>21.981999999999999</v>
      </c>
      <c r="N11" s="10">
        <v>23.22</v>
      </c>
      <c r="O11" s="10">
        <v>24.391999999999999</v>
      </c>
      <c r="P11" s="10">
        <v>22.175999999999998</v>
      </c>
      <c r="Q11" s="10">
        <v>24.652000000000001</v>
      </c>
      <c r="R11" s="10">
        <v>22.071000000000002</v>
      </c>
      <c r="S11" s="10">
        <v>27.231000000000002</v>
      </c>
      <c r="T11" s="10">
        <v>31.021000000000001</v>
      </c>
      <c r="U11" s="10">
        <v>24.43</v>
      </c>
      <c r="V11" s="10">
        <v>26.343</v>
      </c>
      <c r="W11" s="10">
        <v>22.707000000000001</v>
      </c>
      <c r="X11" s="10">
        <v>21.234999999999999</v>
      </c>
      <c r="Y11" s="10">
        <v>21.547000000000001</v>
      </c>
      <c r="Z11" s="10">
        <v>21.283999999999999</v>
      </c>
      <c r="AA11" s="10">
        <v>20.948</v>
      </c>
      <c r="AB11" s="10">
        <v>26.068000000000001</v>
      </c>
      <c r="AC11" s="10">
        <v>27.228999999999999</v>
      </c>
      <c r="AD11" s="10">
        <v>25.294</v>
      </c>
      <c r="AE11" s="10">
        <v>23.199000000000002</v>
      </c>
      <c r="AF11" s="10">
        <v>24.841000000000001</v>
      </c>
      <c r="AG11" s="10">
        <v>26.777000000000001</v>
      </c>
      <c r="AH11" s="26">
        <v>24.620999999999999</v>
      </c>
      <c r="AI11" s="4">
        <v>23.295000000000002</v>
      </c>
      <c r="AJ11" s="4">
        <v>21.538</v>
      </c>
      <c r="AK11" s="4">
        <v>22.177</v>
      </c>
      <c r="AL11" s="4">
        <v>30.834</v>
      </c>
      <c r="AM11" s="4">
        <v>33.072000000000003</v>
      </c>
    </row>
    <row r="12" spans="1:54" ht="15" x14ac:dyDescent="0.25">
      <c r="A12" s="25">
        <v>44593</v>
      </c>
      <c r="B12">
        <v>22.29</v>
      </c>
      <c r="C12">
        <v>29.6</v>
      </c>
      <c r="D12" s="10">
        <v>23</v>
      </c>
      <c r="E12" s="10">
        <v>28.024999999999999</v>
      </c>
      <c r="F12" s="10">
        <v>24.826000000000001</v>
      </c>
      <c r="G12" s="10">
        <v>22.869</v>
      </c>
      <c r="H12" s="10">
        <v>21.283000000000001</v>
      </c>
      <c r="I12" s="10">
        <v>59.924999999999997</v>
      </c>
      <c r="J12" s="10">
        <v>20.376000000000001</v>
      </c>
      <c r="K12" s="10">
        <v>18.704999999999998</v>
      </c>
      <c r="L12" s="10">
        <v>19.399999999999999</v>
      </c>
      <c r="M12" s="10">
        <v>19.942</v>
      </c>
      <c r="N12" s="10">
        <v>24.091999999999999</v>
      </c>
      <c r="O12" s="10">
        <v>21.402000000000001</v>
      </c>
      <c r="P12" s="10">
        <v>20.433</v>
      </c>
      <c r="Q12" s="10">
        <v>21.103000000000002</v>
      </c>
      <c r="R12" s="10">
        <v>29.931999999999999</v>
      </c>
      <c r="S12" s="10">
        <v>31.908000000000001</v>
      </c>
      <c r="T12" s="10">
        <v>25.108000000000001</v>
      </c>
      <c r="U12" s="10">
        <v>20.884</v>
      </c>
      <c r="V12" s="10">
        <v>24.414000000000001</v>
      </c>
      <c r="W12" s="10">
        <v>23.757000000000001</v>
      </c>
      <c r="X12" s="10">
        <v>18.776</v>
      </c>
      <c r="Y12" s="10">
        <v>18.663</v>
      </c>
      <c r="Z12" s="10">
        <v>27.113</v>
      </c>
      <c r="AA12" s="10">
        <v>19.538</v>
      </c>
      <c r="AB12" s="10">
        <v>23.167000000000002</v>
      </c>
      <c r="AC12" s="10">
        <v>23</v>
      </c>
      <c r="AD12" s="10">
        <v>23.895</v>
      </c>
      <c r="AE12" s="10">
        <v>19.669</v>
      </c>
      <c r="AF12" s="10">
        <v>23.87</v>
      </c>
      <c r="AG12" s="10">
        <v>22.710999999999999</v>
      </c>
      <c r="AH12" s="26">
        <v>23.257000000000001</v>
      </c>
      <c r="AI12" s="4">
        <v>22.518000000000001</v>
      </c>
      <c r="AJ12" s="4">
        <v>19.187999999999999</v>
      </c>
      <c r="AK12" s="4">
        <v>26.327000000000002</v>
      </c>
      <c r="AL12" s="4">
        <v>34.64</v>
      </c>
      <c r="AM12" s="4">
        <v>27.379000000000001</v>
      </c>
    </row>
    <row r="13" spans="1:54" ht="15" x14ac:dyDescent="0.25">
      <c r="A13" s="25">
        <v>44621</v>
      </c>
      <c r="B13">
        <v>40.380000000000003</v>
      </c>
      <c r="C13">
        <v>56.48</v>
      </c>
      <c r="D13" s="10">
        <v>39</v>
      </c>
      <c r="E13" s="10">
        <v>44.38</v>
      </c>
      <c r="F13" s="10">
        <v>37.552</v>
      </c>
      <c r="G13" s="10">
        <v>31.545000000000002</v>
      </c>
      <c r="H13" s="10">
        <v>28.927</v>
      </c>
      <c r="I13" s="10">
        <v>116.986</v>
      </c>
      <c r="J13" s="10">
        <v>34.188000000000002</v>
      </c>
      <c r="K13" s="10">
        <v>31.411000000000001</v>
      </c>
      <c r="L13" s="10">
        <v>51.722999999999999</v>
      </c>
      <c r="M13" s="10">
        <v>37.795000000000002</v>
      </c>
      <c r="N13" s="10">
        <v>31.001999999999999</v>
      </c>
      <c r="O13" s="10">
        <v>41.996000000000002</v>
      </c>
      <c r="P13" s="10">
        <v>41.957000000000001</v>
      </c>
      <c r="Q13" s="10">
        <v>41.645000000000003</v>
      </c>
      <c r="R13" s="10">
        <v>58.741999999999997</v>
      </c>
      <c r="S13" s="10">
        <v>47.179000000000002</v>
      </c>
      <c r="T13" s="10">
        <v>47.841999999999999</v>
      </c>
      <c r="U13" s="10">
        <v>38.305</v>
      </c>
      <c r="V13" s="10">
        <v>40.502000000000002</v>
      </c>
      <c r="W13" s="10">
        <v>32.954999999999998</v>
      </c>
      <c r="X13" s="10">
        <v>31.754000000000001</v>
      </c>
      <c r="Y13" s="10">
        <v>26.956</v>
      </c>
      <c r="Z13" s="10">
        <v>34.877000000000002</v>
      </c>
      <c r="AA13" s="10">
        <v>48.649000000000001</v>
      </c>
      <c r="AB13" s="10">
        <v>43.625</v>
      </c>
      <c r="AC13" s="10">
        <v>31.091000000000001</v>
      </c>
      <c r="AD13" s="10">
        <v>56.427999999999997</v>
      </c>
      <c r="AE13" s="10">
        <v>27.259</v>
      </c>
      <c r="AF13" s="10">
        <v>42.588999999999999</v>
      </c>
      <c r="AG13" s="10">
        <v>32.125</v>
      </c>
      <c r="AH13" s="26">
        <v>30.553000000000001</v>
      </c>
      <c r="AI13" s="4">
        <v>47.054000000000002</v>
      </c>
      <c r="AJ13" s="4">
        <v>32.909999999999997</v>
      </c>
      <c r="AK13" s="4">
        <v>39</v>
      </c>
      <c r="AL13" s="4">
        <v>61.176000000000002</v>
      </c>
      <c r="AM13" s="4">
        <v>41.956000000000003</v>
      </c>
    </row>
    <row r="14" spans="1:54" ht="15" x14ac:dyDescent="0.25">
      <c r="A14" s="25">
        <v>44652</v>
      </c>
      <c r="B14">
        <v>56.38</v>
      </c>
      <c r="C14">
        <v>98.7</v>
      </c>
      <c r="D14" s="10">
        <v>65</v>
      </c>
      <c r="E14" s="10">
        <v>52.787999999999997</v>
      </c>
      <c r="F14" s="10">
        <v>46.518000000000001</v>
      </c>
      <c r="G14" s="10">
        <v>43.923000000000002</v>
      </c>
      <c r="H14" s="10">
        <v>78.429000000000002</v>
      </c>
      <c r="I14" s="10">
        <v>199.369</v>
      </c>
      <c r="J14" s="10">
        <v>69.465999999999994</v>
      </c>
      <c r="K14" s="10">
        <v>65</v>
      </c>
      <c r="L14" s="10">
        <v>107.432</v>
      </c>
      <c r="M14" s="10">
        <v>81.573999999999998</v>
      </c>
      <c r="N14" s="10">
        <v>53.667000000000002</v>
      </c>
      <c r="O14" s="10">
        <v>56.941000000000003</v>
      </c>
      <c r="P14" s="10">
        <v>64.129000000000005</v>
      </c>
      <c r="Q14" s="10">
        <v>77.566000000000003</v>
      </c>
      <c r="R14" s="10">
        <v>58.509</v>
      </c>
      <c r="S14" s="10">
        <v>99.646000000000001</v>
      </c>
      <c r="T14" s="10">
        <v>76.704999999999998</v>
      </c>
      <c r="U14" s="10">
        <v>68.396000000000001</v>
      </c>
      <c r="V14" s="10">
        <v>55.384</v>
      </c>
      <c r="W14" s="10">
        <v>65.114999999999995</v>
      </c>
      <c r="X14" s="10">
        <v>42.866</v>
      </c>
      <c r="Y14" s="10">
        <v>56.896999999999998</v>
      </c>
      <c r="Z14" s="10">
        <v>58.832999999999998</v>
      </c>
      <c r="AA14" s="10">
        <v>103.95099999999999</v>
      </c>
      <c r="AB14" s="10">
        <v>68.111000000000004</v>
      </c>
      <c r="AC14" s="10">
        <v>87.24</v>
      </c>
      <c r="AD14" s="10">
        <v>61.624000000000002</v>
      </c>
      <c r="AE14" s="10">
        <v>32.350999999999999</v>
      </c>
      <c r="AF14" s="10">
        <v>71.787000000000006</v>
      </c>
      <c r="AG14" s="10">
        <v>45.975000000000001</v>
      </c>
      <c r="AH14" s="26">
        <v>54.322000000000003</v>
      </c>
      <c r="AI14" s="4">
        <v>100.446</v>
      </c>
      <c r="AJ14" s="4">
        <v>40.69</v>
      </c>
      <c r="AK14" s="4">
        <v>69.022000000000006</v>
      </c>
      <c r="AL14" s="4">
        <v>68.39</v>
      </c>
      <c r="AM14" s="4">
        <v>47.503999999999998</v>
      </c>
    </row>
    <row r="15" spans="1:54" ht="15" x14ac:dyDescent="0.25">
      <c r="A15" s="25">
        <v>44682</v>
      </c>
      <c r="B15">
        <v>102.72</v>
      </c>
      <c r="C15">
        <v>207.11</v>
      </c>
      <c r="D15" s="10">
        <v>128</v>
      </c>
      <c r="E15" s="10">
        <v>200.62</v>
      </c>
      <c r="F15" s="10">
        <v>113.514</v>
      </c>
      <c r="G15" s="10">
        <v>127.51600000000001</v>
      </c>
      <c r="H15" s="10">
        <v>207.69399999999999</v>
      </c>
      <c r="I15" s="10">
        <v>301.851</v>
      </c>
      <c r="J15" s="10">
        <v>223.822</v>
      </c>
      <c r="K15" s="10">
        <v>105.545</v>
      </c>
      <c r="L15" s="10">
        <v>139.607</v>
      </c>
      <c r="M15" s="10">
        <v>77.971999999999994</v>
      </c>
      <c r="N15" s="10">
        <v>81.090999999999994</v>
      </c>
      <c r="O15" s="10">
        <v>128</v>
      </c>
      <c r="P15" s="10">
        <v>193.965</v>
      </c>
      <c r="Q15" s="10">
        <v>161.988</v>
      </c>
      <c r="R15" s="10">
        <v>56.087000000000003</v>
      </c>
      <c r="S15" s="10">
        <v>124.22799999999999</v>
      </c>
      <c r="T15" s="10">
        <v>297.87700000000001</v>
      </c>
      <c r="U15" s="10">
        <v>129.005</v>
      </c>
      <c r="V15" s="10">
        <v>147.00200000000001</v>
      </c>
      <c r="W15" s="10">
        <v>130.92599999999999</v>
      </c>
      <c r="X15" s="10">
        <v>95.941999999999993</v>
      </c>
      <c r="Y15" s="10">
        <v>51.7</v>
      </c>
      <c r="Z15" s="10">
        <v>55.881999999999998</v>
      </c>
      <c r="AA15" s="10">
        <v>93.89</v>
      </c>
      <c r="AB15" s="10">
        <v>129.178</v>
      </c>
      <c r="AC15" s="10">
        <v>202.566</v>
      </c>
      <c r="AD15" s="10">
        <v>154.785</v>
      </c>
      <c r="AE15" s="10">
        <v>104.755</v>
      </c>
      <c r="AF15" s="10">
        <v>121.282</v>
      </c>
      <c r="AG15" s="10">
        <v>21.815000000000001</v>
      </c>
      <c r="AH15" s="26">
        <v>137.08099999999999</v>
      </c>
      <c r="AI15" s="4">
        <v>127.602</v>
      </c>
      <c r="AJ15" s="4">
        <v>62.814999999999998</v>
      </c>
      <c r="AK15" s="4">
        <v>172.16399999999999</v>
      </c>
      <c r="AL15" s="4">
        <v>157.673</v>
      </c>
      <c r="AM15" s="4">
        <v>96.614999999999995</v>
      </c>
    </row>
    <row r="16" spans="1:54" ht="15" x14ac:dyDescent="0.25">
      <c r="A16" s="25">
        <v>44713</v>
      </c>
      <c r="B16">
        <v>156.25</v>
      </c>
      <c r="C16">
        <v>376.27</v>
      </c>
      <c r="D16" s="10">
        <v>260</v>
      </c>
      <c r="E16" s="10">
        <v>439.15699999999998</v>
      </c>
      <c r="F16" s="10">
        <v>489.55399999999997</v>
      </c>
      <c r="G16" s="10">
        <v>344.803</v>
      </c>
      <c r="H16" s="10">
        <v>191.964</v>
      </c>
      <c r="I16" s="10">
        <v>869.85400000000004</v>
      </c>
      <c r="J16" s="10">
        <v>176.71199999999999</v>
      </c>
      <c r="K16" s="10">
        <v>138.506</v>
      </c>
      <c r="L16" s="10">
        <v>251.71899999999999</v>
      </c>
      <c r="M16" s="10">
        <v>245.68100000000001</v>
      </c>
      <c r="N16" s="10">
        <v>349.18</v>
      </c>
      <c r="O16" s="10">
        <v>51.057000000000002</v>
      </c>
      <c r="P16" s="10">
        <v>362.55500000000001</v>
      </c>
      <c r="Q16" s="10">
        <v>147.054</v>
      </c>
      <c r="R16" s="10">
        <v>399.67899999999997</v>
      </c>
      <c r="S16" s="10">
        <v>525.96199999999999</v>
      </c>
      <c r="T16" s="10">
        <v>672.44500000000005</v>
      </c>
      <c r="U16" s="10">
        <v>280.125</v>
      </c>
      <c r="V16" s="10">
        <v>510.351</v>
      </c>
      <c r="W16" s="10">
        <v>199.24799999999999</v>
      </c>
      <c r="X16" s="10">
        <v>117.47199999999999</v>
      </c>
      <c r="Y16" s="10">
        <v>193.53700000000001</v>
      </c>
      <c r="Z16" s="10">
        <v>213.715</v>
      </c>
      <c r="AA16" s="10">
        <v>234.46100000000001</v>
      </c>
      <c r="AB16" s="10">
        <v>352.59399999999999</v>
      </c>
      <c r="AC16" s="10">
        <v>260</v>
      </c>
      <c r="AD16" s="10">
        <v>62.265999999999998</v>
      </c>
      <c r="AE16" s="10">
        <v>276.20499999999998</v>
      </c>
      <c r="AF16" s="10">
        <v>426.65800000000002</v>
      </c>
      <c r="AG16" s="10">
        <v>179.89500000000001</v>
      </c>
      <c r="AH16" s="26">
        <v>367.202</v>
      </c>
      <c r="AI16" s="4">
        <v>176.542</v>
      </c>
      <c r="AJ16" s="4">
        <v>91.073999999999998</v>
      </c>
      <c r="AK16" s="4">
        <v>450.08699999999999</v>
      </c>
      <c r="AL16" s="4">
        <v>281.10700000000003</v>
      </c>
      <c r="AM16" s="4">
        <v>173.297</v>
      </c>
    </row>
    <row r="17" spans="1:39" ht="15" x14ac:dyDescent="0.25">
      <c r="A17" s="25">
        <v>44743</v>
      </c>
      <c r="B17">
        <v>80.849999999999994</v>
      </c>
      <c r="C17">
        <v>238.16</v>
      </c>
      <c r="D17" s="10">
        <v>170</v>
      </c>
      <c r="E17" s="10">
        <v>461.08199999999999</v>
      </c>
      <c r="F17" s="10">
        <v>391.577</v>
      </c>
      <c r="G17" s="10">
        <v>235.887</v>
      </c>
      <c r="H17" s="10">
        <v>75.777000000000001</v>
      </c>
      <c r="I17" s="10">
        <v>314.601</v>
      </c>
      <c r="J17" s="10">
        <v>75.453000000000003</v>
      </c>
      <c r="K17" s="10">
        <v>26.998000000000001</v>
      </c>
      <c r="L17" s="10">
        <v>148.51</v>
      </c>
      <c r="M17" s="10">
        <v>162.88</v>
      </c>
      <c r="N17" s="10">
        <v>174.309</v>
      </c>
      <c r="O17" s="10">
        <v>29.754999999999999</v>
      </c>
      <c r="P17" s="10">
        <v>229.56100000000001</v>
      </c>
      <c r="Q17" s="10">
        <v>25.498999999999999</v>
      </c>
      <c r="R17" s="10">
        <v>424.12799999999999</v>
      </c>
      <c r="S17" s="10">
        <v>285.94299999999998</v>
      </c>
      <c r="T17" s="10">
        <v>305.60300000000001</v>
      </c>
      <c r="U17" s="10">
        <v>340.76299999999998</v>
      </c>
      <c r="V17" s="10">
        <v>327.81599999999997</v>
      </c>
      <c r="W17" s="10">
        <v>61.250999999999998</v>
      </c>
      <c r="X17" s="10">
        <v>29.896000000000001</v>
      </c>
      <c r="Y17" s="10">
        <v>81.721000000000004</v>
      </c>
      <c r="Z17" s="10">
        <v>76.02</v>
      </c>
      <c r="AA17" s="10">
        <v>172.898</v>
      </c>
      <c r="AB17" s="10">
        <v>254.614</v>
      </c>
      <c r="AC17" s="10">
        <v>73.174999999999997</v>
      </c>
      <c r="AD17" s="10">
        <v>8.7889999999999997</v>
      </c>
      <c r="AE17" s="10">
        <v>207.595</v>
      </c>
      <c r="AF17" s="10">
        <v>340.49400000000003</v>
      </c>
      <c r="AG17" s="10">
        <v>170</v>
      </c>
      <c r="AH17" s="26">
        <v>612.25099999999998</v>
      </c>
      <c r="AI17" s="4">
        <v>66.037999999999997</v>
      </c>
      <c r="AJ17" s="4">
        <v>34.433999999999997</v>
      </c>
      <c r="AK17" s="4">
        <v>289.32900000000001</v>
      </c>
      <c r="AL17" s="4">
        <v>132.68799999999999</v>
      </c>
      <c r="AM17" s="4">
        <v>71.427999999999997</v>
      </c>
    </row>
    <row r="18" spans="1:39" ht="15" x14ac:dyDescent="0.25">
      <c r="A18" s="25">
        <v>44774</v>
      </c>
      <c r="B18">
        <v>39.29</v>
      </c>
      <c r="C18">
        <v>93.75</v>
      </c>
      <c r="D18" s="10">
        <v>60</v>
      </c>
      <c r="E18" s="10">
        <v>184.071</v>
      </c>
      <c r="F18" s="10">
        <v>162.19399999999999</v>
      </c>
      <c r="G18" s="10">
        <v>87.491</v>
      </c>
      <c r="H18" s="10">
        <v>40.576999999999998</v>
      </c>
      <c r="I18" s="10">
        <v>113.88200000000001</v>
      </c>
      <c r="J18" s="10">
        <v>54.098999999999997</v>
      </c>
      <c r="K18" s="10">
        <v>24.658000000000001</v>
      </c>
      <c r="L18" s="10">
        <v>60</v>
      </c>
      <c r="M18" s="10">
        <v>54.856999999999999</v>
      </c>
      <c r="N18" s="10">
        <v>75.968999999999994</v>
      </c>
      <c r="O18" s="10">
        <v>18.805</v>
      </c>
      <c r="P18" s="10">
        <v>183.99700000000001</v>
      </c>
      <c r="Q18" s="10">
        <v>24.242999999999999</v>
      </c>
      <c r="R18" s="10">
        <v>154.50399999999999</v>
      </c>
      <c r="S18" s="10">
        <v>91.695999999999998</v>
      </c>
      <c r="T18" s="10">
        <v>151.60900000000001</v>
      </c>
      <c r="U18" s="10">
        <v>117.669</v>
      </c>
      <c r="V18" s="10">
        <v>116.79300000000001</v>
      </c>
      <c r="W18" s="10">
        <v>34.508000000000003</v>
      </c>
      <c r="X18" s="10">
        <v>20.352</v>
      </c>
      <c r="Y18" s="10">
        <v>35.808999999999997</v>
      </c>
      <c r="Z18" s="10">
        <v>35.000999999999998</v>
      </c>
      <c r="AA18" s="10">
        <v>68.510999999999996</v>
      </c>
      <c r="AB18" s="10">
        <v>84.78</v>
      </c>
      <c r="AC18" s="10">
        <v>43.462000000000003</v>
      </c>
      <c r="AD18" s="10">
        <v>26.337</v>
      </c>
      <c r="AE18" s="10">
        <v>65.712999999999994</v>
      </c>
      <c r="AF18" s="10">
        <v>109.04600000000001</v>
      </c>
      <c r="AG18" s="10">
        <v>57.515999999999998</v>
      </c>
      <c r="AH18" s="26">
        <v>186.72200000000001</v>
      </c>
      <c r="AI18" s="4">
        <v>32.594000000000001</v>
      </c>
      <c r="AJ18" s="4">
        <v>22.582000000000001</v>
      </c>
      <c r="AK18" s="4">
        <v>100.28100000000001</v>
      </c>
      <c r="AL18" s="4">
        <v>51.393999999999998</v>
      </c>
      <c r="AM18" s="4">
        <v>33.826000000000001</v>
      </c>
    </row>
    <row r="19" spans="1:39" ht="15" x14ac:dyDescent="0.25">
      <c r="A19" s="25">
        <v>44805</v>
      </c>
      <c r="B19">
        <v>28.57</v>
      </c>
      <c r="C19">
        <v>53.28</v>
      </c>
      <c r="D19" s="10">
        <v>43</v>
      </c>
      <c r="E19" s="10">
        <v>89.21</v>
      </c>
      <c r="F19" s="10">
        <v>77.655000000000001</v>
      </c>
      <c r="G19" s="10">
        <v>57.66</v>
      </c>
      <c r="H19" s="10">
        <v>39.052999999999997</v>
      </c>
      <c r="I19" s="10">
        <v>63.162999999999997</v>
      </c>
      <c r="J19" s="10">
        <v>33.427</v>
      </c>
      <c r="K19" s="10">
        <v>20.835999999999999</v>
      </c>
      <c r="L19" s="10">
        <v>43</v>
      </c>
      <c r="M19" s="10">
        <v>38.149000000000001</v>
      </c>
      <c r="N19" s="10">
        <v>56.704999999999998</v>
      </c>
      <c r="O19" s="10">
        <v>20.98</v>
      </c>
      <c r="P19" s="10">
        <v>66.195999999999998</v>
      </c>
      <c r="Q19" s="10">
        <v>22.123000000000001</v>
      </c>
      <c r="R19" s="10">
        <v>60.465000000000003</v>
      </c>
      <c r="S19" s="10">
        <v>50.420999999999999</v>
      </c>
      <c r="T19" s="10">
        <v>88.867000000000004</v>
      </c>
      <c r="U19" s="10">
        <v>50.776000000000003</v>
      </c>
      <c r="V19" s="10">
        <v>73.313999999999993</v>
      </c>
      <c r="W19" s="10">
        <v>36.593000000000004</v>
      </c>
      <c r="X19" s="10">
        <v>18.170999999999999</v>
      </c>
      <c r="Y19" s="10">
        <v>33.481999999999999</v>
      </c>
      <c r="Z19" s="10">
        <v>32.366999999999997</v>
      </c>
      <c r="AA19" s="10">
        <v>51.555</v>
      </c>
      <c r="AB19" s="10">
        <v>44.277000000000001</v>
      </c>
      <c r="AC19" s="10">
        <v>32.817</v>
      </c>
      <c r="AD19" s="10">
        <v>23.123999999999999</v>
      </c>
      <c r="AE19" s="10">
        <v>44.140999999999998</v>
      </c>
      <c r="AF19" s="10">
        <v>48.747999999999998</v>
      </c>
      <c r="AG19" s="10">
        <v>35.195999999999998</v>
      </c>
      <c r="AH19" s="26">
        <v>75.512</v>
      </c>
      <c r="AI19" s="4">
        <v>23.696000000000002</v>
      </c>
      <c r="AJ19" s="4">
        <v>27.300999999999998</v>
      </c>
      <c r="AK19" s="4">
        <v>63.500999999999998</v>
      </c>
      <c r="AL19" s="4">
        <v>36.024999999999999</v>
      </c>
      <c r="AM19" s="4">
        <v>21.754000000000001</v>
      </c>
    </row>
    <row r="20" spans="1:39" ht="15" x14ac:dyDescent="0.25">
      <c r="A20" s="25">
        <v>44835</v>
      </c>
      <c r="B20">
        <v>33.22</v>
      </c>
      <c r="C20">
        <v>55.39</v>
      </c>
      <c r="D20" s="10">
        <v>44.09</v>
      </c>
      <c r="E20" s="10">
        <v>110.126</v>
      </c>
      <c r="F20" s="10">
        <v>77.881</v>
      </c>
      <c r="G20" s="10">
        <v>66.667000000000002</v>
      </c>
      <c r="H20" s="10">
        <v>44.822000000000003</v>
      </c>
      <c r="I20" s="10">
        <v>69.067999999999998</v>
      </c>
      <c r="J20" s="10">
        <v>28.71</v>
      </c>
      <c r="K20" s="10">
        <v>23.190999999999999</v>
      </c>
      <c r="L20" s="10">
        <v>41.176000000000002</v>
      </c>
      <c r="M20" s="10">
        <v>45.984999999999999</v>
      </c>
      <c r="N20" s="10">
        <v>39.601999999999997</v>
      </c>
      <c r="O20" s="10">
        <v>21.245000000000001</v>
      </c>
      <c r="P20" s="10">
        <v>53.411000000000001</v>
      </c>
      <c r="Q20" s="10">
        <v>34.402999999999999</v>
      </c>
      <c r="R20" s="10">
        <v>54.55</v>
      </c>
      <c r="S20" s="10">
        <v>49.863</v>
      </c>
      <c r="T20" s="10">
        <v>80.650000000000006</v>
      </c>
      <c r="U20" s="10">
        <v>51.228999999999999</v>
      </c>
      <c r="V20" s="10">
        <v>50.563000000000002</v>
      </c>
      <c r="W20" s="10">
        <v>36.076000000000001</v>
      </c>
      <c r="X20" s="10">
        <v>21.591999999999999</v>
      </c>
      <c r="Y20" s="10">
        <v>35.743000000000002</v>
      </c>
      <c r="Z20" s="10">
        <v>27.635000000000002</v>
      </c>
      <c r="AA20" s="10">
        <v>48.48</v>
      </c>
      <c r="AB20" s="10">
        <v>45.713000000000001</v>
      </c>
      <c r="AC20" s="10">
        <v>50.776000000000003</v>
      </c>
      <c r="AD20" s="10">
        <v>40.950000000000003</v>
      </c>
      <c r="AE20" s="10">
        <v>41.045000000000002</v>
      </c>
      <c r="AF20" s="10">
        <v>50.679000000000002</v>
      </c>
      <c r="AG20" s="10">
        <v>30.917000000000002</v>
      </c>
      <c r="AH20" s="26">
        <v>66.567999999999998</v>
      </c>
      <c r="AI20" s="4">
        <v>26.632999999999999</v>
      </c>
      <c r="AJ20" s="4">
        <v>32.960999999999999</v>
      </c>
      <c r="AK20" s="4">
        <v>116.371</v>
      </c>
      <c r="AL20" s="4">
        <v>37.331000000000003</v>
      </c>
      <c r="AM20" s="4">
        <v>30.428999999999998</v>
      </c>
    </row>
    <row r="21" spans="1:39" ht="15" x14ac:dyDescent="0.25">
      <c r="A21" s="25">
        <v>44866</v>
      </c>
      <c r="B21">
        <v>38.119999999999997</v>
      </c>
      <c r="C21">
        <v>46.44</v>
      </c>
      <c r="D21" s="10">
        <v>42.9</v>
      </c>
      <c r="E21" s="10">
        <v>62.067</v>
      </c>
      <c r="F21" s="10">
        <v>60.962000000000003</v>
      </c>
      <c r="G21" s="10">
        <v>44.09</v>
      </c>
      <c r="H21" s="10">
        <v>42.500999999999998</v>
      </c>
      <c r="I21" s="10">
        <v>58.744</v>
      </c>
      <c r="J21" s="10">
        <v>29.571999999999999</v>
      </c>
      <c r="K21" s="10">
        <v>26.067</v>
      </c>
      <c r="L21" s="10">
        <v>36.243000000000002</v>
      </c>
      <c r="M21" s="10">
        <v>39.921999999999997</v>
      </c>
      <c r="N21" s="10">
        <v>39.950000000000003</v>
      </c>
      <c r="O21" s="10">
        <v>23.443000000000001</v>
      </c>
      <c r="P21" s="10">
        <v>44.506</v>
      </c>
      <c r="Q21" s="10">
        <v>32.161000000000001</v>
      </c>
      <c r="R21" s="10">
        <v>48.018000000000001</v>
      </c>
      <c r="S21" s="10">
        <v>48.045999999999999</v>
      </c>
      <c r="T21" s="10">
        <v>55.468000000000004</v>
      </c>
      <c r="U21" s="10">
        <v>41.555999999999997</v>
      </c>
      <c r="V21" s="10">
        <v>44.3</v>
      </c>
      <c r="W21" s="10">
        <v>32.728000000000002</v>
      </c>
      <c r="X21" s="10">
        <v>30.792000000000002</v>
      </c>
      <c r="Y21" s="10">
        <v>31.015999999999998</v>
      </c>
      <c r="Z21" s="10">
        <v>29.007000000000001</v>
      </c>
      <c r="AA21" s="10">
        <v>48.618000000000002</v>
      </c>
      <c r="AB21" s="10">
        <v>41.031999999999996</v>
      </c>
      <c r="AC21" s="10">
        <v>38.548999999999999</v>
      </c>
      <c r="AD21" s="10">
        <v>34.853999999999999</v>
      </c>
      <c r="AE21" s="10">
        <v>41.996000000000002</v>
      </c>
      <c r="AF21" s="10">
        <v>47.125</v>
      </c>
      <c r="AG21" s="10">
        <v>32.21</v>
      </c>
      <c r="AH21" s="26">
        <v>56.09</v>
      </c>
      <c r="AI21" s="4">
        <v>33.700000000000003</v>
      </c>
      <c r="AJ21" s="4">
        <v>28.465</v>
      </c>
      <c r="AK21" s="4">
        <v>60.640999999999998</v>
      </c>
      <c r="AL21" s="4">
        <v>35.962000000000003</v>
      </c>
      <c r="AM21" s="4">
        <v>35.130000000000003</v>
      </c>
    </row>
    <row r="22" spans="1:39" ht="15" x14ac:dyDescent="0.25">
      <c r="A22" s="25">
        <v>44896</v>
      </c>
      <c r="B22">
        <v>32.799999999999997</v>
      </c>
      <c r="C22">
        <v>32.799999999999997</v>
      </c>
      <c r="D22" s="10">
        <v>32.799999999999997</v>
      </c>
      <c r="E22" s="10">
        <v>48.408000000000001</v>
      </c>
      <c r="F22" s="10">
        <v>45.779000000000003</v>
      </c>
      <c r="G22" s="10">
        <v>35.906999999999996</v>
      </c>
      <c r="H22" s="10">
        <v>30.096</v>
      </c>
      <c r="I22" s="10">
        <v>47.206000000000003</v>
      </c>
      <c r="J22" s="10">
        <v>26.143999999999998</v>
      </c>
      <c r="K22" s="10">
        <v>22.597000000000001</v>
      </c>
      <c r="L22" s="10">
        <v>31.02</v>
      </c>
      <c r="M22" s="10">
        <v>31.818000000000001</v>
      </c>
      <c r="N22" s="10">
        <v>34.530999999999999</v>
      </c>
      <c r="O22" s="10">
        <v>20.058</v>
      </c>
      <c r="P22" s="10">
        <v>37.698999999999998</v>
      </c>
      <c r="Q22" s="10">
        <v>25.56</v>
      </c>
      <c r="R22" s="10">
        <v>46.704999999999998</v>
      </c>
      <c r="S22" s="10">
        <v>44.802</v>
      </c>
      <c r="T22" s="10">
        <v>45.298999999999999</v>
      </c>
      <c r="U22" s="10">
        <v>36.622</v>
      </c>
      <c r="V22" s="10">
        <v>38.567</v>
      </c>
      <c r="W22" s="10">
        <v>26.760999999999999</v>
      </c>
      <c r="X22" s="10">
        <v>23.477</v>
      </c>
      <c r="Y22" s="10">
        <v>25.608000000000001</v>
      </c>
      <c r="Z22" s="10">
        <v>24.75</v>
      </c>
      <c r="AA22" s="10">
        <v>34.652000000000001</v>
      </c>
      <c r="AB22" s="10">
        <v>35.914000000000001</v>
      </c>
      <c r="AC22" s="10">
        <v>33.585000000000001</v>
      </c>
      <c r="AD22" s="10">
        <v>25.248000000000001</v>
      </c>
      <c r="AE22" s="10">
        <v>33.472000000000001</v>
      </c>
      <c r="AF22" s="10">
        <v>38.015999999999998</v>
      </c>
      <c r="AG22" s="10">
        <v>27.033999999999999</v>
      </c>
      <c r="AH22" s="26">
        <v>45.923000000000002</v>
      </c>
      <c r="AI22" s="4">
        <v>28.271000000000001</v>
      </c>
      <c r="AJ22" s="4">
        <v>22.477</v>
      </c>
      <c r="AK22" s="4">
        <v>46.064999999999998</v>
      </c>
      <c r="AL22" s="4">
        <v>32.637</v>
      </c>
      <c r="AM22" s="4">
        <v>30.888000000000002</v>
      </c>
    </row>
    <row r="23" spans="1:39" ht="15" x14ac:dyDescent="0.25">
      <c r="A23" s="25">
        <v>44927</v>
      </c>
      <c r="B23">
        <v>31.1</v>
      </c>
      <c r="C23">
        <v>31.1</v>
      </c>
      <c r="D23" s="10">
        <v>31.1</v>
      </c>
      <c r="E23" s="10">
        <v>42.963999999999999</v>
      </c>
      <c r="F23" s="10">
        <v>39.460999999999999</v>
      </c>
      <c r="G23" s="10">
        <v>30.951000000000001</v>
      </c>
      <c r="H23" s="10">
        <v>25.841999999999999</v>
      </c>
      <c r="I23" s="10">
        <v>40.719000000000001</v>
      </c>
      <c r="J23" s="10">
        <v>22.873999999999999</v>
      </c>
      <c r="K23" s="10">
        <v>19.814</v>
      </c>
      <c r="L23" s="10">
        <v>26.95</v>
      </c>
      <c r="M23" s="10">
        <v>26.902000000000001</v>
      </c>
      <c r="N23" s="10">
        <v>29.666</v>
      </c>
      <c r="O23" s="10">
        <v>18.068999999999999</v>
      </c>
      <c r="P23" s="10">
        <v>32.860999999999997</v>
      </c>
      <c r="Q23" s="10">
        <v>22.218</v>
      </c>
      <c r="R23" s="10">
        <v>36.883000000000003</v>
      </c>
      <c r="S23" s="10">
        <v>44.003</v>
      </c>
      <c r="T23" s="10">
        <v>39.058</v>
      </c>
      <c r="U23" s="10">
        <v>31.134</v>
      </c>
      <c r="V23" s="10">
        <v>33.843000000000004</v>
      </c>
      <c r="W23" s="10">
        <v>23.245999999999999</v>
      </c>
      <c r="X23" s="10">
        <v>19.402000000000001</v>
      </c>
      <c r="Y23" s="10">
        <v>22.3</v>
      </c>
      <c r="Z23" s="10">
        <v>22.018000000000001</v>
      </c>
      <c r="AA23" s="10">
        <v>29.079000000000001</v>
      </c>
      <c r="AB23" s="10">
        <v>35.247</v>
      </c>
      <c r="AC23" s="10">
        <v>30.852</v>
      </c>
      <c r="AD23" s="10">
        <v>20.838000000000001</v>
      </c>
      <c r="AE23" s="10">
        <v>30.393999999999998</v>
      </c>
      <c r="AF23" s="10">
        <v>32.639000000000003</v>
      </c>
      <c r="AG23" s="10">
        <v>24.449000000000002</v>
      </c>
      <c r="AH23" s="26">
        <v>41.024000000000001</v>
      </c>
      <c r="AI23" s="4">
        <v>23.734999999999999</v>
      </c>
      <c r="AJ23" s="4">
        <v>19.853999999999999</v>
      </c>
      <c r="AK23" s="4">
        <v>41.636000000000003</v>
      </c>
      <c r="AL23" s="4">
        <v>36.722999999999999</v>
      </c>
      <c r="AM23" s="4">
        <v>28.443000000000001</v>
      </c>
    </row>
    <row r="24" spans="1:39" ht="15" x14ac:dyDescent="0.25">
      <c r="A24" s="25">
        <v>44958</v>
      </c>
      <c r="B24">
        <v>28.5</v>
      </c>
      <c r="C24">
        <v>28.5</v>
      </c>
      <c r="D24" s="10">
        <v>28.5</v>
      </c>
      <c r="E24" s="10">
        <v>37.097000000000001</v>
      </c>
      <c r="F24" s="10">
        <v>33.409999999999997</v>
      </c>
      <c r="G24" s="10">
        <v>26.776</v>
      </c>
      <c r="H24" s="10">
        <v>61.21</v>
      </c>
      <c r="I24" s="10">
        <v>35.886000000000003</v>
      </c>
      <c r="J24" s="10">
        <v>19.702999999999999</v>
      </c>
      <c r="K24" s="10">
        <v>18.821999999999999</v>
      </c>
      <c r="L24" s="10">
        <v>23.931999999999999</v>
      </c>
      <c r="M24" s="10">
        <v>27.081</v>
      </c>
      <c r="N24" s="10">
        <v>25.702000000000002</v>
      </c>
      <c r="O24" s="10">
        <v>17.128</v>
      </c>
      <c r="P24" s="10">
        <v>27.725000000000001</v>
      </c>
      <c r="Q24" s="10">
        <v>29.946999999999999</v>
      </c>
      <c r="R24" s="10">
        <v>39.762999999999998</v>
      </c>
      <c r="S24" s="10">
        <v>35.518999999999998</v>
      </c>
      <c r="T24" s="10">
        <v>32.642000000000003</v>
      </c>
      <c r="U24" s="10">
        <v>28.285</v>
      </c>
      <c r="V24" s="10">
        <v>32.758000000000003</v>
      </c>
      <c r="W24" s="10">
        <v>20.274000000000001</v>
      </c>
      <c r="X24" s="10">
        <v>16.969000000000001</v>
      </c>
      <c r="Y24" s="10">
        <v>27.838999999999999</v>
      </c>
      <c r="Z24" s="10">
        <v>20.385999999999999</v>
      </c>
      <c r="AA24" s="10">
        <v>25.600999999999999</v>
      </c>
      <c r="AB24" s="10">
        <v>29.501000000000001</v>
      </c>
      <c r="AC24" s="10">
        <v>28.38</v>
      </c>
      <c r="AD24" s="10">
        <v>17.783999999999999</v>
      </c>
      <c r="AE24" s="10">
        <v>28.010999999999999</v>
      </c>
      <c r="AF24" s="10">
        <v>27.446000000000002</v>
      </c>
      <c r="AG24" s="10">
        <v>23.094000000000001</v>
      </c>
      <c r="AH24" s="26">
        <v>36.718000000000004</v>
      </c>
      <c r="AI24" s="4">
        <v>20.957000000000001</v>
      </c>
      <c r="AJ24" s="4">
        <v>24.323</v>
      </c>
      <c r="AK24" s="4">
        <v>43.752000000000002</v>
      </c>
      <c r="AL24" s="4">
        <v>30.254000000000001</v>
      </c>
      <c r="AM24" s="4">
        <v>27.294</v>
      </c>
    </row>
    <row r="25" spans="1:39" ht="15" x14ac:dyDescent="0.25">
      <c r="A25" s="25">
        <v>44986</v>
      </c>
      <c r="B25">
        <v>53.1</v>
      </c>
      <c r="C25">
        <v>53.1</v>
      </c>
      <c r="D25" s="10">
        <v>53.1</v>
      </c>
      <c r="E25" s="10">
        <v>51.15</v>
      </c>
      <c r="F25" s="10">
        <v>42.643000000000001</v>
      </c>
      <c r="G25" s="10">
        <v>35.024999999999999</v>
      </c>
      <c r="H25" s="10">
        <v>120.55</v>
      </c>
      <c r="I25" s="10">
        <v>50.704999999999998</v>
      </c>
      <c r="J25" s="10">
        <v>33.006999999999998</v>
      </c>
      <c r="K25" s="10">
        <v>51.241999999999997</v>
      </c>
      <c r="L25" s="10">
        <v>42.642000000000003</v>
      </c>
      <c r="M25" s="10">
        <v>34.646999999999998</v>
      </c>
      <c r="N25" s="10">
        <v>47.292000000000002</v>
      </c>
      <c r="O25" s="10">
        <v>37.198</v>
      </c>
      <c r="P25" s="10">
        <v>49.616</v>
      </c>
      <c r="Q25" s="10">
        <v>59.752000000000002</v>
      </c>
      <c r="R25" s="10">
        <v>56.048999999999999</v>
      </c>
      <c r="S25" s="10">
        <v>58.545999999999999</v>
      </c>
      <c r="T25" s="10">
        <v>51.686999999999998</v>
      </c>
      <c r="U25" s="10">
        <v>45.381</v>
      </c>
      <c r="V25" s="10">
        <v>42.655000000000001</v>
      </c>
      <c r="W25" s="10">
        <v>33.530999999999999</v>
      </c>
      <c r="X25" s="10">
        <v>25.818000000000001</v>
      </c>
      <c r="Y25" s="10">
        <v>36.314</v>
      </c>
      <c r="Z25" s="10">
        <v>50.252000000000002</v>
      </c>
      <c r="AA25" s="10">
        <v>46.195999999999998</v>
      </c>
      <c r="AB25" s="10">
        <v>38.271000000000001</v>
      </c>
      <c r="AC25" s="10">
        <v>63.072000000000003</v>
      </c>
      <c r="AD25" s="10">
        <v>25.933</v>
      </c>
      <c r="AE25" s="10">
        <v>47.76</v>
      </c>
      <c r="AF25" s="10">
        <v>37.630000000000003</v>
      </c>
      <c r="AG25" s="10">
        <v>31.01</v>
      </c>
      <c r="AH25" s="26">
        <v>64.445999999999998</v>
      </c>
      <c r="AI25" s="4">
        <v>34.759</v>
      </c>
      <c r="AJ25" s="4">
        <v>37.731999999999999</v>
      </c>
      <c r="AK25" s="4">
        <v>73.346000000000004</v>
      </c>
      <c r="AL25" s="4">
        <v>45.71</v>
      </c>
      <c r="AM25" s="4">
        <v>44.94</v>
      </c>
    </row>
    <row r="26" spans="1:39" ht="15" x14ac:dyDescent="0.25">
      <c r="A26" s="25">
        <v>45017</v>
      </c>
      <c r="B26">
        <v>82.4</v>
      </c>
      <c r="C26">
        <v>82.4</v>
      </c>
      <c r="D26" s="10">
        <v>82.4</v>
      </c>
      <c r="E26" s="10">
        <v>59.317999999999998</v>
      </c>
      <c r="F26" s="10">
        <v>54.76</v>
      </c>
      <c r="G26" s="10">
        <v>86.111999999999995</v>
      </c>
      <c r="H26" s="10">
        <v>202.524</v>
      </c>
      <c r="I26" s="10">
        <v>91.641999999999996</v>
      </c>
      <c r="J26" s="10">
        <v>66.129000000000005</v>
      </c>
      <c r="K26" s="10">
        <v>103.661</v>
      </c>
      <c r="L26" s="10">
        <v>88.445999999999998</v>
      </c>
      <c r="M26" s="10">
        <v>57.216000000000001</v>
      </c>
      <c r="N26" s="10">
        <v>63.185000000000002</v>
      </c>
      <c r="O26" s="10">
        <v>61.109000000000002</v>
      </c>
      <c r="P26" s="10">
        <v>88.332999999999998</v>
      </c>
      <c r="Q26" s="10">
        <v>58.79</v>
      </c>
      <c r="R26" s="10">
        <v>110.023</v>
      </c>
      <c r="S26" s="10">
        <v>85.605999999999995</v>
      </c>
      <c r="T26" s="10">
        <v>83.028999999999996</v>
      </c>
      <c r="U26" s="10">
        <v>59.991999999999997</v>
      </c>
      <c r="V26" s="10">
        <v>76.91</v>
      </c>
      <c r="W26" s="10">
        <v>43.204000000000001</v>
      </c>
      <c r="X26" s="10">
        <v>54.984000000000002</v>
      </c>
      <c r="Y26" s="10">
        <v>59.889000000000003</v>
      </c>
      <c r="Z26" s="10">
        <v>105.2</v>
      </c>
      <c r="AA26" s="10">
        <v>69.31</v>
      </c>
      <c r="AB26" s="10">
        <v>96.177999999999997</v>
      </c>
      <c r="AC26" s="10">
        <v>67.102999999999994</v>
      </c>
      <c r="AD26" s="10">
        <v>30.882000000000001</v>
      </c>
      <c r="AE26" s="10">
        <v>75.216999999999999</v>
      </c>
      <c r="AF26" s="10">
        <v>51.473999999999997</v>
      </c>
      <c r="AG26" s="10">
        <v>54.292999999999999</v>
      </c>
      <c r="AH26" s="26">
        <v>126.43600000000001</v>
      </c>
      <c r="AI26" s="4">
        <v>41.676000000000002</v>
      </c>
      <c r="AJ26" s="4">
        <v>67.236999999999995</v>
      </c>
      <c r="AK26" s="4">
        <v>81.89</v>
      </c>
      <c r="AL26" s="4">
        <v>50.938000000000002</v>
      </c>
      <c r="AM26" s="4">
        <v>49.878</v>
      </c>
    </row>
    <row r="27" spans="1:39" ht="15" x14ac:dyDescent="0.25">
      <c r="A27" s="25">
        <v>45047</v>
      </c>
      <c r="B27">
        <v>168.8</v>
      </c>
      <c r="C27">
        <v>168.8</v>
      </c>
      <c r="D27" s="10">
        <v>168.8</v>
      </c>
      <c r="E27" s="10">
        <v>137.08600000000001</v>
      </c>
      <c r="F27" s="10">
        <v>157.435</v>
      </c>
      <c r="G27" s="10">
        <v>222.505</v>
      </c>
      <c r="H27" s="10">
        <v>305.286</v>
      </c>
      <c r="I27" s="10">
        <v>275.86099999999999</v>
      </c>
      <c r="J27" s="10">
        <v>105.402</v>
      </c>
      <c r="K27" s="10">
        <v>135.99299999999999</v>
      </c>
      <c r="L27" s="10">
        <v>86.911000000000001</v>
      </c>
      <c r="M27" s="10">
        <v>90.153000000000006</v>
      </c>
      <c r="N27" s="10">
        <v>147.03800000000001</v>
      </c>
      <c r="O27" s="10">
        <v>168.346</v>
      </c>
      <c r="P27" s="10">
        <v>183.34100000000001</v>
      </c>
      <c r="Q27" s="10">
        <v>55.834000000000003</v>
      </c>
      <c r="R27" s="10">
        <v>147.85599999999999</v>
      </c>
      <c r="S27" s="10">
        <v>326.58499999999998</v>
      </c>
      <c r="T27" s="10">
        <v>158.94800000000001</v>
      </c>
      <c r="U27" s="10">
        <v>158.93600000000001</v>
      </c>
      <c r="V27" s="10">
        <v>161.47999999999999</v>
      </c>
      <c r="W27" s="10">
        <v>92.385000000000005</v>
      </c>
      <c r="X27" s="10">
        <v>48.688000000000002</v>
      </c>
      <c r="Y27" s="10">
        <v>58.368000000000002</v>
      </c>
      <c r="Z27" s="10">
        <v>97.222999999999999</v>
      </c>
      <c r="AA27" s="10">
        <v>126.604</v>
      </c>
      <c r="AB27" s="10">
        <v>231.422</v>
      </c>
      <c r="AC27" s="10">
        <v>167.441</v>
      </c>
      <c r="AD27" s="10">
        <v>97.343000000000004</v>
      </c>
      <c r="AE27" s="10">
        <v>126.09699999999999</v>
      </c>
      <c r="AF27" s="10">
        <v>26.469000000000001</v>
      </c>
      <c r="AG27" s="10">
        <v>136.167</v>
      </c>
      <c r="AH27" s="26">
        <v>179.42500000000001</v>
      </c>
      <c r="AI27" s="4">
        <v>61.856000000000002</v>
      </c>
      <c r="AJ27" s="4">
        <v>167.684</v>
      </c>
      <c r="AK27" s="4">
        <v>183.08799999999999</v>
      </c>
      <c r="AL27" s="4">
        <v>102.502</v>
      </c>
      <c r="AM27" s="4">
        <v>186.94</v>
      </c>
    </row>
    <row r="28" spans="1:39" ht="15" x14ac:dyDescent="0.25">
      <c r="A28" s="25">
        <v>45078</v>
      </c>
      <c r="B28">
        <v>278</v>
      </c>
      <c r="C28">
        <v>278</v>
      </c>
      <c r="D28" s="10">
        <v>278</v>
      </c>
      <c r="E28" s="10">
        <v>553.82399999999996</v>
      </c>
      <c r="F28" s="10">
        <v>380.69099999999997</v>
      </c>
      <c r="G28" s="10">
        <v>208.828</v>
      </c>
      <c r="H28" s="10">
        <v>869.24300000000005</v>
      </c>
      <c r="I28" s="10">
        <v>199.315</v>
      </c>
      <c r="J28" s="10">
        <v>134.11500000000001</v>
      </c>
      <c r="K28" s="10">
        <v>244.333</v>
      </c>
      <c r="L28" s="10">
        <v>257.73700000000002</v>
      </c>
      <c r="M28" s="10">
        <v>364.61099999999999</v>
      </c>
      <c r="N28" s="10">
        <v>59.436999999999998</v>
      </c>
      <c r="O28" s="10">
        <v>346.75200000000001</v>
      </c>
      <c r="P28" s="10">
        <v>159.63</v>
      </c>
      <c r="Q28" s="10">
        <v>393.17700000000002</v>
      </c>
      <c r="R28" s="10">
        <v>570.36500000000001</v>
      </c>
      <c r="S28" s="10">
        <v>703.47</v>
      </c>
      <c r="T28" s="10">
        <v>308.23399999999998</v>
      </c>
      <c r="U28" s="10">
        <v>530.20299999999997</v>
      </c>
      <c r="V28" s="10">
        <v>224.346</v>
      </c>
      <c r="W28" s="10">
        <v>122.078</v>
      </c>
      <c r="X28" s="10">
        <v>186.36799999999999</v>
      </c>
      <c r="Y28" s="10">
        <v>218.27699999999999</v>
      </c>
      <c r="Z28" s="10">
        <v>236.62899999999999</v>
      </c>
      <c r="AA28" s="10">
        <v>350.09</v>
      </c>
      <c r="AB28" s="10">
        <v>279.41399999999999</v>
      </c>
      <c r="AC28" s="10">
        <v>67.185000000000002</v>
      </c>
      <c r="AD28" s="10">
        <v>261.24400000000003</v>
      </c>
      <c r="AE28" s="10">
        <v>439.28100000000001</v>
      </c>
      <c r="AF28" s="10">
        <v>198.999</v>
      </c>
      <c r="AG28" s="10">
        <v>371.154</v>
      </c>
      <c r="AH28" s="26">
        <v>207.07</v>
      </c>
      <c r="AI28" s="4">
        <v>94.441999999999993</v>
      </c>
      <c r="AJ28" s="4">
        <v>441.96499999999997</v>
      </c>
      <c r="AK28" s="4">
        <v>296.541</v>
      </c>
      <c r="AL28" s="4">
        <v>177.18299999999999</v>
      </c>
      <c r="AM28" s="4">
        <v>423.37900000000002</v>
      </c>
    </row>
    <row r="29" spans="1:39" ht="15" x14ac:dyDescent="0.25">
      <c r="A29" s="25">
        <v>45108</v>
      </c>
      <c r="B29">
        <v>163.5</v>
      </c>
      <c r="C29">
        <v>163.5</v>
      </c>
      <c r="D29" s="10">
        <v>163.5</v>
      </c>
      <c r="E29" s="10">
        <v>411.548</v>
      </c>
      <c r="F29" s="10">
        <v>248.1</v>
      </c>
      <c r="G29" s="10">
        <v>85.167000000000002</v>
      </c>
      <c r="H29" s="10">
        <v>315.50599999999997</v>
      </c>
      <c r="I29" s="10">
        <v>85.971000000000004</v>
      </c>
      <c r="J29" s="10">
        <v>26.093</v>
      </c>
      <c r="K29" s="10">
        <v>151.91800000000001</v>
      </c>
      <c r="L29" s="10">
        <v>167.74100000000001</v>
      </c>
      <c r="M29" s="10">
        <v>178.67500000000001</v>
      </c>
      <c r="N29" s="10">
        <v>34.137999999999998</v>
      </c>
      <c r="O29" s="10">
        <v>225.87899999999999</v>
      </c>
      <c r="P29" s="10">
        <v>31.510999999999999</v>
      </c>
      <c r="Q29" s="10">
        <v>422.42599999999999</v>
      </c>
      <c r="R29" s="10">
        <v>297.05700000000002</v>
      </c>
      <c r="S29" s="10">
        <v>324.38799999999998</v>
      </c>
      <c r="T29" s="10">
        <v>355.02100000000002</v>
      </c>
      <c r="U29" s="10">
        <v>333.64699999999999</v>
      </c>
      <c r="V29" s="10">
        <v>69.171000000000006</v>
      </c>
      <c r="W29" s="10">
        <v>33.863999999999997</v>
      </c>
      <c r="X29" s="10">
        <v>79.545000000000002</v>
      </c>
      <c r="Y29" s="10">
        <v>77.545000000000002</v>
      </c>
      <c r="Z29" s="10">
        <v>174.23599999999999</v>
      </c>
      <c r="AA29" s="10">
        <v>272.286</v>
      </c>
      <c r="AB29" s="10">
        <v>78.804000000000002</v>
      </c>
      <c r="AC29" s="10">
        <v>11.683</v>
      </c>
      <c r="AD29" s="10">
        <v>203.18899999999999</v>
      </c>
      <c r="AE29" s="10">
        <v>359.14100000000002</v>
      </c>
      <c r="AF29" s="10">
        <v>179.30099999999999</v>
      </c>
      <c r="AG29" s="10">
        <v>617.69399999999996</v>
      </c>
      <c r="AH29" s="26">
        <v>78.111000000000004</v>
      </c>
      <c r="AI29" s="4">
        <v>37.597999999999999</v>
      </c>
      <c r="AJ29" s="4">
        <v>287.99599999999998</v>
      </c>
      <c r="AK29" s="4">
        <v>138.88800000000001</v>
      </c>
      <c r="AL29" s="4">
        <v>73.266999999999996</v>
      </c>
      <c r="AM29" s="4">
        <v>472.59300000000002</v>
      </c>
    </row>
    <row r="30" spans="1:39" ht="15" x14ac:dyDescent="0.25">
      <c r="A30" s="25">
        <v>45139</v>
      </c>
      <c r="B30">
        <v>70.7</v>
      </c>
      <c r="C30">
        <v>70.7</v>
      </c>
      <c r="D30" s="10">
        <v>70.7</v>
      </c>
      <c r="E30" s="10">
        <v>164.86699999999999</v>
      </c>
      <c r="F30" s="10">
        <v>90.67</v>
      </c>
      <c r="G30" s="10">
        <v>43.429000000000002</v>
      </c>
      <c r="H30" s="10">
        <v>111.628</v>
      </c>
      <c r="I30" s="10">
        <v>60.097999999999999</v>
      </c>
      <c r="J30" s="10">
        <v>23.859000000000002</v>
      </c>
      <c r="K30" s="10">
        <v>59.761000000000003</v>
      </c>
      <c r="L30" s="10">
        <v>55.774000000000001</v>
      </c>
      <c r="M30" s="10">
        <v>75.715999999999994</v>
      </c>
      <c r="N30" s="10">
        <v>21.030999999999999</v>
      </c>
      <c r="O30" s="10">
        <v>183.28</v>
      </c>
      <c r="P30" s="10">
        <v>27.282</v>
      </c>
      <c r="Q30" s="10">
        <v>150.346</v>
      </c>
      <c r="R30" s="10">
        <v>93.242000000000004</v>
      </c>
      <c r="S30" s="10">
        <v>153.92400000000001</v>
      </c>
      <c r="T30" s="10">
        <v>120.523</v>
      </c>
      <c r="U30" s="10">
        <v>116.05</v>
      </c>
      <c r="V30" s="10">
        <v>38.521000000000001</v>
      </c>
      <c r="W30" s="10">
        <v>20.97</v>
      </c>
      <c r="X30" s="10">
        <v>33.884</v>
      </c>
      <c r="Y30" s="10">
        <v>34.884</v>
      </c>
      <c r="Z30" s="10">
        <v>67.433999999999997</v>
      </c>
      <c r="AA30" s="10">
        <v>86.001999999999995</v>
      </c>
      <c r="AB30" s="10">
        <v>45.753</v>
      </c>
      <c r="AC30" s="10">
        <v>28.055</v>
      </c>
      <c r="AD30" s="10">
        <v>62.850999999999999</v>
      </c>
      <c r="AE30" s="10">
        <v>113.803</v>
      </c>
      <c r="AF30" s="10">
        <v>59.381999999999998</v>
      </c>
      <c r="AG30" s="10">
        <v>183.24</v>
      </c>
      <c r="AH30" s="26">
        <v>39.319000000000003</v>
      </c>
      <c r="AI30" s="4">
        <v>23.446999999999999</v>
      </c>
      <c r="AJ30" s="4">
        <v>97.638999999999996</v>
      </c>
      <c r="AK30" s="4">
        <v>53.813000000000002</v>
      </c>
      <c r="AL30" s="4">
        <v>34.161999999999999</v>
      </c>
      <c r="AM30" s="4">
        <v>188.24199999999999</v>
      </c>
    </row>
    <row r="31" spans="1:39" ht="15" x14ac:dyDescent="0.25">
      <c r="A31" s="25">
        <v>45170</v>
      </c>
      <c r="B31">
        <v>43.9</v>
      </c>
      <c r="C31">
        <v>43.9</v>
      </c>
      <c r="D31" s="10">
        <v>43.9</v>
      </c>
      <c r="E31" s="10">
        <v>85.364999999999995</v>
      </c>
      <c r="F31" s="10">
        <v>64.718000000000004</v>
      </c>
      <c r="G31" s="10">
        <v>43.13</v>
      </c>
      <c r="H31" s="10">
        <v>66.581999999999994</v>
      </c>
      <c r="I31" s="10">
        <v>40.786999999999999</v>
      </c>
      <c r="J31" s="10">
        <v>21.866</v>
      </c>
      <c r="K31" s="10">
        <v>44.734000000000002</v>
      </c>
      <c r="L31" s="10">
        <v>41.756999999999998</v>
      </c>
      <c r="M31" s="10">
        <v>60.738999999999997</v>
      </c>
      <c r="N31" s="10">
        <v>24.366</v>
      </c>
      <c r="O31" s="10">
        <v>69.852000000000004</v>
      </c>
      <c r="P31" s="10">
        <v>26.059000000000001</v>
      </c>
      <c r="Q31" s="10">
        <v>63.121000000000002</v>
      </c>
      <c r="R31" s="10">
        <v>55.417999999999999</v>
      </c>
      <c r="S31" s="10">
        <v>95.108000000000004</v>
      </c>
      <c r="T31" s="10">
        <v>57.204000000000001</v>
      </c>
      <c r="U31" s="10">
        <v>78.47</v>
      </c>
      <c r="V31" s="10">
        <v>42.695</v>
      </c>
      <c r="W31" s="10">
        <v>19.652000000000001</v>
      </c>
      <c r="X31" s="10">
        <v>34.344000000000001</v>
      </c>
      <c r="Y31" s="10">
        <v>34.6</v>
      </c>
      <c r="Z31" s="10">
        <v>54.534999999999997</v>
      </c>
      <c r="AA31" s="10">
        <v>47.720999999999997</v>
      </c>
      <c r="AB31" s="10">
        <v>37.106999999999999</v>
      </c>
      <c r="AC31" s="10">
        <v>26.172999999999998</v>
      </c>
      <c r="AD31" s="10">
        <v>45.436</v>
      </c>
      <c r="AE31" s="10">
        <v>53.232999999999997</v>
      </c>
      <c r="AF31" s="10">
        <v>39.293999999999997</v>
      </c>
      <c r="AG31" s="10">
        <v>79.587999999999994</v>
      </c>
      <c r="AH31" s="26">
        <v>30.786999999999999</v>
      </c>
      <c r="AI31" s="4">
        <v>29.053999999999998</v>
      </c>
      <c r="AJ31" s="4">
        <v>66.465999999999994</v>
      </c>
      <c r="AK31" s="4">
        <v>40.81</v>
      </c>
      <c r="AL31" s="4">
        <v>23.719000000000001</v>
      </c>
      <c r="AM31" s="4">
        <v>89.123999999999995</v>
      </c>
    </row>
    <row r="32" spans="1:39" ht="15" x14ac:dyDescent="0.25">
      <c r="A32" s="25">
        <v>45200</v>
      </c>
      <c r="B32">
        <v>33.22</v>
      </c>
      <c r="C32">
        <v>55.39</v>
      </c>
      <c r="D32" s="10">
        <v>44.09</v>
      </c>
      <c r="E32" s="10">
        <v>81.186999999999998</v>
      </c>
      <c r="F32" s="10">
        <v>70.347999999999999</v>
      </c>
      <c r="G32" s="10">
        <v>47.061999999999998</v>
      </c>
      <c r="H32" s="10">
        <v>69.239000000000004</v>
      </c>
      <c r="I32" s="10">
        <v>33.707000000000001</v>
      </c>
      <c r="J32" s="10">
        <v>23.224</v>
      </c>
      <c r="K32" s="10">
        <v>41.753999999999998</v>
      </c>
      <c r="L32" s="10">
        <v>47.488</v>
      </c>
      <c r="M32" s="10">
        <v>40.393999999999998</v>
      </c>
      <c r="N32" s="10">
        <v>23.222999999999999</v>
      </c>
      <c r="O32" s="10">
        <v>53.155999999999999</v>
      </c>
      <c r="P32" s="10">
        <v>37.034999999999997</v>
      </c>
      <c r="Q32" s="10">
        <v>54.226999999999997</v>
      </c>
      <c r="R32" s="10">
        <v>52.027000000000001</v>
      </c>
      <c r="S32" s="10">
        <v>84.244</v>
      </c>
      <c r="T32" s="10">
        <v>54.658999999999999</v>
      </c>
      <c r="U32" s="10">
        <v>51.622999999999998</v>
      </c>
      <c r="V32" s="10">
        <v>39.677999999999997</v>
      </c>
      <c r="W32" s="10">
        <v>22.087</v>
      </c>
      <c r="X32" s="10">
        <v>35.048999999999999</v>
      </c>
      <c r="Y32" s="10">
        <v>28.096</v>
      </c>
      <c r="Z32" s="10">
        <v>48.761000000000003</v>
      </c>
      <c r="AA32" s="10">
        <v>46.505000000000003</v>
      </c>
      <c r="AB32" s="10">
        <v>53.673999999999999</v>
      </c>
      <c r="AC32" s="10">
        <v>42.932000000000002</v>
      </c>
      <c r="AD32" s="10">
        <v>40.259</v>
      </c>
      <c r="AE32" s="10">
        <v>51.615000000000002</v>
      </c>
      <c r="AF32" s="10">
        <v>32.872999999999998</v>
      </c>
      <c r="AG32" s="10">
        <v>66.69</v>
      </c>
      <c r="AH32" s="26">
        <v>31.922999999999998</v>
      </c>
      <c r="AI32" s="4">
        <v>33.966999999999999</v>
      </c>
      <c r="AJ32" s="4">
        <v>116.03400000000001</v>
      </c>
      <c r="AK32" s="4">
        <v>39.951999999999998</v>
      </c>
      <c r="AL32" s="4">
        <v>31.202000000000002</v>
      </c>
      <c r="AM32" s="4">
        <v>115.52200000000001</v>
      </c>
    </row>
    <row r="33" spans="1:39" ht="15" x14ac:dyDescent="0.25">
      <c r="A33" s="25">
        <v>45231</v>
      </c>
      <c r="B33" s="9">
        <v>38.119999999999997</v>
      </c>
      <c r="C33" s="9">
        <v>46.44</v>
      </c>
      <c r="D33" s="10">
        <v>42.9</v>
      </c>
      <c r="E33" s="10">
        <v>63.442</v>
      </c>
      <c r="F33" s="10">
        <v>46.807000000000002</v>
      </c>
      <c r="G33" s="10">
        <v>45.195999999999998</v>
      </c>
      <c r="H33" s="10">
        <v>58.881</v>
      </c>
      <c r="I33" s="10">
        <v>33.860999999999997</v>
      </c>
      <c r="J33" s="10">
        <v>26.128</v>
      </c>
      <c r="K33" s="10">
        <v>36.286999999999999</v>
      </c>
      <c r="L33" s="10">
        <v>41.164000000000001</v>
      </c>
      <c r="M33" s="10">
        <v>40.613999999999997</v>
      </c>
      <c r="N33" s="10">
        <v>25.148</v>
      </c>
      <c r="O33" s="10">
        <v>44.011000000000003</v>
      </c>
      <c r="P33" s="10">
        <v>34.359000000000002</v>
      </c>
      <c r="Q33" s="10">
        <v>47.75</v>
      </c>
      <c r="R33" s="10">
        <v>49.832000000000001</v>
      </c>
      <c r="S33" s="10">
        <v>57.277999999999999</v>
      </c>
      <c r="T33" s="10">
        <v>44.377000000000002</v>
      </c>
      <c r="U33" s="10">
        <v>45.183999999999997</v>
      </c>
      <c r="V33" s="10">
        <v>35.643999999999998</v>
      </c>
      <c r="W33" s="10">
        <v>31.236000000000001</v>
      </c>
      <c r="X33" s="10">
        <v>30.451000000000001</v>
      </c>
      <c r="Y33" s="10">
        <v>29.401</v>
      </c>
      <c r="Z33" s="10">
        <v>48.844999999999999</v>
      </c>
      <c r="AA33" s="10">
        <v>41.69</v>
      </c>
      <c r="AB33" s="10">
        <v>40.622999999999998</v>
      </c>
      <c r="AC33" s="10">
        <v>36.405000000000001</v>
      </c>
      <c r="AD33" s="10">
        <v>41.332999999999998</v>
      </c>
      <c r="AE33" s="10">
        <v>48.405999999999999</v>
      </c>
      <c r="AF33" s="10">
        <v>33.869999999999997</v>
      </c>
      <c r="AG33" s="10">
        <v>56.167999999999999</v>
      </c>
      <c r="AH33" s="26">
        <v>38.433</v>
      </c>
      <c r="AI33" s="4">
        <v>29.378</v>
      </c>
      <c r="AJ33" s="4">
        <v>60.436999999999998</v>
      </c>
      <c r="AK33" s="4">
        <v>38.189</v>
      </c>
      <c r="AL33" s="4">
        <v>35.832999999999998</v>
      </c>
      <c r="AM33" s="4">
        <v>62.750999999999998</v>
      </c>
    </row>
    <row r="34" spans="1:39" ht="15" x14ac:dyDescent="0.25">
      <c r="A34" s="25">
        <v>45261</v>
      </c>
      <c r="B34">
        <v>32.799999999999997</v>
      </c>
      <c r="C34">
        <v>32.799999999999997</v>
      </c>
      <c r="D34" s="10">
        <v>32.799999999999997</v>
      </c>
      <c r="E34" s="10">
        <v>47.978000000000002</v>
      </c>
      <c r="F34" s="10">
        <v>38.369</v>
      </c>
      <c r="G34" s="10">
        <v>31.940999999999999</v>
      </c>
      <c r="H34" s="10">
        <v>47.326000000000001</v>
      </c>
      <c r="I34" s="10">
        <v>30.103999999999999</v>
      </c>
      <c r="J34" s="10">
        <v>22.672000000000001</v>
      </c>
      <c r="K34" s="10">
        <v>31.016999999999999</v>
      </c>
      <c r="L34" s="10">
        <v>32.904000000000003</v>
      </c>
      <c r="M34" s="10">
        <v>35.146999999999998</v>
      </c>
      <c r="N34" s="10">
        <v>21.645</v>
      </c>
      <c r="O34" s="10">
        <v>37.121000000000002</v>
      </c>
      <c r="P34" s="10">
        <v>27.542999999999999</v>
      </c>
      <c r="Q34" s="10">
        <v>46.457999999999998</v>
      </c>
      <c r="R34" s="10">
        <v>46.436999999999998</v>
      </c>
      <c r="S34" s="10">
        <v>46.652000000000001</v>
      </c>
      <c r="T34" s="10">
        <v>39.241999999999997</v>
      </c>
      <c r="U34" s="10">
        <v>39.378999999999998</v>
      </c>
      <c r="V34" s="10">
        <v>29.391999999999999</v>
      </c>
      <c r="W34" s="10">
        <v>24.053000000000001</v>
      </c>
      <c r="X34" s="10">
        <v>25.096</v>
      </c>
      <c r="Y34" s="10">
        <v>25.114999999999998</v>
      </c>
      <c r="Z34" s="10">
        <v>34.866</v>
      </c>
      <c r="AA34" s="10">
        <v>36.396999999999998</v>
      </c>
      <c r="AB34" s="10">
        <v>35.453000000000003</v>
      </c>
      <c r="AC34" s="10">
        <v>26.588000000000001</v>
      </c>
      <c r="AD34" s="10">
        <v>32.898000000000003</v>
      </c>
      <c r="AE34" s="10">
        <v>38.966999999999999</v>
      </c>
      <c r="AF34" s="10">
        <v>28.544</v>
      </c>
      <c r="AG34" s="10">
        <v>45.985999999999997</v>
      </c>
      <c r="AH34" s="26">
        <v>32.496000000000002</v>
      </c>
      <c r="AI34" s="4">
        <v>23.12</v>
      </c>
      <c r="AJ34" s="4">
        <v>45.88</v>
      </c>
      <c r="AK34" s="4">
        <v>34.661999999999999</v>
      </c>
      <c r="AL34" s="4">
        <v>31.503</v>
      </c>
      <c r="AM34" s="4">
        <v>48.478000000000002</v>
      </c>
    </row>
    <row r="35" spans="1:39" ht="15" x14ac:dyDescent="0.25">
      <c r="A35" s="25">
        <v>45292</v>
      </c>
      <c r="B35">
        <v>31.1</v>
      </c>
      <c r="C35">
        <v>31.1</v>
      </c>
      <c r="D35" s="10">
        <v>31.1</v>
      </c>
      <c r="E35" s="10">
        <v>41.41</v>
      </c>
      <c r="F35" s="10">
        <v>33.140999999999998</v>
      </c>
      <c r="G35" s="10">
        <v>27.379000000000001</v>
      </c>
      <c r="H35" s="10">
        <v>40.826000000000001</v>
      </c>
      <c r="I35" s="10">
        <v>26.393000000000001</v>
      </c>
      <c r="J35" s="10">
        <v>19.898</v>
      </c>
      <c r="K35" s="10">
        <v>26.91</v>
      </c>
      <c r="L35" s="10">
        <v>27.856999999999999</v>
      </c>
      <c r="M35" s="10">
        <v>30.222000000000001</v>
      </c>
      <c r="N35" s="10">
        <v>19.501000000000001</v>
      </c>
      <c r="O35" s="10">
        <v>32.323</v>
      </c>
      <c r="P35" s="10">
        <v>23.99</v>
      </c>
      <c r="Q35" s="10">
        <v>36.683</v>
      </c>
      <c r="R35" s="10">
        <v>45.466000000000001</v>
      </c>
      <c r="S35" s="10">
        <v>40.179000000000002</v>
      </c>
      <c r="T35" s="10">
        <v>33.414999999999999</v>
      </c>
      <c r="U35" s="10">
        <v>34.569000000000003</v>
      </c>
      <c r="V35" s="10">
        <v>25.594000000000001</v>
      </c>
      <c r="W35" s="10">
        <v>19.827000000000002</v>
      </c>
      <c r="X35" s="10">
        <v>21.850999999999999</v>
      </c>
      <c r="Y35" s="10">
        <v>22.347000000000001</v>
      </c>
      <c r="Z35" s="10">
        <v>29.271000000000001</v>
      </c>
      <c r="AA35" s="10">
        <v>35.843000000000004</v>
      </c>
      <c r="AB35" s="10">
        <v>32.524999999999999</v>
      </c>
      <c r="AC35" s="10">
        <v>22.024000000000001</v>
      </c>
      <c r="AD35" s="10">
        <v>29.893999999999998</v>
      </c>
      <c r="AE35" s="10">
        <v>33.420999999999999</v>
      </c>
      <c r="AF35" s="10">
        <v>25.802</v>
      </c>
      <c r="AG35" s="10">
        <v>41.079000000000001</v>
      </c>
      <c r="AH35" s="26">
        <v>27.454999999999998</v>
      </c>
      <c r="AI35" s="4">
        <v>20.437000000000001</v>
      </c>
      <c r="AJ35" s="4">
        <v>41.472999999999999</v>
      </c>
      <c r="AK35" s="4">
        <v>38.631999999999998</v>
      </c>
      <c r="AL35" s="4">
        <v>28.98</v>
      </c>
      <c r="AM35" s="4">
        <v>42.963999999999999</v>
      </c>
    </row>
    <row r="36" spans="1:39" ht="15" x14ac:dyDescent="0.25">
      <c r="A36" s="25">
        <v>45323</v>
      </c>
      <c r="B36">
        <v>28.5</v>
      </c>
      <c r="C36">
        <v>28.5</v>
      </c>
      <c r="D36" s="9">
        <v>28.5</v>
      </c>
      <c r="E36" s="10">
        <v>36.256</v>
      </c>
      <c r="F36" s="10">
        <v>29.667000000000002</v>
      </c>
      <c r="G36" s="10">
        <v>63.948999999999998</v>
      </c>
      <c r="H36" s="10">
        <v>37.268999999999998</v>
      </c>
      <c r="I36" s="10">
        <v>23.417000000000002</v>
      </c>
      <c r="J36" s="10">
        <v>19.78</v>
      </c>
      <c r="K36" s="10">
        <v>24.817</v>
      </c>
      <c r="L36" s="10">
        <v>29.045999999999999</v>
      </c>
      <c r="M36" s="10">
        <v>27.143000000000001</v>
      </c>
      <c r="N36" s="10">
        <v>19.023</v>
      </c>
      <c r="O36" s="10">
        <v>28.298999999999999</v>
      </c>
      <c r="P36" s="10">
        <v>33.223999999999997</v>
      </c>
      <c r="Q36" s="10">
        <v>41.222999999999999</v>
      </c>
      <c r="R36" s="10">
        <v>38.003</v>
      </c>
      <c r="S36" s="10">
        <v>34.759</v>
      </c>
      <c r="T36" s="10">
        <v>31.349</v>
      </c>
      <c r="U36" s="10">
        <v>34.707000000000001</v>
      </c>
      <c r="V36" s="10">
        <v>23.149000000000001</v>
      </c>
      <c r="W36" s="10">
        <v>17.972999999999999</v>
      </c>
      <c r="X36" s="10">
        <v>28.373999999999999</v>
      </c>
      <c r="Y36" s="10">
        <v>21.469000000000001</v>
      </c>
      <c r="Z36" s="10">
        <v>26.742999999999999</v>
      </c>
      <c r="AA36" s="10">
        <v>30.984999999999999</v>
      </c>
      <c r="AB36" s="10">
        <v>30.884</v>
      </c>
      <c r="AC36" s="10">
        <v>19.466999999999999</v>
      </c>
      <c r="AD36" s="10">
        <v>28.952000000000002</v>
      </c>
      <c r="AE36" s="10">
        <v>29.105</v>
      </c>
      <c r="AF36" s="10">
        <v>25.109000000000002</v>
      </c>
      <c r="AG36" s="9">
        <v>38.124000000000002</v>
      </c>
      <c r="AH36" s="9">
        <v>24.879000000000001</v>
      </c>
      <c r="AI36" s="4">
        <v>25.484000000000002</v>
      </c>
      <c r="AJ36" s="4">
        <v>45.115000000000002</v>
      </c>
      <c r="AK36" s="4">
        <v>33.427</v>
      </c>
      <c r="AL36" s="4">
        <v>29.251000000000001</v>
      </c>
      <c r="AM36" s="4">
        <v>38.366999999999997</v>
      </c>
    </row>
    <row r="37" spans="1:39" ht="15" x14ac:dyDescent="0.25">
      <c r="A37" s="25">
        <v>45352</v>
      </c>
      <c r="B37" s="4">
        <v>53.1</v>
      </c>
      <c r="C37" s="4">
        <v>53.1</v>
      </c>
      <c r="D37" s="9">
        <v>53.1</v>
      </c>
      <c r="E37" s="10">
        <v>44.328000000000003</v>
      </c>
      <c r="F37" s="10">
        <v>36.887</v>
      </c>
      <c r="G37" s="10">
        <v>122.96899999999999</v>
      </c>
      <c r="H37" s="10">
        <v>50.927999999999997</v>
      </c>
      <c r="I37" s="10">
        <v>36.386000000000003</v>
      </c>
      <c r="J37" s="10">
        <v>52.106000000000002</v>
      </c>
      <c r="K37" s="10">
        <v>42.533000000000001</v>
      </c>
      <c r="L37" s="10">
        <v>35.347999999999999</v>
      </c>
      <c r="M37" s="10">
        <v>48.423000000000002</v>
      </c>
      <c r="N37" s="10">
        <v>40.412999999999997</v>
      </c>
      <c r="O37" s="10">
        <v>49.091999999999999</v>
      </c>
      <c r="P37" s="10">
        <v>61.326999999999998</v>
      </c>
      <c r="Q37" s="10">
        <v>56.161999999999999</v>
      </c>
      <c r="R37" s="10">
        <v>60.921999999999997</v>
      </c>
      <c r="S37" s="10">
        <v>52.512</v>
      </c>
      <c r="T37" s="10">
        <v>47.923999999999999</v>
      </c>
      <c r="U37" s="10">
        <v>43.646999999999998</v>
      </c>
      <c r="V37" s="10">
        <v>35.957999999999998</v>
      </c>
      <c r="W37" s="10">
        <v>26.097999999999999</v>
      </c>
      <c r="X37" s="10">
        <v>36.112000000000002</v>
      </c>
      <c r="Y37" s="10">
        <v>52.36</v>
      </c>
      <c r="Z37" s="10">
        <v>47.024000000000001</v>
      </c>
      <c r="AA37" s="10">
        <v>38.595999999999997</v>
      </c>
      <c r="AB37" s="10">
        <v>66.424000000000007</v>
      </c>
      <c r="AC37" s="10">
        <v>27.146999999999998</v>
      </c>
      <c r="AD37" s="10">
        <v>47.386000000000003</v>
      </c>
      <c r="AE37" s="10">
        <v>38.17</v>
      </c>
      <c r="AF37" s="10">
        <v>32.185000000000002</v>
      </c>
      <c r="AG37" s="9">
        <v>66.915000000000006</v>
      </c>
      <c r="AH37" s="9">
        <v>38.402000000000001</v>
      </c>
      <c r="AI37" s="4">
        <v>38.073</v>
      </c>
      <c r="AJ37" s="4">
        <v>75.123000000000005</v>
      </c>
      <c r="AK37" s="4">
        <v>47.546999999999997</v>
      </c>
      <c r="AL37" s="4">
        <v>45.387999999999998</v>
      </c>
      <c r="AM37" s="4">
        <v>50.997</v>
      </c>
    </row>
    <row r="38" spans="1:39" ht="15" x14ac:dyDescent="0.25">
      <c r="A38" s="25">
        <v>45383</v>
      </c>
      <c r="B38" s="4">
        <v>82.4</v>
      </c>
      <c r="C38" s="4">
        <v>82.4</v>
      </c>
      <c r="D38" s="9">
        <v>82.4</v>
      </c>
      <c r="E38" s="10">
        <v>57.186</v>
      </c>
      <c r="F38" s="10">
        <v>89.462999999999994</v>
      </c>
      <c r="G38" s="10">
        <v>204.23699999999999</v>
      </c>
      <c r="H38" s="10">
        <v>98.238</v>
      </c>
      <c r="I38" s="10">
        <v>70.671999999999997</v>
      </c>
      <c r="J38" s="10">
        <v>106.262</v>
      </c>
      <c r="K38" s="10">
        <v>87.475999999999999</v>
      </c>
      <c r="L38" s="10">
        <v>58.676000000000002</v>
      </c>
      <c r="M38" s="10">
        <v>64.695999999999998</v>
      </c>
      <c r="N38" s="10">
        <v>61.444000000000003</v>
      </c>
      <c r="O38" s="10">
        <v>86.92</v>
      </c>
      <c r="P38" s="10">
        <v>60.488</v>
      </c>
      <c r="Q38" s="10">
        <v>110.929</v>
      </c>
      <c r="R38" s="10">
        <v>89.013000000000005</v>
      </c>
      <c r="S38" s="10">
        <v>83.093000000000004</v>
      </c>
      <c r="T38" s="10">
        <v>65.013999999999996</v>
      </c>
      <c r="U38" s="10">
        <v>79.168999999999997</v>
      </c>
      <c r="V38" s="10">
        <v>45.869</v>
      </c>
      <c r="W38" s="10">
        <v>54.606999999999999</v>
      </c>
      <c r="X38" s="10">
        <v>59.637999999999998</v>
      </c>
      <c r="Y38" s="10">
        <v>104.977</v>
      </c>
      <c r="Z38" s="10">
        <v>70.429000000000002</v>
      </c>
      <c r="AA38" s="10">
        <v>95.805000000000007</v>
      </c>
      <c r="AB38" s="10">
        <v>68.709000000000003</v>
      </c>
      <c r="AC38" s="10">
        <v>31.57</v>
      </c>
      <c r="AD38" s="10">
        <v>76.02</v>
      </c>
      <c r="AE38" s="10">
        <v>51.19</v>
      </c>
      <c r="AF38" s="10">
        <v>55.957000000000001</v>
      </c>
      <c r="AG38" s="9">
        <v>129.63999999999999</v>
      </c>
      <c r="AH38" s="9">
        <v>44.829000000000001</v>
      </c>
      <c r="AI38" s="4">
        <v>66.903000000000006</v>
      </c>
      <c r="AJ38" s="4">
        <v>80.972999999999999</v>
      </c>
      <c r="AK38" s="4">
        <v>55.218000000000004</v>
      </c>
      <c r="AL38" s="4">
        <v>52.566000000000003</v>
      </c>
      <c r="AM38" s="4">
        <v>58.466999999999999</v>
      </c>
    </row>
    <row r="39" spans="1:39" ht="15" x14ac:dyDescent="0.25">
      <c r="A39" s="25">
        <v>45413</v>
      </c>
      <c r="B39" s="4">
        <v>168.8</v>
      </c>
      <c r="C39" s="4">
        <v>168.8</v>
      </c>
      <c r="D39" s="9">
        <v>168.8</v>
      </c>
      <c r="E39" s="10">
        <v>168.47</v>
      </c>
      <c r="F39" s="10">
        <v>235.899</v>
      </c>
      <c r="G39" s="10">
        <v>307.42099999999999</v>
      </c>
      <c r="H39" s="10">
        <v>277.83499999999998</v>
      </c>
      <c r="I39" s="10">
        <v>116.182</v>
      </c>
      <c r="J39" s="10">
        <v>136.76</v>
      </c>
      <c r="K39" s="10">
        <v>86.028999999999996</v>
      </c>
      <c r="L39" s="10">
        <v>95.703999999999994</v>
      </c>
      <c r="M39" s="10">
        <v>151.35400000000001</v>
      </c>
      <c r="N39" s="10">
        <v>183.02</v>
      </c>
      <c r="O39" s="10">
        <v>182.16499999999999</v>
      </c>
      <c r="P39" s="10">
        <v>60.723999999999997</v>
      </c>
      <c r="Q39" s="10">
        <v>152.67500000000001</v>
      </c>
      <c r="R39" s="10">
        <v>338.30700000000002</v>
      </c>
      <c r="S39" s="10">
        <v>159.93700000000001</v>
      </c>
      <c r="T39" s="10">
        <v>175.73400000000001</v>
      </c>
      <c r="U39" s="10">
        <v>170.58500000000001</v>
      </c>
      <c r="V39" s="10">
        <v>101.57</v>
      </c>
      <c r="W39" s="10">
        <v>48.304000000000002</v>
      </c>
      <c r="X39" s="10">
        <v>68.183999999999997</v>
      </c>
      <c r="Y39" s="10">
        <v>99.573999999999998</v>
      </c>
      <c r="Z39" s="10">
        <v>134.76</v>
      </c>
      <c r="AA39" s="10">
        <v>231.75299999999999</v>
      </c>
      <c r="AB39" s="10">
        <v>172.12799999999999</v>
      </c>
      <c r="AC39" s="10">
        <v>105.255</v>
      </c>
      <c r="AD39" s="10">
        <v>134.24700000000001</v>
      </c>
      <c r="AE39" s="10">
        <v>26.347999999999999</v>
      </c>
      <c r="AF39" s="10">
        <v>142.82300000000001</v>
      </c>
      <c r="AG39" s="9">
        <v>178.375</v>
      </c>
      <c r="AH39" s="9">
        <v>69.427999999999997</v>
      </c>
      <c r="AI39" s="4">
        <v>167.726</v>
      </c>
      <c r="AJ39" s="4">
        <v>187.55099999999999</v>
      </c>
      <c r="AK39" s="4">
        <v>107.97799999999999</v>
      </c>
      <c r="AL39" s="4">
        <v>198.351</v>
      </c>
      <c r="AM39" s="4">
        <v>136.245</v>
      </c>
    </row>
    <row r="40" spans="1:39" ht="15" x14ac:dyDescent="0.25">
      <c r="A40" s="25">
        <v>45444</v>
      </c>
      <c r="B40" s="4">
        <v>278</v>
      </c>
      <c r="C40" s="4">
        <v>278</v>
      </c>
      <c r="D40" s="9">
        <v>278</v>
      </c>
      <c r="E40" s="10">
        <v>389.077</v>
      </c>
      <c r="F40" s="9">
        <v>206.363</v>
      </c>
      <c r="G40" s="9">
        <v>873.91200000000003</v>
      </c>
      <c r="H40" s="9">
        <v>195.661</v>
      </c>
      <c r="I40" s="9">
        <v>132.547</v>
      </c>
      <c r="J40" s="9">
        <v>248.809</v>
      </c>
      <c r="K40" s="9">
        <v>259.34399999999999</v>
      </c>
      <c r="L40" s="9">
        <v>373.23700000000002</v>
      </c>
      <c r="M40" s="9">
        <v>59.14</v>
      </c>
      <c r="N40" s="9">
        <v>349.19200000000001</v>
      </c>
      <c r="O40" s="9">
        <v>160.48500000000001</v>
      </c>
      <c r="P40" s="9">
        <v>414.77199999999999</v>
      </c>
      <c r="Q40" s="9">
        <v>581.92600000000004</v>
      </c>
      <c r="R40" s="9">
        <v>712.49099999999999</v>
      </c>
      <c r="S40" s="9">
        <v>310.99099999999999</v>
      </c>
      <c r="T40" s="9">
        <v>536.29999999999995</v>
      </c>
      <c r="U40" s="9">
        <v>220.50899999999999</v>
      </c>
      <c r="V40" s="9">
        <v>121.791</v>
      </c>
      <c r="W40" s="9">
        <v>188.49700000000001</v>
      </c>
      <c r="X40" s="9">
        <v>212.577</v>
      </c>
      <c r="Y40" s="9">
        <v>244.52199999999999</v>
      </c>
      <c r="Z40" s="9">
        <v>360.98899999999998</v>
      </c>
      <c r="AA40" s="9">
        <v>281.24200000000002</v>
      </c>
      <c r="AB40" s="9">
        <v>66.436000000000007</v>
      </c>
      <c r="AC40" s="9">
        <v>271.41000000000003</v>
      </c>
      <c r="AD40" s="9">
        <v>447.13499999999999</v>
      </c>
      <c r="AE40" s="9">
        <v>201.75899999999999</v>
      </c>
      <c r="AF40" s="9">
        <v>396.19</v>
      </c>
      <c r="AG40" s="9">
        <v>209.36</v>
      </c>
      <c r="AH40" s="9">
        <v>97.198999999999998</v>
      </c>
      <c r="AI40" s="4">
        <v>445.01</v>
      </c>
      <c r="AJ40" s="4">
        <v>298.70600000000002</v>
      </c>
      <c r="AK40" s="4">
        <v>178.84399999999999</v>
      </c>
      <c r="AL40" s="4">
        <v>436.12700000000001</v>
      </c>
      <c r="AM40" s="4">
        <v>556.24</v>
      </c>
    </row>
    <row r="41" spans="1:39" ht="15" x14ac:dyDescent="0.25">
      <c r="A41" s="25">
        <v>45474</v>
      </c>
      <c r="B41" s="4">
        <v>163.5</v>
      </c>
      <c r="C41" s="4">
        <v>163.5</v>
      </c>
      <c r="D41" s="9">
        <v>163.5</v>
      </c>
      <c r="E41" s="10">
        <v>242.51300000000001</v>
      </c>
      <c r="F41" s="9">
        <v>83.582999999999998</v>
      </c>
      <c r="G41" s="9">
        <v>317.89999999999998</v>
      </c>
      <c r="H41" s="9">
        <v>85.962999999999994</v>
      </c>
      <c r="I41" s="9">
        <v>27.36</v>
      </c>
      <c r="J41" s="9">
        <v>149.59899999999999</v>
      </c>
      <c r="K41" s="9">
        <v>169.59800000000001</v>
      </c>
      <c r="L41" s="9">
        <v>174.25200000000001</v>
      </c>
      <c r="M41" s="9">
        <v>33.460999999999999</v>
      </c>
      <c r="N41" s="9">
        <v>227.35499999999999</v>
      </c>
      <c r="O41" s="9">
        <v>33.002000000000002</v>
      </c>
      <c r="P41" s="9">
        <v>414.79399999999998</v>
      </c>
      <c r="Q41" s="9">
        <v>287.37599999999998</v>
      </c>
      <c r="R41" s="9">
        <v>316.36500000000001</v>
      </c>
      <c r="S41" s="9">
        <v>357.86200000000002</v>
      </c>
      <c r="T41" s="9">
        <v>326.11099999999999</v>
      </c>
      <c r="U41" s="9">
        <v>67.605000000000004</v>
      </c>
      <c r="V41" s="9">
        <v>33.587000000000003</v>
      </c>
      <c r="W41" s="9">
        <v>81.722999999999999</v>
      </c>
      <c r="X41" s="9">
        <v>75.254999999999995</v>
      </c>
      <c r="Y41" s="9">
        <v>169.82300000000001</v>
      </c>
      <c r="Z41" s="9">
        <v>260.15699999999998</v>
      </c>
      <c r="AA41" s="9">
        <v>80.763000000000005</v>
      </c>
      <c r="AB41" s="9">
        <v>13.606999999999999</v>
      </c>
      <c r="AC41" s="9">
        <v>195.28299999999999</v>
      </c>
      <c r="AD41" s="9">
        <v>349.86</v>
      </c>
      <c r="AE41" s="9">
        <v>181.78299999999999</v>
      </c>
      <c r="AF41" s="9">
        <v>606.85900000000004</v>
      </c>
      <c r="AG41" s="9">
        <v>75.087999999999994</v>
      </c>
      <c r="AH41" s="9">
        <v>39.222000000000001</v>
      </c>
      <c r="AI41" s="4">
        <v>290.37700000000001</v>
      </c>
      <c r="AJ41" s="4">
        <v>135.45500000000001</v>
      </c>
      <c r="AK41" s="4">
        <v>72.097999999999999</v>
      </c>
      <c r="AL41" s="4">
        <v>463.637</v>
      </c>
      <c r="AM41" s="4">
        <v>413.64699999999999</v>
      </c>
    </row>
    <row r="42" spans="1:39" ht="15" x14ac:dyDescent="0.25">
      <c r="A42" s="25">
        <v>45505</v>
      </c>
      <c r="B42" s="4">
        <v>70.7</v>
      </c>
      <c r="C42" s="4">
        <v>70.7</v>
      </c>
      <c r="D42" s="9">
        <v>70.7</v>
      </c>
      <c r="E42" s="10">
        <v>88.614000000000004</v>
      </c>
      <c r="F42" s="9">
        <v>43.898000000000003</v>
      </c>
      <c r="G42" s="9">
        <v>112.432</v>
      </c>
      <c r="H42" s="9">
        <v>60.296999999999997</v>
      </c>
      <c r="I42" s="9">
        <v>25.395</v>
      </c>
      <c r="J42" s="9">
        <v>59.033000000000001</v>
      </c>
      <c r="K42" s="9">
        <v>56.351999999999997</v>
      </c>
      <c r="L42" s="9">
        <v>75.004000000000005</v>
      </c>
      <c r="M42" s="9">
        <v>21.347000000000001</v>
      </c>
      <c r="N42" s="9">
        <v>178.761</v>
      </c>
      <c r="O42" s="9">
        <v>27.724</v>
      </c>
      <c r="P42" s="9">
        <v>145.732</v>
      </c>
      <c r="Q42" s="9">
        <v>91.548000000000002</v>
      </c>
      <c r="R42" s="9">
        <v>152.28399999999999</v>
      </c>
      <c r="S42" s="9">
        <v>121.53</v>
      </c>
      <c r="T42" s="9">
        <v>113.785</v>
      </c>
      <c r="U42" s="9">
        <v>38.771000000000001</v>
      </c>
      <c r="V42" s="9">
        <v>21.981000000000002</v>
      </c>
      <c r="W42" s="9">
        <v>34.622</v>
      </c>
      <c r="X42" s="9">
        <v>34.692</v>
      </c>
      <c r="Y42" s="9">
        <v>67.284000000000006</v>
      </c>
      <c r="Z42" s="9">
        <v>84.513999999999996</v>
      </c>
      <c r="AA42" s="9">
        <v>46.457000000000001</v>
      </c>
      <c r="AB42" s="9">
        <v>28.71</v>
      </c>
      <c r="AC42" s="9">
        <v>62.195999999999998</v>
      </c>
      <c r="AD42" s="9">
        <v>109.152</v>
      </c>
      <c r="AE42" s="9">
        <v>60.244</v>
      </c>
      <c r="AF42" s="9">
        <v>177.886</v>
      </c>
      <c r="AG42" s="9">
        <v>39.203000000000003</v>
      </c>
      <c r="AH42" s="9">
        <v>24.908999999999999</v>
      </c>
      <c r="AI42" s="4">
        <v>98.378</v>
      </c>
      <c r="AJ42" s="4">
        <v>53.139000000000003</v>
      </c>
      <c r="AK42" s="4">
        <v>34.100999999999999</v>
      </c>
      <c r="AL42" s="4">
        <v>180.35900000000001</v>
      </c>
      <c r="AM42" s="4">
        <v>165.53800000000001</v>
      </c>
    </row>
    <row r="43" spans="1:39" ht="15" x14ac:dyDescent="0.25">
      <c r="A43" s="25">
        <v>45536</v>
      </c>
      <c r="B43" s="4">
        <v>43.9</v>
      </c>
      <c r="C43" s="4">
        <v>43.9</v>
      </c>
      <c r="D43" s="9">
        <v>43.9</v>
      </c>
      <c r="E43" s="10">
        <v>65.430999999999997</v>
      </c>
      <c r="F43" s="9">
        <v>44.401000000000003</v>
      </c>
      <c r="G43" s="9">
        <v>66.792000000000002</v>
      </c>
      <c r="H43" s="9">
        <v>39.968000000000004</v>
      </c>
      <c r="I43" s="9">
        <v>23.024000000000001</v>
      </c>
      <c r="J43" s="9">
        <v>45.155000000000001</v>
      </c>
      <c r="K43" s="9">
        <v>41.814999999999998</v>
      </c>
      <c r="L43" s="9">
        <v>59.622999999999998</v>
      </c>
      <c r="M43" s="9">
        <v>24.625</v>
      </c>
      <c r="N43" s="9">
        <v>68.787000000000006</v>
      </c>
      <c r="O43" s="9">
        <v>25.986000000000001</v>
      </c>
      <c r="P43" s="9">
        <v>62.625</v>
      </c>
      <c r="Q43" s="9">
        <v>55.026000000000003</v>
      </c>
      <c r="R43" s="9">
        <v>95.795000000000002</v>
      </c>
      <c r="S43" s="9">
        <v>57.523000000000003</v>
      </c>
      <c r="T43" s="9">
        <v>78.584999999999994</v>
      </c>
      <c r="U43" s="9">
        <v>42.972999999999999</v>
      </c>
      <c r="V43" s="9">
        <v>20.454000000000001</v>
      </c>
      <c r="W43" s="9">
        <v>34.558999999999997</v>
      </c>
      <c r="X43" s="9">
        <v>34.493000000000002</v>
      </c>
      <c r="Y43" s="9">
        <v>54.014000000000003</v>
      </c>
      <c r="Z43" s="9">
        <v>47.33</v>
      </c>
      <c r="AA43" s="9">
        <v>37.286000000000001</v>
      </c>
      <c r="AB43" s="9">
        <v>27.013999999999999</v>
      </c>
      <c r="AC43" s="9">
        <v>46.223999999999997</v>
      </c>
      <c r="AD43" s="9">
        <v>52.49</v>
      </c>
      <c r="AE43" s="9">
        <v>39.567</v>
      </c>
      <c r="AF43" s="9">
        <v>78.396000000000001</v>
      </c>
      <c r="AG43" s="9">
        <v>30.74</v>
      </c>
      <c r="AH43" s="9">
        <v>30.798999999999999</v>
      </c>
      <c r="AI43" s="4">
        <v>66.656999999999996</v>
      </c>
      <c r="AJ43" s="4">
        <v>40.813000000000002</v>
      </c>
      <c r="AK43" s="4">
        <v>24.167999999999999</v>
      </c>
      <c r="AL43" s="4">
        <v>93.664000000000001</v>
      </c>
      <c r="AM43" s="4">
        <v>85.42</v>
      </c>
    </row>
    <row r="44" spans="1:39" ht="15" x14ac:dyDescent="0.25">
      <c r="A44" s="25">
        <v>45566</v>
      </c>
      <c r="B44" s="4">
        <v>33.22</v>
      </c>
      <c r="C44" s="4">
        <v>55.39</v>
      </c>
      <c r="D44" s="9">
        <v>44.09</v>
      </c>
      <c r="E44" s="10">
        <v>70.197000000000003</v>
      </c>
      <c r="F44" s="9">
        <v>48.002000000000002</v>
      </c>
      <c r="G44" s="9">
        <v>69.531000000000006</v>
      </c>
      <c r="H44" s="9">
        <v>33.74</v>
      </c>
      <c r="I44" s="9">
        <v>24.382000000000001</v>
      </c>
      <c r="J44" s="9">
        <v>41.238</v>
      </c>
      <c r="K44" s="9">
        <v>47.622</v>
      </c>
      <c r="L44" s="9">
        <v>40.472999999999999</v>
      </c>
      <c r="M44" s="9">
        <v>23.471</v>
      </c>
      <c r="N44" s="9">
        <v>52.856000000000002</v>
      </c>
      <c r="O44" s="9">
        <v>37.043999999999997</v>
      </c>
      <c r="P44" s="9">
        <v>54.328000000000003</v>
      </c>
      <c r="Q44" s="9">
        <v>52.058</v>
      </c>
      <c r="R44" s="9">
        <v>82.707999999999998</v>
      </c>
      <c r="S44" s="9">
        <v>55.021999999999998</v>
      </c>
      <c r="T44" s="9">
        <v>51.761000000000003</v>
      </c>
      <c r="U44" s="9">
        <v>40.081000000000003</v>
      </c>
      <c r="V44" s="9">
        <v>22.943999999999999</v>
      </c>
      <c r="W44" s="9">
        <v>35.305999999999997</v>
      </c>
      <c r="X44" s="9">
        <v>28.059000000000001</v>
      </c>
      <c r="Y44" s="9">
        <v>48.91</v>
      </c>
      <c r="Z44" s="9">
        <v>46.543999999999997</v>
      </c>
      <c r="AA44" s="9">
        <v>53.942</v>
      </c>
      <c r="AB44" s="9">
        <v>43.87</v>
      </c>
      <c r="AC44" s="9">
        <v>40.000999999999998</v>
      </c>
      <c r="AD44" s="9">
        <v>51.851999999999997</v>
      </c>
      <c r="AE44" s="9">
        <v>33.204000000000001</v>
      </c>
      <c r="AF44" s="9">
        <v>67.007999999999996</v>
      </c>
      <c r="AG44" s="9">
        <v>32.090000000000003</v>
      </c>
      <c r="AH44" s="9">
        <v>35.066000000000003</v>
      </c>
      <c r="AI44" s="4">
        <v>116.33799999999999</v>
      </c>
      <c r="AJ44" s="4">
        <v>39.786999999999999</v>
      </c>
      <c r="AK44" s="4">
        <v>32.070999999999998</v>
      </c>
      <c r="AL44" s="4">
        <v>110.157</v>
      </c>
      <c r="AM44" s="4">
        <v>81.328000000000003</v>
      </c>
    </row>
    <row r="45" spans="1:39" ht="15" x14ac:dyDescent="0.25">
      <c r="A45" s="25">
        <v>45597</v>
      </c>
      <c r="B45" s="4">
        <v>38.119999999999997</v>
      </c>
      <c r="C45" s="4">
        <v>46.44</v>
      </c>
      <c r="D45" s="9">
        <v>42.9</v>
      </c>
      <c r="E45" s="10">
        <v>46.895000000000003</v>
      </c>
      <c r="F45" s="9">
        <v>45.066000000000003</v>
      </c>
      <c r="G45" s="9">
        <v>59.081000000000003</v>
      </c>
      <c r="H45" s="9">
        <v>33.962000000000003</v>
      </c>
      <c r="I45" s="9">
        <v>27.122</v>
      </c>
      <c r="J45" s="9">
        <v>36.290999999999997</v>
      </c>
      <c r="K45" s="9">
        <v>41.253</v>
      </c>
      <c r="L45" s="9">
        <v>40.79</v>
      </c>
      <c r="M45" s="9">
        <v>25.376999999999999</v>
      </c>
      <c r="N45" s="9">
        <v>44.045999999999999</v>
      </c>
      <c r="O45" s="9">
        <v>34.348999999999997</v>
      </c>
      <c r="P45" s="9">
        <v>48.250999999999998</v>
      </c>
      <c r="Q45" s="9">
        <v>50.158000000000001</v>
      </c>
      <c r="R45" s="9">
        <v>57.033999999999999</v>
      </c>
      <c r="S45" s="9">
        <v>44.643000000000001</v>
      </c>
      <c r="T45" s="9">
        <v>45.587000000000003</v>
      </c>
      <c r="U45" s="9">
        <v>35.722999999999999</v>
      </c>
      <c r="V45" s="9">
        <v>32.049999999999997</v>
      </c>
      <c r="W45" s="9">
        <v>30.637</v>
      </c>
      <c r="X45" s="9">
        <v>29.32</v>
      </c>
      <c r="Y45" s="9">
        <v>48.335999999999999</v>
      </c>
      <c r="Z45" s="9">
        <v>41.679000000000002</v>
      </c>
      <c r="AA45" s="9">
        <v>40.816000000000003</v>
      </c>
      <c r="AB45" s="9">
        <v>36.4</v>
      </c>
      <c r="AC45" s="9">
        <v>41.481999999999999</v>
      </c>
      <c r="AD45" s="9">
        <v>48.088999999999999</v>
      </c>
      <c r="AE45" s="9">
        <v>34.145000000000003</v>
      </c>
      <c r="AF45" s="9">
        <v>56.039000000000001</v>
      </c>
      <c r="AG45" s="9">
        <v>38.451000000000001</v>
      </c>
      <c r="AH45" s="9">
        <v>30.173999999999999</v>
      </c>
      <c r="AI45" s="4">
        <v>60.607999999999997</v>
      </c>
      <c r="AJ45" s="4">
        <v>38.109000000000002</v>
      </c>
      <c r="AK45" s="4">
        <v>36.143999999999998</v>
      </c>
      <c r="AL45" s="4">
        <v>62.033999999999999</v>
      </c>
      <c r="AM45" s="4">
        <v>63.542000000000002</v>
      </c>
    </row>
    <row r="46" spans="1:39" ht="15" x14ac:dyDescent="0.25">
      <c r="A46" s="25">
        <v>45627</v>
      </c>
      <c r="B46" s="4">
        <v>32.799999999999997</v>
      </c>
      <c r="C46" s="4">
        <v>32.799999999999997</v>
      </c>
      <c r="D46" s="9">
        <v>32.799999999999997</v>
      </c>
      <c r="E46" s="10">
        <v>38.575000000000003</v>
      </c>
      <c r="F46" s="9">
        <v>32.225000000000001</v>
      </c>
      <c r="G46" s="9">
        <v>47.432000000000002</v>
      </c>
      <c r="H46" s="9">
        <v>30.073</v>
      </c>
      <c r="I46" s="9">
        <v>23.501000000000001</v>
      </c>
      <c r="J46" s="9">
        <v>30.984000000000002</v>
      </c>
      <c r="K46" s="9">
        <v>32.908999999999999</v>
      </c>
      <c r="L46" s="9">
        <v>35.119</v>
      </c>
      <c r="M46" s="9">
        <v>21.768999999999998</v>
      </c>
      <c r="N46" s="9">
        <v>37.220999999999997</v>
      </c>
      <c r="O46" s="9">
        <v>27.456</v>
      </c>
      <c r="P46" s="9">
        <v>46.53</v>
      </c>
      <c r="Q46" s="9">
        <v>46.067999999999998</v>
      </c>
      <c r="R46" s="9">
        <v>46.616</v>
      </c>
      <c r="S46" s="9">
        <v>39.415999999999997</v>
      </c>
      <c r="T46" s="9">
        <v>39.715000000000003</v>
      </c>
      <c r="U46" s="9">
        <v>29.497</v>
      </c>
      <c r="V46" s="9">
        <v>24.484000000000002</v>
      </c>
      <c r="W46" s="9">
        <v>25.202999999999999</v>
      </c>
      <c r="X46" s="9">
        <v>25.018000000000001</v>
      </c>
      <c r="Y46" s="9">
        <v>34.654000000000003</v>
      </c>
      <c r="Z46" s="9">
        <v>36.42</v>
      </c>
      <c r="AA46" s="9">
        <v>35.546999999999997</v>
      </c>
      <c r="AB46" s="9">
        <v>26.81</v>
      </c>
      <c r="AC46" s="9">
        <v>32.902999999999999</v>
      </c>
      <c r="AD46" s="9">
        <v>38.78</v>
      </c>
      <c r="AE46" s="9">
        <v>28.698</v>
      </c>
      <c r="AF46" s="9">
        <v>46.027999999999999</v>
      </c>
      <c r="AG46" s="9">
        <v>32.313000000000002</v>
      </c>
      <c r="AH46" s="9">
        <v>23.942</v>
      </c>
      <c r="AI46" s="4">
        <v>45.954999999999998</v>
      </c>
      <c r="AJ46" s="4">
        <v>34.905999999999999</v>
      </c>
      <c r="AK46" s="4">
        <v>31.885000000000002</v>
      </c>
      <c r="AL46" s="4">
        <v>48.298000000000002</v>
      </c>
      <c r="AM46" s="4">
        <v>47.970999999999997</v>
      </c>
    </row>
    <row r="47" spans="1:39" ht="15" x14ac:dyDescent="0.25">
      <c r="A47" s="25">
        <v>45658</v>
      </c>
      <c r="B47" s="4">
        <v>31.1</v>
      </c>
      <c r="C47" s="4">
        <v>31.1</v>
      </c>
      <c r="D47" s="9">
        <v>31.1</v>
      </c>
      <c r="E47" s="10">
        <v>33.369</v>
      </c>
      <c r="F47" s="9">
        <v>27.731999999999999</v>
      </c>
      <c r="G47" s="9">
        <v>40.918999999999997</v>
      </c>
      <c r="H47" s="9">
        <v>26.382000000000001</v>
      </c>
      <c r="I47" s="9">
        <v>20.65</v>
      </c>
      <c r="J47" s="9">
        <v>26.922000000000001</v>
      </c>
      <c r="K47" s="9">
        <v>27.861999999999998</v>
      </c>
      <c r="L47" s="9">
        <v>30.292000000000002</v>
      </c>
      <c r="M47" s="9">
        <v>19.591999999999999</v>
      </c>
      <c r="N47" s="9">
        <v>32.444000000000003</v>
      </c>
      <c r="O47" s="9">
        <v>23.911999999999999</v>
      </c>
      <c r="P47" s="9">
        <v>36.801000000000002</v>
      </c>
      <c r="Q47" s="9">
        <v>45.398000000000003</v>
      </c>
      <c r="R47" s="9">
        <v>40.215000000000003</v>
      </c>
      <c r="S47" s="9">
        <v>33.566000000000003</v>
      </c>
      <c r="T47" s="9">
        <v>34.883000000000003</v>
      </c>
      <c r="U47" s="9">
        <v>25.707999999999998</v>
      </c>
      <c r="V47" s="9">
        <v>20.302</v>
      </c>
      <c r="W47" s="9">
        <v>21.946000000000002</v>
      </c>
      <c r="X47" s="9">
        <v>22.286999999999999</v>
      </c>
      <c r="Y47" s="9">
        <v>29.198</v>
      </c>
      <c r="Z47" s="9">
        <v>35.701000000000001</v>
      </c>
      <c r="AA47" s="9">
        <v>32.609000000000002</v>
      </c>
      <c r="AB47" s="9">
        <v>22.326000000000001</v>
      </c>
      <c r="AC47" s="9">
        <v>30.074999999999999</v>
      </c>
      <c r="AD47" s="9">
        <v>33.311999999999998</v>
      </c>
      <c r="AE47" s="9">
        <v>25.939</v>
      </c>
      <c r="AF47" s="9">
        <v>41.293999999999997</v>
      </c>
      <c r="AG47" s="9">
        <v>27.369</v>
      </c>
      <c r="AH47" s="9">
        <v>21.173999999999999</v>
      </c>
      <c r="AI47" s="4">
        <v>41.537999999999997</v>
      </c>
      <c r="AJ47" s="4">
        <v>38.188000000000002</v>
      </c>
      <c r="AK47" s="4">
        <v>29.074000000000002</v>
      </c>
      <c r="AL47" s="4">
        <v>42.87</v>
      </c>
      <c r="AM47" s="4">
        <v>41.404000000000003</v>
      </c>
    </row>
    <row r="48" spans="1:39" ht="15" x14ac:dyDescent="0.25">
      <c r="A48" s="25">
        <v>45689</v>
      </c>
      <c r="B48" s="4">
        <v>28.5</v>
      </c>
      <c r="C48" s="4">
        <v>28.5</v>
      </c>
      <c r="D48" s="9">
        <v>28.5</v>
      </c>
      <c r="E48" s="10">
        <v>28.855</v>
      </c>
      <c r="F48" s="9">
        <v>63.186999999999998</v>
      </c>
      <c r="G48" s="9">
        <v>36.048999999999999</v>
      </c>
      <c r="H48" s="9">
        <v>22.559000000000001</v>
      </c>
      <c r="I48" s="9">
        <v>19.669</v>
      </c>
      <c r="J48" s="9">
        <v>23.911999999999999</v>
      </c>
      <c r="K48" s="9">
        <v>27.872</v>
      </c>
      <c r="L48" s="9">
        <v>26.254999999999999</v>
      </c>
      <c r="M48" s="9">
        <v>18.378</v>
      </c>
      <c r="N48" s="9">
        <v>27.393000000000001</v>
      </c>
      <c r="O48" s="9">
        <v>31.373999999999999</v>
      </c>
      <c r="P48" s="9">
        <v>40.146000000000001</v>
      </c>
      <c r="Q48" s="9">
        <v>36.598999999999997</v>
      </c>
      <c r="R48" s="9">
        <v>33.57</v>
      </c>
      <c r="S48" s="9">
        <v>30.244</v>
      </c>
      <c r="T48" s="9">
        <v>33.898000000000003</v>
      </c>
      <c r="U48" s="9">
        <v>22.414000000000001</v>
      </c>
      <c r="V48" s="9">
        <v>17.707000000000001</v>
      </c>
      <c r="W48" s="9">
        <v>27.55</v>
      </c>
      <c r="X48" s="9">
        <v>20.623999999999999</v>
      </c>
      <c r="Y48" s="9">
        <v>25.707999999999998</v>
      </c>
      <c r="Z48" s="9">
        <v>29.867000000000001</v>
      </c>
      <c r="AA48" s="9">
        <v>29.835999999999999</v>
      </c>
      <c r="AB48" s="9">
        <v>19.012</v>
      </c>
      <c r="AC48" s="9">
        <v>28.067</v>
      </c>
      <c r="AD48" s="9">
        <v>27.989000000000001</v>
      </c>
      <c r="AE48" s="9">
        <v>24.31</v>
      </c>
      <c r="AF48" s="9">
        <v>36.822000000000003</v>
      </c>
      <c r="AG48" s="9">
        <v>23.913</v>
      </c>
      <c r="AH48" s="9">
        <v>25.407</v>
      </c>
      <c r="AI48" s="4">
        <v>43.656999999999996</v>
      </c>
      <c r="AJ48" s="4">
        <v>32.183999999999997</v>
      </c>
      <c r="AK48" s="4">
        <v>28.536000000000001</v>
      </c>
      <c r="AL48" s="4">
        <v>37.024000000000001</v>
      </c>
      <c r="AM48" s="4">
        <v>34.975000000000001</v>
      </c>
    </row>
    <row r="49" spans="1:1005" ht="15" x14ac:dyDescent="0.25">
      <c r="A49" s="25">
        <v>45717</v>
      </c>
      <c r="B49" s="4">
        <v>53.1</v>
      </c>
      <c r="C49" s="4">
        <v>53.1</v>
      </c>
      <c r="D49" s="9">
        <v>53.1</v>
      </c>
      <c r="E49" s="10">
        <v>37.085999999999999</v>
      </c>
      <c r="F49" s="9">
        <v>123.038</v>
      </c>
      <c r="G49" s="9">
        <v>50.875</v>
      </c>
      <c r="H49" s="9">
        <v>36.344999999999999</v>
      </c>
      <c r="I49" s="9">
        <v>52.929000000000002</v>
      </c>
      <c r="J49" s="9">
        <v>42.625</v>
      </c>
      <c r="K49" s="9">
        <v>35.432000000000002</v>
      </c>
      <c r="L49" s="9">
        <v>48.582999999999998</v>
      </c>
      <c r="M49" s="9">
        <v>40.576000000000001</v>
      </c>
      <c r="N49" s="9">
        <v>49.277999999999999</v>
      </c>
      <c r="O49" s="9">
        <v>61.390999999999998</v>
      </c>
      <c r="P49" s="9">
        <v>56.523000000000003</v>
      </c>
      <c r="Q49" s="9">
        <v>61.040999999999997</v>
      </c>
      <c r="R49" s="9">
        <v>52.677999999999997</v>
      </c>
      <c r="S49" s="9">
        <v>47.573999999999998</v>
      </c>
      <c r="T49" s="9">
        <v>44.073</v>
      </c>
      <c r="U49" s="9">
        <v>36.113999999999997</v>
      </c>
      <c r="V49" s="9">
        <v>26.567</v>
      </c>
      <c r="W49" s="9">
        <v>36.027999999999999</v>
      </c>
      <c r="X49" s="9">
        <v>52.323999999999998</v>
      </c>
      <c r="Y49" s="9">
        <v>47.085000000000001</v>
      </c>
      <c r="Z49" s="9">
        <v>38.637</v>
      </c>
      <c r="AA49" s="9">
        <v>64.918000000000006</v>
      </c>
      <c r="AB49" s="9">
        <v>27.462</v>
      </c>
      <c r="AC49" s="9">
        <v>47.631999999999998</v>
      </c>
      <c r="AD49" s="9">
        <v>38.179000000000002</v>
      </c>
      <c r="AE49" s="9">
        <v>32.238</v>
      </c>
      <c r="AF49" s="9">
        <v>67.161000000000001</v>
      </c>
      <c r="AG49" s="9">
        <v>38.427</v>
      </c>
      <c r="AH49" s="9">
        <v>38.872</v>
      </c>
      <c r="AI49" s="4">
        <v>73.224000000000004</v>
      </c>
      <c r="AJ49" s="4">
        <v>47.609000000000002</v>
      </c>
      <c r="AK49" s="4">
        <v>45.710999999999999</v>
      </c>
      <c r="AL49" s="4">
        <v>51.06</v>
      </c>
      <c r="AM49" s="4">
        <v>44.194000000000003</v>
      </c>
    </row>
    <row r="50" spans="1:1005" ht="15" x14ac:dyDescent="0.25">
      <c r="A50" s="25">
        <v>45748</v>
      </c>
      <c r="B50" s="4">
        <v>82.4</v>
      </c>
      <c r="C50" s="4">
        <v>82.4</v>
      </c>
      <c r="D50" s="9">
        <v>82.4</v>
      </c>
      <c r="E50" s="10">
        <v>90.656000000000006</v>
      </c>
      <c r="F50" s="9">
        <v>205.67699999999999</v>
      </c>
      <c r="G50" s="9">
        <v>91.867000000000004</v>
      </c>
      <c r="H50" s="9">
        <v>71.655000000000001</v>
      </c>
      <c r="I50" s="9">
        <v>108.149</v>
      </c>
      <c r="J50" s="9">
        <v>88.397000000000006</v>
      </c>
      <c r="K50" s="9">
        <v>58.085000000000001</v>
      </c>
      <c r="L50" s="9">
        <v>65.626000000000005</v>
      </c>
      <c r="M50" s="9">
        <v>62.317999999999998</v>
      </c>
      <c r="N50" s="9">
        <v>87.882999999999996</v>
      </c>
      <c r="O50" s="9">
        <v>60.332999999999998</v>
      </c>
      <c r="P50" s="9">
        <v>111.884</v>
      </c>
      <c r="Q50" s="9">
        <v>89.876000000000005</v>
      </c>
      <c r="R50" s="9">
        <v>84.1</v>
      </c>
      <c r="S50" s="9">
        <v>62.423000000000002</v>
      </c>
      <c r="T50" s="9">
        <v>80.552999999999997</v>
      </c>
      <c r="U50" s="9">
        <v>46.862000000000002</v>
      </c>
      <c r="V50" s="9">
        <v>55.902000000000001</v>
      </c>
      <c r="W50" s="9">
        <v>59.524999999999999</v>
      </c>
      <c r="X50" s="9">
        <v>105.68300000000001</v>
      </c>
      <c r="Y50" s="9">
        <v>71.126000000000005</v>
      </c>
      <c r="Z50" s="9">
        <v>96.65</v>
      </c>
      <c r="AA50" s="9">
        <v>68.793999999999997</v>
      </c>
      <c r="AB50" s="9">
        <v>32.582999999999998</v>
      </c>
      <c r="AC50" s="9">
        <v>76.944000000000003</v>
      </c>
      <c r="AD50" s="9">
        <v>52.046999999999997</v>
      </c>
      <c r="AE50" s="9">
        <v>55.521999999999998</v>
      </c>
      <c r="AF50" s="9">
        <v>130.49600000000001</v>
      </c>
      <c r="AG50" s="9">
        <v>45.573</v>
      </c>
      <c r="AH50" s="9">
        <v>68.507999999999996</v>
      </c>
      <c r="AI50" s="4">
        <v>81.765000000000001</v>
      </c>
      <c r="AJ50" s="4">
        <v>56.134</v>
      </c>
      <c r="AK50" s="4">
        <v>53.399000000000001</v>
      </c>
      <c r="AL50" s="4">
        <v>59.189</v>
      </c>
      <c r="AM50" s="4">
        <v>56.396999999999998</v>
      </c>
    </row>
    <row r="51" spans="1:1005" ht="15" x14ac:dyDescent="0.25">
      <c r="A51" s="25">
        <v>45778</v>
      </c>
      <c r="B51" s="4">
        <v>168.8</v>
      </c>
      <c r="C51" s="4">
        <v>168.8</v>
      </c>
      <c r="D51" s="9">
        <v>168.8</v>
      </c>
      <c r="E51" s="10">
        <v>236.745</v>
      </c>
      <c r="F51" s="9">
        <v>308.79500000000002</v>
      </c>
      <c r="G51" s="9">
        <v>276.178</v>
      </c>
      <c r="H51" s="9">
        <v>116.97</v>
      </c>
      <c r="I51" s="9">
        <v>139.001</v>
      </c>
      <c r="J51" s="9">
        <v>86.912999999999997</v>
      </c>
      <c r="K51" s="9">
        <v>91.468000000000004</v>
      </c>
      <c r="L51" s="9">
        <v>152.125</v>
      </c>
      <c r="M51" s="9">
        <v>184.18</v>
      </c>
      <c r="N51" s="9">
        <v>182.78899999999999</v>
      </c>
      <c r="O51" s="9">
        <v>57.753999999999998</v>
      </c>
      <c r="P51" s="9">
        <v>153.673</v>
      </c>
      <c r="Q51" s="9">
        <v>338.58199999999999</v>
      </c>
      <c r="R51" s="9">
        <v>160.62299999999999</v>
      </c>
      <c r="S51" s="9">
        <v>162.93700000000001</v>
      </c>
      <c r="T51" s="9">
        <v>171.244</v>
      </c>
      <c r="U51" s="9">
        <v>102.663</v>
      </c>
      <c r="V51" s="9">
        <v>49.805</v>
      </c>
      <c r="W51" s="9">
        <v>57.966000000000001</v>
      </c>
      <c r="X51" s="9">
        <v>100.38200000000001</v>
      </c>
      <c r="Y51" s="9">
        <v>135.441</v>
      </c>
      <c r="Z51" s="9">
        <v>232.13800000000001</v>
      </c>
      <c r="AA51" s="9">
        <v>170.25800000000001</v>
      </c>
      <c r="AB51" s="9">
        <v>106.524</v>
      </c>
      <c r="AC51" s="9">
        <v>135.07499999999999</v>
      </c>
      <c r="AD51" s="9">
        <v>26.939</v>
      </c>
      <c r="AE51" s="9">
        <v>138.40899999999999</v>
      </c>
      <c r="AF51" s="9">
        <v>178.6</v>
      </c>
      <c r="AG51" s="9">
        <v>70.629000000000005</v>
      </c>
      <c r="AH51" s="9">
        <v>170.07900000000001</v>
      </c>
      <c r="AI51" s="4">
        <v>182.93899999999999</v>
      </c>
      <c r="AJ51" s="4">
        <v>108.38800000000001</v>
      </c>
      <c r="AK51" s="4">
        <v>200.071</v>
      </c>
      <c r="AL51" s="4">
        <v>136.86799999999999</v>
      </c>
      <c r="AM51" s="4">
        <v>160.577</v>
      </c>
    </row>
    <row r="52" spans="1:1005" ht="15" x14ac:dyDescent="0.25">
      <c r="A52" s="25">
        <v>45809</v>
      </c>
      <c r="B52" s="4">
        <v>278</v>
      </c>
      <c r="C52" s="4">
        <v>278</v>
      </c>
      <c r="D52" s="9">
        <v>278</v>
      </c>
      <c r="E52" s="10">
        <v>205.13300000000001</v>
      </c>
      <c r="F52" s="9">
        <v>872.76300000000003</v>
      </c>
      <c r="G52" s="9">
        <v>199.483</v>
      </c>
      <c r="H52" s="9">
        <v>131.345</v>
      </c>
      <c r="I52" s="9">
        <v>248.803</v>
      </c>
      <c r="J52" s="9">
        <v>257.87</v>
      </c>
      <c r="K52" s="9">
        <v>366.18900000000002</v>
      </c>
      <c r="L52" s="9">
        <v>58.307000000000002</v>
      </c>
      <c r="M52" s="9">
        <v>348.25700000000001</v>
      </c>
      <c r="N52" s="9">
        <v>159.33600000000001</v>
      </c>
      <c r="O52" s="9">
        <v>396.70100000000002</v>
      </c>
      <c r="P52" s="9">
        <v>580.327</v>
      </c>
      <c r="Q52" s="9">
        <v>711.27099999999996</v>
      </c>
      <c r="R52" s="9">
        <v>309.69900000000001</v>
      </c>
      <c r="S52" s="9">
        <v>533.98800000000006</v>
      </c>
      <c r="T52" s="9">
        <v>219.386</v>
      </c>
      <c r="U52" s="9">
        <v>120.55200000000001</v>
      </c>
      <c r="V52" s="9">
        <v>187.66499999999999</v>
      </c>
      <c r="W52" s="9">
        <v>218.07900000000001</v>
      </c>
      <c r="X52" s="9">
        <v>243.34100000000001</v>
      </c>
      <c r="Y52" s="9">
        <v>359.53899999999999</v>
      </c>
      <c r="Z52" s="9">
        <v>279.93099999999998</v>
      </c>
      <c r="AA52" s="9">
        <v>68.477999999999994</v>
      </c>
      <c r="AB52" s="9">
        <v>270.39400000000001</v>
      </c>
      <c r="AC52" s="9">
        <v>445.714</v>
      </c>
      <c r="AD52" s="9">
        <v>200.10599999999999</v>
      </c>
      <c r="AE52" s="9">
        <v>374.48200000000003</v>
      </c>
      <c r="AF52" s="9">
        <v>208.01499999999999</v>
      </c>
      <c r="AG52" s="9">
        <v>95.843000000000004</v>
      </c>
      <c r="AH52" s="9">
        <v>444.72300000000001</v>
      </c>
      <c r="AI52" s="4">
        <v>296.46100000000001</v>
      </c>
      <c r="AJ52" s="4">
        <v>177.649</v>
      </c>
      <c r="AK52" s="4">
        <v>435.29700000000003</v>
      </c>
      <c r="AL52" s="4">
        <v>554.02</v>
      </c>
      <c r="AM52" s="4">
        <v>383.34800000000001</v>
      </c>
    </row>
    <row r="53" spans="1:1005" ht="15" x14ac:dyDescent="0.25">
      <c r="A53" s="25">
        <v>45839</v>
      </c>
      <c r="B53" s="4">
        <v>163.5</v>
      </c>
      <c r="C53" s="4">
        <v>163.5</v>
      </c>
      <c r="D53" s="9">
        <v>163.5</v>
      </c>
      <c r="E53" s="10">
        <v>81.77</v>
      </c>
      <c r="F53" s="9">
        <v>316.12400000000002</v>
      </c>
      <c r="G53" s="9">
        <v>86.063000000000002</v>
      </c>
      <c r="H53" s="9">
        <v>25.693999999999999</v>
      </c>
      <c r="I53" s="9">
        <v>148.39699999999999</v>
      </c>
      <c r="J53" s="9">
        <v>167.75800000000001</v>
      </c>
      <c r="K53" s="9">
        <v>179.19499999999999</v>
      </c>
      <c r="L53" s="9">
        <v>32.042999999999999</v>
      </c>
      <c r="M53" s="9">
        <v>225.94200000000001</v>
      </c>
      <c r="N53" s="9">
        <v>31.355</v>
      </c>
      <c r="O53" s="9">
        <v>423.892</v>
      </c>
      <c r="P53" s="9">
        <v>285.55</v>
      </c>
      <c r="Q53" s="9">
        <v>314.952</v>
      </c>
      <c r="R53" s="9">
        <v>355.77699999999999</v>
      </c>
      <c r="S53" s="9">
        <v>334.87099999999998</v>
      </c>
      <c r="T53" s="9">
        <v>66.076999999999998</v>
      </c>
      <c r="U53" s="9">
        <v>31.794</v>
      </c>
      <c r="V53" s="9">
        <v>80.072000000000003</v>
      </c>
      <c r="W53" s="9">
        <v>77.418999999999997</v>
      </c>
      <c r="X53" s="9">
        <v>168.19800000000001</v>
      </c>
      <c r="Y53" s="9">
        <v>258.41800000000001</v>
      </c>
      <c r="Z53" s="9">
        <v>78.997</v>
      </c>
      <c r="AA53" s="9">
        <v>12.457000000000001</v>
      </c>
      <c r="AB53" s="9">
        <v>193.416</v>
      </c>
      <c r="AC53" s="9">
        <v>347.99799999999999</v>
      </c>
      <c r="AD53" s="9">
        <v>179.79300000000001</v>
      </c>
      <c r="AE53" s="9">
        <v>619.76499999999999</v>
      </c>
      <c r="AF53" s="9">
        <v>73.287999999999997</v>
      </c>
      <c r="AG53" s="9">
        <v>37.356999999999999</v>
      </c>
      <c r="AH53" s="9">
        <v>288.90800000000002</v>
      </c>
      <c r="AI53" s="4">
        <v>138.83500000000001</v>
      </c>
      <c r="AJ53" s="4">
        <v>70.346999999999994</v>
      </c>
      <c r="AK53" s="4">
        <v>461.71199999999999</v>
      </c>
      <c r="AL53" s="4">
        <v>411.584</v>
      </c>
      <c r="AM53" s="4">
        <v>249.14599999999999</v>
      </c>
    </row>
    <row r="54" spans="1:1005" ht="15" x14ac:dyDescent="0.25">
      <c r="A54" s="25">
        <v>45870</v>
      </c>
      <c r="B54" s="4">
        <v>70.7</v>
      </c>
      <c r="C54" s="4">
        <v>70.7</v>
      </c>
      <c r="D54" s="9">
        <v>70.7</v>
      </c>
      <c r="E54" s="10">
        <v>43.43</v>
      </c>
      <c r="F54" s="9">
        <v>111.9</v>
      </c>
      <c r="G54" s="9">
        <v>60.170999999999999</v>
      </c>
      <c r="H54" s="9">
        <v>24.856999999999999</v>
      </c>
      <c r="I54" s="9">
        <v>58.798000000000002</v>
      </c>
      <c r="J54" s="9">
        <v>55.762</v>
      </c>
      <c r="K54" s="9">
        <v>76.007999999999996</v>
      </c>
      <c r="L54" s="9">
        <v>20.83</v>
      </c>
      <c r="M54" s="9">
        <v>178.24</v>
      </c>
      <c r="N54" s="9">
        <v>27.16</v>
      </c>
      <c r="O54" s="9">
        <v>150.87899999999999</v>
      </c>
      <c r="P54" s="9">
        <v>91.015000000000001</v>
      </c>
      <c r="Q54" s="9">
        <v>151.80500000000001</v>
      </c>
      <c r="R54" s="9">
        <v>120.877</v>
      </c>
      <c r="S54" s="9">
        <v>116.708</v>
      </c>
      <c r="T54" s="9">
        <v>38.314999999999998</v>
      </c>
      <c r="U54" s="9">
        <v>21.41</v>
      </c>
      <c r="V54" s="9">
        <v>34.229999999999997</v>
      </c>
      <c r="W54" s="9">
        <v>34.770000000000003</v>
      </c>
      <c r="X54" s="9">
        <v>66.715999999999994</v>
      </c>
      <c r="Y54" s="9">
        <v>83.921000000000006</v>
      </c>
      <c r="Z54" s="9">
        <v>45.890999999999998</v>
      </c>
      <c r="AA54" s="9">
        <v>28.725000000000001</v>
      </c>
      <c r="AB54" s="9">
        <v>61.671999999999997</v>
      </c>
      <c r="AC54" s="9">
        <v>108.598</v>
      </c>
      <c r="AD54" s="9">
        <v>59.613</v>
      </c>
      <c r="AE54" s="9">
        <v>183.68</v>
      </c>
      <c r="AF54" s="9">
        <v>38.631</v>
      </c>
      <c r="AG54" s="9">
        <v>24.309000000000001</v>
      </c>
      <c r="AH54" s="9">
        <v>98.010999999999996</v>
      </c>
      <c r="AI54" s="4">
        <v>53.776000000000003</v>
      </c>
      <c r="AJ54" s="4">
        <v>33.509</v>
      </c>
      <c r="AK54" s="4">
        <v>179.74</v>
      </c>
      <c r="AL54" s="4">
        <v>164.833</v>
      </c>
      <c r="AM54" s="4">
        <v>91.25</v>
      </c>
    </row>
    <row r="55" spans="1:1005" ht="15" x14ac:dyDescent="0.25">
      <c r="A55" s="25">
        <v>45901</v>
      </c>
      <c r="B55" s="4">
        <v>43.9</v>
      </c>
      <c r="C55" s="4">
        <v>43.9</v>
      </c>
      <c r="D55" s="9">
        <v>43.9</v>
      </c>
      <c r="E55" s="10">
        <v>44.41</v>
      </c>
      <c r="F55" s="9">
        <v>66.772000000000006</v>
      </c>
      <c r="G55" s="9">
        <v>40.847999999999999</v>
      </c>
      <c r="H55" s="9">
        <v>22.975000000000001</v>
      </c>
      <c r="I55" s="9">
        <v>45.359000000000002</v>
      </c>
      <c r="J55" s="9">
        <v>41.744999999999997</v>
      </c>
      <c r="K55" s="9">
        <v>60.981000000000002</v>
      </c>
      <c r="L55" s="9">
        <v>24.622</v>
      </c>
      <c r="M55" s="9">
        <v>68.756</v>
      </c>
      <c r="N55" s="9">
        <v>25.957000000000001</v>
      </c>
      <c r="O55" s="9">
        <v>63.491999999999997</v>
      </c>
      <c r="P55" s="9">
        <v>55.023000000000003</v>
      </c>
      <c r="Q55" s="9">
        <v>95.765000000000001</v>
      </c>
      <c r="R55" s="9">
        <v>57.466999999999999</v>
      </c>
      <c r="S55" s="9">
        <v>79.004000000000005</v>
      </c>
      <c r="T55" s="9">
        <v>43.036000000000001</v>
      </c>
      <c r="U55" s="9">
        <v>20.427</v>
      </c>
      <c r="V55" s="9">
        <v>34.656999999999996</v>
      </c>
      <c r="W55" s="9">
        <v>34.503</v>
      </c>
      <c r="X55" s="9">
        <v>53.94</v>
      </c>
      <c r="Y55" s="9">
        <v>47.249000000000002</v>
      </c>
      <c r="Z55" s="9">
        <v>37.222999999999999</v>
      </c>
      <c r="AA55" s="9">
        <v>26.733000000000001</v>
      </c>
      <c r="AB55" s="9">
        <v>46.234999999999999</v>
      </c>
      <c r="AC55" s="9">
        <v>52.453000000000003</v>
      </c>
      <c r="AD55" s="9">
        <v>39.481000000000002</v>
      </c>
      <c r="AE55" s="9">
        <v>79.828999999999994</v>
      </c>
      <c r="AF55" s="9">
        <v>30.707000000000001</v>
      </c>
      <c r="AG55" s="9">
        <v>30.72</v>
      </c>
      <c r="AH55" s="9">
        <v>66.786000000000001</v>
      </c>
      <c r="AI55" s="4">
        <v>40.777000000000001</v>
      </c>
      <c r="AJ55" s="4">
        <v>24.09</v>
      </c>
      <c r="AK55" s="4">
        <v>93.631</v>
      </c>
      <c r="AL55" s="4">
        <v>85.331000000000003</v>
      </c>
      <c r="AM55" s="4">
        <v>65.2</v>
      </c>
    </row>
    <row r="56" spans="1:1005" ht="15" x14ac:dyDescent="0.25">
      <c r="A56" s="25">
        <v>45931</v>
      </c>
      <c r="B56" s="4">
        <v>33.22</v>
      </c>
      <c r="C56" s="4">
        <v>55.39</v>
      </c>
      <c r="D56" s="9">
        <v>44.09</v>
      </c>
      <c r="E56" s="10">
        <v>47.921999999999997</v>
      </c>
      <c r="F56" s="9">
        <v>69.421999999999997</v>
      </c>
      <c r="G56" s="9">
        <v>33.762</v>
      </c>
      <c r="H56" s="9">
        <v>24.227</v>
      </c>
      <c r="I56" s="9">
        <v>41.338999999999999</v>
      </c>
      <c r="J56" s="9">
        <v>47.478999999999999</v>
      </c>
      <c r="K56" s="9">
        <v>40.597999999999999</v>
      </c>
      <c r="L56" s="9">
        <v>23.366</v>
      </c>
      <c r="M56" s="9">
        <v>52.741999999999997</v>
      </c>
      <c r="N56" s="9">
        <v>36.933999999999997</v>
      </c>
      <c r="O56" s="9">
        <v>54.564999999999998</v>
      </c>
      <c r="P56" s="9">
        <v>51.993000000000002</v>
      </c>
      <c r="Q56" s="9">
        <v>82.576999999999998</v>
      </c>
      <c r="R56" s="9">
        <v>54.896999999999998</v>
      </c>
      <c r="S56" s="9">
        <v>52.09</v>
      </c>
      <c r="T56" s="9">
        <v>40.054000000000002</v>
      </c>
      <c r="U56" s="9">
        <v>22.835000000000001</v>
      </c>
      <c r="V56" s="9">
        <v>35.329000000000001</v>
      </c>
      <c r="W56" s="9">
        <v>28.009</v>
      </c>
      <c r="X56" s="9">
        <v>48.750999999999998</v>
      </c>
      <c r="Y56" s="9">
        <v>46.369</v>
      </c>
      <c r="Z56" s="9">
        <v>53.793999999999997</v>
      </c>
      <c r="AA56" s="9">
        <v>43.545999999999999</v>
      </c>
      <c r="AB56" s="9">
        <v>39.926000000000002</v>
      </c>
      <c r="AC56" s="9">
        <v>51.747999999999998</v>
      </c>
      <c r="AD56" s="9">
        <v>33.037999999999997</v>
      </c>
      <c r="AE56" s="9">
        <v>66.903000000000006</v>
      </c>
      <c r="AF56" s="9">
        <v>31.972999999999999</v>
      </c>
      <c r="AG56" s="9">
        <v>34.905000000000001</v>
      </c>
      <c r="AH56" s="9">
        <v>116.404</v>
      </c>
      <c r="AI56" s="4">
        <v>39.920999999999999</v>
      </c>
      <c r="AJ56" s="4">
        <v>31.914999999999999</v>
      </c>
      <c r="AK56" s="4">
        <v>110.07</v>
      </c>
      <c r="AL56" s="4">
        <v>81.159000000000006</v>
      </c>
      <c r="AM56" s="4">
        <v>70.798000000000002</v>
      </c>
    </row>
    <row r="57" spans="1:1005" ht="15" x14ac:dyDescent="0.25">
      <c r="A57" s="25">
        <v>45962</v>
      </c>
      <c r="B57" s="4">
        <v>38.119999999999997</v>
      </c>
      <c r="C57" s="4">
        <v>46.44</v>
      </c>
      <c r="D57" s="9">
        <v>42.9</v>
      </c>
      <c r="E57" s="10">
        <v>45.036000000000001</v>
      </c>
      <c r="F57" s="9">
        <v>59.027999999999999</v>
      </c>
      <c r="G57" s="9">
        <v>33.908999999999999</v>
      </c>
      <c r="H57" s="9">
        <v>27.026</v>
      </c>
      <c r="I57" s="9">
        <v>36.396000000000001</v>
      </c>
      <c r="J57" s="9">
        <v>41.155000000000001</v>
      </c>
      <c r="K57" s="9">
        <v>40.789000000000001</v>
      </c>
      <c r="L57" s="9">
        <v>25.324000000000002</v>
      </c>
      <c r="M57" s="9">
        <v>43.976999999999997</v>
      </c>
      <c r="N57" s="9">
        <v>34.277999999999999</v>
      </c>
      <c r="O57" s="9">
        <v>48.043999999999997</v>
      </c>
      <c r="P57" s="9">
        <v>50.106999999999999</v>
      </c>
      <c r="Q57" s="9">
        <v>56.938000000000002</v>
      </c>
      <c r="R57" s="9">
        <v>44.575000000000003</v>
      </c>
      <c r="S57" s="9">
        <v>45.585999999999999</v>
      </c>
      <c r="T57" s="9">
        <v>35.761000000000003</v>
      </c>
      <c r="U57" s="9">
        <v>31.963000000000001</v>
      </c>
      <c r="V57" s="9">
        <v>30.687000000000001</v>
      </c>
      <c r="W57" s="9">
        <v>29.324999999999999</v>
      </c>
      <c r="X57" s="9">
        <v>48.213999999999999</v>
      </c>
      <c r="Y57" s="9">
        <v>41.558</v>
      </c>
      <c r="Z57" s="9">
        <v>40.713999999999999</v>
      </c>
      <c r="AA57" s="9">
        <v>36.884999999999998</v>
      </c>
      <c r="AB57" s="9">
        <v>41.45</v>
      </c>
      <c r="AC57" s="9">
        <v>48.012999999999998</v>
      </c>
      <c r="AD57" s="9">
        <v>34.014000000000003</v>
      </c>
      <c r="AE57" s="9">
        <v>56.338000000000001</v>
      </c>
      <c r="AF57" s="9">
        <v>38.368000000000002</v>
      </c>
      <c r="AG57" s="9">
        <v>30.06</v>
      </c>
      <c r="AH57" s="9">
        <v>60.665999999999997</v>
      </c>
      <c r="AI57" s="4">
        <v>38.162999999999997</v>
      </c>
      <c r="AJ57" s="4">
        <v>36.011000000000003</v>
      </c>
      <c r="AK57" s="4">
        <v>61.978000000000002</v>
      </c>
      <c r="AL57" s="4">
        <v>63.417000000000002</v>
      </c>
      <c r="AM57" s="4">
        <v>47.16</v>
      </c>
    </row>
    <row r="58" spans="1:1005" ht="15" x14ac:dyDescent="0.25">
      <c r="A58" s="25">
        <v>45992</v>
      </c>
      <c r="B58" s="4">
        <v>32.799999999999997</v>
      </c>
      <c r="C58" s="4">
        <v>32.799999999999997</v>
      </c>
      <c r="D58" s="9">
        <v>32.799999999999997</v>
      </c>
      <c r="E58" s="10">
        <v>32.271999999999998</v>
      </c>
      <c r="F58" s="9">
        <v>47.457000000000001</v>
      </c>
      <c r="G58" s="9">
        <v>30.149000000000001</v>
      </c>
      <c r="H58" s="9">
        <v>23.495999999999999</v>
      </c>
      <c r="I58" s="9">
        <v>31.17</v>
      </c>
      <c r="J58" s="9">
        <v>32.898000000000003</v>
      </c>
      <c r="K58" s="9">
        <v>35.308999999999997</v>
      </c>
      <c r="L58" s="9">
        <v>21.798999999999999</v>
      </c>
      <c r="M58" s="9">
        <v>37.228000000000002</v>
      </c>
      <c r="N58" s="9">
        <v>27.472000000000001</v>
      </c>
      <c r="O58" s="9">
        <v>46.746000000000002</v>
      </c>
      <c r="P58" s="9">
        <v>46.109000000000002</v>
      </c>
      <c r="Q58" s="9">
        <v>46.61</v>
      </c>
      <c r="R58" s="9">
        <v>39.424999999999997</v>
      </c>
      <c r="S58" s="9">
        <v>39.752000000000002</v>
      </c>
      <c r="T58" s="9">
        <v>29.584</v>
      </c>
      <c r="U58" s="9">
        <v>24.501000000000001</v>
      </c>
      <c r="V58" s="9">
        <v>25.317</v>
      </c>
      <c r="W58" s="9">
        <v>25.045000000000002</v>
      </c>
      <c r="X58" s="9">
        <v>34.630000000000003</v>
      </c>
      <c r="Y58" s="9">
        <v>36.393000000000001</v>
      </c>
      <c r="Z58" s="9">
        <v>35.534999999999997</v>
      </c>
      <c r="AA58" s="9">
        <v>27.009</v>
      </c>
      <c r="AB58" s="9">
        <v>32.957999999999998</v>
      </c>
      <c r="AC58" s="9">
        <v>38.796999999999997</v>
      </c>
      <c r="AD58" s="9">
        <v>28.675000000000001</v>
      </c>
      <c r="AE58" s="9">
        <v>46.137999999999998</v>
      </c>
      <c r="AF58" s="9">
        <v>32.326999999999998</v>
      </c>
      <c r="AG58" s="9">
        <v>23.922999999999998</v>
      </c>
      <c r="AH58" s="9">
        <v>46.085999999999999</v>
      </c>
      <c r="AI58" s="4">
        <v>34.637</v>
      </c>
      <c r="AJ58" s="4">
        <v>31.859000000000002</v>
      </c>
      <c r="AK58" s="4">
        <v>48.326000000000001</v>
      </c>
      <c r="AL58" s="4">
        <v>47.954000000000001</v>
      </c>
      <c r="AM58" s="4">
        <v>38.686999999999998</v>
      </c>
    </row>
    <row r="59" spans="1:1005" ht="15" x14ac:dyDescent="0.25">
      <c r="A59" s="25">
        <v>46023</v>
      </c>
      <c r="B59" s="4">
        <v>31.1</v>
      </c>
      <c r="C59" s="4">
        <v>31.1</v>
      </c>
      <c r="D59" s="9">
        <v>31.1</v>
      </c>
      <c r="E59" s="10">
        <v>27.776</v>
      </c>
      <c r="F59" s="9">
        <v>40.941000000000003</v>
      </c>
      <c r="G59" s="9">
        <v>26.433</v>
      </c>
      <c r="H59" s="9">
        <v>20.645</v>
      </c>
      <c r="I59" s="9">
        <v>27.091999999999999</v>
      </c>
      <c r="J59" s="9">
        <v>27.852</v>
      </c>
      <c r="K59" s="9">
        <v>30.367000000000001</v>
      </c>
      <c r="L59" s="9">
        <v>19.619</v>
      </c>
      <c r="M59" s="9">
        <v>32.450000000000003</v>
      </c>
      <c r="N59" s="9">
        <v>23.927</v>
      </c>
      <c r="O59" s="9">
        <v>36.926000000000002</v>
      </c>
      <c r="P59" s="9">
        <v>45.436</v>
      </c>
      <c r="Q59" s="9">
        <v>40.21</v>
      </c>
      <c r="R59" s="9">
        <v>33.573999999999998</v>
      </c>
      <c r="S59" s="9">
        <v>34.905000000000001</v>
      </c>
      <c r="T59" s="9">
        <v>25.788</v>
      </c>
      <c r="U59" s="9">
        <v>20.318000000000001</v>
      </c>
      <c r="V59" s="9">
        <v>22.050999999999998</v>
      </c>
      <c r="W59" s="9">
        <v>22.283999999999999</v>
      </c>
      <c r="X59" s="9">
        <v>29.177</v>
      </c>
      <c r="Y59" s="9">
        <v>35.677999999999997</v>
      </c>
      <c r="Z59" s="9">
        <v>32.598999999999997</v>
      </c>
      <c r="AA59" s="9">
        <v>22.402000000000001</v>
      </c>
      <c r="AB59" s="9">
        <v>30.128</v>
      </c>
      <c r="AC59" s="9">
        <v>33.328000000000003</v>
      </c>
      <c r="AD59" s="9">
        <v>25.919</v>
      </c>
      <c r="AE59" s="9">
        <v>41.216000000000001</v>
      </c>
      <c r="AF59" s="9">
        <v>27.381</v>
      </c>
      <c r="AG59" s="9">
        <v>21.157</v>
      </c>
      <c r="AH59" s="9">
        <v>41.658000000000001</v>
      </c>
      <c r="AI59" s="4">
        <v>38.606999999999999</v>
      </c>
      <c r="AJ59" s="4">
        <v>29.052</v>
      </c>
      <c r="AK59" s="4">
        <v>42.896999999999998</v>
      </c>
      <c r="AL59" s="4">
        <v>41.389000000000003</v>
      </c>
      <c r="AM59" s="4">
        <v>33.424999999999997</v>
      </c>
    </row>
    <row r="60" spans="1:1005" ht="15" x14ac:dyDescent="0.25">
      <c r="A60" s="25">
        <v>46054</v>
      </c>
      <c r="B60" s="4">
        <v>28.5</v>
      </c>
      <c r="C60" s="4">
        <v>28.5</v>
      </c>
      <c r="D60" s="9">
        <v>28.5</v>
      </c>
      <c r="E60" s="10">
        <v>63.255000000000003</v>
      </c>
      <c r="F60" s="9">
        <v>36.067999999999998</v>
      </c>
      <c r="G60" s="9">
        <v>22.584</v>
      </c>
      <c r="H60" s="9">
        <v>19.664999999999999</v>
      </c>
      <c r="I60" s="9">
        <v>24.053000000000001</v>
      </c>
      <c r="J60" s="9">
        <v>27.864000000000001</v>
      </c>
      <c r="K60" s="9">
        <v>26.276</v>
      </c>
      <c r="L60" s="9">
        <v>18.401</v>
      </c>
      <c r="M60" s="9">
        <v>27.398</v>
      </c>
      <c r="N60" s="9">
        <v>31.388000000000002</v>
      </c>
      <c r="O60" s="9">
        <v>39.814999999999998</v>
      </c>
      <c r="P60" s="9">
        <v>36.630000000000003</v>
      </c>
      <c r="Q60" s="9">
        <v>33.566000000000003</v>
      </c>
      <c r="R60" s="9">
        <v>30.251999999999999</v>
      </c>
      <c r="S60" s="9">
        <v>33.636000000000003</v>
      </c>
      <c r="T60" s="9">
        <v>22.481000000000002</v>
      </c>
      <c r="U60" s="9">
        <v>17.721</v>
      </c>
      <c r="V60" s="9">
        <v>27.643000000000001</v>
      </c>
      <c r="W60" s="9">
        <v>20.603999999999999</v>
      </c>
      <c r="X60" s="9">
        <v>25.690999999999999</v>
      </c>
      <c r="Y60" s="9">
        <v>29.847999999999999</v>
      </c>
      <c r="Z60" s="9">
        <v>29.829000000000001</v>
      </c>
      <c r="AA60" s="9">
        <v>19.056999999999999</v>
      </c>
      <c r="AB60" s="9">
        <v>28.111999999999998</v>
      </c>
      <c r="AC60" s="9">
        <v>28.003</v>
      </c>
      <c r="AD60" s="9">
        <v>24.294</v>
      </c>
      <c r="AE60" s="9">
        <v>36.875</v>
      </c>
      <c r="AF60" s="9">
        <v>23.922999999999998</v>
      </c>
      <c r="AG60" s="9">
        <v>25.393999999999998</v>
      </c>
      <c r="AH60" s="9">
        <v>43.774999999999999</v>
      </c>
      <c r="AI60" s="4">
        <v>31.738</v>
      </c>
      <c r="AJ60" s="4">
        <v>28.518999999999998</v>
      </c>
      <c r="AK60" s="4">
        <v>37.046999999999997</v>
      </c>
      <c r="AL60" s="4">
        <v>34.963999999999999</v>
      </c>
      <c r="AM60" s="4">
        <v>28.785</v>
      </c>
    </row>
    <row r="61" spans="1:1005" ht="15" x14ac:dyDescent="0.25">
      <c r="A61" s="25">
        <v>46082</v>
      </c>
      <c r="B61" s="4">
        <v>53.1</v>
      </c>
      <c r="C61" s="4">
        <v>53.1</v>
      </c>
      <c r="D61" s="9">
        <v>53.1</v>
      </c>
      <c r="E61" s="10">
        <v>123.13800000000001</v>
      </c>
      <c r="F61" s="9">
        <v>50.896000000000001</v>
      </c>
      <c r="G61" s="9">
        <v>36.082999999999998</v>
      </c>
      <c r="H61" s="9">
        <v>52.927</v>
      </c>
      <c r="I61" s="9">
        <v>42.795000000000002</v>
      </c>
      <c r="J61" s="9">
        <v>35.423999999999999</v>
      </c>
      <c r="K61" s="9">
        <v>47.920999999999999</v>
      </c>
      <c r="L61" s="9">
        <v>40.603000000000002</v>
      </c>
      <c r="M61" s="9">
        <v>49.283999999999999</v>
      </c>
      <c r="N61" s="9">
        <v>61.414000000000001</v>
      </c>
      <c r="O61" s="9">
        <v>56.12</v>
      </c>
      <c r="P61" s="9">
        <v>61.085999999999999</v>
      </c>
      <c r="Q61" s="9">
        <v>52.673000000000002</v>
      </c>
      <c r="R61" s="9">
        <v>47.585000000000001</v>
      </c>
      <c r="S61" s="9">
        <v>43.56</v>
      </c>
      <c r="T61" s="9">
        <v>36.195</v>
      </c>
      <c r="U61" s="9">
        <v>26.581</v>
      </c>
      <c r="V61" s="9">
        <v>36.127000000000002</v>
      </c>
      <c r="W61" s="9">
        <v>50.47</v>
      </c>
      <c r="X61" s="9">
        <v>47.066000000000003</v>
      </c>
      <c r="Y61" s="9">
        <v>38.618000000000002</v>
      </c>
      <c r="Z61" s="9">
        <v>64.906999999999996</v>
      </c>
      <c r="AA61" s="9">
        <v>27.209</v>
      </c>
      <c r="AB61" s="9">
        <v>47.691000000000003</v>
      </c>
      <c r="AC61" s="9">
        <v>38.195</v>
      </c>
      <c r="AD61" s="9">
        <v>32.222000000000001</v>
      </c>
      <c r="AE61" s="9">
        <v>64.602000000000004</v>
      </c>
      <c r="AF61" s="9">
        <v>38.442</v>
      </c>
      <c r="AG61" s="9">
        <v>38.859000000000002</v>
      </c>
      <c r="AH61" s="9">
        <v>73.378</v>
      </c>
      <c r="AI61" s="4">
        <v>47.326000000000001</v>
      </c>
      <c r="AJ61" s="4">
        <v>45.694000000000003</v>
      </c>
      <c r="AK61" s="4">
        <v>51.088000000000001</v>
      </c>
      <c r="AL61" s="4">
        <v>44.183</v>
      </c>
      <c r="AM61" s="4">
        <v>37.045000000000002</v>
      </c>
    </row>
    <row r="62" spans="1:1005" ht="15" x14ac:dyDescent="0.25">
      <c r="A62" s="25">
        <v>46113</v>
      </c>
      <c r="B62" s="4">
        <v>82.4</v>
      </c>
      <c r="C62" s="4">
        <v>82.4</v>
      </c>
      <c r="D62" s="9">
        <v>82.4</v>
      </c>
      <c r="E62" s="10">
        <v>205.82499999999999</v>
      </c>
      <c r="F62" s="9">
        <v>91.896000000000001</v>
      </c>
      <c r="G62" s="9">
        <v>70.016999999999996</v>
      </c>
      <c r="H62" s="9">
        <v>108.14400000000001</v>
      </c>
      <c r="I62" s="9">
        <v>88.63</v>
      </c>
      <c r="J62" s="9">
        <v>58.075000000000003</v>
      </c>
      <c r="K62" s="9">
        <v>63.94</v>
      </c>
      <c r="L62" s="9">
        <v>62.354999999999997</v>
      </c>
      <c r="M62" s="9">
        <v>87.893000000000001</v>
      </c>
      <c r="N62" s="9">
        <v>60.356999999999999</v>
      </c>
      <c r="O62" s="9">
        <v>110.16800000000001</v>
      </c>
      <c r="P62" s="9">
        <v>89.942999999999998</v>
      </c>
      <c r="Q62" s="9">
        <v>84.090999999999994</v>
      </c>
      <c r="R62" s="9">
        <v>62.438000000000002</v>
      </c>
      <c r="S62" s="9">
        <v>78.153999999999996</v>
      </c>
      <c r="T62" s="9">
        <v>46.962000000000003</v>
      </c>
      <c r="U62" s="9">
        <v>55.927999999999997</v>
      </c>
      <c r="V62" s="9">
        <v>59.652999999999999</v>
      </c>
      <c r="W62" s="9">
        <v>105.411</v>
      </c>
      <c r="X62" s="9">
        <v>71.100999999999999</v>
      </c>
      <c r="Y62" s="9">
        <v>96.613</v>
      </c>
      <c r="Z62" s="9">
        <v>68.781999999999996</v>
      </c>
      <c r="AA62" s="9">
        <v>32.073999999999998</v>
      </c>
      <c r="AB62" s="9">
        <v>77.031000000000006</v>
      </c>
      <c r="AC62" s="9">
        <v>52.067999999999998</v>
      </c>
      <c r="AD62" s="9">
        <v>55.508000000000003</v>
      </c>
      <c r="AE62" s="9">
        <v>126.673</v>
      </c>
      <c r="AF62" s="9">
        <v>45.591999999999999</v>
      </c>
      <c r="AG62" s="9">
        <v>68.492999999999995</v>
      </c>
      <c r="AH62" s="9">
        <v>81.900000000000006</v>
      </c>
      <c r="AI62" s="4">
        <v>52.686</v>
      </c>
      <c r="AJ62" s="4">
        <v>53.384</v>
      </c>
      <c r="AK62" s="4">
        <v>59.222000000000001</v>
      </c>
      <c r="AL62" s="4">
        <v>56.384999999999998</v>
      </c>
      <c r="AM62" s="4">
        <v>89.03</v>
      </c>
    </row>
    <row r="63" spans="1:1005" ht="15" x14ac:dyDescent="0.25">
      <c r="A63" s="25">
        <v>46143</v>
      </c>
      <c r="B63" s="4">
        <v>168.8</v>
      </c>
      <c r="C63" s="4">
        <v>168.8</v>
      </c>
      <c r="D63" s="9">
        <v>168.8</v>
      </c>
      <c r="E63" s="10">
        <v>308.85599999999999</v>
      </c>
      <c r="F63" s="9">
        <v>276.18299999999999</v>
      </c>
      <c r="G63" s="9">
        <v>109.85</v>
      </c>
      <c r="H63" s="9">
        <v>138.97900000000001</v>
      </c>
      <c r="I63" s="9">
        <v>87.111999999999995</v>
      </c>
      <c r="J63" s="9">
        <v>91.450999999999993</v>
      </c>
      <c r="K63" s="9">
        <v>148.261</v>
      </c>
      <c r="L63" s="9">
        <v>184.245</v>
      </c>
      <c r="M63" s="9">
        <v>182.8</v>
      </c>
      <c r="N63" s="9">
        <v>57.781999999999996</v>
      </c>
      <c r="O63" s="9">
        <v>147.89400000000001</v>
      </c>
      <c r="P63" s="9">
        <v>338.68900000000002</v>
      </c>
      <c r="Q63" s="9">
        <v>160.61199999999999</v>
      </c>
      <c r="R63" s="9">
        <v>162.93799999999999</v>
      </c>
      <c r="S63" s="9">
        <v>162.982</v>
      </c>
      <c r="T63" s="9">
        <v>102.72</v>
      </c>
      <c r="U63" s="9">
        <v>49.817</v>
      </c>
      <c r="V63" s="9">
        <v>58.091000000000001</v>
      </c>
      <c r="W63" s="9">
        <v>97.685000000000002</v>
      </c>
      <c r="X63" s="9">
        <v>135.38900000000001</v>
      </c>
      <c r="Y63" s="9">
        <v>232.09399999999999</v>
      </c>
      <c r="Z63" s="9">
        <v>170.22200000000001</v>
      </c>
      <c r="AA63" s="9">
        <v>99.635999999999996</v>
      </c>
      <c r="AB63" s="9">
        <v>135.12899999999999</v>
      </c>
      <c r="AC63" s="9">
        <v>26.959</v>
      </c>
      <c r="AD63" s="9">
        <v>138.37799999999999</v>
      </c>
      <c r="AE63" s="9">
        <v>179.83600000000001</v>
      </c>
      <c r="AF63" s="9">
        <v>70.616</v>
      </c>
      <c r="AG63" s="9">
        <v>170.012</v>
      </c>
      <c r="AH63" s="9">
        <v>183.08</v>
      </c>
      <c r="AI63" s="4">
        <v>104.866</v>
      </c>
      <c r="AJ63" s="4">
        <v>200.03299999999999</v>
      </c>
      <c r="AK63" s="4">
        <v>136.94200000000001</v>
      </c>
      <c r="AL63" s="4">
        <v>160.53800000000001</v>
      </c>
      <c r="AM63" s="4">
        <v>226.33600000000001</v>
      </c>
    </row>
    <row r="64" spans="1:1005" ht="15" x14ac:dyDescent="0.25">
      <c r="A64" s="25">
        <v>46174</v>
      </c>
      <c r="B64" s="4">
        <v>278</v>
      </c>
      <c r="C64" s="4">
        <v>278</v>
      </c>
      <c r="D64" s="4">
        <v>278</v>
      </c>
      <c r="E64" s="10">
        <v>872.76300000000003</v>
      </c>
      <c r="F64" s="9">
        <v>199.483</v>
      </c>
      <c r="G64" s="9">
        <v>131.345</v>
      </c>
      <c r="H64" s="9">
        <v>248.803</v>
      </c>
      <c r="I64" s="9">
        <v>257.87</v>
      </c>
      <c r="J64" s="9">
        <v>366.18900000000002</v>
      </c>
      <c r="K64" s="9">
        <v>58.307000000000002</v>
      </c>
      <c r="L64" s="9">
        <v>348.25700000000001</v>
      </c>
      <c r="M64" s="9">
        <v>159.33600000000001</v>
      </c>
      <c r="N64" s="9">
        <v>396.70100000000002</v>
      </c>
      <c r="O64" s="9">
        <v>580.327</v>
      </c>
      <c r="P64" s="9">
        <v>711.27099999999996</v>
      </c>
      <c r="Q64" s="9">
        <v>309.69900000000001</v>
      </c>
      <c r="R64" s="9">
        <v>533.98800000000006</v>
      </c>
      <c r="S64" s="9">
        <v>219.386</v>
      </c>
      <c r="T64" s="9">
        <v>120.55200000000001</v>
      </c>
      <c r="U64" s="9">
        <v>187.66499999999999</v>
      </c>
      <c r="V64" s="9">
        <v>218.07900000000001</v>
      </c>
      <c r="W64" s="9">
        <v>243.34100000000001</v>
      </c>
      <c r="X64" s="9">
        <v>359.53899999999999</v>
      </c>
      <c r="Y64" s="9">
        <v>279.93099999999998</v>
      </c>
      <c r="Z64" s="9">
        <v>68.477999999999994</v>
      </c>
      <c r="AA64" s="9">
        <v>270.39400000000001</v>
      </c>
      <c r="AB64" s="9">
        <v>445.714</v>
      </c>
      <c r="AC64" s="9">
        <v>200.10599999999999</v>
      </c>
      <c r="AD64" s="9">
        <v>374.48200000000003</v>
      </c>
      <c r="AE64" s="9">
        <v>208.01499999999999</v>
      </c>
      <c r="AF64" s="9">
        <v>95.843000000000004</v>
      </c>
      <c r="AG64" s="9">
        <v>444.72300000000001</v>
      </c>
      <c r="AH64" s="9">
        <v>296.46100000000001</v>
      </c>
      <c r="AI64" s="4">
        <v>177.649</v>
      </c>
      <c r="AJ64" s="4">
        <v>435.29700000000003</v>
      </c>
      <c r="AK64" s="4">
        <v>554.02</v>
      </c>
      <c r="AL64" s="4">
        <v>383.34800000000001</v>
      </c>
      <c r="AM64" s="4">
        <v>383.34800000000001</v>
      </c>
      <c r="ALQ64" s="4" t="e">
        <v>#N/A</v>
      </c>
    </row>
    <row r="65" spans="1:1005" ht="15" x14ac:dyDescent="0.25">
      <c r="A65" s="25">
        <v>46204</v>
      </c>
      <c r="B65" s="4">
        <v>163.5</v>
      </c>
      <c r="C65" s="4">
        <v>163.5</v>
      </c>
      <c r="D65" s="4">
        <v>163.5</v>
      </c>
      <c r="E65" s="10">
        <v>316.12400000000002</v>
      </c>
      <c r="F65" s="9">
        <v>86.063000000000002</v>
      </c>
      <c r="G65" s="9">
        <v>25.693999999999999</v>
      </c>
      <c r="H65" s="9">
        <v>148.39699999999999</v>
      </c>
      <c r="I65" s="9">
        <v>167.75800000000001</v>
      </c>
      <c r="J65" s="9">
        <v>179.19499999999999</v>
      </c>
      <c r="K65" s="9">
        <v>32.042999999999999</v>
      </c>
      <c r="L65" s="9">
        <v>225.94200000000001</v>
      </c>
      <c r="M65" s="9">
        <v>31.355</v>
      </c>
      <c r="N65" s="9">
        <v>423.892</v>
      </c>
      <c r="O65" s="9">
        <v>285.55</v>
      </c>
      <c r="P65" s="9">
        <v>314.952</v>
      </c>
      <c r="Q65" s="9">
        <v>355.77699999999999</v>
      </c>
      <c r="R65" s="9">
        <v>334.87099999999998</v>
      </c>
      <c r="S65" s="9">
        <v>66.076999999999998</v>
      </c>
      <c r="T65" s="9">
        <v>31.794</v>
      </c>
      <c r="U65" s="9">
        <v>80.072000000000003</v>
      </c>
      <c r="V65" s="9">
        <v>77.418999999999997</v>
      </c>
      <c r="W65" s="9">
        <v>168.19800000000001</v>
      </c>
      <c r="X65" s="9">
        <v>258.41800000000001</v>
      </c>
      <c r="Y65" s="9">
        <v>78.997</v>
      </c>
      <c r="Z65" s="9">
        <v>12.457000000000001</v>
      </c>
      <c r="AA65" s="9">
        <v>193.416</v>
      </c>
      <c r="AB65" s="9">
        <v>347.99799999999999</v>
      </c>
      <c r="AC65" s="9">
        <v>179.79300000000001</v>
      </c>
      <c r="AD65" s="9">
        <v>619.76499999999999</v>
      </c>
      <c r="AE65" s="9">
        <v>73.287999999999997</v>
      </c>
      <c r="AF65" s="9">
        <v>37.356999999999999</v>
      </c>
      <c r="AG65" s="9">
        <v>288.90800000000002</v>
      </c>
      <c r="AH65" s="9">
        <v>138.83500000000001</v>
      </c>
      <c r="AI65" s="4">
        <v>70.346999999999994</v>
      </c>
      <c r="AJ65" s="4">
        <v>461.71199999999999</v>
      </c>
      <c r="AK65" s="4">
        <v>411.584</v>
      </c>
      <c r="AL65" s="4">
        <v>249.14599999999999</v>
      </c>
      <c r="AM65" s="4">
        <v>249.14599999999999</v>
      </c>
      <c r="ALQ65" s="4" t="e">
        <v>#N/A</v>
      </c>
    </row>
    <row r="66" spans="1:1005" ht="15" x14ac:dyDescent="0.25">
      <c r="A66" s="25">
        <v>46235</v>
      </c>
      <c r="B66" s="4">
        <v>70.7</v>
      </c>
      <c r="C66" s="4">
        <v>70.7</v>
      </c>
      <c r="D66" s="4">
        <v>70.7</v>
      </c>
      <c r="E66" s="10">
        <v>111.9</v>
      </c>
      <c r="F66" s="9">
        <v>60.170999999999999</v>
      </c>
      <c r="G66" s="9">
        <v>24.856999999999999</v>
      </c>
      <c r="H66" s="9">
        <v>58.798000000000002</v>
      </c>
      <c r="I66" s="9">
        <v>55.762</v>
      </c>
      <c r="J66" s="9">
        <v>76.007999999999996</v>
      </c>
      <c r="K66" s="9">
        <v>20.83</v>
      </c>
      <c r="L66" s="9">
        <v>178.24</v>
      </c>
      <c r="M66" s="9">
        <v>27.16</v>
      </c>
      <c r="N66" s="9">
        <v>150.87899999999999</v>
      </c>
      <c r="O66" s="9">
        <v>91.015000000000001</v>
      </c>
      <c r="P66" s="9">
        <v>151.80500000000001</v>
      </c>
      <c r="Q66" s="9">
        <v>120.877</v>
      </c>
      <c r="R66" s="9">
        <v>116.708</v>
      </c>
      <c r="S66" s="9">
        <v>38.314999999999998</v>
      </c>
      <c r="T66" s="9">
        <v>21.41</v>
      </c>
      <c r="U66" s="9">
        <v>34.229999999999997</v>
      </c>
      <c r="V66" s="9">
        <v>34.770000000000003</v>
      </c>
      <c r="W66" s="9">
        <v>66.715999999999994</v>
      </c>
      <c r="X66" s="9">
        <v>83.921000000000006</v>
      </c>
      <c r="Y66" s="9">
        <v>45.890999999999998</v>
      </c>
      <c r="Z66" s="9">
        <v>28.725000000000001</v>
      </c>
      <c r="AA66" s="9">
        <v>61.671999999999997</v>
      </c>
      <c r="AB66" s="9">
        <v>108.598</v>
      </c>
      <c r="AC66" s="9">
        <v>59.613</v>
      </c>
      <c r="AD66" s="9">
        <v>183.68</v>
      </c>
      <c r="AE66" s="9">
        <v>38.631</v>
      </c>
      <c r="AF66" s="9">
        <v>24.309000000000001</v>
      </c>
      <c r="AG66" s="9">
        <v>98.010999999999996</v>
      </c>
      <c r="AH66" s="9">
        <v>53.776000000000003</v>
      </c>
      <c r="AI66" s="4">
        <v>33.509</v>
      </c>
      <c r="AJ66" s="4">
        <v>179.74</v>
      </c>
      <c r="AK66" s="4">
        <v>164.833</v>
      </c>
      <c r="AL66" s="4">
        <v>91.25</v>
      </c>
      <c r="AM66" s="4">
        <v>91.25</v>
      </c>
      <c r="ALQ66" s="4" t="e">
        <v>#N/A</v>
      </c>
    </row>
    <row r="67" spans="1:1005" ht="15" x14ac:dyDescent="0.25">
      <c r="A67" s="25">
        <v>46266</v>
      </c>
      <c r="B67" s="4">
        <v>43.9</v>
      </c>
      <c r="C67" s="4">
        <v>43.9</v>
      </c>
      <c r="D67" s="4">
        <v>43.9</v>
      </c>
      <c r="E67" s="10">
        <v>66.772000000000006</v>
      </c>
      <c r="F67" s="9">
        <v>40.847999999999999</v>
      </c>
      <c r="G67" s="9">
        <v>22.975000000000001</v>
      </c>
      <c r="H67" s="9">
        <v>45.359000000000002</v>
      </c>
      <c r="I67" s="9">
        <v>41.744999999999997</v>
      </c>
      <c r="J67" s="9">
        <v>60.981000000000002</v>
      </c>
      <c r="K67" s="9">
        <v>24.622</v>
      </c>
      <c r="L67" s="9">
        <v>68.756</v>
      </c>
      <c r="M67" s="9">
        <v>25.957000000000001</v>
      </c>
      <c r="N67" s="9">
        <v>63.491999999999997</v>
      </c>
      <c r="O67" s="9">
        <v>55.023000000000003</v>
      </c>
      <c r="P67" s="9">
        <v>95.765000000000001</v>
      </c>
      <c r="Q67" s="9">
        <v>57.466999999999999</v>
      </c>
      <c r="R67" s="9">
        <v>79.004000000000005</v>
      </c>
      <c r="S67" s="9">
        <v>43.036000000000001</v>
      </c>
      <c r="T67" s="9">
        <v>20.427</v>
      </c>
      <c r="U67" s="9">
        <v>34.656999999999996</v>
      </c>
      <c r="V67" s="9">
        <v>34.503</v>
      </c>
      <c r="W67" s="9">
        <v>53.94</v>
      </c>
      <c r="X67" s="9">
        <v>47.249000000000002</v>
      </c>
      <c r="Y67" s="9">
        <v>37.222999999999999</v>
      </c>
      <c r="Z67" s="9">
        <v>26.733000000000001</v>
      </c>
      <c r="AA67" s="9">
        <v>46.234999999999999</v>
      </c>
      <c r="AB67" s="9">
        <v>52.453000000000003</v>
      </c>
      <c r="AC67" s="9">
        <v>39.481000000000002</v>
      </c>
      <c r="AD67" s="9">
        <v>79.828999999999994</v>
      </c>
      <c r="AE67" s="9">
        <v>30.707000000000001</v>
      </c>
      <c r="AF67" s="9">
        <v>30.72</v>
      </c>
      <c r="AG67" s="9">
        <v>66.786000000000001</v>
      </c>
      <c r="AH67" s="9">
        <v>40.777000000000001</v>
      </c>
      <c r="AI67" s="4">
        <v>24.09</v>
      </c>
      <c r="AJ67" s="4">
        <v>93.631</v>
      </c>
      <c r="AK67" s="4">
        <v>85.331000000000003</v>
      </c>
      <c r="AL67" s="4">
        <v>65.2</v>
      </c>
      <c r="AM67" s="4">
        <v>65.2</v>
      </c>
      <c r="ALQ67" s="4" t="e">
        <v>#N/A</v>
      </c>
    </row>
    <row r="68" spans="1:1005" ht="15" x14ac:dyDescent="0.25">
      <c r="A68" s="25"/>
      <c r="B68" s="4"/>
      <c r="C68" s="4"/>
      <c r="D68" s="4"/>
      <c r="E68" s="10"/>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LQ68" s="4" t="e">
        <v>#N/A</v>
      </c>
    </row>
    <row r="69" spans="1:1005" ht="15" x14ac:dyDescent="0.25">
      <c r="A69" s="25"/>
      <c r="B69" s="4"/>
      <c r="C69" s="4"/>
      <c r="D69" s="4"/>
      <c r="E69" s="10"/>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LQ69" s="4" t="e">
        <v>#N/A</v>
      </c>
    </row>
    <row r="70" spans="1:1005" ht="15" x14ac:dyDescent="0.25">
      <c r="A70" s="25"/>
      <c r="B70" s="4"/>
      <c r="C70" s="4"/>
      <c r="D70" s="4"/>
      <c r="E70" s="10"/>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LQ70" s="4" t="e">
        <v>#N/A</v>
      </c>
    </row>
    <row r="71" spans="1:1005" ht="15" x14ac:dyDescent="0.25">
      <c r="A71" s="25"/>
      <c r="B71" s="4"/>
      <c r="C71" s="4"/>
      <c r="D71" s="4"/>
      <c r="E71" s="10"/>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LQ71" s="4" t="e">
        <v>#N/A</v>
      </c>
    </row>
    <row r="72" spans="1:1005" ht="15" x14ac:dyDescent="0.25">
      <c r="A72" s="25"/>
      <c r="B72" s="4"/>
      <c r="C72" s="4"/>
      <c r="D72" s="4"/>
      <c r="E72"/>
      <c r="F72"/>
      <c r="G72"/>
      <c r="H72"/>
      <c r="I72"/>
      <c r="J72"/>
      <c r="K72"/>
      <c r="L72"/>
      <c r="M72"/>
      <c r="N72"/>
      <c r="O72"/>
      <c r="P72"/>
      <c r="Q72"/>
      <c r="R72"/>
      <c r="S72"/>
      <c r="T72"/>
      <c r="U72"/>
      <c r="V72"/>
      <c r="W72"/>
      <c r="X72"/>
      <c r="Y72"/>
      <c r="Z72"/>
      <c r="AA72"/>
      <c r="AB72"/>
      <c r="AC72"/>
      <c r="AD72"/>
      <c r="AE72"/>
      <c r="AF72"/>
      <c r="ALQ72" s="4" t="e">
        <v>#N/A</v>
      </c>
    </row>
    <row r="73" spans="1:1005" ht="15" x14ac:dyDescent="0.25">
      <c r="A73" s="25"/>
      <c r="B73" s="4"/>
      <c r="C73" s="4"/>
      <c r="D73" s="4"/>
      <c r="E73"/>
      <c r="F73"/>
      <c r="G73"/>
      <c r="H73"/>
      <c r="I73"/>
      <c r="J73"/>
      <c r="K73"/>
      <c r="L73"/>
      <c r="M73"/>
      <c r="N73"/>
      <c r="O73"/>
      <c r="P73"/>
      <c r="Q73"/>
      <c r="R73"/>
      <c r="S73"/>
      <c r="T73"/>
      <c r="U73"/>
      <c r="V73"/>
      <c r="W73"/>
      <c r="X73"/>
      <c r="Y73"/>
      <c r="Z73"/>
      <c r="AA73"/>
      <c r="AB73"/>
      <c r="AC73"/>
      <c r="AD73"/>
      <c r="AE73"/>
      <c r="AF73"/>
    </row>
    <row r="74" spans="1:1005" ht="15" x14ac:dyDescent="0.25">
      <c r="A74" s="25"/>
      <c r="B74" s="4"/>
      <c r="C74" s="4"/>
      <c r="D74" s="4"/>
      <c r="E74"/>
      <c r="F74"/>
      <c r="G74"/>
      <c r="H74"/>
      <c r="I74"/>
      <c r="J74"/>
      <c r="K74"/>
      <c r="L74"/>
      <c r="M74"/>
      <c r="N74"/>
      <c r="O74"/>
      <c r="P74"/>
      <c r="Q74"/>
      <c r="R74"/>
      <c r="S74"/>
      <c r="T74"/>
      <c r="U74"/>
      <c r="V74"/>
      <c r="W74"/>
      <c r="X74"/>
      <c r="Y74"/>
      <c r="Z74"/>
      <c r="AA74"/>
      <c r="AB74"/>
      <c r="AC74"/>
      <c r="AD74"/>
      <c r="AE74"/>
      <c r="AF74"/>
    </row>
    <row r="75" spans="1:1005" ht="15" x14ac:dyDescent="0.25">
      <c r="A75" s="25"/>
      <c r="B75" s="4"/>
      <c r="C75" s="4"/>
      <c r="D75" s="4"/>
      <c r="E75"/>
      <c r="F75"/>
      <c r="G75"/>
      <c r="H75"/>
      <c r="I75"/>
      <c r="J75"/>
      <c r="K75"/>
      <c r="L75"/>
      <c r="M75"/>
      <c r="N75"/>
      <c r="O75"/>
      <c r="P75"/>
      <c r="Q75"/>
      <c r="R75"/>
      <c r="S75"/>
      <c r="T75"/>
      <c r="U75"/>
      <c r="V75"/>
      <c r="W75"/>
      <c r="X75"/>
      <c r="Y75"/>
      <c r="Z75"/>
      <c r="AA75"/>
      <c r="AB75"/>
      <c r="AC75"/>
      <c r="AD75"/>
      <c r="AE75"/>
      <c r="AF75"/>
    </row>
    <row r="76" spans="1:1005" ht="15" x14ac:dyDescent="0.25">
      <c r="A76" s="25"/>
      <c r="B76" s="4"/>
      <c r="C76" s="4"/>
      <c r="D76" s="4"/>
      <c r="E76"/>
      <c r="F76"/>
      <c r="G76"/>
      <c r="H76"/>
      <c r="I76"/>
      <c r="J76"/>
      <c r="K76"/>
      <c r="L76"/>
      <c r="M76"/>
      <c r="N76"/>
      <c r="O76"/>
      <c r="P76"/>
      <c r="Q76"/>
      <c r="R76"/>
      <c r="S76"/>
      <c r="T76"/>
      <c r="U76"/>
      <c r="V76"/>
      <c r="W76"/>
      <c r="X76"/>
      <c r="Y76"/>
      <c r="Z76"/>
      <c r="AA76"/>
      <c r="AB76"/>
      <c r="AC76"/>
      <c r="AD76"/>
      <c r="AE76"/>
      <c r="AF76"/>
    </row>
    <row r="77" spans="1:1005" ht="15" x14ac:dyDescent="0.25">
      <c r="A77" s="25"/>
      <c r="B77" s="4"/>
      <c r="C77" s="4"/>
      <c r="D77" s="4"/>
      <c r="E77"/>
      <c r="F77"/>
      <c r="G77"/>
      <c r="H77"/>
      <c r="I77"/>
      <c r="J77"/>
      <c r="K77"/>
      <c r="L77"/>
      <c r="M77"/>
      <c r="N77"/>
      <c r="O77"/>
      <c r="P77"/>
      <c r="Q77"/>
      <c r="R77"/>
      <c r="S77"/>
      <c r="T77"/>
      <c r="U77"/>
      <c r="V77"/>
      <c r="W77"/>
      <c r="X77"/>
      <c r="Y77"/>
      <c r="Z77"/>
      <c r="AA77"/>
      <c r="AB77"/>
      <c r="AC77"/>
      <c r="AD77"/>
      <c r="AE77"/>
      <c r="AF77"/>
    </row>
    <row r="78" spans="1:1005" ht="15" x14ac:dyDescent="0.25">
      <c r="A78" s="25"/>
      <c r="B78" s="4"/>
      <c r="C78" s="4"/>
      <c r="D78" s="4"/>
      <c r="E78"/>
      <c r="F78"/>
      <c r="G78"/>
      <c r="H78"/>
      <c r="I78"/>
      <c r="J78"/>
      <c r="K78"/>
      <c r="L78"/>
      <c r="M78"/>
      <c r="N78"/>
      <c r="O78"/>
      <c r="P78"/>
      <c r="Q78"/>
      <c r="R78"/>
      <c r="S78"/>
      <c r="T78"/>
      <c r="U78"/>
      <c r="V78"/>
      <c r="W78"/>
      <c r="X78"/>
      <c r="Y78"/>
      <c r="Z78"/>
      <c r="AA78"/>
      <c r="AB78"/>
      <c r="AC78"/>
      <c r="AD78"/>
      <c r="AE78"/>
      <c r="AF78"/>
    </row>
    <row r="79" spans="1:1005" ht="15" x14ac:dyDescent="0.25">
      <c r="A79" s="25"/>
      <c r="B79" s="4"/>
      <c r="C79" s="4"/>
      <c r="D79" s="4"/>
      <c r="E79"/>
      <c r="F79"/>
      <c r="G79"/>
      <c r="H79"/>
      <c r="I79"/>
      <c r="J79"/>
      <c r="K79"/>
      <c r="L79"/>
      <c r="M79"/>
      <c r="N79"/>
      <c r="O79"/>
      <c r="P79"/>
      <c r="Q79"/>
      <c r="R79"/>
      <c r="S79"/>
      <c r="T79"/>
      <c r="U79"/>
      <c r="V79"/>
      <c r="W79"/>
      <c r="X79"/>
      <c r="Y79"/>
      <c r="Z79"/>
      <c r="AA79"/>
      <c r="AB79"/>
      <c r="AC79"/>
      <c r="AD79"/>
      <c r="AE79"/>
      <c r="AF79"/>
    </row>
    <row r="80" spans="1:1005" ht="15" x14ac:dyDescent="0.25">
      <c r="A80" s="25"/>
      <c r="B80" s="4"/>
      <c r="C80" s="4"/>
      <c r="D80" s="4"/>
      <c r="E80"/>
      <c r="F80"/>
      <c r="G80"/>
      <c r="H80"/>
      <c r="I80"/>
      <c r="J80"/>
      <c r="K80"/>
      <c r="L80"/>
      <c r="M80"/>
      <c r="N80"/>
      <c r="O80"/>
      <c r="P80"/>
      <c r="Q80"/>
      <c r="R80"/>
      <c r="S80"/>
      <c r="T80"/>
      <c r="U80"/>
      <c r="V80"/>
      <c r="W80"/>
      <c r="X80"/>
      <c r="Y80"/>
      <c r="Z80"/>
      <c r="AA80"/>
      <c r="AB80"/>
      <c r="AC80"/>
      <c r="AD80"/>
      <c r="AE80"/>
      <c r="AF8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15BF2-99DE-49BE-B42E-252F758E0F15}">
  <sheetPr codeName="Sheet6">
    <tabColor rgb="FFFB8072"/>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2" width="7.85546875" style="29" customWidth="1"/>
    <col min="3" max="3" width="8.140625" style="29" customWidth="1"/>
    <col min="4" max="4" width="7.5703125" style="29" customWidth="1"/>
    <col min="5" max="6" width="9" style="4" customWidth="1"/>
    <col min="7" max="30" width="9" style="4" bestFit="1" customWidth="1"/>
    <col min="31" max="31" width="8.42578125" style="19" customWidth="1"/>
    <col min="32" max="54" width="8.85546875" style="4" customWidth="1"/>
    <col min="55" max="16384" width="18.7109375" style="4"/>
  </cols>
  <sheetData>
    <row r="1" spans="1:54" ht="15" x14ac:dyDescent="0.25">
      <c r="A1" s="27"/>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9"/>
      <c r="AJ1" s="29"/>
      <c r="AK1" s="29"/>
      <c r="AL1" s="29"/>
      <c r="AM1" s="29"/>
    </row>
    <row r="2" spans="1:54" s="5" customFormat="1" ht="15" x14ac:dyDescent="0.25">
      <c r="A2" s="27"/>
      <c r="B2" s="29" t="s">
        <v>0</v>
      </c>
      <c r="C2" s="29" t="s">
        <v>1</v>
      </c>
      <c r="D2" s="29" t="s">
        <v>2</v>
      </c>
      <c r="E2" s="29">
        <v>1981</v>
      </c>
      <c r="F2" s="29">
        <v>1982</v>
      </c>
      <c r="G2" s="29">
        <v>1983</v>
      </c>
      <c r="H2" s="29">
        <v>1984</v>
      </c>
      <c r="I2" s="29">
        <v>1985</v>
      </c>
      <c r="J2" s="29">
        <v>1986</v>
      </c>
      <c r="K2" s="29">
        <v>1987</v>
      </c>
      <c r="L2" s="29">
        <v>1988</v>
      </c>
      <c r="M2" s="29">
        <v>1989</v>
      </c>
      <c r="N2" s="29">
        <v>1990</v>
      </c>
      <c r="O2" s="29">
        <v>1991</v>
      </c>
      <c r="P2" s="29">
        <v>1992</v>
      </c>
      <c r="Q2" s="29">
        <v>1993</v>
      </c>
      <c r="R2" s="29">
        <v>1994</v>
      </c>
      <c r="S2" s="29">
        <v>1995</v>
      </c>
      <c r="T2" s="29">
        <v>1996</v>
      </c>
      <c r="U2" s="29">
        <v>1997</v>
      </c>
      <c r="V2" s="29">
        <v>1998</v>
      </c>
      <c r="W2" s="29">
        <v>1999</v>
      </c>
      <c r="X2" s="29">
        <v>2000</v>
      </c>
      <c r="Y2" s="29">
        <v>2001</v>
      </c>
      <c r="Z2" s="29">
        <v>2002</v>
      </c>
      <c r="AA2" s="29">
        <v>2003</v>
      </c>
      <c r="AB2" s="29">
        <v>2004</v>
      </c>
      <c r="AC2" s="29">
        <v>2005</v>
      </c>
      <c r="AD2" s="29">
        <v>2006</v>
      </c>
      <c r="AE2" s="30">
        <v>2007</v>
      </c>
      <c r="AF2" s="29">
        <v>2008</v>
      </c>
      <c r="AG2" s="29">
        <v>2009</v>
      </c>
      <c r="AH2" s="29">
        <v>2010</v>
      </c>
      <c r="AI2" s="29">
        <v>2011</v>
      </c>
      <c r="AJ2" s="29">
        <v>2012</v>
      </c>
      <c r="AK2" s="29">
        <v>2013</v>
      </c>
      <c r="AL2" s="29">
        <v>2014</v>
      </c>
      <c r="AM2" s="29">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1"/>
      <c r="B3" s="32" t="s">
        <v>3</v>
      </c>
      <c r="C3" s="32" t="s">
        <v>4</v>
      </c>
      <c r="D3" s="32" t="s">
        <v>5</v>
      </c>
      <c r="E3" s="32" t="s">
        <v>6</v>
      </c>
      <c r="F3" s="32" t="s">
        <v>7</v>
      </c>
      <c r="G3" s="32" t="s">
        <v>8</v>
      </c>
      <c r="H3" s="32" t="s">
        <v>9</v>
      </c>
      <c r="I3" s="32" t="s">
        <v>10</v>
      </c>
      <c r="J3" s="32" t="s">
        <v>11</v>
      </c>
      <c r="K3" s="32" t="s">
        <v>12</v>
      </c>
      <c r="L3" s="32" t="s">
        <v>13</v>
      </c>
      <c r="M3" s="32" t="s">
        <v>14</v>
      </c>
      <c r="N3" s="32" t="s">
        <v>15</v>
      </c>
      <c r="O3" s="32" t="s">
        <v>16</v>
      </c>
      <c r="P3" s="32" t="s">
        <v>17</v>
      </c>
      <c r="Q3" s="32" t="s">
        <v>18</v>
      </c>
      <c r="R3" s="32" t="s">
        <v>19</v>
      </c>
      <c r="S3" s="32" t="s">
        <v>20</v>
      </c>
      <c r="T3" s="32" t="s">
        <v>21</v>
      </c>
      <c r="U3" s="32" t="s">
        <v>22</v>
      </c>
      <c r="V3" s="32" t="s">
        <v>23</v>
      </c>
      <c r="W3" s="32" t="s">
        <v>24</v>
      </c>
      <c r="X3" s="32" t="s">
        <v>25</v>
      </c>
      <c r="Y3" s="32" t="s">
        <v>26</v>
      </c>
      <c r="Z3" s="32" t="s">
        <v>27</v>
      </c>
      <c r="AA3" s="32" t="s">
        <v>28</v>
      </c>
      <c r="AB3" s="32" t="s">
        <v>29</v>
      </c>
      <c r="AC3" s="32" t="s">
        <v>30</v>
      </c>
      <c r="AD3" s="32" t="s">
        <v>31</v>
      </c>
      <c r="AE3" s="32" t="s">
        <v>32</v>
      </c>
      <c r="AF3" s="32" t="s">
        <v>33</v>
      </c>
      <c r="AG3" s="32" t="s">
        <v>34</v>
      </c>
      <c r="AH3" s="32" t="s">
        <v>35</v>
      </c>
      <c r="AI3" s="32" t="s">
        <v>36</v>
      </c>
      <c r="AJ3" s="32" t="s">
        <v>37</v>
      </c>
      <c r="AK3" s="32" t="s">
        <v>38</v>
      </c>
      <c r="AL3" s="32" t="s">
        <v>39</v>
      </c>
      <c r="AM3" s="32"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33">
        <v>44348</v>
      </c>
      <c r="B4">
        <v>334.3</v>
      </c>
      <c r="C4">
        <v>1263</v>
      </c>
      <c r="D4">
        <v>750</v>
      </c>
      <c r="E4">
        <v>756.63400000000001</v>
      </c>
      <c r="F4">
        <v>570.00800000000004</v>
      </c>
      <c r="G4">
        <v>729.18799999999999</v>
      </c>
      <c r="H4" s="4">
        <v>1243.2280000000001</v>
      </c>
      <c r="I4" s="4">
        <v>737.62800000000004</v>
      </c>
      <c r="J4" s="4">
        <v>828.697</v>
      </c>
      <c r="K4" s="4">
        <v>750</v>
      </c>
      <c r="L4" s="4">
        <v>730.72199999999998</v>
      </c>
      <c r="M4" s="4">
        <v>658.48699999999997</v>
      </c>
      <c r="N4" s="4">
        <v>753.15099999999995</v>
      </c>
      <c r="O4" s="4">
        <v>892.51400000000001</v>
      </c>
      <c r="P4" s="4">
        <v>688.27800000000002</v>
      </c>
      <c r="Q4" s="4">
        <v>801.87800000000004</v>
      </c>
      <c r="R4" s="4">
        <v>713.87800000000004</v>
      </c>
      <c r="S4" s="4">
        <v>833.91899999999998</v>
      </c>
      <c r="T4" s="4">
        <v>758.03800000000001</v>
      </c>
      <c r="U4" s="4">
        <v>895.09400000000005</v>
      </c>
      <c r="V4" s="4">
        <v>848.03899999999999</v>
      </c>
      <c r="W4" s="4">
        <v>815.71699999999998</v>
      </c>
      <c r="X4" s="4">
        <v>751.67200000000003</v>
      </c>
      <c r="Y4" s="4">
        <v>740.74400000000003</v>
      </c>
      <c r="Z4" s="4">
        <v>722.06899999999996</v>
      </c>
      <c r="AA4" s="4">
        <v>731.952</v>
      </c>
      <c r="AB4" s="4">
        <v>740.42100000000005</v>
      </c>
      <c r="AC4" s="4">
        <v>937.26800000000003</v>
      </c>
      <c r="AD4" s="4">
        <v>787.04100000000005</v>
      </c>
      <c r="AE4" s="4">
        <v>708.40200000000004</v>
      </c>
      <c r="AF4" s="4">
        <v>673.42399999999998</v>
      </c>
      <c r="AG4" s="4">
        <v>851.30899999999997</v>
      </c>
      <c r="AH4" s="19">
        <v>826.95799999999997</v>
      </c>
      <c r="AI4" s="4">
        <v>612.45799999999997</v>
      </c>
      <c r="AJ4" s="4">
        <v>698.31600000000003</v>
      </c>
      <c r="AK4" s="4">
        <v>685.19399999999996</v>
      </c>
      <c r="AL4" s="4">
        <v>650.85299999999995</v>
      </c>
      <c r="AM4" s="4">
        <v>891.16300000000001</v>
      </c>
    </row>
    <row r="5" spans="1:54" ht="15" x14ac:dyDescent="0.25">
      <c r="A5" s="33">
        <v>44378</v>
      </c>
      <c r="B5">
        <v>115.7</v>
      </c>
      <c r="C5">
        <v>437</v>
      </c>
      <c r="D5">
        <v>218</v>
      </c>
      <c r="E5">
        <v>251.982</v>
      </c>
      <c r="F5">
        <v>214.75899999999999</v>
      </c>
      <c r="G5">
        <v>350.78199999999998</v>
      </c>
      <c r="H5" s="4">
        <v>407.423</v>
      </c>
      <c r="I5" s="4">
        <v>215.76599999999999</v>
      </c>
      <c r="J5" s="4">
        <v>248.82300000000001</v>
      </c>
      <c r="K5" s="4">
        <v>177.58600000000001</v>
      </c>
      <c r="L5" s="4">
        <v>187.78899999999999</v>
      </c>
      <c r="M5" s="4">
        <v>191.107</v>
      </c>
      <c r="N5" s="4">
        <v>223.209</v>
      </c>
      <c r="O5" s="4">
        <v>224.458</v>
      </c>
      <c r="P5" s="4">
        <v>279.92899999999997</v>
      </c>
      <c r="Q5" s="4">
        <v>275.755</v>
      </c>
      <c r="R5" s="4">
        <v>142.84100000000001</v>
      </c>
      <c r="S5" s="4">
        <v>431.875</v>
      </c>
      <c r="T5" s="4">
        <v>191.24199999999999</v>
      </c>
      <c r="U5" s="4">
        <v>218</v>
      </c>
      <c r="V5" s="4">
        <v>422.51799999999997</v>
      </c>
      <c r="W5" s="4">
        <v>323.71199999999999</v>
      </c>
      <c r="X5" s="4">
        <v>153.01400000000001</v>
      </c>
      <c r="Y5" s="4">
        <v>173.69300000000001</v>
      </c>
      <c r="Z5" s="4">
        <v>110.962</v>
      </c>
      <c r="AA5" s="4">
        <v>209.53800000000001</v>
      </c>
      <c r="AB5" s="4">
        <v>241.68799999999999</v>
      </c>
      <c r="AC5" s="4">
        <v>305.52300000000002</v>
      </c>
      <c r="AD5" s="4">
        <v>163.005</v>
      </c>
      <c r="AE5" s="4">
        <v>168.49799999999999</v>
      </c>
      <c r="AF5" s="4">
        <v>199.15600000000001</v>
      </c>
      <c r="AG5" s="4">
        <v>455.46499999999997</v>
      </c>
      <c r="AH5" s="19">
        <v>232.17099999999999</v>
      </c>
      <c r="AI5" s="4">
        <v>252.453</v>
      </c>
      <c r="AJ5" s="4">
        <v>139.77600000000001</v>
      </c>
      <c r="AK5" s="4">
        <v>133.74799999999999</v>
      </c>
      <c r="AL5" s="4">
        <v>165.327</v>
      </c>
      <c r="AM5" s="4">
        <v>264.18299999999999</v>
      </c>
    </row>
    <row r="6" spans="1:54" ht="15" x14ac:dyDescent="0.25">
      <c r="A6" s="33">
        <v>44409</v>
      </c>
      <c r="B6">
        <v>140</v>
      </c>
      <c r="C6">
        <v>328</v>
      </c>
      <c r="D6">
        <v>150</v>
      </c>
      <c r="E6">
        <v>140.821</v>
      </c>
      <c r="F6">
        <v>219.96799999999999</v>
      </c>
      <c r="G6">
        <v>211.91499999999999</v>
      </c>
      <c r="H6" s="4">
        <v>283.476</v>
      </c>
      <c r="I6" s="4">
        <v>131.976</v>
      </c>
      <c r="J6" s="4">
        <v>123.23699999999999</v>
      </c>
      <c r="K6" s="4">
        <v>164.773</v>
      </c>
      <c r="L6" s="4">
        <v>139.91900000000001</v>
      </c>
      <c r="M6" s="4">
        <v>178.679</v>
      </c>
      <c r="N6" s="4">
        <v>143.03299999999999</v>
      </c>
      <c r="O6" s="4">
        <v>150</v>
      </c>
      <c r="P6" s="4">
        <v>178.38900000000001</v>
      </c>
      <c r="Q6" s="4">
        <v>186.90899999999999</v>
      </c>
      <c r="R6" s="4">
        <v>96.980999999999995</v>
      </c>
      <c r="S6" s="4">
        <v>180.15799999999999</v>
      </c>
      <c r="T6" s="4">
        <v>93.18</v>
      </c>
      <c r="U6" s="4">
        <v>258.25</v>
      </c>
      <c r="V6" s="4">
        <v>213.023</v>
      </c>
      <c r="W6" s="4">
        <v>274.56700000000001</v>
      </c>
      <c r="X6" s="4">
        <v>97.358000000000004</v>
      </c>
      <c r="Y6" s="4">
        <v>149.048</v>
      </c>
      <c r="Z6" s="4">
        <v>91.849000000000004</v>
      </c>
      <c r="AA6" s="4">
        <v>123.958</v>
      </c>
      <c r="AB6" s="4">
        <v>127.10599999999999</v>
      </c>
      <c r="AC6" s="4">
        <v>163.66</v>
      </c>
      <c r="AD6" s="4">
        <v>153.607</v>
      </c>
      <c r="AE6" s="4">
        <v>161.846</v>
      </c>
      <c r="AF6" s="4">
        <v>124.377</v>
      </c>
      <c r="AG6" s="4">
        <v>158.114</v>
      </c>
      <c r="AH6" s="19">
        <v>191.357</v>
      </c>
      <c r="AI6" s="4">
        <v>127.48</v>
      </c>
      <c r="AJ6" s="4">
        <v>113.69799999999999</v>
      </c>
      <c r="AK6" s="4">
        <v>189.91200000000001</v>
      </c>
      <c r="AL6" s="4">
        <v>144.886</v>
      </c>
      <c r="AM6" s="4">
        <v>148.732</v>
      </c>
    </row>
    <row r="7" spans="1:54" ht="15" x14ac:dyDescent="0.25">
      <c r="A7" s="33">
        <v>44440</v>
      </c>
      <c r="B7">
        <v>193</v>
      </c>
      <c r="C7">
        <v>381</v>
      </c>
      <c r="D7">
        <v>200</v>
      </c>
      <c r="E7">
        <v>200</v>
      </c>
      <c r="F7">
        <v>318.56900000000002</v>
      </c>
      <c r="G7">
        <v>184.14400000000001</v>
      </c>
      <c r="H7" s="4">
        <v>246.46</v>
      </c>
      <c r="I7" s="4">
        <v>215.798</v>
      </c>
      <c r="J7" s="4">
        <v>264.03199999999998</v>
      </c>
      <c r="K7" s="4">
        <v>176.79</v>
      </c>
      <c r="L7" s="4">
        <v>205.61</v>
      </c>
      <c r="M7" s="4">
        <v>149.52799999999999</v>
      </c>
      <c r="N7" s="4">
        <v>165.501</v>
      </c>
      <c r="O7" s="4">
        <v>243.511</v>
      </c>
      <c r="P7" s="4">
        <v>207.815</v>
      </c>
      <c r="Q7" s="4">
        <v>257.79599999999999</v>
      </c>
      <c r="R7" s="4">
        <v>176.39</v>
      </c>
      <c r="S7" s="4">
        <v>176.45400000000001</v>
      </c>
      <c r="T7" s="4">
        <v>173.005</v>
      </c>
      <c r="U7" s="4">
        <v>329.70100000000002</v>
      </c>
      <c r="V7" s="4">
        <v>204.392</v>
      </c>
      <c r="W7" s="4">
        <v>262.99700000000001</v>
      </c>
      <c r="X7" s="4">
        <v>167.20500000000001</v>
      </c>
      <c r="Y7" s="4">
        <v>146.02799999999999</v>
      </c>
      <c r="Z7" s="4">
        <v>231.66499999999999</v>
      </c>
      <c r="AA7" s="4">
        <v>304.166</v>
      </c>
      <c r="AB7" s="4">
        <v>215.672</v>
      </c>
      <c r="AC7" s="4">
        <v>170.578</v>
      </c>
      <c r="AD7" s="4">
        <v>195.41800000000001</v>
      </c>
      <c r="AE7" s="4">
        <v>215.768</v>
      </c>
      <c r="AF7" s="4">
        <v>171.87299999999999</v>
      </c>
      <c r="AG7" s="4">
        <v>148.76499999999999</v>
      </c>
      <c r="AH7" s="19">
        <v>163.20099999999999</v>
      </c>
      <c r="AI7" s="4">
        <v>172.62299999999999</v>
      </c>
      <c r="AJ7" s="4">
        <v>132.458</v>
      </c>
      <c r="AK7" s="4">
        <v>360.10500000000002</v>
      </c>
      <c r="AL7" s="4">
        <v>214.97399999999999</v>
      </c>
      <c r="AM7" s="4">
        <v>183.029</v>
      </c>
    </row>
    <row r="8" spans="1:54" ht="15" x14ac:dyDescent="0.25">
      <c r="A8" s="33">
        <v>44470</v>
      </c>
      <c r="B8">
        <v>324.29000000000002</v>
      </c>
      <c r="C8">
        <v>587.16999999999996</v>
      </c>
      <c r="D8">
        <v>325</v>
      </c>
      <c r="E8">
        <v>393.96199999999999</v>
      </c>
      <c r="F8">
        <v>481.44</v>
      </c>
      <c r="G8">
        <v>333.35899999999998</v>
      </c>
      <c r="H8" s="4">
        <v>427.57499999999999</v>
      </c>
      <c r="I8" s="4">
        <v>529.49699999999996</v>
      </c>
      <c r="J8" s="4">
        <v>523.45000000000005</v>
      </c>
      <c r="K8" s="4">
        <v>227.27500000000001</v>
      </c>
      <c r="L8" s="4">
        <v>243.45500000000001</v>
      </c>
      <c r="M8" s="4">
        <v>242.21100000000001</v>
      </c>
      <c r="N8" s="4">
        <v>321.51400000000001</v>
      </c>
      <c r="O8" s="4">
        <v>229.85599999999999</v>
      </c>
      <c r="P8" s="4">
        <v>210.72800000000001</v>
      </c>
      <c r="Q8" s="4">
        <v>309.92599999999999</v>
      </c>
      <c r="R8" s="4">
        <v>315.75099999999998</v>
      </c>
      <c r="S8" s="4">
        <v>291.08</v>
      </c>
      <c r="T8" s="4">
        <v>328.66800000000001</v>
      </c>
      <c r="U8" s="4">
        <v>580.09500000000003</v>
      </c>
      <c r="V8" s="4">
        <v>341.065</v>
      </c>
      <c r="W8" s="4">
        <v>247.75800000000001</v>
      </c>
      <c r="X8" s="4">
        <v>339.76499999999999</v>
      </c>
      <c r="Y8" s="4">
        <v>188.36500000000001</v>
      </c>
      <c r="Z8" s="4">
        <v>325</v>
      </c>
      <c r="AA8" s="4">
        <v>252.428</v>
      </c>
      <c r="AB8" s="4">
        <v>374.77499999999998</v>
      </c>
      <c r="AC8" s="4">
        <v>375.23599999999999</v>
      </c>
      <c r="AD8" s="4">
        <v>896.38199999999995</v>
      </c>
      <c r="AE8" s="4">
        <v>408.55</v>
      </c>
      <c r="AF8" s="4">
        <v>222.727</v>
      </c>
      <c r="AG8" s="4">
        <v>233.71199999999999</v>
      </c>
      <c r="AH8" s="19">
        <v>329.49099999999999</v>
      </c>
      <c r="AI8" s="4">
        <v>298.19299999999998</v>
      </c>
      <c r="AJ8" s="4">
        <v>196.27600000000001</v>
      </c>
      <c r="AK8" s="4">
        <v>507.07600000000002</v>
      </c>
      <c r="AL8" s="4">
        <v>453.06299999999999</v>
      </c>
      <c r="AM8" s="4">
        <v>227.31200000000001</v>
      </c>
    </row>
    <row r="9" spans="1:54" ht="15" x14ac:dyDescent="0.25">
      <c r="A9" s="33">
        <v>44501</v>
      </c>
      <c r="B9">
        <v>374.97</v>
      </c>
      <c r="C9">
        <v>494.06</v>
      </c>
      <c r="D9">
        <v>350</v>
      </c>
      <c r="E9">
        <v>393.78100000000001</v>
      </c>
      <c r="F9">
        <v>394.17399999999998</v>
      </c>
      <c r="G9">
        <v>334.90800000000002</v>
      </c>
      <c r="H9" s="4">
        <v>362.41699999999997</v>
      </c>
      <c r="I9" s="4">
        <v>441.23899999999998</v>
      </c>
      <c r="J9" s="4">
        <v>516.55100000000004</v>
      </c>
      <c r="K9" s="4">
        <v>412.49099999999999</v>
      </c>
      <c r="L9" s="4">
        <v>269.31</v>
      </c>
      <c r="M9" s="4">
        <v>254.48099999999999</v>
      </c>
      <c r="N9" s="4">
        <v>396.20400000000001</v>
      </c>
      <c r="O9" s="4">
        <v>341.58199999999999</v>
      </c>
      <c r="P9" s="4">
        <v>279.24200000000002</v>
      </c>
      <c r="Q9" s="4">
        <v>334.73500000000001</v>
      </c>
      <c r="R9" s="4">
        <v>357.642</v>
      </c>
      <c r="S9" s="4">
        <v>299.44499999999999</v>
      </c>
      <c r="T9" s="4">
        <v>365.47300000000001</v>
      </c>
      <c r="U9" s="4">
        <v>387.02699999999999</v>
      </c>
      <c r="V9" s="4">
        <v>441.20699999999999</v>
      </c>
      <c r="W9" s="4">
        <v>257.23399999999998</v>
      </c>
      <c r="X9" s="4">
        <v>322.995</v>
      </c>
      <c r="Y9" s="4">
        <v>269.18599999999998</v>
      </c>
      <c r="Z9" s="4">
        <v>321.21800000000002</v>
      </c>
      <c r="AA9" s="4">
        <v>291.71499999999997</v>
      </c>
      <c r="AB9" s="4">
        <v>527.928</v>
      </c>
      <c r="AC9" s="4">
        <v>370.95699999999999</v>
      </c>
      <c r="AD9" s="4">
        <v>473.00900000000001</v>
      </c>
      <c r="AE9" s="4">
        <v>385.45699999999999</v>
      </c>
      <c r="AF9" s="4">
        <v>272.28199999999998</v>
      </c>
      <c r="AG9" s="4">
        <v>312.69499999999999</v>
      </c>
      <c r="AH9" s="19">
        <v>350</v>
      </c>
      <c r="AI9" s="4">
        <v>324.67</v>
      </c>
      <c r="AJ9" s="4">
        <v>250.03899999999999</v>
      </c>
      <c r="AK9" s="4">
        <v>443.99700000000001</v>
      </c>
      <c r="AL9" s="4">
        <v>358.07499999999999</v>
      </c>
      <c r="AM9" s="4">
        <v>291.13799999999998</v>
      </c>
    </row>
    <row r="10" spans="1:54" ht="15" x14ac:dyDescent="0.25">
      <c r="A10" s="33">
        <v>44531</v>
      </c>
      <c r="B10">
        <v>299.22000000000003</v>
      </c>
      <c r="C10">
        <v>381.48</v>
      </c>
      <c r="D10">
        <v>300</v>
      </c>
      <c r="E10">
        <v>316.34699999999998</v>
      </c>
      <c r="F10">
        <v>348.15800000000002</v>
      </c>
      <c r="G10">
        <v>300</v>
      </c>
      <c r="H10" s="4">
        <v>339.17399999999998</v>
      </c>
      <c r="I10" s="4">
        <v>335.37900000000002</v>
      </c>
      <c r="J10" s="4">
        <v>376.21100000000001</v>
      </c>
      <c r="K10" s="4">
        <v>285.77</v>
      </c>
      <c r="L10" s="4">
        <v>255.70099999999999</v>
      </c>
      <c r="M10" s="4">
        <v>242.85599999999999</v>
      </c>
      <c r="N10" s="4">
        <v>320.08499999999998</v>
      </c>
      <c r="O10" s="4">
        <v>297.94400000000002</v>
      </c>
      <c r="P10" s="4">
        <v>255.822</v>
      </c>
      <c r="Q10" s="4">
        <v>264.04599999999999</v>
      </c>
      <c r="R10" s="4">
        <v>302.85599999999999</v>
      </c>
      <c r="S10" s="4">
        <v>308.96600000000001</v>
      </c>
      <c r="T10" s="4">
        <v>407.29500000000002</v>
      </c>
      <c r="U10" s="4">
        <v>309.61799999999999</v>
      </c>
      <c r="V10" s="4">
        <v>359.31299999999999</v>
      </c>
      <c r="W10" s="4">
        <v>252.91900000000001</v>
      </c>
      <c r="X10" s="4">
        <v>255.23599999999999</v>
      </c>
      <c r="Y10" s="4">
        <v>259.34199999999998</v>
      </c>
      <c r="Z10" s="4">
        <v>268.67</v>
      </c>
      <c r="AA10" s="4">
        <v>284.16699999999997</v>
      </c>
      <c r="AB10" s="4">
        <v>332.37700000000001</v>
      </c>
      <c r="AC10" s="4">
        <v>289.99599999999998</v>
      </c>
      <c r="AD10" s="4">
        <v>347.07100000000003</v>
      </c>
      <c r="AE10" s="4">
        <v>371.75</v>
      </c>
      <c r="AF10" s="4">
        <v>278.02199999999999</v>
      </c>
      <c r="AG10" s="4">
        <v>284.334</v>
      </c>
      <c r="AH10" s="19">
        <v>346.69499999999999</v>
      </c>
      <c r="AI10" s="4">
        <v>282.32</v>
      </c>
      <c r="AJ10" s="4">
        <v>249.12899999999999</v>
      </c>
      <c r="AK10" s="4">
        <v>328.17899999999997</v>
      </c>
      <c r="AL10" s="4">
        <v>301.16199999999998</v>
      </c>
      <c r="AM10" s="4">
        <v>276.64499999999998</v>
      </c>
    </row>
    <row r="11" spans="1:54" ht="15" x14ac:dyDescent="0.25">
      <c r="A11" s="33">
        <v>44562</v>
      </c>
      <c r="B11">
        <v>288.76</v>
      </c>
      <c r="C11">
        <v>374.95</v>
      </c>
      <c r="D11">
        <v>270</v>
      </c>
      <c r="E11">
        <v>302.56</v>
      </c>
      <c r="F11">
        <v>287.34899999999999</v>
      </c>
      <c r="G11">
        <v>272.06</v>
      </c>
      <c r="H11" s="4">
        <v>330.44900000000001</v>
      </c>
      <c r="I11" s="4">
        <v>270</v>
      </c>
      <c r="J11" s="4">
        <v>281.82100000000003</v>
      </c>
      <c r="K11" s="4">
        <v>247.12200000000001</v>
      </c>
      <c r="L11" s="4">
        <v>236.43700000000001</v>
      </c>
      <c r="M11" s="4">
        <v>230.27500000000001</v>
      </c>
      <c r="N11" s="4">
        <v>252.51300000000001</v>
      </c>
      <c r="O11" s="4">
        <v>256.22300000000001</v>
      </c>
      <c r="P11" s="4">
        <v>380.27499999999998</v>
      </c>
      <c r="Q11" s="4">
        <v>239.09800000000001</v>
      </c>
      <c r="R11" s="4">
        <v>284.99099999999999</v>
      </c>
      <c r="S11" s="4">
        <v>262.86399999999998</v>
      </c>
      <c r="T11" s="4">
        <v>347.94</v>
      </c>
      <c r="U11" s="4">
        <v>273.976</v>
      </c>
      <c r="V11" s="4">
        <v>277.87900000000002</v>
      </c>
      <c r="W11" s="4">
        <v>242.255</v>
      </c>
      <c r="X11" s="4">
        <v>245.62200000000001</v>
      </c>
      <c r="Y11" s="4">
        <v>227.71600000000001</v>
      </c>
      <c r="Z11" s="4">
        <v>237.15100000000001</v>
      </c>
      <c r="AA11" s="4">
        <v>253.357</v>
      </c>
      <c r="AB11" s="4">
        <v>528.63300000000004</v>
      </c>
      <c r="AC11" s="4">
        <v>265.71899999999999</v>
      </c>
      <c r="AD11" s="4">
        <v>293.65899999999999</v>
      </c>
      <c r="AE11" s="4">
        <v>298.81200000000001</v>
      </c>
      <c r="AF11" s="4">
        <v>272.57</v>
      </c>
      <c r="AG11" s="4">
        <v>265.36</v>
      </c>
      <c r="AH11" s="19">
        <v>311.63400000000001</v>
      </c>
      <c r="AI11" s="4">
        <v>254.976</v>
      </c>
      <c r="AJ11" s="4">
        <v>240.82</v>
      </c>
      <c r="AK11" s="4">
        <v>260.36500000000001</v>
      </c>
      <c r="AL11" s="4">
        <v>272.94400000000002</v>
      </c>
      <c r="AM11" s="4">
        <v>275.39800000000002</v>
      </c>
    </row>
    <row r="12" spans="1:54" ht="15" x14ac:dyDescent="0.25">
      <c r="A12" s="33">
        <v>44593</v>
      </c>
      <c r="B12">
        <v>330.42</v>
      </c>
      <c r="C12">
        <v>408.81</v>
      </c>
      <c r="D12">
        <v>260</v>
      </c>
      <c r="E12">
        <v>255.34800000000001</v>
      </c>
      <c r="F12">
        <v>271.85300000000001</v>
      </c>
      <c r="G12">
        <v>228.35499999999999</v>
      </c>
      <c r="H12" s="4">
        <v>260</v>
      </c>
      <c r="I12" s="4">
        <v>351.11200000000002</v>
      </c>
      <c r="J12" s="4">
        <v>310.15199999999999</v>
      </c>
      <c r="K12" s="4">
        <v>241.21100000000001</v>
      </c>
      <c r="L12" s="4">
        <v>239.083</v>
      </c>
      <c r="M12" s="4">
        <v>209.804</v>
      </c>
      <c r="N12" s="4">
        <v>238.19499999999999</v>
      </c>
      <c r="O12" s="4">
        <v>280.13200000000001</v>
      </c>
      <c r="P12" s="4">
        <v>475.33699999999999</v>
      </c>
      <c r="Q12" s="4">
        <v>223.71899999999999</v>
      </c>
      <c r="R12" s="4">
        <v>300.06400000000002</v>
      </c>
      <c r="S12" s="4">
        <v>258.87</v>
      </c>
      <c r="T12" s="4">
        <v>312.41199999999998</v>
      </c>
      <c r="U12" s="4">
        <v>281.39600000000002</v>
      </c>
      <c r="V12" s="4">
        <v>278.17</v>
      </c>
      <c r="W12" s="4">
        <v>267.072</v>
      </c>
      <c r="X12" s="4">
        <v>234.99</v>
      </c>
      <c r="Y12" s="4">
        <v>185.01900000000001</v>
      </c>
      <c r="Z12" s="4">
        <v>251.82499999999999</v>
      </c>
      <c r="AA12" s="4">
        <v>227.16499999999999</v>
      </c>
      <c r="AB12" s="4">
        <v>502.99599999999998</v>
      </c>
      <c r="AC12" s="4">
        <v>224.083</v>
      </c>
      <c r="AD12" s="4">
        <v>298.35700000000003</v>
      </c>
      <c r="AE12" s="4">
        <v>277.839</v>
      </c>
      <c r="AF12" s="4">
        <v>260.976</v>
      </c>
      <c r="AG12" s="4">
        <v>304.48700000000002</v>
      </c>
      <c r="AH12" s="19">
        <v>275.76799999999997</v>
      </c>
      <c r="AI12" s="4">
        <v>230.63900000000001</v>
      </c>
      <c r="AJ12" s="4">
        <v>228.99100000000001</v>
      </c>
      <c r="AK12" s="4">
        <v>247.51599999999999</v>
      </c>
      <c r="AL12" s="4">
        <v>334.697</v>
      </c>
      <c r="AM12" s="4">
        <v>222.46299999999999</v>
      </c>
    </row>
    <row r="13" spans="1:54" ht="15" x14ac:dyDescent="0.25">
      <c r="A13" s="33">
        <v>44621</v>
      </c>
      <c r="B13">
        <v>515.91999999999996</v>
      </c>
      <c r="C13">
        <v>702.63</v>
      </c>
      <c r="D13">
        <v>425</v>
      </c>
      <c r="E13">
        <v>480.91399999999999</v>
      </c>
      <c r="F13">
        <v>587.46</v>
      </c>
      <c r="G13">
        <v>284.62200000000001</v>
      </c>
      <c r="H13" s="4">
        <v>517.81600000000003</v>
      </c>
      <c r="I13" s="4">
        <v>987.80200000000002</v>
      </c>
      <c r="J13" s="4">
        <v>515.149</v>
      </c>
      <c r="K13" s="4">
        <v>329.85</v>
      </c>
      <c r="L13" s="4">
        <v>539.69299999999998</v>
      </c>
      <c r="M13" s="4">
        <v>319.714</v>
      </c>
      <c r="N13" s="4">
        <v>377.47899999999998</v>
      </c>
      <c r="O13" s="4">
        <v>488.18700000000001</v>
      </c>
      <c r="P13" s="4">
        <v>562.904</v>
      </c>
      <c r="Q13" s="4">
        <v>413.28300000000002</v>
      </c>
      <c r="R13" s="4">
        <v>902.87900000000002</v>
      </c>
      <c r="S13" s="4">
        <v>425</v>
      </c>
      <c r="T13" s="4">
        <v>697.99099999999999</v>
      </c>
      <c r="U13" s="4">
        <v>365.267</v>
      </c>
      <c r="V13" s="4">
        <v>381.49900000000002</v>
      </c>
      <c r="W13" s="4">
        <v>375.30399999999997</v>
      </c>
      <c r="X13" s="4">
        <v>423.34800000000001</v>
      </c>
      <c r="Y13" s="4">
        <v>215.50299999999999</v>
      </c>
      <c r="Z13" s="4">
        <v>423.09199999999998</v>
      </c>
      <c r="AA13" s="4">
        <v>520.96600000000001</v>
      </c>
      <c r="AB13" s="4">
        <v>679.81799999999998</v>
      </c>
      <c r="AC13" s="4">
        <v>320.072</v>
      </c>
      <c r="AD13" s="4">
        <v>696.60599999999999</v>
      </c>
      <c r="AE13" s="4">
        <v>368.19200000000001</v>
      </c>
      <c r="AF13" s="4">
        <v>471.13600000000002</v>
      </c>
      <c r="AG13" s="4">
        <v>428.24900000000002</v>
      </c>
      <c r="AH13" s="19">
        <v>428.96</v>
      </c>
      <c r="AI13" s="4">
        <v>360.91699999999997</v>
      </c>
      <c r="AJ13" s="4">
        <v>305.48</v>
      </c>
      <c r="AK13" s="4">
        <v>395.06099999999998</v>
      </c>
      <c r="AL13" s="4">
        <v>515.59299999999996</v>
      </c>
      <c r="AM13" s="4">
        <v>340.12299999999999</v>
      </c>
    </row>
    <row r="14" spans="1:54" ht="15" x14ac:dyDescent="0.25">
      <c r="A14" s="33">
        <v>44652</v>
      </c>
      <c r="B14">
        <v>651.46</v>
      </c>
      <c r="C14">
        <v>1192.28</v>
      </c>
      <c r="D14">
        <v>660</v>
      </c>
      <c r="E14">
        <v>512.23199999999997</v>
      </c>
      <c r="F14">
        <v>569.70299999999997</v>
      </c>
      <c r="G14">
        <v>584.928</v>
      </c>
      <c r="H14" s="4">
        <v>1375.376</v>
      </c>
      <c r="I14" s="4">
        <v>1937.299</v>
      </c>
      <c r="J14" s="4">
        <v>793.25599999999997</v>
      </c>
      <c r="K14" s="4">
        <v>575.37900000000002</v>
      </c>
      <c r="L14" s="4">
        <v>1014.727</v>
      </c>
      <c r="M14" s="4">
        <v>584.02300000000002</v>
      </c>
      <c r="N14" s="4">
        <v>468.173</v>
      </c>
      <c r="O14" s="4">
        <v>860.76</v>
      </c>
      <c r="P14" s="4">
        <v>1354.05</v>
      </c>
      <c r="Q14" s="4">
        <v>619.08399999999995</v>
      </c>
      <c r="R14" s="4">
        <v>710.99400000000003</v>
      </c>
      <c r="S14" s="4">
        <v>693.60900000000004</v>
      </c>
      <c r="T14" s="4">
        <v>1271.6279999999999</v>
      </c>
      <c r="U14" s="4">
        <v>788.51300000000003</v>
      </c>
      <c r="V14" s="4">
        <v>457.02800000000002</v>
      </c>
      <c r="W14" s="4">
        <v>569.34799999999996</v>
      </c>
      <c r="X14" s="4">
        <v>670.71799999999996</v>
      </c>
      <c r="Y14" s="4">
        <v>379.33300000000003</v>
      </c>
      <c r="Z14" s="4">
        <v>529.74800000000005</v>
      </c>
      <c r="AA14" s="4">
        <v>1231.1389999999999</v>
      </c>
      <c r="AB14" s="4">
        <v>1256.8209999999999</v>
      </c>
      <c r="AC14" s="4">
        <v>852.53599999999994</v>
      </c>
      <c r="AD14" s="4">
        <v>933.07</v>
      </c>
      <c r="AE14" s="4">
        <v>660</v>
      </c>
      <c r="AF14" s="4">
        <v>612.94100000000003</v>
      </c>
      <c r="AG14" s="4">
        <v>605.27099999999996</v>
      </c>
      <c r="AH14" s="19">
        <v>968.43200000000002</v>
      </c>
      <c r="AI14" s="4">
        <v>692.44</v>
      </c>
      <c r="AJ14" s="4">
        <v>329.71300000000002</v>
      </c>
      <c r="AK14" s="4">
        <v>546.20799999999997</v>
      </c>
      <c r="AL14" s="4">
        <v>495.54700000000003</v>
      </c>
      <c r="AM14" s="4">
        <v>366.46699999999998</v>
      </c>
    </row>
    <row r="15" spans="1:54" ht="15" x14ac:dyDescent="0.25">
      <c r="A15" s="33">
        <v>44682</v>
      </c>
      <c r="B15">
        <v>1398.96</v>
      </c>
      <c r="C15">
        <v>2789.15</v>
      </c>
      <c r="D15">
        <v>1680</v>
      </c>
      <c r="E15">
        <v>1679.999</v>
      </c>
      <c r="F15">
        <v>1828.3240000000001</v>
      </c>
      <c r="G15">
        <v>3276.24</v>
      </c>
      <c r="H15" s="4">
        <v>3393.241</v>
      </c>
      <c r="I15" s="4">
        <v>3038.5450000000001</v>
      </c>
      <c r="J15" s="4">
        <v>2298.1590000000001</v>
      </c>
      <c r="K15" s="4">
        <v>998.26400000000001</v>
      </c>
      <c r="L15" s="4">
        <v>1292.799</v>
      </c>
      <c r="M15" s="4">
        <v>621.47</v>
      </c>
      <c r="N15" s="4">
        <v>1032.856</v>
      </c>
      <c r="O15" s="4">
        <v>1594.001</v>
      </c>
      <c r="P15" s="4">
        <v>3320.569</v>
      </c>
      <c r="Q15" s="4">
        <v>1510.086</v>
      </c>
      <c r="R15" s="4">
        <v>2078.8710000000001</v>
      </c>
      <c r="S15" s="4">
        <v>2308.6320000000001</v>
      </c>
      <c r="T15" s="4">
        <v>3581.3020000000001</v>
      </c>
      <c r="U15" s="4">
        <v>2093.6390000000001</v>
      </c>
      <c r="V15" s="4">
        <v>1604.03</v>
      </c>
      <c r="W15" s="4">
        <v>1522.1759999999999</v>
      </c>
      <c r="X15" s="4">
        <v>2034.355</v>
      </c>
      <c r="Y15" s="4">
        <v>135.32900000000001</v>
      </c>
      <c r="Z15" s="4">
        <v>1282.346</v>
      </c>
      <c r="AA15" s="4">
        <v>1514.2629999999999</v>
      </c>
      <c r="AB15" s="4">
        <v>2734.2890000000002</v>
      </c>
      <c r="AC15" s="4">
        <v>1981.578</v>
      </c>
      <c r="AD15" s="4">
        <v>1815.848</v>
      </c>
      <c r="AE15" s="4">
        <v>2007.864</v>
      </c>
      <c r="AF15" s="4">
        <v>2135.056</v>
      </c>
      <c r="AG15" s="4">
        <v>722.96699999999998</v>
      </c>
      <c r="AH15" s="19">
        <v>2051.9110000000001</v>
      </c>
      <c r="AI15" s="4">
        <v>778.28300000000002</v>
      </c>
      <c r="AJ15" s="4">
        <v>719.28499999999997</v>
      </c>
      <c r="AK15" s="4">
        <v>1586.7</v>
      </c>
      <c r="AL15" s="4">
        <v>988.822</v>
      </c>
      <c r="AM15" s="4">
        <v>650.86099999999999</v>
      </c>
    </row>
    <row r="16" spans="1:54" ht="15" x14ac:dyDescent="0.25">
      <c r="A16" s="33">
        <v>44713</v>
      </c>
      <c r="B16">
        <v>1487.79</v>
      </c>
      <c r="C16">
        <v>3442.58</v>
      </c>
      <c r="D16">
        <v>2430</v>
      </c>
      <c r="E16">
        <v>3217.4160000000002</v>
      </c>
      <c r="F16">
        <v>5478.41</v>
      </c>
      <c r="G16">
        <v>5652.125</v>
      </c>
      <c r="H16" s="4">
        <v>3458.663</v>
      </c>
      <c r="I16" s="4">
        <v>4349.4160000000002</v>
      </c>
      <c r="J16" s="4">
        <v>1691.3230000000001</v>
      </c>
      <c r="K16" s="4">
        <v>1830.597</v>
      </c>
      <c r="L16" s="4">
        <v>1142.3040000000001</v>
      </c>
      <c r="M16" s="4">
        <v>1479.9680000000001</v>
      </c>
      <c r="N16" s="4">
        <v>2579.7710000000002</v>
      </c>
      <c r="O16" s="4">
        <v>1162.55</v>
      </c>
      <c r="P16" s="4">
        <v>4702.527</v>
      </c>
      <c r="Q16" s="4">
        <v>1426.319</v>
      </c>
      <c r="R16" s="4">
        <v>4876.2340000000004</v>
      </c>
      <c r="S16" s="4">
        <v>2628.0639999999999</v>
      </c>
      <c r="T16" s="4">
        <v>4927.0010000000002</v>
      </c>
      <c r="U16" s="4">
        <v>2345.7269999999999</v>
      </c>
      <c r="V16" s="4">
        <v>3217.0430000000001</v>
      </c>
      <c r="W16" s="4">
        <v>1328.405</v>
      </c>
      <c r="X16" s="4">
        <v>1539.482</v>
      </c>
      <c r="Y16" s="4">
        <v>293.72800000000001</v>
      </c>
      <c r="Z16" s="4">
        <v>2430.0010000000002</v>
      </c>
      <c r="AA16" s="4">
        <v>993.77499999999998</v>
      </c>
      <c r="AB16" s="4">
        <v>3685.6320000000001</v>
      </c>
      <c r="AC16" s="4">
        <v>1911.258</v>
      </c>
      <c r="AD16" s="4">
        <v>1255.3789999999999</v>
      </c>
      <c r="AE16" s="4">
        <v>3953.4070000000002</v>
      </c>
      <c r="AF16" s="4">
        <v>2460.357</v>
      </c>
      <c r="AG16" s="4">
        <v>2435.1660000000002</v>
      </c>
      <c r="AH16" s="19">
        <v>5156.098</v>
      </c>
      <c r="AI16" s="4">
        <v>239.387</v>
      </c>
      <c r="AJ16" s="4">
        <v>1103.3119999999999</v>
      </c>
      <c r="AK16" s="4">
        <v>3156.9369999999999</v>
      </c>
      <c r="AL16" s="4">
        <v>2215.1590000000001</v>
      </c>
      <c r="AM16" s="4">
        <v>1084.585</v>
      </c>
    </row>
    <row r="17" spans="1:39" ht="15" x14ac:dyDescent="0.25">
      <c r="A17" s="33">
        <v>44743</v>
      </c>
      <c r="B17">
        <v>337.72</v>
      </c>
      <c r="C17">
        <v>1527.44</v>
      </c>
      <c r="D17">
        <v>870</v>
      </c>
      <c r="E17">
        <v>2150.3139999999999</v>
      </c>
      <c r="F17">
        <v>3361.8310000000001</v>
      </c>
      <c r="G17">
        <v>2453.4949999999999</v>
      </c>
      <c r="H17" s="4">
        <v>1042.9290000000001</v>
      </c>
      <c r="I17" s="4">
        <v>1754.192</v>
      </c>
      <c r="J17" s="4">
        <v>539.24599999999998</v>
      </c>
      <c r="K17" s="4">
        <v>588.42999999999995</v>
      </c>
      <c r="L17" s="4">
        <v>505.55200000000002</v>
      </c>
      <c r="M17" s="4">
        <v>699.89599999999996</v>
      </c>
      <c r="N17" s="4">
        <v>1070.8050000000001</v>
      </c>
      <c r="O17" s="4">
        <v>437.14800000000002</v>
      </c>
      <c r="P17" s="4">
        <v>1972.1559999999999</v>
      </c>
      <c r="Q17" s="4">
        <v>319.36</v>
      </c>
      <c r="R17" s="4">
        <v>4158.7259999999997</v>
      </c>
      <c r="S17" s="4">
        <v>1147.43</v>
      </c>
      <c r="T17" s="4">
        <v>1760.6510000000001</v>
      </c>
      <c r="U17" s="4">
        <v>1393.6659999999999</v>
      </c>
      <c r="V17" s="4">
        <v>1871.2840000000001</v>
      </c>
      <c r="W17" s="4">
        <v>290.01299999999998</v>
      </c>
      <c r="X17" s="4">
        <v>350.57900000000001</v>
      </c>
      <c r="Y17" s="4">
        <v>61.408000000000001</v>
      </c>
      <c r="Z17" s="4">
        <v>627.73400000000004</v>
      </c>
      <c r="AA17" s="4">
        <v>449.89299999999997</v>
      </c>
      <c r="AB17" s="4">
        <v>1585.3530000000001</v>
      </c>
      <c r="AC17" s="4">
        <v>486.34</v>
      </c>
      <c r="AD17" s="4">
        <v>387.24299999999999</v>
      </c>
      <c r="AE17" s="4">
        <v>2012.097</v>
      </c>
      <c r="AF17" s="4">
        <v>1453.74</v>
      </c>
      <c r="AG17" s="4">
        <v>870</v>
      </c>
      <c r="AH17" s="19">
        <v>3802.4050000000002</v>
      </c>
      <c r="AI17" s="4">
        <v>65.531999999999996</v>
      </c>
      <c r="AJ17" s="4">
        <v>291.00799999999998</v>
      </c>
      <c r="AK17" s="4">
        <v>1013.984</v>
      </c>
      <c r="AL17" s="4">
        <v>814.70899999999995</v>
      </c>
      <c r="AM17" s="4">
        <v>351.69799999999998</v>
      </c>
    </row>
    <row r="18" spans="1:39" ht="15" x14ac:dyDescent="0.25">
      <c r="A18" s="33">
        <v>44774</v>
      </c>
      <c r="B18">
        <v>228.88</v>
      </c>
      <c r="C18">
        <v>619.87</v>
      </c>
      <c r="D18">
        <v>370</v>
      </c>
      <c r="E18">
        <v>879.399</v>
      </c>
      <c r="F18">
        <v>1027.973</v>
      </c>
      <c r="G18">
        <v>949.59799999999996</v>
      </c>
      <c r="H18" s="4">
        <v>450.03300000000002</v>
      </c>
      <c r="I18" s="4">
        <v>561.82000000000005</v>
      </c>
      <c r="J18" s="4">
        <v>365.29</v>
      </c>
      <c r="K18" s="4">
        <v>286.68599999999998</v>
      </c>
      <c r="L18" s="4">
        <v>363.16</v>
      </c>
      <c r="M18" s="4">
        <v>292.36200000000002</v>
      </c>
      <c r="N18" s="4">
        <v>422.24900000000002</v>
      </c>
      <c r="O18" s="4">
        <v>309.358</v>
      </c>
      <c r="P18" s="4">
        <v>760.32899999999995</v>
      </c>
      <c r="Q18" s="4">
        <v>192.215</v>
      </c>
      <c r="R18" s="4">
        <v>1167.7380000000001</v>
      </c>
      <c r="S18" s="4">
        <v>370</v>
      </c>
      <c r="T18" s="4">
        <v>895.90300000000002</v>
      </c>
      <c r="U18" s="4">
        <v>557.62300000000005</v>
      </c>
      <c r="V18" s="4">
        <v>798.399</v>
      </c>
      <c r="W18" s="4">
        <v>181.011</v>
      </c>
      <c r="X18" s="4">
        <v>289.65899999999999</v>
      </c>
      <c r="Y18" s="4">
        <v>86.811000000000007</v>
      </c>
      <c r="Z18" s="4">
        <v>285.03899999999999</v>
      </c>
      <c r="AA18" s="4">
        <v>250.238</v>
      </c>
      <c r="AB18" s="4">
        <v>560.89700000000005</v>
      </c>
      <c r="AC18" s="4">
        <v>321.15699999999998</v>
      </c>
      <c r="AD18" s="4">
        <v>326.56599999999997</v>
      </c>
      <c r="AE18" s="4">
        <v>607.17700000000002</v>
      </c>
      <c r="AF18" s="4">
        <v>475.19600000000003</v>
      </c>
      <c r="AG18" s="4">
        <v>436.27</v>
      </c>
      <c r="AH18" s="19">
        <v>932.21799999999996</v>
      </c>
      <c r="AI18" s="4">
        <v>123.02500000000001</v>
      </c>
      <c r="AJ18" s="4">
        <v>302.30599999999998</v>
      </c>
      <c r="AK18" s="4">
        <v>464.733</v>
      </c>
      <c r="AL18" s="4">
        <v>329.16399999999999</v>
      </c>
      <c r="AM18" s="4">
        <v>202.41399999999999</v>
      </c>
    </row>
    <row r="19" spans="1:39" ht="15" x14ac:dyDescent="0.25">
      <c r="A19" s="33">
        <v>44805</v>
      </c>
      <c r="B19">
        <v>261.61</v>
      </c>
      <c r="C19">
        <v>479.58</v>
      </c>
      <c r="D19">
        <v>360</v>
      </c>
      <c r="E19">
        <v>704.63300000000004</v>
      </c>
      <c r="F19">
        <v>561.58000000000004</v>
      </c>
      <c r="G19">
        <v>612.52599999999995</v>
      </c>
      <c r="H19" s="4">
        <v>486.29500000000002</v>
      </c>
      <c r="I19" s="4">
        <v>601.16999999999996</v>
      </c>
      <c r="J19" s="4">
        <v>327.05200000000002</v>
      </c>
      <c r="K19" s="4">
        <v>336.072</v>
      </c>
      <c r="L19" s="4">
        <v>263.14999999999998</v>
      </c>
      <c r="M19" s="4">
        <v>255.9</v>
      </c>
      <c r="N19" s="4">
        <v>444.642</v>
      </c>
      <c r="O19" s="4">
        <v>338.49900000000002</v>
      </c>
      <c r="P19" s="4">
        <v>679.14200000000005</v>
      </c>
      <c r="Q19" s="4">
        <v>276.16199999999998</v>
      </c>
      <c r="R19" s="4">
        <v>589.81500000000005</v>
      </c>
      <c r="S19" s="4">
        <v>360</v>
      </c>
      <c r="T19" s="4">
        <v>783.47699999999998</v>
      </c>
      <c r="U19" s="4">
        <v>403.96300000000002</v>
      </c>
      <c r="V19" s="4">
        <v>540.22299999999996</v>
      </c>
      <c r="W19" s="4">
        <v>253.48099999999999</v>
      </c>
      <c r="X19" s="4">
        <v>251.767</v>
      </c>
      <c r="Y19" s="4">
        <v>248.435</v>
      </c>
      <c r="Z19" s="4">
        <v>477.161</v>
      </c>
      <c r="AA19" s="4">
        <v>336.92099999999999</v>
      </c>
      <c r="AB19" s="4">
        <v>423.40899999999999</v>
      </c>
      <c r="AC19" s="4">
        <v>334.642</v>
      </c>
      <c r="AD19" s="4">
        <v>352.11</v>
      </c>
      <c r="AE19" s="4">
        <v>460.96499999999997</v>
      </c>
      <c r="AF19" s="4">
        <v>318.17099999999999</v>
      </c>
      <c r="AG19" s="4">
        <v>292.31</v>
      </c>
      <c r="AH19" s="19">
        <v>565.596</v>
      </c>
      <c r="AI19" s="4">
        <v>145.44</v>
      </c>
      <c r="AJ19" s="4">
        <v>484.55799999999999</v>
      </c>
      <c r="AK19" s="4">
        <v>441.589</v>
      </c>
      <c r="AL19" s="4">
        <v>303.12400000000002</v>
      </c>
      <c r="AM19" s="4">
        <v>255.20699999999999</v>
      </c>
    </row>
    <row r="20" spans="1:39" ht="15" x14ac:dyDescent="0.25">
      <c r="A20" s="33">
        <v>44835</v>
      </c>
      <c r="B20">
        <v>347.69</v>
      </c>
      <c r="C20">
        <v>595.54999999999995</v>
      </c>
      <c r="D20">
        <v>452.77</v>
      </c>
      <c r="E20">
        <v>720.072</v>
      </c>
      <c r="F20">
        <v>630.24300000000005</v>
      </c>
      <c r="G20">
        <v>694.28399999999999</v>
      </c>
      <c r="H20" s="4">
        <v>778.41300000000001</v>
      </c>
      <c r="I20" s="4">
        <v>798.48199999999997</v>
      </c>
      <c r="J20" s="4">
        <v>307.88200000000001</v>
      </c>
      <c r="K20" s="4">
        <v>314.33999999999997</v>
      </c>
      <c r="L20" s="4">
        <v>312.58600000000001</v>
      </c>
      <c r="M20" s="4">
        <v>369.34</v>
      </c>
      <c r="N20" s="4">
        <v>323.036</v>
      </c>
      <c r="O20" s="4">
        <v>264.10300000000001</v>
      </c>
      <c r="P20" s="4">
        <v>590.96</v>
      </c>
      <c r="Q20" s="4">
        <v>359.86200000000002</v>
      </c>
      <c r="R20" s="4">
        <v>588.27800000000002</v>
      </c>
      <c r="S20" s="4">
        <v>466.49799999999999</v>
      </c>
      <c r="T20" s="4">
        <v>895.08699999999999</v>
      </c>
      <c r="U20" s="4">
        <v>471.62599999999998</v>
      </c>
      <c r="V20" s="4">
        <v>377.98599999999999</v>
      </c>
      <c r="W20" s="4">
        <v>377.91</v>
      </c>
      <c r="X20" s="4">
        <v>256.79199999999997</v>
      </c>
      <c r="Y20" s="4">
        <v>277.29199999999997</v>
      </c>
      <c r="Z20" s="4">
        <v>325.39800000000002</v>
      </c>
      <c r="AA20" s="4">
        <v>445.786</v>
      </c>
      <c r="AB20" s="4">
        <v>596.41</v>
      </c>
      <c r="AC20" s="4">
        <v>1015.557</v>
      </c>
      <c r="AD20" s="4">
        <v>488.58499999999998</v>
      </c>
      <c r="AE20" s="4">
        <v>421.83300000000003</v>
      </c>
      <c r="AF20" s="4">
        <v>347.87099999999998</v>
      </c>
      <c r="AG20" s="4">
        <v>410.71800000000002</v>
      </c>
      <c r="AH20" s="19">
        <v>595.21699999999998</v>
      </c>
      <c r="AI20" s="4">
        <v>178.011</v>
      </c>
      <c r="AJ20" s="4">
        <v>534.42600000000004</v>
      </c>
      <c r="AK20" s="4">
        <v>615.798</v>
      </c>
      <c r="AL20" s="4">
        <v>284.32600000000002</v>
      </c>
      <c r="AM20" s="4">
        <v>401.52100000000002</v>
      </c>
    </row>
    <row r="21" spans="1:39" ht="15" x14ac:dyDescent="0.25">
      <c r="A21" s="33">
        <v>44866</v>
      </c>
      <c r="B21">
        <v>429.09</v>
      </c>
      <c r="C21">
        <v>508.15</v>
      </c>
      <c r="D21">
        <v>450.82</v>
      </c>
      <c r="E21">
        <v>561.39</v>
      </c>
      <c r="F21">
        <v>582.89300000000003</v>
      </c>
      <c r="G21">
        <v>589.14099999999996</v>
      </c>
      <c r="H21" s="4">
        <v>622.15899999999999</v>
      </c>
      <c r="I21" s="4">
        <v>739.99800000000005</v>
      </c>
      <c r="J21" s="4">
        <v>498.49299999999999</v>
      </c>
      <c r="K21" s="4">
        <v>325.11500000000001</v>
      </c>
      <c r="L21" s="4">
        <v>314.767</v>
      </c>
      <c r="M21" s="4">
        <v>436.00200000000001</v>
      </c>
      <c r="N21" s="4">
        <v>425.57499999999999</v>
      </c>
      <c r="O21" s="4">
        <v>328.34100000000001</v>
      </c>
      <c r="P21" s="4">
        <v>579.20500000000004</v>
      </c>
      <c r="Q21" s="4">
        <v>402.108</v>
      </c>
      <c r="R21" s="4">
        <v>536.35900000000004</v>
      </c>
      <c r="S21" s="4">
        <v>482.995</v>
      </c>
      <c r="T21" s="4">
        <v>618.04</v>
      </c>
      <c r="U21" s="4">
        <v>567.54399999999998</v>
      </c>
      <c r="V21" s="4">
        <v>373.34</v>
      </c>
      <c r="W21" s="4">
        <v>365.63099999999997</v>
      </c>
      <c r="X21" s="4">
        <v>334.99</v>
      </c>
      <c r="Y21" s="4">
        <v>280.34500000000003</v>
      </c>
      <c r="Z21" s="4">
        <v>357.13200000000001</v>
      </c>
      <c r="AA21" s="4">
        <v>598.34100000000001</v>
      </c>
      <c r="AB21" s="4">
        <v>557.88300000000004</v>
      </c>
      <c r="AC21" s="4">
        <v>561.56899999999996</v>
      </c>
      <c r="AD21" s="4">
        <v>445.82100000000003</v>
      </c>
      <c r="AE21" s="4">
        <v>446.07</v>
      </c>
      <c r="AF21" s="4">
        <v>419.13400000000001</v>
      </c>
      <c r="AG21" s="4">
        <v>432.44900000000001</v>
      </c>
      <c r="AH21" s="19">
        <v>577.87</v>
      </c>
      <c r="AI21" s="4">
        <v>233.69</v>
      </c>
      <c r="AJ21" s="4">
        <v>464.94</v>
      </c>
      <c r="AK21" s="4">
        <v>470.98399999999998</v>
      </c>
      <c r="AL21" s="4">
        <v>342.34899999999999</v>
      </c>
      <c r="AM21" s="4">
        <v>408.21100000000001</v>
      </c>
    </row>
    <row r="22" spans="1:39" ht="15" x14ac:dyDescent="0.25">
      <c r="A22" s="33">
        <v>44896</v>
      </c>
      <c r="B22">
        <v>364</v>
      </c>
      <c r="C22">
        <v>364</v>
      </c>
      <c r="D22">
        <v>364</v>
      </c>
      <c r="E22">
        <v>491.90600000000001</v>
      </c>
      <c r="F22">
        <v>523.41700000000003</v>
      </c>
      <c r="G22">
        <v>536.28</v>
      </c>
      <c r="H22" s="4">
        <v>487.38400000000001</v>
      </c>
      <c r="I22" s="4">
        <v>555.399</v>
      </c>
      <c r="J22" s="4">
        <v>356.73099999999999</v>
      </c>
      <c r="K22" s="4">
        <v>307.37200000000001</v>
      </c>
      <c r="L22" s="4">
        <v>297.548</v>
      </c>
      <c r="M22" s="4">
        <v>345.41300000000001</v>
      </c>
      <c r="N22" s="4">
        <v>373.20600000000002</v>
      </c>
      <c r="O22" s="4">
        <v>301.30799999999999</v>
      </c>
      <c r="P22" s="4">
        <v>488.952</v>
      </c>
      <c r="Q22" s="4">
        <v>340.69900000000001</v>
      </c>
      <c r="R22" s="4">
        <v>531.39400000000001</v>
      </c>
      <c r="S22" s="4">
        <v>527.40300000000002</v>
      </c>
      <c r="T22" s="4">
        <v>509.74900000000002</v>
      </c>
      <c r="U22" s="4">
        <v>475.98399999999998</v>
      </c>
      <c r="V22" s="4">
        <v>362.55500000000001</v>
      </c>
      <c r="W22" s="4">
        <v>290.03899999999999</v>
      </c>
      <c r="X22" s="4">
        <v>321.86200000000002</v>
      </c>
      <c r="Y22" s="4">
        <v>230.261</v>
      </c>
      <c r="Z22" s="4">
        <v>346.87299999999999</v>
      </c>
      <c r="AA22" s="4">
        <v>384.44799999999998</v>
      </c>
      <c r="AB22" s="4">
        <v>456.09100000000001</v>
      </c>
      <c r="AC22" s="4">
        <v>419.37400000000002</v>
      </c>
      <c r="AD22" s="4">
        <v>423.67899999999997</v>
      </c>
      <c r="AE22" s="4">
        <v>446.73500000000001</v>
      </c>
      <c r="AF22" s="4">
        <v>379.14400000000001</v>
      </c>
      <c r="AG22" s="4">
        <v>418.88200000000001</v>
      </c>
      <c r="AH22" s="19">
        <v>511.84699999999998</v>
      </c>
      <c r="AI22" s="4">
        <v>233.589</v>
      </c>
      <c r="AJ22" s="4">
        <v>342.36200000000002</v>
      </c>
      <c r="AK22" s="4">
        <v>396.31900000000002</v>
      </c>
      <c r="AL22" s="4">
        <v>322.89999999999998</v>
      </c>
      <c r="AM22" s="4">
        <v>323.39499999999998</v>
      </c>
    </row>
    <row r="23" spans="1:39" ht="15" x14ac:dyDescent="0.25">
      <c r="A23" s="33">
        <v>44927</v>
      </c>
      <c r="B23">
        <v>355.1</v>
      </c>
      <c r="C23">
        <v>355.1</v>
      </c>
      <c r="D23">
        <v>355.1</v>
      </c>
      <c r="E23">
        <v>415.83600000000001</v>
      </c>
      <c r="F23">
        <v>471.61799999999999</v>
      </c>
      <c r="G23">
        <v>516.20299999999997</v>
      </c>
      <c r="H23" s="4">
        <v>403.77800000000002</v>
      </c>
      <c r="I23" s="4">
        <v>438.83199999999999</v>
      </c>
      <c r="J23" s="4">
        <v>311.28899999999999</v>
      </c>
      <c r="K23" s="4">
        <v>281.55599999999998</v>
      </c>
      <c r="L23" s="4">
        <v>281.077</v>
      </c>
      <c r="M23" s="4">
        <v>277.39999999999998</v>
      </c>
      <c r="N23" s="4">
        <v>325.25700000000001</v>
      </c>
      <c r="O23" s="4">
        <v>423.80099999999999</v>
      </c>
      <c r="P23" s="4">
        <v>442.43599999999998</v>
      </c>
      <c r="Q23" s="4">
        <v>320.88499999999999</v>
      </c>
      <c r="R23" s="4">
        <v>458.767</v>
      </c>
      <c r="S23" s="4">
        <v>447.40899999999999</v>
      </c>
      <c r="T23" s="4">
        <v>456.5</v>
      </c>
      <c r="U23" s="4">
        <v>376.90300000000002</v>
      </c>
      <c r="V23" s="4">
        <v>345.70100000000002</v>
      </c>
      <c r="W23" s="4">
        <v>277.67700000000002</v>
      </c>
      <c r="X23" s="4">
        <v>286.065</v>
      </c>
      <c r="Y23" s="4">
        <v>202.92500000000001</v>
      </c>
      <c r="Z23" s="4">
        <v>311.62900000000002</v>
      </c>
      <c r="AA23" s="4">
        <v>573.27099999999996</v>
      </c>
      <c r="AB23" s="4">
        <v>419.21100000000001</v>
      </c>
      <c r="AC23" s="4">
        <v>360.24</v>
      </c>
      <c r="AD23" s="4">
        <v>345.22899999999998</v>
      </c>
      <c r="AE23" s="4">
        <v>422.47699999999998</v>
      </c>
      <c r="AF23" s="4">
        <v>351.20699999999999</v>
      </c>
      <c r="AG23" s="4">
        <v>377.16800000000001</v>
      </c>
      <c r="AH23" s="19">
        <v>467.48099999999999</v>
      </c>
      <c r="AI23" s="4">
        <v>218.20500000000001</v>
      </c>
      <c r="AJ23" s="4">
        <v>275.08699999999999</v>
      </c>
      <c r="AK23" s="4">
        <v>355.33</v>
      </c>
      <c r="AL23" s="4">
        <v>318.54300000000001</v>
      </c>
      <c r="AM23" s="4">
        <v>308.27999999999997</v>
      </c>
    </row>
    <row r="24" spans="1:39" ht="15" x14ac:dyDescent="0.25">
      <c r="A24" s="33">
        <v>44958</v>
      </c>
      <c r="B24">
        <v>399.3</v>
      </c>
      <c r="C24">
        <v>399.3</v>
      </c>
      <c r="D24">
        <v>399.3</v>
      </c>
      <c r="E24">
        <v>374.62599999999998</v>
      </c>
      <c r="F24">
        <v>387.58300000000003</v>
      </c>
      <c r="G24">
        <v>402.84300000000002</v>
      </c>
      <c r="H24" s="4">
        <v>470.12099999999998</v>
      </c>
      <c r="I24" s="4">
        <v>446.27199999999999</v>
      </c>
      <c r="J24" s="4">
        <v>292.43200000000002</v>
      </c>
      <c r="K24" s="4">
        <v>272.43599999999998</v>
      </c>
      <c r="L24" s="4">
        <v>245.541</v>
      </c>
      <c r="M24" s="4">
        <v>255.82499999999999</v>
      </c>
      <c r="N24" s="4">
        <v>332.94</v>
      </c>
      <c r="O24" s="4">
        <v>506.12799999999999</v>
      </c>
      <c r="P24" s="4">
        <v>389.21699999999998</v>
      </c>
      <c r="Q24" s="4">
        <v>327.44099999999997</v>
      </c>
      <c r="R24" s="4">
        <v>424.089</v>
      </c>
      <c r="S24" s="4">
        <v>391.76499999999999</v>
      </c>
      <c r="T24" s="4">
        <v>426.274</v>
      </c>
      <c r="U24" s="4">
        <v>360.44600000000003</v>
      </c>
      <c r="V24" s="4">
        <v>349.18700000000001</v>
      </c>
      <c r="W24" s="4">
        <v>256.25700000000001</v>
      </c>
      <c r="X24" s="4">
        <v>230.411</v>
      </c>
      <c r="Y24" s="4">
        <v>219.78700000000001</v>
      </c>
      <c r="Z24" s="4">
        <v>271.28100000000001</v>
      </c>
      <c r="AA24" s="4">
        <v>537.75800000000004</v>
      </c>
      <c r="AB24" s="4">
        <v>345.78300000000002</v>
      </c>
      <c r="AC24" s="4">
        <v>349.267</v>
      </c>
      <c r="AD24" s="4">
        <v>311.44299999999998</v>
      </c>
      <c r="AE24" s="4">
        <v>386.19099999999997</v>
      </c>
      <c r="AF24" s="4">
        <v>370.48399999999998</v>
      </c>
      <c r="AG24" s="4">
        <v>327.50400000000002</v>
      </c>
      <c r="AH24" s="19">
        <v>400.66</v>
      </c>
      <c r="AI24" s="4">
        <v>223.94300000000001</v>
      </c>
      <c r="AJ24" s="4">
        <v>255.584</v>
      </c>
      <c r="AK24" s="4">
        <v>400.76499999999999</v>
      </c>
      <c r="AL24" s="4">
        <v>253.29499999999999</v>
      </c>
      <c r="AM24" s="4">
        <v>256.11700000000002</v>
      </c>
    </row>
    <row r="25" spans="1:39" ht="15" x14ac:dyDescent="0.25">
      <c r="A25" s="33">
        <v>44986</v>
      </c>
      <c r="B25">
        <v>652.70000000000005</v>
      </c>
      <c r="C25">
        <v>652.70000000000005</v>
      </c>
      <c r="D25">
        <v>652.70000000000005</v>
      </c>
      <c r="E25">
        <v>720.01199999999994</v>
      </c>
      <c r="F25">
        <v>466.31099999999998</v>
      </c>
      <c r="G25">
        <v>689.05499999999995</v>
      </c>
      <c r="H25" s="4">
        <v>1172.3989999999999</v>
      </c>
      <c r="I25" s="4">
        <v>671.76700000000005</v>
      </c>
      <c r="J25" s="4">
        <v>395.39299999999997</v>
      </c>
      <c r="K25" s="4">
        <v>573.92899999999997</v>
      </c>
      <c r="L25" s="4">
        <v>361.57299999999998</v>
      </c>
      <c r="M25" s="4">
        <v>399.77800000000002</v>
      </c>
      <c r="N25" s="4">
        <v>554.40200000000004</v>
      </c>
      <c r="O25" s="4">
        <v>600.55700000000002</v>
      </c>
      <c r="P25" s="4">
        <v>626.428</v>
      </c>
      <c r="Q25" s="4">
        <v>951.52200000000005</v>
      </c>
      <c r="R25" s="4">
        <v>607.07600000000002</v>
      </c>
      <c r="S25" s="4">
        <v>759.51700000000005</v>
      </c>
      <c r="T25" s="4">
        <v>549.12400000000002</v>
      </c>
      <c r="U25" s="4">
        <v>479.04199999999997</v>
      </c>
      <c r="V25" s="4">
        <v>465.69499999999999</v>
      </c>
      <c r="W25" s="4">
        <v>438.33600000000001</v>
      </c>
      <c r="X25" s="4">
        <v>266.65899999999999</v>
      </c>
      <c r="Y25" s="4">
        <v>385.839</v>
      </c>
      <c r="Z25" s="4">
        <v>582.81500000000005</v>
      </c>
      <c r="AA25" s="4">
        <v>736.59199999999998</v>
      </c>
      <c r="AB25" s="4">
        <v>454.98099999999999</v>
      </c>
      <c r="AC25" s="4">
        <v>771.10500000000002</v>
      </c>
      <c r="AD25" s="4">
        <v>413.178</v>
      </c>
      <c r="AE25" s="4">
        <v>626.99</v>
      </c>
      <c r="AF25" s="4">
        <v>502.25400000000002</v>
      </c>
      <c r="AG25" s="4">
        <v>488.42700000000002</v>
      </c>
      <c r="AH25" s="19">
        <v>567.26099999999997</v>
      </c>
      <c r="AI25" s="4">
        <v>285.57900000000001</v>
      </c>
      <c r="AJ25" s="4">
        <v>403.64400000000001</v>
      </c>
      <c r="AK25" s="4">
        <v>603.32299999999998</v>
      </c>
      <c r="AL25" s="4">
        <v>372.99099999999999</v>
      </c>
      <c r="AM25" s="4">
        <v>475.06299999999999</v>
      </c>
    </row>
    <row r="26" spans="1:39" ht="15" x14ac:dyDescent="0.25">
      <c r="A26" s="33">
        <v>45017</v>
      </c>
      <c r="B26">
        <v>945.3</v>
      </c>
      <c r="C26">
        <v>945.3</v>
      </c>
      <c r="D26">
        <v>945.3</v>
      </c>
      <c r="E26">
        <v>717.59199999999998</v>
      </c>
      <c r="F26">
        <v>828.255</v>
      </c>
      <c r="G26">
        <v>1689.4290000000001</v>
      </c>
      <c r="H26" s="4">
        <v>2237.8760000000002</v>
      </c>
      <c r="I26" s="4">
        <v>1024.0709999999999</v>
      </c>
      <c r="J26" s="4">
        <v>661.16800000000001</v>
      </c>
      <c r="K26" s="4">
        <v>1047.4570000000001</v>
      </c>
      <c r="L26" s="4">
        <v>640.28200000000004</v>
      </c>
      <c r="M26" s="4">
        <v>489.37700000000001</v>
      </c>
      <c r="N26" s="4">
        <v>976.61699999999996</v>
      </c>
      <c r="O26" s="4">
        <v>1430.049</v>
      </c>
      <c r="P26" s="4">
        <v>905.12</v>
      </c>
      <c r="Q26" s="4">
        <v>756.90899999999999</v>
      </c>
      <c r="R26" s="4">
        <v>964.43399999999997</v>
      </c>
      <c r="S26" s="4">
        <v>1362.306</v>
      </c>
      <c r="T26" s="4">
        <v>1055.288</v>
      </c>
      <c r="U26" s="4">
        <v>570.41099999999994</v>
      </c>
      <c r="V26" s="4">
        <v>702.23</v>
      </c>
      <c r="W26" s="4">
        <v>678.67100000000005</v>
      </c>
      <c r="X26" s="4">
        <v>441.26400000000001</v>
      </c>
      <c r="Y26" s="4">
        <v>476.43200000000002</v>
      </c>
      <c r="Z26" s="4">
        <v>1326.2909999999999</v>
      </c>
      <c r="AA26" s="4">
        <v>1279.144</v>
      </c>
      <c r="AB26" s="4">
        <v>1071.403</v>
      </c>
      <c r="AC26" s="4">
        <v>1014.028</v>
      </c>
      <c r="AD26" s="4">
        <v>715.81899999999996</v>
      </c>
      <c r="AE26" s="4">
        <v>765.96600000000001</v>
      </c>
      <c r="AF26" s="4">
        <v>712.779</v>
      </c>
      <c r="AG26" s="4">
        <v>1054.4870000000001</v>
      </c>
      <c r="AH26" s="19">
        <v>1002.417</v>
      </c>
      <c r="AI26" s="4">
        <v>305.423</v>
      </c>
      <c r="AJ26" s="4">
        <v>565.08600000000001</v>
      </c>
      <c r="AK26" s="4">
        <v>602.41200000000003</v>
      </c>
      <c r="AL26" s="4">
        <v>411.88099999999997</v>
      </c>
      <c r="AM26" s="4">
        <v>500.96800000000002</v>
      </c>
    </row>
    <row r="27" spans="1:39" ht="15" x14ac:dyDescent="0.25">
      <c r="A27" s="33">
        <v>45047</v>
      </c>
      <c r="B27">
        <v>2213.1999999999998</v>
      </c>
      <c r="C27">
        <v>2213.1999999999998</v>
      </c>
      <c r="D27">
        <v>2213.1999999999998</v>
      </c>
      <c r="E27">
        <v>2148.8620000000001</v>
      </c>
      <c r="F27">
        <v>4011.915</v>
      </c>
      <c r="G27">
        <v>3998.2040000000002</v>
      </c>
      <c r="H27" s="4">
        <v>3445.3989999999999</v>
      </c>
      <c r="I27" s="4">
        <v>2790.3560000000002</v>
      </c>
      <c r="J27" s="4">
        <v>1139.9839999999999</v>
      </c>
      <c r="K27" s="4">
        <v>1408.598</v>
      </c>
      <c r="L27" s="4">
        <v>702.06</v>
      </c>
      <c r="M27" s="4">
        <v>1104.7270000000001</v>
      </c>
      <c r="N27" s="4">
        <v>1833.0340000000001</v>
      </c>
      <c r="O27" s="4">
        <v>3321.3969999999999</v>
      </c>
      <c r="P27" s="4">
        <v>1957.231</v>
      </c>
      <c r="Q27" s="4">
        <v>2192.0279999999998</v>
      </c>
      <c r="R27" s="4">
        <v>2961.6860000000001</v>
      </c>
      <c r="S27" s="4">
        <v>3815.569</v>
      </c>
      <c r="T27" s="4">
        <v>2640.998</v>
      </c>
      <c r="U27" s="4">
        <v>1862.7660000000001</v>
      </c>
      <c r="V27" s="4">
        <v>1811.4870000000001</v>
      </c>
      <c r="W27" s="4">
        <v>2056.8359999999998</v>
      </c>
      <c r="X27" s="4">
        <v>199.62200000000001</v>
      </c>
      <c r="Y27" s="4">
        <v>1185.798</v>
      </c>
      <c r="Z27" s="4">
        <v>1656.6959999999999</v>
      </c>
      <c r="AA27" s="4">
        <v>2733.489</v>
      </c>
      <c r="AB27" s="4">
        <v>2335.7730000000001</v>
      </c>
      <c r="AC27" s="4">
        <v>1965</v>
      </c>
      <c r="AD27" s="4">
        <v>2134.6190000000001</v>
      </c>
      <c r="AE27" s="4">
        <v>2523.9560000000001</v>
      </c>
      <c r="AF27" s="4">
        <v>879.80899999999997</v>
      </c>
      <c r="AG27" s="4">
        <v>2232.8739999999998</v>
      </c>
      <c r="AH27" s="19">
        <v>1170.394</v>
      </c>
      <c r="AI27" s="4">
        <v>604.94100000000003</v>
      </c>
      <c r="AJ27" s="4">
        <v>1660.271</v>
      </c>
      <c r="AK27" s="4">
        <v>1210.3879999999999</v>
      </c>
      <c r="AL27" s="4">
        <v>745.21500000000003</v>
      </c>
      <c r="AM27" s="4">
        <v>1610.797</v>
      </c>
    </row>
    <row r="28" spans="1:39" ht="15" x14ac:dyDescent="0.25">
      <c r="A28" s="33">
        <v>45078</v>
      </c>
      <c r="B28">
        <v>2594.5</v>
      </c>
      <c r="C28">
        <v>2594.5</v>
      </c>
      <c r="D28">
        <v>2594.5</v>
      </c>
      <c r="E28">
        <v>6176.3109999999997</v>
      </c>
      <c r="F28">
        <v>6293.0870000000004</v>
      </c>
      <c r="G28">
        <v>3772.8539999999998</v>
      </c>
      <c r="H28" s="4">
        <v>4577.0169999999998</v>
      </c>
      <c r="I28" s="4">
        <v>1878.577</v>
      </c>
      <c r="J28" s="4">
        <v>1939.085</v>
      </c>
      <c r="K28" s="4">
        <v>1211.0129999999999</v>
      </c>
      <c r="L28" s="4">
        <v>1554.605</v>
      </c>
      <c r="M28" s="4">
        <v>2682.91</v>
      </c>
      <c r="N28" s="4">
        <v>1279.636</v>
      </c>
      <c r="O28" s="4">
        <v>4841.0479999999998</v>
      </c>
      <c r="P28" s="4">
        <v>1685.357</v>
      </c>
      <c r="Q28" s="4">
        <v>4982.24</v>
      </c>
      <c r="R28" s="4">
        <v>2979.567</v>
      </c>
      <c r="S28" s="4">
        <v>5185.7539999999999</v>
      </c>
      <c r="T28" s="4">
        <v>2689.3850000000002</v>
      </c>
      <c r="U28" s="4">
        <v>3476.2959999999998</v>
      </c>
      <c r="V28" s="4">
        <v>1480.674</v>
      </c>
      <c r="W28" s="4">
        <v>1614.702</v>
      </c>
      <c r="X28" s="4">
        <v>329.548</v>
      </c>
      <c r="Y28" s="4">
        <v>2345.6559999999999</v>
      </c>
      <c r="Z28" s="4">
        <v>1056.33</v>
      </c>
      <c r="AA28" s="4">
        <v>3836.4549999999999</v>
      </c>
      <c r="AB28" s="4">
        <v>2113.6529999999998</v>
      </c>
      <c r="AC28" s="4">
        <v>1317.4829999999999</v>
      </c>
      <c r="AD28" s="4">
        <v>4063.1129999999998</v>
      </c>
      <c r="AE28" s="4">
        <v>2753.1120000000001</v>
      </c>
      <c r="AF28" s="4">
        <v>2637.32</v>
      </c>
      <c r="AG28" s="4">
        <v>5417.2709999999997</v>
      </c>
      <c r="AH28" s="19">
        <v>401.858</v>
      </c>
      <c r="AI28" s="4">
        <v>1078.0170000000001</v>
      </c>
      <c r="AJ28" s="4">
        <v>3202.9830000000002</v>
      </c>
      <c r="AK28" s="4">
        <v>2379.3939999999998</v>
      </c>
      <c r="AL28" s="4">
        <v>1155.414</v>
      </c>
      <c r="AM28" s="4">
        <v>3240.489</v>
      </c>
    </row>
    <row r="29" spans="1:39" ht="15" x14ac:dyDescent="0.25">
      <c r="A29" s="33">
        <v>45108</v>
      </c>
      <c r="B29">
        <v>897.8</v>
      </c>
      <c r="C29">
        <v>897.8</v>
      </c>
      <c r="D29">
        <v>897.8</v>
      </c>
      <c r="E29">
        <v>3523.8620000000001</v>
      </c>
      <c r="F29">
        <v>2592.6</v>
      </c>
      <c r="G29">
        <v>1185.4839999999999</v>
      </c>
      <c r="H29" s="4">
        <v>1820.3330000000001</v>
      </c>
      <c r="I29" s="4">
        <v>614.38699999999994</v>
      </c>
      <c r="J29" s="4">
        <v>620.42899999999997</v>
      </c>
      <c r="K29" s="4">
        <v>543.03499999999997</v>
      </c>
      <c r="L29" s="4">
        <v>729.88300000000004</v>
      </c>
      <c r="M29" s="4">
        <v>1097.79</v>
      </c>
      <c r="N29" s="4">
        <v>470.43200000000002</v>
      </c>
      <c r="O29" s="4">
        <v>2079.1759999999999</v>
      </c>
      <c r="P29" s="4">
        <v>412.76799999999997</v>
      </c>
      <c r="Q29" s="4">
        <v>4202.0469999999996</v>
      </c>
      <c r="R29" s="4">
        <v>1260.3309999999999</v>
      </c>
      <c r="S29" s="4">
        <v>1919.3520000000001</v>
      </c>
      <c r="T29" s="4">
        <v>1518.251</v>
      </c>
      <c r="U29" s="4">
        <v>1948.037</v>
      </c>
      <c r="V29" s="4">
        <v>333.85500000000002</v>
      </c>
      <c r="W29" s="4">
        <v>387.06900000000002</v>
      </c>
      <c r="X29" s="4">
        <v>75.637</v>
      </c>
      <c r="Y29" s="4">
        <v>608.36599999999999</v>
      </c>
      <c r="Z29" s="4">
        <v>477.23700000000002</v>
      </c>
      <c r="AA29" s="4">
        <v>1702.086</v>
      </c>
      <c r="AB29" s="4">
        <v>557.87400000000002</v>
      </c>
      <c r="AC29" s="4">
        <v>411.80799999999999</v>
      </c>
      <c r="AD29" s="4">
        <v>2040.296</v>
      </c>
      <c r="AE29" s="4">
        <v>1629.1279999999999</v>
      </c>
      <c r="AF29" s="4">
        <v>940.07299999999998</v>
      </c>
      <c r="AG29" s="4">
        <v>3892.6419999999998</v>
      </c>
      <c r="AH29" s="19">
        <v>151.661</v>
      </c>
      <c r="AI29" s="4">
        <v>294.22300000000001</v>
      </c>
      <c r="AJ29" s="4">
        <v>1024.9449999999999</v>
      </c>
      <c r="AK29" s="4">
        <v>861.47400000000005</v>
      </c>
      <c r="AL29" s="4">
        <v>374.55399999999997</v>
      </c>
      <c r="AM29" s="4">
        <v>2250.779</v>
      </c>
    </row>
    <row r="30" spans="1:39" ht="15" x14ac:dyDescent="0.25">
      <c r="A30" s="33">
        <v>45139</v>
      </c>
      <c r="B30">
        <v>445.1</v>
      </c>
      <c r="C30">
        <v>445.1</v>
      </c>
      <c r="D30">
        <v>445.1</v>
      </c>
      <c r="E30">
        <v>1074.393</v>
      </c>
      <c r="F30">
        <v>1016.739</v>
      </c>
      <c r="G30">
        <v>522.226</v>
      </c>
      <c r="H30" s="4">
        <v>600.65800000000002</v>
      </c>
      <c r="I30" s="4">
        <v>422.05500000000001</v>
      </c>
      <c r="J30" s="4">
        <v>308.34100000000001</v>
      </c>
      <c r="K30" s="4">
        <v>388.56299999999999</v>
      </c>
      <c r="L30" s="4">
        <v>309.14100000000002</v>
      </c>
      <c r="M30" s="4">
        <v>430.07</v>
      </c>
      <c r="N30" s="4">
        <v>332.08100000000002</v>
      </c>
      <c r="O30" s="4">
        <v>779.31299999999999</v>
      </c>
      <c r="P30" s="4">
        <v>265.815</v>
      </c>
      <c r="Q30" s="4">
        <v>1175.47</v>
      </c>
      <c r="R30" s="4">
        <v>441.75700000000001</v>
      </c>
      <c r="S30" s="4">
        <v>935.32299999999998</v>
      </c>
      <c r="T30" s="4">
        <v>626.55799999999999</v>
      </c>
      <c r="U30" s="4">
        <v>836.59699999999998</v>
      </c>
      <c r="V30" s="4">
        <v>218.06100000000001</v>
      </c>
      <c r="W30" s="4">
        <v>300.95699999999999</v>
      </c>
      <c r="X30" s="4">
        <v>100.327</v>
      </c>
      <c r="Y30" s="4">
        <v>271.76</v>
      </c>
      <c r="Z30" s="4">
        <v>268.55099999999999</v>
      </c>
      <c r="AA30" s="4">
        <v>590.55399999999997</v>
      </c>
      <c r="AB30" s="4">
        <v>386.93700000000001</v>
      </c>
      <c r="AC30" s="4">
        <v>344.584</v>
      </c>
      <c r="AD30" s="4">
        <v>618.55799999999999</v>
      </c>
      <c r="AE30" s="4">
        <v>541.01499999999999</v>
      </c>
      <c r="AF30" s="4">
        <v>472.18900000000002</v>
      </c>
      <c r="AG30" s="4">
        <v>956.09900000000005</v>
      </c>
      <c r="AH30" s="19">
        <v>195.011</v>
      </c>
      <c r="AI30" s="4">
        <v>292.72800000000001</v>
      </c>
      <c r="AJ30" s="4">
        <v>470.63600000000002</v>
      </c>
      <c r="AK30" s="4">
        <v>354.572</v>
      </c>
      <c r="AL30" s="4">
        <v>216.05799999999999</v>
      </c>
      <c r="AM30" s="4">
        <v>892.56299999999999</v>
      </c>
    </row>
    <row r="31" spans="1:39" ht="15" x14ac:dyDescent="0.25">
      <c r="A31" s="33">
        <v>45170</v>
      </c>
      <c r="B31">
        <v>385.8</v>
      </c>
      <c r="C31">
        <v>385.8</v>
      </c>
      <c r="D31">
        <v>385.8</v>
      </c>
      <c r="E31">
        <v>590.12400000000002</v>
      </c>
      <c r="F31">
        <v>661.01400000000001</v>
      </c>
      <c r="G31">
        <v>530.59500000000003</v>
      </c>
      <c r="H31" s="4">
        <v>634.49599999999998</v>
      </c>
      <c r="I31" s="4">
        <v>372.34899999999999</v>
      </c>
      <c r="J31" s="4">
        <v>355.827</v>
      </c>
      <c r="K31" s="4">
        <v>275.32499999999999</v>
      </c>
      <c r="L31" s="4">
        <v>268.57299999999998</v>
      </c>
      <c r="M31" s="4">
        <v>448.69200000000001</v>
      </c>
      <c r="N31" s="4">
        <v>355.79899999999998</v>
      </c>
      <c r="O31" s="4">
        <v>691.428</v>
      </c>
      <c r="P31" s="4">
        <v>348.27300000000002</v>
      </c>
      <c r="Q31" s="4">
        <v>590.63599999999997</v>
      </c>
      <c r="R31" s="4">
        <v>419.20600000000002</v>
      </c>
      <c r="S31" s="4">
        <v>785.048</v>
      </c>
      <c r="T31" s="4">
        <v>460.16699999999997</v>
      </c>
      <c r="U31" s="4">
        <v>570.21100000000001</v>
      </c>
      <c r="V31" s="4">
        <v>289.21499999999997</v>
      </c>
      <c r="W31" s="4">
        <v>260.36399999999998</v>
      </c>
      <c r="X31" s="4">
        <v>265.27499999999998</v>
      </c>
      <c r="Y31" s="4">
        <v>459.61900000000003</v>
      </c>
      <c r="Z31" s="4">
        <v>352.012</v>
      </c>
      <c r="AA31" s="4">
        <v>432.50400000000002</v>
      </c>
      <c r="AB31" s="4">
        <v>396.33499999999998</v>
      </c>
      <c r="AC31" s="4">
        <v>369.798</v>
      </c>
      <c r="AD31" s="4">
        <v>467.25299999999999</v>
      </c>
      <c r="AE31" s="4">
        <v>367.91399999999999</v>
      </c>
      <c r="AF31" s="4">
        <v>317.71300000000002</v>
      </c>
      <c r="AG31" s="4">
        <v>579.98</v>
      </c>
      <c r="AH31" s="19">
        <v>211.53200000000001</v>
      </c>
      <c r="AI31" s="4">
        <v>471.00400000000002</v>
      </c>
      <c r="AJ31" s="4">
        <v>444.012</v>
      </c>
      <c r="AK31" s="4">
        <v>322.42</v>
      </c>
      <c r="AL31" s="4">
        <v>263.71199999999999</v>
      </c>
      <c r="AM31" s="4">
        <v>706.55600000000004</v>
      </c>
    </row>
    <row r="32" spans="1:39" ht="15" x14ac:dyDescent="0.25">
      <c r="A32" s="33">
        <v>45200</v>
      </c>
      <c r="B32">
        <v>347.69</v>
      </c>
      <c r="C32">
        <v>595.54999999999995</v>
      </c>
      <c r="D32">
        <v>452.77</v>
      </c>
      <c r="E32">
        <v>664.44</v>
      </c>
      <c r="F32">
        <v>750.4</v>
      </c>
      <c r="G32">
        <v>838.48299999999995</v>
      </c>
      <c r="H32" s="4">
        <v>841.33500000000004</v>
      </c>
      <c r="I32" s="4">
        <v>355.38900000000001</v>
      </c>
      <c r="J32" s="4">
        <v>335.00599999999997</v>
      </c>
      <c r="K32" s="4">
        <v>329.71899999999999</v>
      </c>
      <c r="L32" s="4">
        <v>384.91500000000002</v>
      </c>
      <c r="M32" s="4">
        <v>328.61200000000002</v>
      </c>
      <c r="N32" s="4">
        <v>283.404</v>
      </c>
      <c r="O32" s="4">
        <v>600.56399999999996</v>
      </c>
      <c r="P32" s="4">
        <v>442.99299999999999</v>
      </c>
      <c r="Q32" s="4">
        <v>593.77700000000004</v>
      </c>
      <c r="R32" s="4">
        <v>528.4</v>
      </c>
      <c r="S32" s="4">
        <v>947.54</v>
      </c>
      <c r="T32" s="4">
        <v>536.53499999999997</v>
      </c>
      <c r="U32" s="4">
        <v>408.13900000000001</v>
      </c>
      <c r="V32" s="4">
        <v>414.73099999999999</v>
      </c>
      <c r="W32" s="4">
        <v>265.09399999999999</v>
      </c>
      <c r="X32" s="4">
        <v>301.11399999999998</v>
      </c>
      <c r="Y32" s="4">
        <v>314.2</v>
      </c>
      <c r="Z32" s="4">
        <v>465.464</v>
      </c>
      <c r="AA32" s="4">
        <v>603.92100000000005</v>
      </c>
      <c r="AB32" s="4">
        <v>1091.9100000000001</v>
      </c>
      <c r="AC32" s="4">
        <v>510.572</v>
      </c>
      <c r="AD32" s="4">
        <v>431.35700000000003</v>
      </c>
      <c r="AE32" s="4">
        <v>394.03399999999999</v>
      </c>
      <c r="AF32" s="4">
        <v>437.75700000000001</v>
      </c>
      <c r="AG32" s="4">
        <v>617.30399999999997</v>
      </c>
      <c r="AH32" s="19">
        <v>250.691</v>
      </c>
      <c r="AI32" s="4">
        <v>539.39700000000005</v>
      </c>
      <c r="AJ32" s="4">
        <v>621.755</v>
      </c>
      <c r="AK32" s="4">
        <v>309.06900000000002</v>
      </c>
      <c r="AL32" s="4">
        <v>413.49700000000001</v>
      </c>
      <c r="AM32" s="4">
        <v>737.37699999999995</v>
      </c>
    </row>
    <row r="33" spans="1:39" ht="15" x14ac:dyDescent="0.25">
      <c r="A33" s="33">
        <v>45231</v>
      </c>
      <c r="B33" s="9">
        <v>429.09</v>
      </c>
      <c r="C33" s="9">
        <v>508.15</v>
      </c>
      <c r="D33">
        <v>450.82</v>
      </c>
      <c r="E33">
        <v>612.99900000000002</v>
      </c>
      <c r="F33">
        <v>642.125</v>
      </c>
      <c r="G33">
        <v>682.01199999999994</v>
      </c>
      <c r="H33" s="4">
        <v>778.73900000000003</v>
      </c>
      <c r="I33" s="4">
        <v>550.03499999999997</v>
      </c>
      <c r="J33" s="4">
        <v>344.22800000000001</v>
      </c>
      <c r="K33" s="4">
        <v>330.32499999999999</v>
      </c>
      <c r="L33" s="4">
        <v>451.17599999999999</v>
      </c>
      <c r="M33" s="4">
        <v>431.41699999999997</v>
      </c>
      <c r="N33" s="4">
        <v>347.63299999999998</v>
      </c>
      <c r="O33" s="4">
        <v>595.572</v>
      </c>
      <c r="P33" s="4">
        <v>478.29599999999999</v>
      </c>
      <c r="Q33" s="4">
        <v>541.07000000000005</v>
      </c>
      <c r="R33" s="4">
        <v>543.13800000000003</v>
      </c>
      <c r="S33" s="4">
        <v>647.75300000000004</v>
      </c>
      <c r="T33" s="4">
        <v>630.34100000000001</v>
      </c>
      <c r="U33" s="4">
        <v>402.46199999999999</v>
      </c>
      <c r="V33" s="4">
        <v>398.74900000000002</v>
      </c>
      <c r="W33" s="4">
        <v>342.10399999999998</v>
      </c>
      <c r="X33" s="4">
        <v>302.95499999999998</v>
      </c>
      <c r="Y33" s="4">
        <v>346.57499999999999</v>
      </c>
      <c r="Z33" s="4">
        <v>616.88900000000001</v>
      </c>
      <c r="AA33" s="4">
        <v>578.84900000000005</v>
      </c>
      <c r="AB33" s="4">
        <v>615.15599999999995</v>
      </c>
      <c r="AC33" s="4">
        <v>465.55500000000001</v>
      </c>
      <c r="AD33" s="4">
        <v>455.089</v>
      </c>
      <c r="AE33" s="4">
        <v>463.07299999999998</v>
      </c>
      <c r="AF33" s="4">
        <v>459.91300000000001</v>
      </c>
      <c r="AG33" s="4">
        <v>597.66200000000003</v>
      </c>
      <c r="AH33" s="19">
        <v>308.35399999999998</v>
      </c>
      <c r="AI33" s="4">
        <v>463.97</v>
      </c>
      <c r="AJ33" s="4">
        <v>475.99400000000003</v>
      </c>
      <c r="AK33" s="4">
        <v>366.839</v>
      </c>
      <c r="AL33" s="4">
        <v>419.17399999999998</v>
      </c>
      <c r="AM33" s="4">
        <v>571.01</v>
      </c>
    </row>
    <row r="34" spans="1:39" ht="15" x14ac:dyDescent="0.25">
      <c r="A34" s="33">
        <v>45261</v>
      </c>
      <c r="B34">
        <v>364</v>
      </c>
      <c r="C34">
        <v>364</v>
      </c>
      <c r="D34">
        <v>364</v>
      </c>
      <c r="E34">
        <v>551.67999999999995</v>
      </c>
      <c r="F34">
        <v>585.50199999999995</v>
      </c>
      <c r="G34">
        <v>541.33299999999997</v>
      </c>
      <c r="H34" s="4">
        <v>588.60699999999997</v>
      </c>
      <c r="I34" s="4">
        <v>405.19499999999999</v>
      </c>
      <c r="J34" s="4">
        <v>326.24</v>
      </c>
      <c r="K34" s="4">
        <v>312.62</v>
      </c>
      <c r="L34" s="4">
        <v>359.89800000000002</v>
      </c>
      <c r="M34" s="4">
        <v>378.44799999999998</v>
      </c>
      <c r="N34" s="4">
        <v>320.19400000000002</v>
      </c>
      <c r="O34" s="4">
        <v>500.11</v>
      </c>
      <c r="P34" s="4">
        <v>411.923</v>
      </c>
      <c r="Q34" s="4">
        <v>535.83199999999999</v>
      </c>
      <c r="R34" s="4">
        <v>586.00800000000004</v>
      </c>
      <c r="S34" s="4">
        <v>532.26599999999996</v>
      </c>
      <c r="T34" s="4">
        <v>533.77200000000005</v>
      </c>
      <c r="U34" s="4">
        <v>391.37</v>
      </c>
      <c r="V34" s="4">
        <v>320.358</v>
      </c>
      <c r="W34" s="4">
        <v>331.25</v>
      </c>
      <c r="X34" s="4">
        <v>251.91399999999999</v>
      </c>
      <c r="Y34" s="4">
        <v>336.44</v>
      </c>
      <c r="Z34" s="4">
        <v>400.73500000000001</v>
      </c>
      <c r="AA34" s="4">
        <v>468.43900000000002</v>
      </c>
      <c r="AB34" s="4">
        <v>465.83</v>
      </c>
      <c r="AC34" s="4">
        <v>441.05599999999998</v>
      </c>
      <c r="AD34" s="4">
        <v>455.721</v>
      </c>
      <c r="AE34" s="4">
        <v>420.36700000000002</v>
      </c>
      <c r="AF34" s="4">
        <v>444.12200000000001</v>
      </c>
      <c r="AG34" s="4">
        <v>531.45500000000004</v>
      </c>
      <c r="AH34" s="19">
        <v>305.75299999999999</v>
      </c>
      <c r="AI34" s="4">
        <v>343.94499999999999</v>
      </c>
      <c r="AJ34" s="4">
        <v>401.28500000000003</v>
      </c>
      <c r="AK34" s="4">
        <v>346.01100000000002</v>
      </c>
      <c r="AL34" s="4">
        <v>333.66899999999998</v>
      </c>
      <c r="AM34" s="4">
        <v>498.45299999999997</v>
      </c>
    </row>
    <row r="35" spans="1:39" ht="15" x14ac:dyDescent="0.25">
      <c r="A35" s="33">
        <v>45292</v>
      </c>
      <c r="B35">
        <v>355.1</v>
      </c>
      <c r="C35">
        <v>355.1</v>
      </c>
      <c r="D35">
        <v>355.1</v>
      </c>
      <c r="E35">
        <v>497.54500000000002</v>
      </c>
      <c r="F35">
        <v>562.18600000000004</v>
      </c>
      <c r="G35">
        <v>449.08199999999999</v>
      </c>
      <c r="H35" s="4">
        <v>467.16399999999999</v>
      </c>
      <c r="I35" s="4">
        <v>353.32799999999997</v>
      </c>
      <c r="J35" s="4">
        <v>299.529</v>
      </c>
      <c r="K35" s="4">
        <v>294.15800000000002</v>
      </c>
      <c r="L35" s="4">
        <v>289.25900000000001</v>
      </c>
      <c r="M35" s="4">
        <v>330.13900000000001</v>
      </c>
      <c r="N35" s="4">
        <v>441.70699999999999</v>
      </c>
      <c r="O35" s="4">
        <v>451.22800000000001</v>
      </c>
      <c r="P35" s="4">
        <v>384.30500000000001</v>
      </c>
      <c r="Q35" s="4">
        <v>462.86900000000003</v>
      </c>
      <c r="R35" s="4">
        <v>499.09300000000002</v>
      </c>
      <c r="S35" s="4">
        <v>475.065</v>
      </c>
      <c r="T35" s="4">
        <v>426.43299999999999</v>
      </c>
      <c r="U35" s="4">
        <v>372.56</v>
      </c>
      <c r="V35" s="4">
        <v>305.60599999999999</v>
      </c>
      <c r="W35" s="4">
        <v>293.58800000000002</v>
      </c>
      <c r="X35" s="4">
        <v>222.72499999999999</v>
      </c>
      <c r="Y35" s="4">
        <v>302.161</v>
      </c>
      <c r="Z35" s="4">
        <v>589.37599999999998</v>
      </c>
      <c r="AA35" s="4">
        <v>428.589</v>
      </c>
      <c r="AB35" s="4">
        <v>403.029</v>
      </c>
      <c r="AC35" s="4">
        <v>361.209</v>
      </c>
      <c r="AD35" s="4">
        <v>430.952</v>
      </c>
      <c r="AE35" s="4">
        <v>386.71800000000002</v>
      </c>
      <c r="AF35" s="4">
        <v>399.87</v>
      </c>
      <c r="AG35" s="4">
        <v>484.73399999999998</v>
      </c>
      <c r="AH35" s="19">
        <v>282.83499999999998</v>
      </c>
      <c r="AI35" s="4">
        <v>271.54300000000001</v>
      </c>
      <c r="AJ35" s="4">
        <v>359.87900000000002</v>
      </c>
      <c r="AK35" s="4">
        <v>339.4</v>
      </c>
      <c r="AL35" s="4">
        <v>317.28399999999999</v>
      </c>
      <c r="AM35" s="4">
        <v>418.99799999999999</v>
      </c>
    </row>
    <row r="36" spans="1:39" ht="15" x14ac:dyDescent="0.25">
      <c r="A36" s="33">
        <v>45323</v>
      </c>
      <c r="B36" s="4">
        <v>399.3</v>
      </c>
      <c r="C36" s="4">
        <v>399.3</v>
      </c>
      <c r="D36" s="4">
        <v>399.3</v>
      </c>
      <c r="E36" s="4">
        <v>422.84699999999998</v>
      </c>
      <c r="F36" s="4">
        <v>456.935</v>
      </c>
      <c r="G36" s="4">
        <v>527.95299999999997</v>
      </c>
      <c r="H36" s="4">
        <v>488.75299999999999</v>
      </c>
      <c r="I36" s="4">
        <v>337.62299999999999</v>
      </c>
      <c r="J36" s="4">
        <v>298.43599999999998</v>
      </c>
      <c r="K36" s="4">
        <v>264.89499999999998</v>
      </c>
      <c r="L36" s="4">
        <v>276.57900000000001</v>
      </c>
      <c r="M36" s="4">
        <v>348.17200000000003</v>
      </c>
      <c r="N36" s="4">
        <v>538.40899999999999</v>
      </c>
      <c r="O36" s="4">
        <v>411.15899999999999</v>
      </c>
      <c r="P36" s="4">
        <v>402.65300000000002</v>
      </c>
      <c r="Q36" s="4">
        <v>448.01499999999999</v>
      </c>
      <c r="R36" s="4">
        <v>449.05900000000003</v>
      </c>
      <c r="S36" s="4">
        <v>454.92899999999997</v>
      </c>
      <c r="T36" s="4">
        <v>416.44799999999998</v>
      </c>
      <c r="U36" s="4">
        <v>386.90699999999998</v>
      </c>
      <c r="V36" s="4">
        <v>291.48</v>
      </c>
      <c r="W36" s="4">
        <v>244.47499999999999</v>
      </c>
      <c r="X36" s="4">
        <v>248.33099999999999</v>
      </c>
      <c r="Y36" s="4">
        <v>276.56799999999998</v>
      </c>
      <c r="Z36" s="4">
        <v>580.66800000000001</v>
      </c>
      <c r="AA36" s="4">
        <v>367.13600000000002</v>
      </c>
      <c r="AB36" s="4">
        <v>403.49299999999999</v>
      </c>
      <c r="AC36" s="4">
        <v>339.75299999999999</v>
      </c>
      <c r="AD36" s="4">
        <v>407.23</v>
      </c>
      <c r="AE36" s="19">
        <v>413.60599999999999</v>
      </c>
      <c r="AF36" s="4">
        <v>361.10599999999999</v>
      </c>
      <c r="AG36" s="4">
        <v>429.17200000000003</v>
      </c>
      <c r="AH36" s="4">
        <v>286.27999999999997</v>
      </c>
      <c r="AI36" s="4">
        <v>261</v>
      </c>
      <c r="AJ36" s="4">
        <v>422.05200000000002</v>
      </c>
      <c r="AK36" s="4">
        <v>278.80799999999999</v>
      </c>
      <c r="AL36" s="4">
        <v>274.57600000000002</v>
      </c>
      <c r="AM36" s="4">
        <v>391.09500000000003</v>
      </c>
    </row>
    <row r="37" spans="1:39" ht="15" x14ac:dyDescent="0.25">
      <c r="A37" s="33">
        <v>45352</v>
      </c>
      <c r="B37" s="4">
        <v>652.70000000000005</v>
      </c>
      <c r="C37" s="4">
        <v>652.70000000000005</v>
      </c>
      <c r="D37" s="4">
        <v>652.70000000000005</v>
      </c>
      <c r="E37" s="4">
        <v>498.78199999999998</v>
      </c>
      <c r="F37" s="4">
        <v>756.48299999999995</v>
      </c>
      <c r="G37" s="4">
        <v>1239.7139999999999</v>
      </c>
      <c r="H37" s="4">
        <v>705.74199999999996</v>
      </c>
      <c r="I37" s="4">
        <v>439.61900000000003</v>
      </c>
      <c r="J37" s="4">
        <v>611.95899999999995</v>
      </c>
      <c r="K37" s="4">
        <v>373.40800000000002</v>
      </c>
      <c r="L37" s="4">
        <v>417.05200000000002</v>
      </c>
      <c r="M37" s="4">
        <v>571.96799999999996</v>
      </c>
      <c r="N37" s="4">
        <v>649.74800000000005</v>
      </c>
      <c r="O37" s="4">
        <v>636.59699999999998</v>
      </c>
      <c r="P37" s="4">
        <v>1050.636</v>
      </c>
      <c r="Q37" s="4">
        <v>611.78</v>
      </c>
      <c r="R37" s="4">
        <v>856.38099999999997</v>
      </c>
      <c r="S37" s="4">
        <v>565.76700000000005</v>
      </c>
      <c r="T37" s="4">
        <v>539.49400000000003</v>
      </c>
      <c r="U37" s="4">
        <v>494.98</v>
      </c>
      <c r="V37" s="4">
        <v>476.40800000000002</v>
      </c>
      <c r="W37" s="4">
        <v>271.96600000000001</v>
      </c>
      <c r="X37" s="4">
        <v>411.67899999999997</v>
      </c>
      <c r="Y37" s="4">
        <v>601.86400000000003</v>
      </c>
      <c r="Z37" s="4">
        <v>748.72900000000004</v>
      </c>
      <c r="AA37" s="4">
        <v>463.27699999999999</v>
      </c>
      <c r="AB37" s="4">
        <v>854.21799999999996</v>
      </c>
      <c r="AC37" s="4">
        <v>430.476</v>
      </c>
      <c r="AD37" s="4">
        <v>647.75300000000004</v>
      </c>
      <c r="AE37" s="19">
        <v>535.61500000000001</v>
      </c>
      <c r="AF37" s="4">
        <v>516.52300000000002</v>
      </c>
      <c r="AG37" s="4">
        <v>605.59799999999996</v>
      </c>
      <c r="AH37" s="4">
        <v>349.69</v>
      </c>
      <c r="AI37" s="4">
        <v>400.565</v>
      </c>
      <c r="AJ37" s="4">
        <v>615.00699999999995</v>
      </c>
      <c r="AK37" s="4">
        <v>396.38200000000001</v>
      </c>
      <c r="AL37" s="4">
        <v>490.846</v>
      </c>
      <c r="AM37" s="4">
        <v>723.61599999999999</v>
      </c>
    </row>
    <row r="38" spans="1:39" ht="15" x14ac:dyDescent="0.25">
      <c r="A38" s="33">
        <v>45383</v>
      </c>
      <c r="B38" s="4">
        <v>945.3</v>
      </c>
      <c r="C38" s="4">
        <v>945.3</v>
      </c>
      <c r="D38" s="4">
        <v>945.3</v>
      </c>
      <c r="E38" s="4">
        <v>903.14200000000005</v>
      </c>
      <c r="F38" s="4">
        <v>1817.4449999999999</v>
      </c>
      <c r="G38" s="4">
        <v>2314.4110000000001</v>
      </c>
      <c r="H38" s="4">
        <v>1135.463</v>
      </c>
      <c r="I38" s="4">
        <v>733.79200000000003</v>
      </c>
      <c r="J38" s="4">
        <v>1122.8119999999999</v>
      </c>
      <c r="K38" s="4">
        <v>654.90300000000002</v>
      </c>
      <c r="L38" s="4">
        <v>512.26900000000001</v>
      </c>
      <c r="M38" s="4">
        <v>1002.403</v>
      </c>
      <c r="N38" s="4">
        <v>1478.875</v>
      </c>
      <c r="O38" s="4">
        <v>915.24800000000005</v>
      </c>
      <c r="P38" s="4">
        <v>835.04200000000003</v>
      </c>
      <c r="Q38" s="4">
        <v>1006.5410000000001</v>
      </c>
      <c r="R38" s="4">
        <v>1454.1389999999999</v>
      </c>
      <c r="S38" s="4">
        <v>1080.375</v>
      </c>
      <c r="T38" s="4">
        <v>645.86</v>
      </c>
      <c r="U38" s="4">
        <v>759.30200000000002</v>
      </c>
      <c r="V38" s="4">
        <v>733.93</v>
      </c>
      <c r="W38" s="4">
        <v>446.404</v>
      </c>
      <c r="X38" s="4">
        <v>515.51099999999997</v>
      </c>
      <c r="Y38" s="4">
        <v>1306.4970000000001</v>
      </c>
      <c r="Z38" s="4">
        <v>1351.9970000000001</v>
      </c>
      <c r="AA38" s="4">
        <v>1085.242</v>
      </c>
      <c r="AB38" s="4">
        <v>1050.6600000000001</v>
      </c>
      <c r="AC38" s="4">
        <v>759.30100000000004</v>
      </c>
      <c r="AD38" s="4">
        <v>820.50400000000002</v>
      </c>
      <c r="AE38" s="19">
        <v>762.99300000000005</v>
      </c>
      <c r="AF38" s="4">
        <v>1135.7280000000001</v>
      </c>
      <c r="AG38" s="4">
        <v>1049.77</v>
      </c>
      <c r="AH38" s="4">
        <v>371.06400000000002</v>
      </c>
      <c r="AI38" s="4">
        <v>560.92200000000003</v>
      </c>
      <c r="AJ38" s="4">
        <v>604.61699999999996</v>
      </c>
      <c r="AK38" s="4">
        <v>459.06700000000001</v>
      </c>
      <c r="AL38" s="4">
        <v>518.38300000000004</v>
      </c>
      <c r="AM38" s="4">
        <v>720.87599999999998</v>
      </c>
    </row>
    <row r="39" spans="1:39" ht="15" x14ac:dyDescent="0.25">
      <c r="A39" s="33">
        <v>45413</v>
      </c>
      <c r="B39" s="4">
        <v>2213.1999999999998</v>
      </c>
      <c r="C39" s="4">
        <v>2213.1999999999998</v>
      </c>
      <c r="D39" s="4">
        <v>2213.1999999999998</v>
      </c>
      <c r="E39" s="4">
        <v>4315.7179999999998</v>
      </c>
      <c r="F39" s="4">
        <v>4170.6120000000001</v>
      </c>
      <c r="G39" s="4">
        <v>3513.4</v>
      </c>
      <c r="H39" s="4">
        <v>2831.6610000000001</v>
      </c>
      <c r="I39" s="4">
        <v>1250.6120000000001</v>
      </c>
      <c r="J39" s="4">
        <v>1455.1489999999999</v>
      </c>
      <c r="K39" s="4">
        <v>715.91099999999994</v>
      </c>
      <c r="L39" s="4">
        <v>1214.848</v>
      </c>
      <c r="M39" s="4">
        <v>1907.6369999999999</v>
      </c>
      <c r="N39" s="4">
        <v>3531.5120000000002</v>
      </c>
      <c r="O39" s="4">
        <v>1971.0129999999999</v>
      </c>
      <c r="P39" s="4">
        <v>2394.8969999999999</v>
      </c>
      <c r="Q39" s="4">
        <v>3033.3020000000001</v>
      </c>
      <c r="R39" s="4">
        <v>4047.482</v>
      </c>
      <c r="S39" s="4">
        <v>2681.3470000000002</v>
      </c>
      <c r="T39" s="4">
        <v>2048.0549999999998</v>
      </c>
      <c r="U39" s="4">
        <v>1895.712</v>
      </c>
      <c r="V39" s="4">
        <v>2169.8449999999998</v>
      </c>
      <c r="W39" s="4">
        <v>205.33799999999999</v>
      </c>
      <c r="X39" s="4">
        <v>1320.9349999999999</v>
      </c>
      <c r="Y39" s="4">
        <v>1672.18</v>
      </c>
      <c r="Z39" s="4">
        <v>2913.1080000000002</v>
      </c>
      <c r="AA39" s="4">
        <v>2355.0889999999999</v>
      </c>
      <c r="AB39" s="4">
        <v>2076.8589999999999</v>
      </c>
      <c r="AC39" s="4">
        <v>2264.1689999999999</v>
      </c>
      <c r="AD39" s="4">
        <v>2612.6480000000001</v>
      </c>
      <c r="AE39" s="19">
        <v>925.47699999999998</v>
      </c>
      <c r="AF39" s="4">
        <v>2379.2379999999998</v>
      </c>
      <c r="AG39" s="4">
        <v>1177.4190000000001</v>
      </c>
      <c r="AH39" s="4">
        <v>755.15200000000004</v>
      </c>
      <c r="AI39" s="4">
        <v>1656.019</v>
      </c>
      <c r="AJ39" s="4">
        <v>1280.1489999999999</v>
      </c>
      <c r="AK39" s="4">
        <v>793.15499999999997</v>
      </c>
      <c r="AL39" s="4">
        <v>1728.365</v>
      </c>
      <c r="AM39" s="4">
        <v>2157.0250000000001</v>
      </c>
    </row>
    <row r="40" spans="1:39" ht="15" x14ac:dyDescent="0.25">
      <c r="A40" s="33">
        <v>45444</v>
      </c>
      <c r="B40" s="4">
        <v>2594.5</v>
      </c>
      <c r="C40" s="4">
        <v>2594.5</v>
      </c>
      <c r="D40" s="4">
        <v>2594.5</v>
      </c>
      <c r="E40" s="4">
        <v>6250.7610000000004</v>
      </c>
      <c r="F40" s="4">
        <v>3763.7860000000001</v>
      </c>
      <c r="G40" s="4">
        <v>4626.3019999999997</v>
      </c>
      <c r="H40" s="4">
        <v>1889.5219999999999</v>
      </c>
      <c r="I40" s="4">
        <v>1971.04</v>
      </c>
      <c r="J40" s="4">
        <v>1227.143</v>
      </c>
      <c r="K40" s="4">
        <v>1573.8979999999999</v>
      </c>
      <c r="L40" s="4">
        <v>2700.0279999999998</v>
      </c>
      <c r="M40" s="4">
        <v>1249.097</v>
      </c>
      <c r="N40" s="4">
        <v>4832.5519999999997</v>
      </c>
      <c r="O40" s="4">
        <v>1697.5809999999999</v>
      </c>
      <c r="P40" s="4">
        <v>5188.46</v>
      </c>
      <c r="Q40" s="4">
        <v>2987.893</v>
      </c>
      <c r="R40" s="4">
        <v>5258.8919999999998</v>
      </c>
      <c r="S40" s="4">
        <v>2718.828</v>
      </c>
      <c r="T40" s="4">
        <v>3551.5709999999999</v>
      </c>
      <c r="U40" s="4">
        <v>1458.9290000000001</v>
      </c>
      <c r="V40" s="4">
        <v>1601.8389999999999</v>
      </c>
      <c r="W40" s="4">
        <v>337.89100000000002</v>
      </c>
      <c r="X40" s="4">
        <v>2307.4670000000001</v>
      </c>
      <c r="Y40" s="4">
        <v>1042.5250000000001</v>
      </c>
      <c r="Z40" s="4">
        <v>3807.8009999999999</v>
      </c>
      <c r="AA40" s="4">
        <v>2126.1799999999998</v>
      </c>
      <c r="AB40" s="4">
        <v>1323.2239999999999</v>
      </c>
      <c r="AC40" s="4">
        <v>4124.5770000000002</v>
      </c>
      <c r="AD40" s="4">
        <v>2759.9940000000001</v>
      </c>
      <c r="AE40" s="19">
        <v>2687.4560000000001</v>
      </c>
      <c r="AF40" s="4">
        <v>5546.6869999999999</v>
      </c>
      <c r="AG40" s="4">
        <v>388.12200000000001</v>
      </c>
      <c r="AH40" s="4">
        <v>1107.2370000000001</v>
      </c>
      <c r="AI40" s="4">
        <v>3203.3310000000001</v>
      </c>
      <c r="AJ40" s="4">
        <v>2395.7800000000002</v>
      </c>
      <c r="AK40" s="4">
        <v>1159.8820000000001</v>
      </c>
      <c r="AL40" s="4">
        <v>3293.0120000000002</v>
      </c>
      <c r="AM40" s="4">
        <v>6204.9269999999997</v>
      </c>
    </row>
    <row r="41" spans="1:39" ht="15" x14ac:dyDescent="0.25">
      <c r="A41" s="33">
        <v>45474</v>
      </c>
      <c r="B41" s="4">
        <v>897.8</v>
      </c>
      <c r="C41" s="4">
        <v>897.8</v>
      </c>
      <c r="D41" s="4">
        <v>897.8</v>
      </c>
      <c r="E41" s="4">
        <v>2503.65</v>
      </c>
      <c r="F41" s="4">
        <v>1155.954</v>
      </c>
      <c r="G41" s="4">
        <v>1847.8610000000001</v>
      </c>
      <c r="H41" s="4">
        <v>605.53700000000003</v>
      </c>
      <c r="I41" s="4">
        <v>602.66700000000003</v>
      </c>
      <c r="J41" s="4">
        <v>537.83699999999999</v>
      </c>
      <c r="K41" s="4">
        <v>742.4</v>
      </c>
      <c r="L41" s="4">
        <v>1055.087</v>
      </c>
      <c r="M41" s="4">
        <v>463.29700000000003</v>
      </c>
      <c r="N41" s="4">
        <v>2012.04</v>
      </c>
      <c r="O41" s="4">
        <v>421.565</v>
      </c>
      <c r="P41" s="4">
        <v>4150.0230000000001</v>
      </c>
      <c r="Q41" s="4">
        <v>1206.268</v>
      </c>
      <c r="R41" s="4">
        <v>1849.9169999999999</v>
      </c>
      <c r="S41" s="4">
        <v>1537.25</v>
      </c>
      <c r="T41" s="4">
        <v>1896.799</v>
      </c>
      <c r="U41" s="4">
        <v>329.70499999999998</v>
      </c>
      <c r="V41" s="4">
        <v>379.96800000000002</v>
      </c>
      <c r="W41" s="4">
        <v>82.222999999999999</v>
      </c>
      <c r="X41" s="4">
        <v>591.08100000000002</v>
      </c>
      <c r="Y41" s="4">
        <v>466.24299999999999</v>
      </c>
      <c r="Z41" s="4">
        <v>1630.2239999999999</v>
      </c>
      <c r="AA41" s="4">
        <v>567.99599999999998</v>
      </c>
      <c r="AB41" s="4">
        <v>408.26499999999999</v>
      </c>
      <c r="AC41" s="4">
        <v>1960.4860000000001</v>
      </c>
      <c r="AD41" s="4">
        <v>1570.2660000000001</v>
      </c>
      <c r="AE41" s="19">
        <v>967.72</v>
      </c>
      <c r="AF41" s="4">
        <v>3792.8310000000001</v>
      </c>
      <c r="AG41" s="4">
        <v>156.404</v>
      </c>
      <c r="AH41" s="4">
        <v>308.06099999999998</v>
      </c>
      <c r="AI41" s="4">
        <v>1029.808</v>
      </c>
      <c r="AJ41" s="4">
        <v>827.30899999999997</v>
      </c>
      <c r="AK41" s="4">
        <v>377.68299999999999</v>
      </c>
      <c r="AL41" s="4">
        <v>2189.404</v>
      </c>
      <c r="AM41" s="4">
        <v>3540.2710000000002</v>
      </c>
    </row>
    <row r="42" spans="1:39" ht="15" x14ac:dyDescent="0.25">
      <c r="A42" s="33">
        <v>45505</v>
      </c>
      <c r="B42" s="4">
        <v>445.1</v>
      </c>
      <c r="C42" s="4">
        <v>445.1</v>
      </c>
      <c r="D42" s="4">
        <v>445.1</v>
      </c>
      <c r="E42" s="4">
        <v>1015.38</v>
      </c>
      <c r="F42" s="4">
        <v>527.70699999999999</v>
      </c>
      <c r="G42" s="4">
        <v>618.78200000000004</v>
      </c>
      <c r="H42" s="4">
        <v>436.54399999999998</v>
      </c>
      <c r="I42" s="4">
        <v>322.19299999999998</v>
      </c>
      <c r="J42" s="4">
        <v>389.01299999999998</v>
      </c>
      <c r="K42" s="4">
        <v>317.392</v>
      </c>
      <c r="L42" s="4">
        <v>427.56900000000002</v>
      </c>
      <c r="M42" s="4">
        <v>333.67500000000001</v>
      </c>
      <c r="N42" s="4">
        <v>779.18600000000004</v>
      </c>
      <c r="O42" s="4">
        <v>272.48700000000002</v>
      </c>
      <c r="P42" s="4">
        <v>1160.992</v>
      </c>
      <c r="Q42" s="4">
        <v>438.40600000000001</v>
      </c>
      <c r="R42" s="4">
        <v>943.26199999999994</v>
      </c>
      <c r="S42" s="4">
        <v>637.07799999999997</v>
      </c>
      <c r="T42" s="4">
        <v>840.94799999999998</v>
      </c>
      <c r="U42" s="4">
        <v>227.74199999999999</v>
      </c>
      <c r="V42" s="4">
        <v>311.072</v>
      </c>
      <c r="W42" s="4">
        <v>104.66200000000001</v>
      </c>
      <c r="X42" s="4">
        <v>278.07100000000003</v>
      </c>
      <c r="Y42" s="4">
        <v>261.34300000000002</v>
      </c>
      <c r="Z42" s="4">
        <v>582.40899999999999</v>
      </c>
      <c r="AA42" s="4">
        <v>394.75799999999998</v>
      </c>
      <c r="AB42" s="4">
        <v>362.041</v>
      </c>
      <c r="AC42" s="4">
        <v>610.05899999999997</v>
      </c>
      <c r="AD42" s="4">
        <v>533.74800000000005</v>
      </c>
      <c r="AE42" s="19">
        <v>492.06099999999998</v>
      </c>
      <c r="AF42" s="4">
        <v>929.98500000000001</v>
      </c>
      <c r="AG42" s="4">
        <v>201.346</v>
      </c>
      <c r="AH42" s="4">
        <v>319.23700000000002</v>
      </c>
      <c r="AI42" s="4">
        <v>472.76100000000002</v>
      </c>
      <c r="AJ42" s="4">
        <v>374.43200000000002</v>
      </c>
      <c r="AK42" s="4">
        <v>218.67699999999999</v>
      </c>
      <c r="AL42" s="4">
        <v>888.98599999999999</v>
      </c>
      <c r="AM42" s="4">
        <v>1080.431</v>
      </c>
    </row>
    <row r="43" spans="1:39" ht="15" x14ac:dyDescent="0.25">
      <c r="A43" s="33">
        <v>45536</v>
      </c>
      <c r="B43" s="4">
        <v>385.8</v>
      </c>
      <c r="C43" s="4">
        <v>385.8</v>
      </c>
      <c r="D43" s="4">
        <v>385.8</v>
      </c>
      <c r="E43" s="4">
        <v>656.83299999999997</v>
      </c>
      <c r="F43" s="4">
        <v>553.20500000000004</v>
      </c>
      <c r="G43" s="4">
        <v>650.36400000000003</v>
      </c>
      <c r="H43" s="4">
        <v>375.041</v>
      </c>
      <c r="I43" s="4">
        <v>372.12400000000002</v>
      </c>
      <c r="J43" s="4">
        <v>282.21600000000001</v>
      </c>
      <c r="K43" s="4">
        <v>274.95800000000003</v>
      </c>
      <c r="L43" s="4">
        <v>453.34899999999999</v>
      </c>
      <c r="M43" s="4">
        <v>346.85599999999999</v>
      </c>
      <c r="N43" s="4">
        <v>691.12699999999995</v>
      </c>
      <c r="O43" s="4">
        <v>353.37799999999999</v>
      </c>
      <c r="P43" s="4">
        <v>597.09</v>
      </c>
      <c r="Q43" s="4">
        <v>423.64499999999998</v>
      </c>
      <c r="R43" s="4">
        <v>821.87699999999995</v>
      </c>
      <c r="S43" s="4">
        <v>468.154</v>
      </c>
      <c r="T43" s="4">
        <v>583.23400000000004</v>
      </c>
      <c r="U43" s="4">
        <v>300.98899999999998</v>
      </c>
      <c r="V43" s="4">
        <v>267.69600000000003</v>
      </c>
      <c r="W43" s="4">
        <v>269.33</v>
      </c>
      <c r="X43" s="4">
        <v>469.37200000000001</v>
      </c>
      <c r="Y43" s="4">
        <v>354.529</v>
      </c>
      <c r="Z43" s="4">
        <v>437.51600000000002</v>
      </c>
      <c r="AA43" s="4">
        <v>401.70100000000002</v>
      </c>
      <c r="AB43" s="4">
        <v>391.18400000000003</v>
      </c>
      <c r="AC43" s="4">
        <v>471.52600000000001</v>
      </c>
      <c r="AD43" s="4">
        <v>370.048</v>
      </c>
      <c r="AE43" s="19">
        <v>332.62900000000002</v>
      </c>
      <c r="AF43" s="4">
        <v>583.23500000000001</v>
      </c>
      <c r="AG43" s="4">
        <v>218.17099999999999</v>
      </c>
      <c r="AH43" s="4">
        <v>500.98599999999999</v>
      </c>
      <c r="AI43" s="4">
        <v>444.46100000000001</v>
      </c>
      <c r="AJ43" s="4">
        <v>301.51799999999997</v>
      </c>
      <c r="AK43" s="4">
        <v>270.524</v>
      </c>
      <c r="AL43" s="4">
        <v>705.51900000000001</v>
      </c>
      <c r="AM43" s="4">
        <v>593.20000000000005</v>
      </c>
    </row>
    <row r="44" spans="1:39" ht="15" x14ac:dyDescent="0.25">
      <c r="A44" s="33">
        <v>45566</v>
      </c>
      <c r="B44" s="4">
        <v>347.69</v>
      </c>
      <c r="C44" s="4">
        <v>595.54999999999995</v>
      </c>
      <c r="D44" s="4">
        <v>452.77</v>
      </c>
      <c r="E44" s="4">
        <v>756.06700000000001</v>
      </c>
      <c r="F44" s="4">
        <v>855.95899999999995</v>
      </c>
      <c r="G44" s="4">
        <v>858.65</v>
      </c>
      <c r="H44" s="4">
        <v>368.13200000000001</v>
      </c>
      <c r="I44" s="4">
        <v>345.971</v>
      </c>
      <c r="J44" s="4">
        <v>334.85599999999999</v>
      </c>
      <c r="K44" s="4">
        <v>391.50799999999998</v>
      </c>
      <c r="L44" s="4">
        <v>332.274</v>
      </c>
      <c r="M44" s="4">
        <v>285.12799999999999</v>
      </c>
      <c r="N44" s="4">
        <v>606.91499999999996</v>
      </c>
      <c r="O44" s="4">
        <v>448.02199999999999</v>
      </c>
      <c r="P44" s="4">
        <v>612.71799999999996</v>
      </c>
      <c r="Q44" s="4">
        <v>528.41800000000001</v>
      </c>
      <c r="R44" s="4">
        <v>937.03399999999999</v>
      </c>
      <c r="S44" s="4">
        <v>544.59199999999998</v>
      </c>
      <c r="T44" s="4">
        <v>420.38</v>
      </c>
      <c r="U44" s="4">
        <v>427.69400000000002</v>
      </c>
      <c r="V44" s="4">
        <v>275.11399999999998</v>
      </c>
      <c r="W44" s="4">
        <v>305.28399999999999</v>
      </c>
      <c r="X44" s="4">
        <v>317.89699999999999</v>
      </c>
      <c r="Y44" s="4">
        <v>464.17399999999998</v>
      </c>
      <c r="Z44" s="4">
        <v>615.524</v>
      </c>
      <c r="AA44" s="4">
        <v>1098.825</v>
      </c>
      <c r="AB44" s="4">
        <v>522.31799999999998</v>
      </c>
      <c r="AC44" s="4">
        <v>435.60399999999998</v>
      </c>
      <c r="AD44" s="4">
        <v>399.01499999999999</v>
      </c>
      <c r="AE44" s="19">
        <v>452.64699999999999</v>
      </c>
      <c r="AF44" s="4">
        <v>627.58900000000006</v>
      </c>
      <c r="AG44" s="4">
        <v>258.01900000000001</v>
      </c>
      <c r="AH44" s="4">
        <v>555.31600000000003</v>
      </c>
      <c r="AI44" s="4">
        <v>622.32500000000005</v>
      </c>
      <c r="AJ44" s="4">
        <v>312.97300000000001</v>
      </c>
      <c r="AK44" s="4">
        <v>425.072</v>
      </c>
      <c r="AL44" s="4">
        <v>728.02599999999995</v>
      </c>
      <c r="AM44" s="4">
        <v>667.76300000000003</v>
      </c>
    </row>
    <row r="45" spans="1:39" ht="15" x14ac:dyDescent="0.25">
      <c r="A45" s="33">
        <v>45597</v>
      </c>
      <c r="B45" s="4">
        <v>429.09</v>
      </c>
      <c r="C45" s="4">
        <v>508.15</v>
      </c>
      <c r="D45" s="4">
        <v>450.82</v>
      </c>
      <c r="E45" s="4">
        <v>648.01599999999996</v>
      </c>
      <c r="F45" s="4">
        <v>688.73099999999999</v>
      </c>
      <c r="G45" s="4">
        <v>794.20299999999997</v>
      </c>
      <c r="H45" s="4">
        <v>559.23699999999997</v>
      </c>
      <c r="I45" s="4">
        <v>357.75900000000001</v>
      </c>
      <c r="J45" s="4">
        <v>336.072</v>
      </c>
      <c r="K45" s="4">
        <v>457.34300000000002</v>
      </c>
      <c r="L45" s="4">
        <v>435.303</v>
      </c>
      <c r="M45" s="4">
        <v>348.87200000000001</v>
      </c>
      <c r="N45" s="4">
        <v>594.62699999999995</v>
      </c>
      <c r="O45" s="4">
        <v>483.23700000000002</v>
      </c>
      <c r="P45" s="4">
        <v>557.55600000000004</v>
      </c>
      <c r="Q45" s="4">
        <v>548.14400000000001</v>
      </c>
      <c r="R45" s="4">
        <v>652.15099999999995</v>
      </c>
      <c r="S45" s="4">
        <v>637.16999999999996</v>
      </c>
      <c r="T45" s="4">
        <v>418.49</v>
      </c>
      <c r="U45" s="4">
        <v>404.07</v>
      </c>
      <c r="V45" s="4">
        <v>352.9</v>
      </c>
      <c r="W45" s="4">
        <v>306.44400000000002</v>
      </c>
      <c r="X45" s="4">
        <v>355.12799999999999</v>
      </c>
      <c r="Y45" s="4">
        <v>608.40499999999997</v>
      </c>
      <c r="Z45" s="4">
        <v>574.44200000000001</v>
      </c>
      <c r="AA45" s="4">
        <v>620.096</v>
      </c>
      <c r="AB45" s="4">
        <v>473.60500000000002</v>
      </c>
      <c r="AC45" s="4">
        <v>463.12099999999998</v>
      </c>
      <c r="AD45" s="4">
        <v>464.49599999999998</v>
      </c>
      <c r="AE45" s="19">
        <v>475.053</v>
      </c>
      <c r="AF45" s="4">
        <v>597.87599999999998</v>
      </c>
      <c r="AG45" s="4">
        <v>314.93599999999998</v>
      </c>
      <c r="AH45" s="4">
        <v>484.43900000000002</v>
      </c>
      <c r="AI45" s="4">
        <v>475.79</v>
      </c>
      <c r="AJ45" s="4">
        <v>368.05500000000001</v>
      </c>
      <c r="AK45" s="4">
        <v>421.19299999999998</v>
      </c>
      <c r="AL45" s="4">
        <v>567.19600000000003</v>
      </c>
      <c r="AM45" s="4">
        <v>615.48599999999999</v>
      </c>
    </row>
    <row r="46" spans="1:39" ht="15" x14ac:dyDescent="0.25">
      <c r="A46" s="33">
        <v>45627</v>
      </c>
      <c r="B46" s="4">
        <v>364</v>
      </c>
      <c r="C46" s="4">
        <v>364</v>
      </c>
      <c r="D46" s="4">
        <v>364</v>
      </c>
      <c r="E46" s="4">
        <v>593.51800000000003</v>
      </c>
      <c r="F46" s="4">
        <v>548.62599999999998</v>
      </c>
      <c r="G46" s="4">
        <v>602.20399999999995</v>
      </c>
      <c r="H46" s="4">
        <v>413.27199999999999</v>
      </c>
      <c r="I46" s="4">
        <v>340.86500000000001</v>
      </c>
      <c r="J46" s="4">
        <v>318.52699999999999</v>
      </c>
      <c r="K46" s="4">
        <v>365.327</v>
      </c>
      <c r="L46" s="4">
        <v>379.66500000000002</v>
      </c>
      <c r="M46" s="4">
        <v>321.86</v>
      </c>
      <c r="N46" s="4">
        <v>503.41699999999997</v>
      </c>
      <c r="O46" s="4">
        <v>416.13499999999999</v>
      </c>
      <c r="P46" s="4">
        <v>550.86800000000005</v>
      </c>
      <c r="Q46" s="4">
        <v>581.00300000000004</v>
      </c>
      <c r="R46" s="4">
        <v>541.85199999999998</v>
      </c>
      <c r="S46" s="4">
        <v>540.03800000000001</v>
      </c>
      <c r="T46" s="4">
        <v>407.20299999999997</v>
      </c>
      <c r="U46" s="4">
        <v>329.74099999999999</v>
      </c>
      <c r="V46" s="4">
        <v>339.10700000000003</v>
      </c>
      <c r="W46" s="4">
        <v>254.619</v>
      </c>
      <c r="X46" s="4">
        <v>344.58800000000002</v>
      </c>
      <c r="Y46" s="4">
        <v>393.82499999999999</v>
      </c>
      <c r="Z46" s="4">
        <v>470.64600000000002</v>
      </c>
      <c r="AA46" s="4">
        <v>469.56200000000001</v>
      </c>
      <c r="AB46" s="4">
        <v>456.33800000000002</v>
      </c>
      <c r="AC46" s="4">
        <v>456.33</v>
      </c>
      <c r="AD46" s="4">
        <v>422.09100000000001</v>
      </c>
      <c r="AE46" s="19">
        <v>457.54300000000001</v>
      </c>
      <c r="AF46" s="4">
        <v>535.41300000000001</v>
      </c>
      <c r="AG46" s="4">
        <v>311.93599999999998</v>
      </c>
      <c r="AH46" s="4">
        <v>360.76</v>
      </c>
      <c r="AI46" s="4">
        <v>400.80399999999997</v>
      </c>
      <c r="AJ46" s="4">
        <v>346.75900000000001</v>
      </c>
      <c r="AK46" s="4">
        <v>336.93299999999999</v>
      </c>
      <c r="AL46" s="4">
        <v>497.839</v>
      </c>
      <c r="AM46" s="4">
        <v>553.298</v>
      </c>
    </row>
    <row r="47" spans="1:39" ht="15" x14ac:dyDescent="0.25">
      <c r="A47" s="33">
        <v>45658</v>
      </c>
      <c r="B47" s="4">
        <v>355.1</v>
      </c>
      <c r="C47" s="4">
        <v>355.1</v>
      </c>
      <c r="D47" s="4">
        <v>355.1</v>
      </c>
      <c r="E47" s="4">
        <v>563.69899999999996</v>
      </c>
      <c r="F47" s="4">
        <v>461.26400000000001</v>
      </c>
      <c r="G47" s="4">
        <v>479.10399999999998</v>
      </c>
      <c r="H47" s="4">
        <v>362.375</v>
      </c>
      <c r="I47" s="4">
        <v>313.47500000000002</v>
      </c>
      <c r="J47" s="4">
        <v>300.70299999999997</v>
      </c>
      <c r="K47" s="4">
        <v>294.11500000000001</v>
      </c>
      <c r="L47" s="4">
        <v>334.01100000000002</v>
      </c>
      <c r="M47" s="4">
        <v>445.56400000000002</v>
      </c>
      <c r="N47" s="4">
        <v>455.899</v>
      </c>
      <c r="O47" s="4">
        <v>388.238</v>
      </c>
      <c r="P47" s="4">
        <v>477.94299999999998</v>
      </c>
      <c r="Q47" s="4">
        <v>501.387</v>
      </c>
      <c r="R47" s="4">
        <v>486.11500000000001</v>
      </c>
      <c r="S47" s="4">
        <v>432.25400000000002</v>
      </c>
      <c r="T47" s="4">
        <v>390.476</v>
      </c>
      <c r="U47" s="4">
        <v>315.73700000000002</v>
      </c>
      <c r="V47" s="4">
        <v>302.21800000000002</v>
      </c>
      <c r="W47" s="4">
        <v>225.23599999999999</v>
      </c>
      <c r="X47" s="4">
        <v>307.42200000000003</v>
      </c>
      <c r="Y47" s="4">
        <v>594.70500000000004</v>
      </c>
      <c r="Z47" s="4">
        <v>432.71699999999998</v>
      </c>
      <c r="AA47" s="4">
        <v>406.57400000000001</v>
      </c>
      <c r="AB47" s="4">
        <v>376.39400000000001</v>
      </c>
      <c r="AC47" s="4">
        <v>437.69099999999997</v>
      </c>
      <c r="AD47" s="4">
        <v>391.02499999999998</v>
      </c>
      <c r="AE47" s="19">
        <v>412.262</v>
      </c>
      <c r="AF47" s="4">
        <v>489.52499999999998</v>
      </c>
      <c r="AG47" s="4">
        <v>298.29300000000001</v>
      </c>
      <c r="AH47" s="4">
        <v>292.05900000000003</v>
      </c>
      <c r="AI47" s="4">
        <v>359.49200000000002</v>
      </c>
      <c r="AJ47" s="4">
        <v>339.35700000000003</v>
      </c>
      <c r="AK47" s="4">
        <v>321.96600000000001</v>
      </c>
      <c r="AL47" s="4">
        <v>421.00299999999999</v>
      </c>
      <c r="AM47" s="4">
        <v>499.30099999999999</v>
      </c>
    </row>
    <row r="48" spans="1:39" ht="15" x14ac:dyDescent="0.25">
      <c r="A48" s="33">
        <v>45689</v>
      </c>
      <c r="B48" s="4">
        <v>399.3</v>
      </c>
      <c r="C48" s="4">
        <v>399.3</v>
      </c>
      <c r="D48" s="4">
        <v>399.3</v>
      </c>
      <c r="E48" s="4">
        <v>446.61200000000002</v>
      </c>
      <c r="F48" s="4">
        <v>524.87199999999996</v>
      </c>
      <c r="G48" s="4">
        <v>482.75200000000001</v>
      </c>
      <c r="H48" s="4">
        <v>334.52499999999998</v>
      </c>
      <c r="I48" s="4">
        <v>300.23599999999999</v>
      </c>
      <c r="J48" s="4">
        <v>261.79000000000002</v>
      </c>
      <c r="K48" s="4">
        <v>270.084</v>
      </c>
      <c r="L48" s="4">
        <v>340.44299999999998</v>
      </c>
      <c r="M48" s="4">
        <v>527.17200000000003</v>
      </c>
      <c r="N48" s="4">
        <v>400.49400000000003</v>
      </c>
      <c r="O48" s="4">
        <v>388.35399999999998</v>
      </c>
      <c r="P48" s="4">
        <v>448.07499999999999</v>
      </c>
      <c r="Q48" s="4">
        <v>431.93200000000002</v>
      </c>
      <c r="R48" s="4">
        <v>450.678</v>
      </c>
      <c r="S48" s="4">
        <v>407.714</v>
      </c>
      <c r="T48" s="4">
        <v>386.30200000000002</v>
      </c>
      <c r="U48" s="4">
        <v>289.87200000000001</v>
      </c>
      <c r="V48" s="4">
        <v>243.79400000000001</v>
      </c>
      <c r="W48" s="4">
        <v>238.51900000000001</v>
      </c>
      <c r="X48" s="4">
        <v>273.97199999999998</v>
      </c>
      <c r="Y48" s="4">
        <v>551.46299999999997</v>
      </c>
      <c r="Z48" s="4">
        <v>356.76900000000001</v>
      </c>
      <c r="AA48" s="4">
        <v>390.96199999999999</v>
      </c>
      <c r="AB48" s="4">
        <v>341.87799999999999</v>
      </c>
      <c r="AC48" s="4">
        <v>395.73</v>
      </c>
      <c r="AD48" s="4">
        <v>403.98099999999999</v>
      </c>
      <c r="AE48" s="19">
        <v>357.56700000000001</v>
      </c>
      <c r="AF48" s="4">
        <v>419.19200000000001</v>
      </c>
      <c r="AG48" s="4">
        <v>274.233</v>
      </c>
      <c r="AH48" s="4">
        <v>270.15199999999999</v>
      </c>
      <c r="AI48" s="4">
        <v>404.49799999999999</v>
      </c>
      <c r="AJ48" s="4">
        <v>270.58699999999999</v>
      </c>
      <c r="AK48" s="4">
        <v>269.73599999999999</v>
      </c>
      <c r="AL48" s="4">
        <v>378.92599999999999</v>
      </c>
      <c r="AM48" s="4">
        <v>410.31599999999997</v>
      </c>
    </row>
    <row r="49" spans="1:1005" ht="15" x14ac:dyDescent="0.25">
      <c r="A49" s="33">
        <v>45717</v>
      </c>
      <c r="B49" s="4">
        <v>652.70000000000005</v>
      </c>
      <c r="C49" s="4">
        <v>652.70000000000005</v>
      </c>
      <c r="D49" s="4">
        <v>652.70000000000005</v>
      </c>
      <c r="E49" s="4">
        <v>762.73800000000006</v>
      </c>
      <c r="F49" s="4">
        <v>1248.192</v>
      </c>
      <c r="G49" s="4">
        <v>716.49599999999998</v>
      </c>
      <c r="H49" s="4">
        <v>448.66500000000002</v>
      </c>
      <c r="I49" s="4">
        <v>626.82299999999998</v>
      </c>
      <c r="J49" s="4">
        <v>380.29</v>
      </c>
      <c r="K49" s="4">
        <v>416.3</v>
      </c>
      <c r="L49" s="4">
        <v>575.56700000000001</v>
      </c>
      <c r="M49" s="4">
        <v>651.54300000000001</v>
      </c>
      <c r="N49" s="4">
        <v>640.19399999999996</v>
      </c>
      <c r="O49" s="4">
        <v>1043.4649999999999</v>
      </c>
      <c r="P49" s="4">
        <v>628.38599999999997</v>
      </c>
      <c r="Q49" s="4">
        <v>855.44899999999996</v>
      </c>
      <c r="R49" s="4">
        <v>577.67899999999997</v>
      </c>
      <c r="S49" s="4">
        <v>534.23599999999999</v>
      </c>
      <c r="T49" s="4">
        <v>510.71499999999997</v>
      </c>
      <c r="U49" s="4">
        <v>486.47500000000002</v>
      </c>
      <c r="V49" s="4">
        <v>280.37799999999999</v>
      </c>
      <c r="W49" s="4">
        <v>407.94900000000001</v>
      </c>
      <c r="X49" s="4">
        <v>610.6</v>
      </c>
      <c r="Y49" s="4">
        <v>741.75400000000002</v>
      </c>
      <c r="Z49" s="4">
        <v>466.97199999999998</v>
      </c>
      <c r="AA49" s="4">
        <v>829.33</v>
      </c>
      <c r="AB49" s="4">
        <v>446.81099999999998</v>
      </c>
      <c r="AC49" s="4">
        <v>652.67100000000005</v>
      </c>
      <c r="AD49" s="4">
        <v>540.76</v>
      </c>
      <c r="AE49" s="19">
        <v>522.86599999999999</v>
      </c>
      <c r="AF49" s="4">
        <v>612.35599999999999</v>
      </c>
      <c r="AG49" s="4">
        <v>356.41800000000001</v>
      </c>
      <c r="AH49" s="4">
        <v>420.459</v>
      </c>
      <c r="AI49" s="4">
        <v>607.76199999999994</v>
      </c>
      <c r="AJ49" s="4">
        <v>397.49299999999999</v>
      </c>
      <c r="AK49" s="4">
        <v>494.82499999999999</v>
      </c>
      <c r="AL49" s="4">
        <v>723.36699999999996</v>
      </c>
      <c r="AM49" s="4">
        <v>492.375</v>
      </c>
    </row>
    <row r="50" spans="1:1005" ht="15" x14ac:dyDescent="0.25">
      <c r="A50" s="33">
        <v>45748</v>
      </c>
      <c r="B50" s="4">
        <v>945.3</v>
      </c>
      <c r="C50" s="4">
        <v>945.3</v>
      </c>
      <c r="D50" s="4">
        <v>945.3</v>
      </c>
      <c r="E50" s="4">
        <v>1821.2860000000001</v>
      </c>
      <c r="F50" s="4">
        <v>2325.2159999999999</v>
      </c>
      <c r="G50" s="4">
        <v>1074.6079999999999</v>
      </c>
      <c r="H50" s="4">
        <v>745.43799999999999</v>
      </c>
      <c r="I50" s="4">
        <v>1142.028</v>
      </c>
      <c r="J50" s="4">
        <v>664.41</v>
      </c>
      <c r="K50" s="4">
        <v>507.63099999999997</v>
      </c>
      <c r="L50" s="4">
        <v>1007.287</v>
      </c>
      <c r="M50" s="4">
        <v>1480.1289999999999</v>
      </c>
      <c r="N50" s="4">
        <v>920.11900000000003</v>
      </c>
      <c r="O50" s="4">
        <v>828.75699999999995</v>
      </c>
      <c r="P50" s="4">
        <v>1023.833</v>
      </c>
      <c r="Q50" s="4">
        <v>1453.412</v>
      </c>
      <c r="R50" s="4">
        <v>1089.422</v>
      </c>
      <c r="S50" s="4">
        <v>627.89700000000005</v>
      </c>
      <c r="T50" s="4">
        <v>779.64300000000003</v>
      </c>
      <c r="U50" s="4">
        <v>747.39499999999998</v>
      </c>
      <c r="V50" s="4">
        <v>458.10300000000001</v>
      </c>
      <c r="W50" s="4">
        <v>500.404</v>
      </c>
      <c r="X50" s="4">
        <v>1315.2619999999999</v>
      </c>
      <c r="Y50" s="4">
        <v>1345.0730000000001</v>
      </c>
      <c r="Z50" s="4">
        <v>1088.854</v>
      </c>
      <c r="AA50" s="4">
        <v>1065.213</v>
      </c>
      <c r="AB50" s="4">
        <v>779.25599999999997</v>
      </c>
      <c r="AC50" s="4">
        <v>827.46299999999997</v>
      </c>
      <c r="AD50" s="4">
        <v>768.80100000000004</v>
      </c>
      <c r="AE50" s="19">
        <v>1102.05</v>
      </c>
      <c r="AF50" s="4">
        <v>1054.944</v>
      </c>
      <c r="AG50" s="4">
        <v>379.02300000000002</v>
      </c>
      <c r="AH50" s="4">
        <v>584.26300000000003</v>
      </c>
      <c r="AI50" s="4">
        <v>606.96699999999998</v>
      </c>
      <c r="AJ50" s="4">
        <v>460.07100000000003</v>
      </c>
      <c r="AK50" s="4">
        <v>522.67600000000004</v>
      </c>
      <c r="AL50" s="4">
        <v>719.96799999999996</v>
      </c>
      <c r="AM50" s="4">
        <v>858.43399999999997</v>
      </c>
    </row>
    <row r="51" spans="1:1005" ht="15" x14ac:dyDescent="0.25">
      <c r="A51" s="33">
        <v>45778</v>
      </c>
      <c r="B51" s="4">
        <v>2213.1999999999998</v>
      </c>
      <c r="C51" s="4">
        <v>2213.1999999999998</v>
      </c>
      <c r="D51" s="4">
        <v>2213.1999999999998</v>
      </c>
      <c r="E51" s="4">
        <v>4169.2809999999999</v>
      </c>
      <c r="F51" s="4">
        <v>3529.4580000000001</v>
      </c>
      <c r="G51" s="4">
        <v>2845.4630000000002</v>
      </c>
      <c r="H51" s="4">
        <v>1259.7090000000001</v>
      </c>
      <c r="I51" s="4">
        <v>1469.748</v>
      </c>
      <c r="J51" s="4">
        <v>723.36599999999999</v>
      </c>
      <c r="K51" s="4">
        <v>1129.761</v>
      </c>
      <c r="L51" s="4">
        <v>1910.606</v>
      </c>
      <c r="M51" s="4">
        <v>3533.52</v>
      </c>
      <c r="N51" s="4">
        <v>1971.3869999999999</v>
      </c>
      <c r="O51" s="4">
        <v>2299.4430000000002</v>
      </c>
      <c r="P51" s="4">
        <v>3044.8049999999998</v>
      </c>
      <c r="Q51" s="4">
        <v>4043.1680000000001</v>
      </c>
      <c r="R51" s="4">
        <v>2687.1590000000001</v>
      </c>
      <c r="S51" s="4">
        <v>1942.6320000000001</v>
      </c>
      <c r="T51" s="4">
        <v>1908.9760000000001</v>
      </c>
      <c r="U51" s="4">
        <v>2181.5259999999998</v>
      </c>
      <c r="V51" s="4">
        <v>214.61</v>
      </c>
      <c r="W51" s="4">
        <v>1220.7840000000001</v>
      </c>
      <c r="X51" s="4">
        <v>1678.9760000000001</v>
      </c>
      <c r="Y51" s="4">
        <v>2904.5450000000001</v>
      </c>
      <c r="Z51" s="4">
        <v>2356.4920000000002</v>
      </c>
      <c r="AA51" s="4">
        <v>2026.0519999999999</v>
      </c>
      <c r="AB51" s="4">
        <v>2277.5279999999998</v>
      </c>
      <c r="AC51" s="4">
        <v>2615.7440000000001</v>
      </c>
      <c r="AD51" s="4">
        <v>928.40599999999995</v>
      </c>
      <c r="AE51" s="19">
        <v>2294.0360000000001</v>
      </c>
      <c r="AF51" s="4">
        <v>1178.5909999999999</v>
      </c>
      <c r="AG51" s="4">
        <v>762.92</v>
      </c>
      <c r="AH51" s="4">
        <v>1679.556</v>
      </c>
      <c r="AI51" s="4">
        <v>1214.665</v>
      </c>
      <c r="AJ51" s="4">
        <v>794.11900000000003</v>
      </c>
      <c r="AK51" s="4">
        <v>1734.441</v>
      </c>
      <c r="AL51" s="4">
        <v>2151.491</v>
      </c>
      <c r="AM51" s="4">
        <v>4073.0929999999998</v>
      </c>
    </row>
    <row r="52" spans="1:1005" ht="15" x14ac:dyDescent="0.25">
      <c r="A52" s="33">
        <v>45809</v>
      </c>
      <c r="B52" s="4">
        <v>2594.5</v>
      </c>
      <c r="C52" s="4">
        <v>2594.5</v>
      </c>
      <c r="D52" s="4">
        <v>2594.5</v>
      </c>
      <c r="E52" s="4">
        <v>3760.9879999999998</v>
      </c>
      <c r="F52" s="4">
        <v>4630.84</v>
      </c>
      <c r="G52" s="4">
        <v>1906.1659999999999</v>
      </c>
      <c r="H52" s="4">
        <v>1972.616</v>
      </c>
      <c r="I52" s="4">
        <v>1233.2180000000001</v>
      </c>
      <c r="J52" s="4">
        <v>1572.085</v>
      </c>
      <c r="K52" s="4">
        <v>2712.3829999999998</v>
      </c>
      <c r="L52" s="4">
        <v>1249.078</v>
      </c>
      <c r="M52" s="4">
        <v>4829.692</v>
      </c>
      <c r="N52" s="4">
        <v>1695.883</v>
      </c>
      <c r="O52" s="4">
        <v>5088.62</v>
      </c>
      <c r="P52" s="4">
        <v>2991.5239999999999</v>
      </c>
      <c r="Q52" s="4">
        <v>5250.69</v>
      </c>
      <c r="R52" s="4">
        <v>2720</v>
      </c>
      <c r="S52" s="4">
        <v>3546.866</v>
      </c>
      <c r="T52" s="4">
        <v>1464.3009999999999</v>
      </c>
      <c r="U52" s="4">
        <v>1604.4290000000001</v>
      </c>
      <c r="V52" s="4">
        <v>339.50599999999997</v>
      </c>
      <c r="W52" s="4">
        <v>2372.5720000000001</v>
      </c>
      <c r="X52" s="4">
        <v>1044.001</v>
      </c>
      <c r="Y52" s="4">
        <v>3796.9949999999999</v>
      </c>
      <c r="Z52" s="4">
        <v>2123.9609999999998</v>
      </c>
      <c r="AA52" s="4">
        <v>1347.09</v>
      </c>
      <c r="AB52" s="4">
        <v>4128.5420000000004</v>
      </c>
      <c r="AC52" s="4">
        <v>2757.953</v>
      </c>
      <c r="AD52" s="4">
        <v>2680.2069999999999</v>
      </c>
      <c r="AE52" s="19">
        <v>5486.6440000000002</v>
      </c>
      <c r="AF52" s="4">
        <v>387.91300000000001</v>
      </c>
      <c r="AG52" s="4">
        <v>1106.4369999999999</v>
      </c>
      <c r="AH52" s="4">
        <v>3216.2220000000002</v>
      </c>
      <c r="AI52" s="4">
        <v>2383.2049999999999</v>
      </c>
      <c r="AJ52" s="4">
        <v>1157.675</v>
      </c>
      <c r="AK52" s="4">
        <v>3293.5790000000002</v>
      </c>
      <c r="AL52" s="4">
        <v>6192.9709999999995</v>
      </c>
      <c r="AM52" s="4">
        <v>6339.9750000000004</v>
      </c>
    </row>
    <row r="53" spans="1:1005" ht="15" x14ac:dyDescent="0.25">
      <c r="A53" s="33">
        <v>45839</v>
      </c>
      <c r="B53" s="4">
        <v>897.8</v>
      </c>
      <c r="C53" s="4">
        <v>897.8</v>
      </c>
      <c r="D53" s="4">
        <v>897.8</v>
      </c>
      <c r="E53" s="4">
        <v>1151.8420000000001</v>
      </c>
      <c r="F53" s="4">
        <v>1844.42</v>
      </c>
      <c r="G53" s="4">
        <v>632.83000000000004</v>
      </c>
      <c r="H53" s="4">
        <v>601.92899999999997</v>
      </c>
      <c r="I53" s="4">
        <v>539.05700000000002</v>
      </c>
      <c r="J53" s="4">
        <v>739.57</v>
      </c>
      <c r="K53" s="4">
        <v>1111.8589999999999</v>
      </c>
      <c r="L53" s="4">
        <v>460.07100000000003</v>
      </c>
      <c r="M53" s="4">
        <v>2005.867</v>
      </c>
      <c r="N53" s="4">
        <v>418.15100000000001</v>
      </c>
      <c r="O53" s="4">
        <v>4252.5379999999996</v>
      </c>
      <c r="P53" s="4">
        <v>1206.798</v>
      </c>
      <c r="Q53" s="4">
        <v>1842.463</v>
      </c>
      <c r="R53" s="4">
        <v>1534.0129999999999</v>
      </c>
      <c r="S53" s="4">
        <v>1977.269</v>
      </c>
      <c r="T53" s="4">
        <v>331.63</v>
      </c>
      <c r="U53" s="4">
        <v>378.87099999999998</v>
      </c>
      <c r="V53" s="4">
        <v>81.183999999999997</v>
      </c>
      <c r="W53" s="4">
        <v>618.12800000000004</v>
      </c>
      <c r="X53" s="4">
        <v>464.33199999999999</v>
      </c>
      <c r="Y53" s="4">
        <v>1621.384</v>
      </c>
      <c r="Z53" s="4">
        <v>564.24300000000005</v>
      </c>
      <c r="AA53" s="4">
        <v>429.12400000000002</v>
      </c>
      <c r="AB53" s="4">
        <v>1958.2090000000001</v>
      </c>
      <c r="AC53" s="4">
        <v>1565.59</v>
      </c>
      <c r="AD53" s="4">
        <v>961.94200000000001</v>
      </c>
      <c r="AE53" s="19">
        <v>3922.4450000000002</v>
      </c>
      <c r="AF53" s="4">
        <v>154.202</v>
      </c>
      <c r="AG53" s="4">
        <v>305.92399999999998</v>
      </c>
      <c r="AH53" s="4">
        <v>1031.9369999999999</v>
      </c>
      <c r="AI53" s="4">
        <v>863.38199999999995</v>
      </c>
      <c r="AJ53" s="4">
        <v>373.334</v>
      </c>
      <c r="AK53" s="4">
        <v>2184.0340000000001</v>
      </c>
      <c r="AL53" s="4">
        <v>3530.8789999999999</v>
      </c>
      <c r="AM53" s="4">
        <v>2606.8049999999998</v>
      </c>
    </row>
    <row r="54" spans="1:1005" ht="15" x14ac:dyDescent="0.25">
      <c r="A54" s="33">
        <v>45870</v>
      </c>
      <c r="B54" s="4">
        <v>445.1</v>
      </c>
      <c r="C54" s="4">
        <v>445.1</v>
      </c>
      <c r="D54" s="4">
        <v>445.1</v>
      </c>
      <c r="E54" s="4">
        <v>526.62599999999998</v>
      </c>
      <c r="F54" s="4">
        <v>619.86300000000006</v>
      </c>
      <c r="G54" s="4">
        <v>439.07400000000001</v>
      </c>
      <c r="H54" s="4">
        <v>323.02</v>
      </c>
      <c r="I54" s="4">
        <v>391.26400000000001</v>
      </c>
      <c r="J54" s="4">
        <v>316.97899999999998</v>
      </c>
      <c r="K54" s="4">
        <v>436.61700000000002</v>
      </c>
      <c r="L54" s="4">
        <v>332.096</v>
      </c>
      <c r="M54" s="4">
        <v>776.322</v>
      </c>
      <c r="N54" s="4">
        <v>270.97699999999998</v>
      </c>
      <c r="O54" s="4">
        <v>1198.713</v>
      </c>
      <c r="P54" s="4">
        <v>441.88099999999997</v>
      </c>
      <c r="Q54" s="4">
        <v>940.09699999999998</v>
      </c>
      <c r="R54" s="4">
        <v>637.52800000000002</v>
      </c>
      <c r="S54" s="4">
        <v>859.03200000000004</v>
      </c>
      <c r="T54" s="4">
        <v>230.78100000000001</v>
      </c>
      <c r="U54" s="4">
        <v>311.71699999999998</v>
      </c>
      <c r="V54" s="4">
        <v>105.26900000000001</v>
      </c>
      <c r="W54" s="4">
        <v>279.16699999999997</v>
      </c>
      <c r="X54" s="4">
        <v>260.86799999999999</v>
      </c>
      <c r="Y54" s="4">
        <v>577.91300000000001</v>
      </c>
      <c r="Z54" s="4">
        <v>393.22</v>
      </c>
      <c r="AA54" s="4">
        <v>361.38200000000001</v>
      </c>
      <c r="AB54" s="4">
        <v>611.86900000000003</v>
      </c>
      <c r="AC54" s="4">
        <v>532.37699999999995</v>
      </c>
      <c r="AD54" s="4">
        <v>489.96300000000002</v>
      </c>
      <c r="AE54" s="19">
        <v>967.63800000000003</v>
      </c>
      <c r="AF54" s="4">
        <v>200.90799999999999</v>
      </c>
      <c r="AG54" s="4">
        <v>319.197</v>
      </c>
      <c r="AH54" s="4">
        <v>476.07400000000001</v>
      </c>
      <c r="AI54" s="4">
        <v>356.18299999999999</v>
      </c>
      <c r="AJ54" s="4">
        <v>216.77099999999999</v>
      </c>
      <c r="AK54" s="4">
        <v>886.80600000000004</v>
      </c>
      <c r="AL54" s="4">
        <v>1076.4870000000001</v>
      </c>
      <c r="AM54" s="4">
        <v>1025.845</v>
      </c>
    </row>
    <row r="55" spans="1:1005" ht="15" x14ac:dyDescent="0.25">
      <c r="A55" s="33">
        <v>45901</v>
      </c>
      <c r="B55" s="4">
        <v>385.8</v>
      </c>
      <c r="C55" s="4">
        <v>385.8</v>
      </c>
      <c r="D55" s="4">
        <v>385.8</v>
      </c>
      <c r="E55" s="4">
        <v>553.90499999999997</v>
      </c>
      <c r="F55" s="4">
        <v>653.61900000000003</v>
      </c>
      <c r="G55" s="4">
        <v>387.25299999999999</v>
      </c>
      <c r="H55" s="4">
        <v>374.78699999999998</v>
      </c>
      <c r="I55" s="4">
        <v>285.74099999999999</v>
      </c>
      <c r="J55" s="4">
        <v>276.02</v>
      </c>
      <c r="K55" s="4">
        <v>455.16399999999999</v>
      </c>
      <c r="L55" s="4">
        <v>347.149</v>
      </c>
      <c r="M55" s="4">
        <v>690.26400000000001</v>
      </c>
      <c r="N55" s="4">
        <v>353.77699999999999</v>
      </c>
      <c r="O55" s="4">
        <v>611.00800000000004</v>
      </c>
      <c r="P55" s="4">
        <v>429.27699999999999</v>
      </c>
      <c r="Q55" s="4">
        <v>820.28399999999999</v>
      </c>
      <c r="R55" s="4">
        <v>470.536</v>
      </c>
      <c r="S55" s="4">
        <v>590.67100000000005</v>
      </c>
      <c r="T55" s="4">
        <v>305.892</v>
      </c>
      <c r="U55" s="4">
        <v>269.83800000000002</v>
      </c>
      <c r="V55" s="4">
        <v>271.66399999999999</v>
      </c>
      <c r="W55" s="4">
        <v>468.55799999999999</v>
      </c>
      <c r="X55" s="4">
        <v>355.779</v>
      </c>
      <c r="Y55" s="4">
        <v>434.91800000000001</v>
      </c>
      <c r="Z55" s="4">
        <v>402.05700000000002</v>
      </c>
      <c r="AA55" s="4">
        <v>387.27499999999998</v>
      </c>
      <c r="AB55" s="4">
        <v>475.19400000000002</v>
      </c>
      <c r="AC55" s="4">
        <v>370.42500000000001</v>
      </c>
      <c r="AD55" s="4">
        <v>332.64400000000001</v>
      </c>
      <c r="AE55" s="19">
        <v>590.077</v>
      </c>
      <c r="AF55" s="4">
        <v>219.261</v>
      </c>
      <c r="AG55" s="4">
        <v>502.61799999999999</v>
      </c>
      <c r="AH55" s="4">
        <v>450.71600000000001</v>
      </c>
      <c r="AI55" s="4">
        <v>324.06700000000001</v>
      </c>
      <c r="AJ55" s="4">
        <v>269.92500000000001</v>
      </c>
      <c r="AK55" s="4">
        <v>705.55100000000004</v>
      </c>
      <c r="AL55" s="4">
        <v>591.67200000000003</v>
      </c>
      <c r="AM55" s="4">
        <v>668.76400000000001</v>
      </c>
    </row>
    <row r="56" spans="1:1005" ht="15" x14ac:dyDescent="0.25">
      <c r="A56" s="33">
        <v>45931</v>
      </c>
      <c r="B56" s="4">
        <v>347.69</v>
      </c>
      <c r="C56" s="4">
        <v>595.54999999999995</v>
      </c>
      <c r="D56" s="4">
        <v>452.77</v>
      </c>
      <c r="E56" s="4">
        <v>857.09299999999996</v>
      </c>
      <c r="F56" s="4">
        <v>862.67100000000005</v>
      </c>
      <c r="G56" s="4">
        <v>369.911</v>
      </c>
      <c r="H56" s="4">
        <v>348.67700000000002</v>
      </c>
      <c r="I56" s="4">
        <v>338.988</v>
      </c>
      <c r="J56" s="4">
        <v>393.27199999999999</v>
      </c>
      <c r="K56" s="4">
        <v>334.55900000000003</v>
      </c>
      <c r="L56" s="4">
        <v>285.53399999999999</v>
      </c>
      <c r="M56" s="4">
        <v>606.23</v>
      </c>
      <c r="N56" s="4">
        <v>448.71199999999999</v>
      </c>
      <c r="O56" s="4">
        <v>614.279</v>
      </c>
      <c r="P56" s="4">
        <v>533.94200000000001</v>
      </c>
      <c r="Q56" s="4">
        <v>935.75099999999998</v>
      </c>
      <c r="R56" s="4">
        <v>547.48800000000006</v>
      </c>
      <c r="S56" s="4">
        <v>427.33199999999999</v>
      </c>
      <c r="T56" s="4">
        <v>432.98200000000003</v>
      </c>
      <c r="U56" s="4">
        <v>277.649</v>
      </c>
      <c r="V56" s="4">
        <v>308.14800000000002</v>
      </c>
      <c r="W56" s="4">
        <v>322.22899999999998</v>
      </c>
      <c r="X56" s="4">
        <v>465.995</v>
      </c>
      <c r="Y56" s="4">
        <v>612.71600000000001</v>
      </c>
      <c r="Z56" s="4">
        <v>1099.396</v>
      </c>
      <c r="AA56" s="4">
        <v>528.98</v>
      </c>
      <c r="AB56" s="4">
        <v>439.40300000000002</v>
      </c>
      <c r="AC56" s="4">
        <v>399.63</v>
      </c>
      <c r="AD56" s="4">
        <v>452.73500000000001</v>
      </c>
      <c r="AE56" s="19">
        <v>628.17899999999997</v>
      </c>
      <c r="AF56" s="4">
        <v>259.23</v>
      </c>
      <c r="AG56" s="4">
        <v>556.86500000000001</v>
      </c>
      <c r="AH56" s="4">
        <v>629.154</v>
      </c>
      <c r="AI56" s="4">
        <v>310.81900000000002</v>
      </c>
      <c r="AJ56" s="4">
        <v>424.53100000000001</v>
      </c>
      <c r="AK56" s="4">
        <v>728.22799999999995</v>
      </c>
      <c r="AL56" s="4">
        <v>666.48099999999999</v>
      </c>
      <c r="AM56" s="4">
        <v>759.18600000000004</v>
      </c>
    </row>
    <row r="57" spans="1:1005" ht="15" x14ac:dyDescent="0.25">
      <c r="A57" s="33">
        <v>45962</v>
      </c>
      <c r="B57" s="4">
        <v>429.09</v>
      </c>
      <c r="C57" s="4">
        <v>508.15</v>
      </c>
      <c r="D57" s="4">
        <v>450.82</v>
      </c>
      <c r="E57" s="4">
        <v>690.49400000000003</v>
      </c>
      <c r="F57" s="4">
        <v>798.86699999999996</v>
      </c>
      <c r="G57" s="4">
        <v>566.69500000000005</v>
      </c>
      <c r="H57" s="4">
        <v>361.04399999999998</v>
      </c>
      <c r="I57" s="4">
        <v>340.79899999999998</v>
      </c>
      <c r="J57" s="4">
        <v>459.85700000000003</v>
      </c>
      <c r="K57" s="4">
        <v>437.7</v>
      </c>
      <c r="L57" s="4">
        <v>349.798</v>
      </c>
      <c r="M57" s="4">
        <v>594.79399999999998</v>
      </c>
      <c r="N57" s="4">
        <v>484.71800000000002</v>
      </c>
      <c r="O57" s="4">
        <v>560.54899999999998</v>
      </c>
      <c r="P57" s="4">
        <v>554.69299999999998</v>
      </c>
      <c r="Q57" s="4">
        <v>651.80700000000002</v>
      </c>
      <c r="R57" s="4">
        <v>641.47</v>
      </c>
      <c r="S57" s="4">
        <v>420.87099999999998</v>
      </c>
      <c r="T57" s="4">
        <v>410.02499999999998</v>
      </c>
      <c r="U57" s="4">
        <v>356.18700000000001</v>
      </c>
      <c r="V57" s="4">
        <v>309.95299999999997</v>
      </c>
      <c r="W57" s="4">
        <v>354.94099999999997</v>
      </c>
      <c r="X57" s="4">
        <v>610.90200000000004</v>
      </c>
      <c r="Y57" s="4">
        <v>572.49800000000005</v>
      </c>
      <c r="Z57" s="4">
        <v>621.20500000000004</v>
      </c>
      <c r="AA57" s="4">
        <v>483.18900000000002</v>
      </c>
      <c r="AB57" s="4">
        <v>467.84399999999999</v>
      </c>
      <c r="AC57" s="4">
        <v>465.32</v>
      </c>
      <c r="AD57" s="4">
        <v>475.67099999999999</v>
      </c>
      <c r="AE57" s="19">
        <v>607.529</v>
      </c>
      <c r="AF57" s="4">
        <v>316.51299999999998</v>
      </c>
      <c r="AG57" s="4">
        <v>486.346</v>
      </c>
      <c r="AH57" s="4">
        <v>482.72899999999998</v>
      </c>
      <c r="AI57" s="4">
        <v>368.464</v>
      </c>
      <c r="AJ57" s="4">
        <v>421.06</v>
      </c>
      <c r="AK57" s="4">
        <v>568.16899999999998</v>
      </c>
      <c r="AL57" s="4">
        <v>615.03599999999994</v>
      </c>
      <c r="AM57" s="4">
        <v>650.93700000000001</v>
      </c>
    </row>
    <row r="58" spans="1:1005" ht="15" x14ac:dyDescent="0.25">
      <c r="A58" s="33">
        <v>45992</v>
      </c>
      <c r="B58" s="4">
        <v>364</v>
      </c>
      <c r="C58" s="4">
        <v>364</v>
      </c>
      <c r="D58" s="4">
        <v>364</v>
      </c>
      <c r="E58" s="4">
        <v>551.04899999999998</v>
      </c>
      <c r="F58" s="4">
        <v>607.12900000000002</v>
      </c>
      <c r="G58" s="4">
        <v>420.67399999999998</v>
      </c>
      <c r="H58" s="4">
        <v>344.988</v>
      </c>
      <c r="I58" s="4">
        <v>324.17200000000003</v>
      </c>
      <c r="J58" s="4">
        <v>368.27100000000002</v>
      </c>
      <c r="K58" s="4">
        <v>384.47699999999998</v>
      </c>
      <c r="L58" s="4">
        <v>323.18900000000002</v>
      </c>
      <c r="M58" s="4">
        <v>504.077</v>
      </c>
      <c r="N58" s="4">
        <v>418.14800000000002</v>
      </c>
      <c r="O58" s="4">
        <v>555.19299999999998</v>
      </c>
      <c r="P58" s="4">
        <v>588.53099999999995</v>
      </c>
      <c r="Q58" s="4">
        <v>542.08699999999999</v>
      </c>
      <c r="R58" s="4">
        <v>544.58799999999997</v>
      </c>
      <c r="S58" s="4">
        <v>409.76299999999998</v>
      </c>
      <c r="T58" s="4">
        <v>336.44299999999998</v>
      </c>
      <c r="U58" s="4">
        <v>343.322</v>
      </c>
      <c r="V58" s="4">
        <v>258.97800000000001</v>
      </c>
      <c r="W58" s="4">
        <v>344.87700000000001</v>
      </c>
      <c r="X58" s="4">
        <v>396.916</v>
      </c>
      <c r="Y58" s="4">
        <v>469.47</v>
      </c>
      <c r="Z58" s="4">
        <v>471.24900000000002</v>
      </c>
      <c r="AA58" s="4">
        <v>460.37200000000001</v>
      </c>
      <c r="AB58" s="4">
        <v>461.93</v>
      </c>
      <c r="AC58" s="4">
        <v>423.92599999999999</v>
      </c>
      <c r="AD58" s="4">
        <v>459.178</v>
      </c>
      <c r="AE58" s="19">
        <v>541.10900000000004</v>
      </c>
      <c r="AF58" s="4">
        <v>314.43299999999999</v>
      </c>
      <c r="AG58" s="4">
        <v>363.75700000000001</v>
      </c>
      <c r="AH58" s="4">
        <v>408.94900000000001</v>
      </c>
      <c r="AI58" s="4">
        <v>347.71600000000001</v>
      </c>
      <c r="AJ58" s="4">
        <v>337.62299999999999</v>
      </c>
      <c r="AK58" s="4">
        <v>498.98099999999999</v>
      </c>
      <c r="AL58" s="4">
        <v>553.69500000000005</v>
      </c>
      <c r="AM58" s="4">
        <v>593.71600000000001</v>
      </c>
    </row>
    <row r="59" spans="1:1005" ht="15" x14ac:dyDescent="0.25">
      <c r="A59" s="33">
        <v>46023</v>
      </c>
      <c r="B59" s="4">
        <v>355.1</v>
      </c>
      <c r="C59" s="4">
        <v>355.1</v>
      </c>
      <c r="D59" s="4">
        <v>355.1</v>
      </c>
      <c r="E59" s="4">
        <v>463.553</v>
      </c>
      <c r="F59" s="4">
        <v>483.55500000000001</v>
      </c>
      <c r="G59" s="4">
        <v>367.57499999999999</v>
      </c>
      <c r="H59" s="4">
        <v>317.24200000000002</v>
      </c>
      <c r="I59" s="4">
        <v>305.99400000000003</v>
      </c>
      <c r="J59" s="4">
        <v>297.06</v>
      </c>
      <c r="K59" s="4">
        <v>335.55099999999999</v>
      </c>
      <c r="L59" s="4">
        <v>446.86900000000003</v>
      </c>
      <c r="M59" s="4">
        <v>456.52300000000002</v>
      </c>
      <c r="N59" s="4">
        <v>390.11</v>
      </c>
      <c r="O59" s="4">
        <v>480.69400000000002</v>
      </c>
      <c r="P59" s="4">
        <v>508.11500000000001</v>
      </c>
      <c r="Q59" s="4">
        <v>486.33199999999999</v>
      </c>
      <c r="R59" s="4">
        <v>436.17899999999997</v>
      </c>
      <c r="S59" s="4">
        <v>389.935</v>
      </c>
      <c r="T59" s="4">
        <v>321.99700000000001</v>
      </c>
      <c r="U59" s="4">
        <v>306.20400000000001</v>
      </c>
      <c r="V59" s="4">
        <v>229.291</v>
      </c>
      <c r="W59" s="4">
        <v>309.97699999999998</v>
      </c>
      <c r="X59" s="4">
        <v>597.928</v>
      </c>
      <c r="Y59" s="4">
        <v>431.601</v>
      </c>
      <c r="Z59" s="4">
        <v>408.14100000000002</v>
      </c>
      <c r="AA59" s="4">
        <v>378.42</v>
      </c>
      <c r="AB59" s="4">
        <v>443.04199999999997</v>
      </c>
      <c r="AC59" s="4">
        <v>392.75099999999998</v>
      </c>
      <c r="AD59" s="4">
        <v>413.83199999999999</v>
      </c>
      <c r="AE59" s="19">
        <v>493.84699999999998</v>
      </c>
      <c r="AF59" s="4">
        <v>300.69400000000002</v>
      </c>
      <c r="AG59" s="4">
        <v>294.74299999999999</v>
      </c>
      <c r="AH59" s="4">
        <v>367.10399999999998</v>
      </c>
      <c r="AI59" s="4">
        <v>340.90600000000001</v>
      </c>
      <c r="AJ59" s="4">
        <v>322.70299999999997</v>
      </c>
      <c r="AK59" s="4">
        <v>422.45800000000003</v>
      </c>
      <c r="AL59" s="4">
        <v>499.53399999999999</v>
      </c>
      <c r="AM59" s="4">
        <v>570.20100000000002</v>
      </c>
    </row>
    <row r="60" spans="1:1005" ht="15" x14ac:dyDescent="0.25">
      <c r="A60" s="33">
        <v>46054</v>
      </c>
      <c r="B60" s="4">
        <v>399.3</v>
      </c>
      <c r="C60" s="4">
        <v>399.3</v>
      </c>
      <c r="D60" s="4">
        <v>399.3</v>
      </c>
      <c r="E60" s="4">
        <v>526.87199999999996</v>
      </c>
      <c r="F60" s="4">
        <v>486.584</v>
      </c>
      <c r="G60" s="4">
        <v>337.95800000000003</v>
      </c>
      <c r="H60" s="4">
        <v>303.55399999999997</v>
      </c>
      <c r="I60" s="4">
        <v>266.36799999999999</v>
      </c>
      <c r="J60" s="4">
        <v>272.71699999999998</v>
      </c>
      <c r="K60" s="4">
        <v>341.88400000000001</v>
      </c>
      <c r="L60" s="4">
        <v>528.33000000000004</v>
      </c>
      <c r="M60" s="4">
        <v>401.024</v>
      </c>
      <c r="N60" s="4">
        <v>390.08600000000001</v>
      </c>
      <c r="O60" s="4">
        <v>443.14499999999998</v>
      </c>
      <c r="P60" s="4">
        <v>437.73</v>
      </c>
      <c r="Q60" s="4">
        <v>450.87700000000001</v>
      </c>
      <c r="R60" s="4">
        <v>410.601</v>
      </c>
      <c r="S60" s="4">
        <v>386.68</v>
      </c>
      <c r="T60" s="4">
        <v>295.31599999999997</v>
      </c>
      <c r="U60" s="4">
        <v>247.137</v>
      </c>
      <c r="V60" s="4">
        <v>241.99199999999999</v>
      </c>
      <c r="W60" s="4">
        <v>270.108</v>
      </c>
      <c r="X60" s="4">
        <v>554.63099999999997</v>
      </c>
      <c r="Y60" s="4">
        <v>355.87</v>
      </c>
      <c r="Z60" s="4">
        <v>392.34100000000001</v>
      </c>
      <c r="AA60" s="4">
        <v>338.88200000000001</v>
      </c>
      <c r="AB60" s="4">
        <v>400.53</v>
      </c>
      <c r="AC60" s="4">
        <v>405.42599999999999</v>
      </c>
      <c r="AD60" s="4">
        <v>358.827</v>
      </c>
      <c r="AE60" s="19">
        <v>422.25700000000001</v>
      </c>
      <c r="AF60" s="4">
        <v>276.27499999999998</v>
      </c>
      <c r="AG60" s="4">
        <v>272.49799999999999</v>
      </c>
      <c r="AH60" s="4">
        <v>411.54599999999999</v>
      </c>
      <c r="AI60" s="4">
        <v>269.90300000000002</v>
      </c>
      <c r="AJ60" s="4">
        <v>270.36700000000002</v>
      </c>
      <c r="AK60" s="4">
        <v>380.14299999999997</v>
      </c>
      <c r="AL60" s="4">
        <v>410.69799999999998</v>
      </c>
      <c r="AM60" s="4">
        <v>446.59800000000001</v>
      </c>
    </row>
    <row r="61" spans="1:1005" ht="15" x14ac:dyDescent="0.25">
      <c r="A61" s="33">
        <v>46082</v>
      </c>
      <c r="B61" s="4">
        <v>652.70000000000005</v>
      </c>
      <c r="C61" s="4">
        <v>652.70000000000005</v>
      </c>
      <c r="D61" s="4">
        <v>652.70000000000005</v>
      </c>
      <c r="E61" s="4">
        <v>1250.6880000000001</v>
      </c>
      <c r="F61" s="4">
        <v>719.78599999999994</v>
      </c>
      <c r="G61" s="4">
        <v>446.94900000000001</v>
      </c>
      <c r="H61" s="4">
        <v>631.29200000000003</v>
      </c>
      <c r="I61" s="4">
        <v>385.49799999999999</v>
      </c>
      <c r="J61" s="4">
        <v>419.536</v>
      </c>
      <c r="K61" s="4">
        <v>565.09299999999996</v>
      </c>
      <c r="L61" s="4">
        <v>652.97299999999996</v>
      </c>
      <c r="M61" s="4">
        <v>640.72400000000005</v>
      </c>
      <c r="N61" s="4">
        <v>1045.5360000000001</v>
      </c>
      <c r="O61" s="4">
        <v>628.553</v>
      </c>
      <c r="P61" s="4">
        <v>863.78700000000003</v>
      </c>
      <c r="Q61" s="4">
        <v>577.88</v>
      </c>
      <c r="R61" s="4">
        <v>538.07600000000002</v>
      </c>
      <c r="S61" s="4">
        <v>507.00599999999997</v>
      </c>
      <c r="T61" s="4">
        <v>493.41800000000001</v>
      </c>
      <c r="U61" s="4">
        <v>283.93299999999999</v>
      </c>
      <c r="V61" s="4">
        <v>412.03399999999999</v>
      </c>
      <c r="W61" s="4">
        <v>580.75900000000001</v>
      </c>
      <c r="X61" s="4">
        <v>744.98900000000003</v>
      </c>
      <c r="Y61" s="4">
        <v>465.98099999999999</v>
      </c>
      <c r="Z61" s="4">
        <v>830.85299999999995</v>
      </c>
      <c r="AA61" s="4">
        <v>444.02</v>
      </c>
      <c r="AB61" s="4">
        <v>658.29600000000005</v>
      </c>
      <c r="AC61" s="4">
        <v>542.27599999999995</v>
      </c>
      <c r="AD61" s="4">
        <v>524.37900000000002</v>
      </c>
      <c r="AE61" s="19">
        <v>595.01900000000001</v>
      </c>
      <c r="AF61" s="4">
        <v>358.72199999999998</v>
      </c>
      <c r="AG61" s="4">
        <v>423.065</v>
      </c>
      <c r="AH61" s="4">
        <v>615.79999999999995</v>
      </c>
      <c r="AI61" s="4">
        <v>393.363</v>
      </c>
      <c r="AJ61" s="4">
        <v>495.70299999999997</v>
      </c>
      <c r="AK61" s="4">
        <v>724.75199999999995</v>
      </c>
      <c r="AL61" s="4">
        <v>492.798</v>
      </c>
      <c r="AM61" s="4">
        <v>744.47</v>
      </c>
    </row>
    <row r="62" spans="1:1005" ht="15" x14ac:dyDescent="0.25">
      <c r="A62" s="33">
        <v>46113</v>
      </c>
      <c r="B62" s="4">
        <v>945.3</v>
      </c>
      <c r="C62" s="4">
        <v>945.3</v>
      </c>
      <c r="D62" s="4">
        <v>945.3</v>
      </c>
      <c r="E62" s="4">
        <v>2326.7840000000001</v>
      </c>
      <c r="F62" s="4">
        <v>1079.3340000000001</v>
      </c>
      <c r="G62" s="4">
        <v>726.66300000000001</v>
      </c>
      <c r="H62" s="4">
        <v>1145.058</v>
      </c>
      <c r="I62" s="4">
        <v>669.60299999999995</v>
      </c>
      <c r="J62" s="4">
        <v>510.54599999999999</v>
      </c>
      <c r="K62" s="4">
        <v>988.91800000000001</v>
      </c>
      <c r="L62" s="4">
        <v>1481.5820000000001</v>
      </c>
      <c r="M62" s="4">
        <v>920.09</v>
      </c>
      <c r="N62" s="4">
        <v>830.29700000000003</v>
      </c>
      <c r="O62" s="4">
        <v>988.649</v>
      </c>
      <c r="P62" s="4">
        <v>1461.414</v>
      </c>
      <c r="Q62" s="4">
        <v>1089.21</v>
      </c>
      <c r="R62" s="4">
        <v>631.40800000000002</v>
      </c>
      <c r="S62" s="4">
        <v>753.81500000000005</v>
      </c>
      <c r="T62" s="4">
        <v>754.923</v>
      </c>
      <c r="U62" s="4">
        <v>461.79</v>
      </c>
      <c r="V62" s="4">
        <v>504.51400000000001</v>
      </c>
      <c r="W62" s="4">
        <v>1322.133</v>
      </c>
      <c r="X62" s="4">
        <v>1348.1469999999999</v>
      </c>
      <c r="Y62" s="4">
        <v>1087.1980000000001</v>
      </c>
      <c r="Z62" s="4">
        <v>1066.5519999999999</v>
      </c>
      <c r="AA62" s="4">
        <v>751.98699999999997</v>
      </c>
      <c r="AB62" s="4">
        <v>832.36199999999997</v>
      </c>
      <c r="AC62" s="4">
        <v>770.35500000000002</v>
      </c>
      <c r="AD62" s="4">
        <v>1103.6220000000001</v>
      </c>
      <c r="AE62" s="19">
        <v>1028.8009999999999</v>
      </c>
      <c r="AF62" s="4">
        <v>381.24900000000002</v>
      </c>
      <c r="AG62" s="4">
        <v>586.495</v>
      </c>
      <c r="AH62" s="4">
        <v>613.15899999999999</v>
      </c>
      <c r="AI62" s="4">
        <v>433.31400000000002</v>
      </c>
      <c r="AJ62" s="4">
        <v>523.298</v>
      </c>
      <c r="AK62" s="4">
        <v>721.24</v>
      </c>
      <c r="AL62" s="4">
        <v>858.21900000000005</v>
      </c>
      <c r="AM62" s="4">
        <v>1765.9259999999999</v>
      </c>
    </row>
    <row r="63" spans="1:1005" ht="15" x14ac:dyDescent="0.25">
      <c r="A63" s="33">
        <v>46143</v>
      </c>
      <c r="B63" s="4">
        <v>2213.1999999999998</v>
      </c>
      <c r="C63" s="4">
        <v>2213.1999999999998</v>
      </c>
      <c r="D63" s="4">
        <v>2213.1999999999998</v>
      </c>
      <c r="E63" s="4">
        <v>3530.971</v>
      </c>
      <c r="F63" s="4">
        <v>2848.7289999999998</v>
      </c>
      <c r="G63" s="4">
        <v>1209.1559999999999</v>
      </c>
      <c r="H63" s="4">
        <v>1472.6110000000001</v>
      </c>
      <c r="I63" s="4">
        <v>727.70600000000002</v>
      </c>
      <c r="J63" s="4">
        <v>1132.0319999999999</v>
      </c>
      <c r="K63" s="4">
        <v>1850.067</v>
      </c>
      <c r="L63" s="4">
        <v>3535.114</v>
      </c>
      <c r="M63" s="4">
        <v>1971.643</v>
      </c>
      <c r="N63" s="4">
        <v>2301.0810000000001</v>
      </c>
      <c r="O63" s="4">
        <v>2988.625</v>
      </c>
      <c r="P63" s="4">
        <v>4049.8820000000001</v>
      </c>
      <c r="Q63" s="4">
        <v>2686.364</v>
      </c>
      <c r="R63" s="4">
        <v>1946.5440000000001</v>
      </c>
      <c r="S63" s="4">
        <v>1863.252</v>
      </c>
      <c r="T63" s="4">
        <v>2188.2190000000001</v>
      </c>
      <c r="U63" s="4">
        <v>216.661</v>
      </c>
      <c r="V63" s="4">
        <v>1224.992</v>
      </c>
      <c r="W63" s="4">
        <v>1651.81</v>
      </c>
      <c r="X63" s="4">
        <v>2907.5419999999999</v>
      </c>
      <c r="Y63" s="4">
        <v>2353.2080000000001</v>
      </c>
      <c r="Z63" s="4">
        <v>2025.69</v>
      </c>
      <c r="AA63" s="4">
        <v>2186.3290000000002</v>
      </c>
      <c r="AB63" s="4">
        <v>2619.9450000000002</v>
      </c>
      <c r="AC63" s="4">
        <v>929.82100000000003</v>
      </c>
      <c r="AD63" s="4">
        <v>2295.4409999999998</v>
      </c>
      <c r="AE63" s="19">
        <v>1191.4690000000001</v>
      </c>
      <c r="AF63" s="4">
        <v>764.69899999999996</v>
      </c>
      <c r="AG63" s="4">
        <v>1681.501</v>
      </c>
      <c r="AH63" s="4">
        <v>1220.8979999999999</v>
      </c>
      <c r="AI63" s="4">
        <v>768.85199999999998</v>
      </c>
      <c r="AJ63" s="4">
        <v>1734.703</v>
      </c>
      <c r="AK63" s="4">
        <v>2153.4340000000002</v>
      </c>
      <c r="AL63" s="4">
        <v>4071.6120000000001</v>
      </c>
      <c r="AM63" s="4">
        <v>4092.3879999999999</v>
      </c>
    </row>
    <row r="64" spans="1:1005" ht="15" x14ac:dyDescent="0.25">
      <c r="A64" s="33">
        <v>46174</v>
      </c>
      <c r="B64" s="4">
        <v>2594.5</v>
      </c>
      <c r="C64" s="4">
        <v>2594.5</v>
      </c>
      <c r="D64" s="4">
        <v>2594.5</v>
      </c>
      <c r="E64" s="4">
        <v>4630.84</v>
      </c>
      <c r="F64" s="4">
        <v>1906.1659999999999</v>
      </c>
      <c r="G64" s="4">
        <v>1972.616</v>
      </c>
      <c r="H64" s="4">
        <v>1233.2180000000001</v>
      </c>
      <c r="I64" s="4">
        <v>1572.085</v>
      </c>
      <c r="J64" s="4">
        <v>2712.3829999999998</v>
      </c>
      <c r="K64" s="4">
        <v>1249.078</v>
      </c>
      <c r="L64" s="4">
        <v>4829.692</v>
      </c>
      <c r="M64" s="4">
        <v>1695.883</v>
      </c>
      <c r="N64" s="4">
        <v>5088.62</v>
      </c>
      <c r="O64" s="4">
        <v>2991.5239999999999</v>
      </c>
      <c r="P64" s="4">
        <v>5250.69</v>
      </c>
      <c r="Q64" s="4">
        <v>2720</v>
      </c>
      <c r="R64" s="4">
        <v>3546.866</v>
      </c>
      <c r="S64" s="4">
        <v>1464.3009999999999</v>
      </c>
      <c r="T64" s="4">
        <v>1604.4290000000001</v>
      </c>
      <c r="U64" s="4">
        <v>339.50599999999997</v>
      </c>
      <c r="V64" s="4">
        <v>2372.5720000000001</v>
      </c>
      <c r="W64" s="4">
        <v>1044.001</v>
      </c>
      <c r="X64" s="4">
        <v>3796.9949999999999</v>
      </c>
      <c r="Y64" s="4">
        <v>2123.9609999999998</v>
      </c>
      <c r="Z64" s="4">
        <v>1347.09</v>
      </c>
      <c r="AA64" s="4">
        <v>4128.5420000000004</v>
      </c>
      <c r="AB64" s="4">
        <v>2757.953</v>
      </c>
      <c r="AC64" s="4">
        <v>2680.2069999999999</v>
      </c>
      <c r="AD64" s="4">
        <v>5486.6440000000002</v>
      </c>
      <c r="AE64" s="19">
        <v>387.91300000000001</v>
      </c>
      <c r="AF64" s="4">
        <v>1106.4369999999999</v>
      </c>
      <c r="AG64" s="4">
        <v>3216.2220000000002</v>
      </c>
      <c r="AH64" s="4">
        <v>2383.2049999999999</v>
      </c>
      <c r="AI64" s="4">
        <v>1157.675</v>
      </c>
      <c r="AJ64" s="4">
        <v>3293.5790000000002</v>
      </c>
      <c r="AK64" s="4">
        <v>6192.9709999999995</v>
      </c>
      <c r="AL64" s="4">
        <v>6339.9750000000004</v>
      </c>
      <c r="AM64" s="4">
        <v>6339.9750000000004</v>
      </c>
      <c r="ALQ64" s="4" t="e">
        <v>#N/A</v>
      </c>
    </row>
    <row r="65" spans="1:1005" ht="15" x14ac:dyDescent="0.25">
      <c r="A65" s="33">
        <v>46204</v>
      </c>
      <c r="B65" s="4">
        <v>897.8</v>
      </c>
      <c r="C65" s="4">
        <v>897.8</v>
      </c>
      <c r="D65" s="4">
        <v>897.8</v>
      </c>
      <c r="E65" s="4">
        <v>1844.42</v>
      </c>
      <c r="F65" s="4">
        <v>632.83000000000004</v>
      </c>
      <c r="G65" s="4">
        <v>601.92899999999997</v>
      </c>
      <c r="H65" s="4">
        <v>539.05700000000002</v>
      </c>
      <c r="I65" s="4">
        <v>739.57</v>
      </c>
      <c r="J65" s="4">
        <v>1111.8589999999999</v>
      </c>
      <c r="K65" s="4">
        <v>460.07100000000003</v>
      </c>
      <c r="L65" s="4">
        <v>2005.867</v>
      </c>
      <c r="M65" s="4">
        <v>418.15100000000001</v>
      </c>
      <c r="N65" s="4">
        <v>4252.5379999999996</v>
      </c>
      <c r="O65" s="4">
        <v>1206.798</v>
      </c>
      <c r="P65" s="4">
        <v>1842.463</v>
      </c>
      <c r="Q65" s="4">
        <v>1534.0129999999999</v>
      </c>
      <c r="R65" s="4">
        <v>1977.269</v>
      </c>
      <c r="S65" s="4">
        <v>331.63</v>
      </c>
      <c r="T65" s="4">
        <v>378.87099999999998</v>
      </c>
      <c r="U65" s="4">
        <v>81.183999999999997</v>
      </c>
      <c r="V65" s="4">
        <v>618.12800000000004</v>
      </c>
      <c r="W65" s="4">
        <v>464.33199999999999</v>
      </c>
      <c r="X65" s="4">
        <v>1621.384</v>
      </c>
      <c r="Y65" s="4">
        <v>564.24300000000005</v>
      </c>
      <c r="Z65" s="4">
        <v>429.12400000000002</v>
      </c>
      <c r="AA65" s="4">
        <v>1958.2090000000001</v>
      </c>
      <c r="AB65" s="4">
        <v>1565.59</v>
      </c>
      <c r="AC65" s="4">
        <v>961.94200000000001</v>
      </c>
      <c r="AD65" s="4">
        <v>3922.4450000000002</v>
      </c>
      <c r="AE65" s="19">
        <v>154.202</v>
      </c>
      <c r="AF65" s="4">
        <v>305.92399999999998</v>
      </c>
      <c r="AG65" s="4">
        <v>1031.9369999999999</v>
      </c>
      <c r="AH65" s="4">
        <v>863.38199999999995</v>
      </c>
      <c r="AI65" s="4">
        <v>373.334</v>
      </c>
      <c r="AJ65" s="4">
        <v>2184.0340000000001</v>
      </c>
      <c r="AK65" s="4">
        <v>3530.8789999999999</v>
      </c>
      <c r="AL65" s="4">
        <v>2606.8049999999998</v>
      </c>
      <c r="AM65" s="4">
        <v>2606.8049999999998</v>
      </c>
      <c r="ALQ65" s="4" t="e">
        <v>#N/A</v>
      </c>
    </row>
    <row r="66" spans="1:1005" ht="15" x14ac:dyDescent="0.25">
      <c r="A66" s="33">
        <v>46235</v>
      </c>
      <c r="B66" s="4">
        <v>445.1</v>
      </c>
      <c r="C66" s="4">
        <v>445.1</v>
      </c>
      <c r="D66" s="4">
        <v>445.1</v>
      </c>
      <c r="E66" s="4">
        <v>619.86300000000006</v>
      </c>
      <c r="F66" s="4">
        <v>439.07400000000001</v>
      </c>
      <c r="G66" s="4">
        <v>323.02</v>
      </c>
      <c r="H66" s="4">
        <v>391.26400000000001</v>
      </c>
      <c r="I66" s="4">
        <v>316.97899999999998</v>
      </c>
      <c r="J66" s="4">
        <v>436.61700000000002</v>
      </c>
      <c r="K66" s="4">
        <v>332.096</v>
      </c>
      <c r="L66" s="4">
        <v>776.322</v>
      </c>
      <c r="M66" s="4">
        <v>270.97699999999998</v>
      </c>
      <c r="N66" s="4">
        <v>1198.713</v>
      </c>
      <c r="O66" s="4">
        <v>441.88099999999997</v>
      </c>
      <c r="P66" s="4">
        <v>940.09699999999998</v>
      </c>
      <c r="Q66" s="4">
        <v>637.52800000000002</v>
      </c>
      <c r="R66" s="4">
        <v>859.03200000000004</v>
      </c>
      <c r="S66" s="4">
        <v>230.78100000000001</v>
      </c>
      <c r="T66" s="4">
        <v>311.71699999999998</v>
      </c>
      <c r="U66" s="4">
        <v>105.26900000000001</v>
      </c>
      <c r="V66" s="4">
        <v>279.16699999999997</v>
      </c>
      <c r="W66" s="4">
        <v>260.86799999999999</v>
      </c>
      <c r="X66" s="4">
        <v>577.91300000000001</v>
      </c>
      <c r="Y66" s="4">
        <v>393.22</v>
      </c>
      <c r="Z66" s="4">
        <v>361.38200000000001</v>
      </c>
      <c r="AA66" s="4">
        <v>611.86900000000003</v>
      </c>
      <c r="AB66" s="4">
        <v>532.37699999999995</v>
      </c>
      <c r="AC66" s="4">
        <v>489.96300000000002</v>
      </c>
      <c r="AD66" s="4">
        <v>967.63800000000003</v>
      </c>
      <c r="AE66" s="19">
        <v>200.90799999999999</v>
      </c>
      <c r="AF66" s="4">
        <v>319.197</v>
      </c>
      <c r="AG66" s="4">
        <v>476.07400000000001</v>
      </c>
      <c r="AH66" s="4">
        <v>356.18299999999999</v>
      </c>
      <c r="AI66" s="4">
        <v>216.77099999999999</v>
      </c>
      <c r="AJ66" s="4">
        <v>886.80600000000004</v>
      </c>
      <c r="AK66" s="4">
        <v>1076.4870000000001</v>
      </c>
      <c r="AL66" s="4">
        <v>1025.845</v>
      </c>
      <c r="AM66" s="4">
        <v>1025.845</v>
      </c>
      <c r="ALQ66" s="4" t="e">
        <v>#N/A</v>
      </c>
    </row>
    <row r="67" spans="1:1005" ht="15" x14ac:dyDescent="0.25">
      <c r="A67" s="33">
        <v>46266</v>
      </c>
      <c r="B67" s="4">
        <v>385.8</v>
      </c>
      <c r="C67" s="4">
        <v>385.8</v>
      </c>
      <c r="D67" s="4">
        <v>385.8</v>
      </c>
      <c r="E67" s="4">
        <v>653.61900000000003</v>
      </c>
      <c r="F67" s="4">
        <v>387.25299999999999</v>
      </c>
      <c r="G67" s="4">
        <v>374.78699999999998</v>
      </c>
      <c r="H67" s="4">
        <v>285.74099999999999</v>
      </c>
      <c r="I67" s="4">
        <v>276.02</v>
      </c>
      <c r="J67" s="4">
        <v>455.16399999999999</v>
      </c>
      <c r="K67" s="4">
        <v>347.149</v>
      </c>
      <c r="L67" s="4">
        <v>690.26400000000001</v>
      </c>
      <c r="M67" s="4">
        <v>353.77699999999999</v>
      </c>
      <c r="N67" s="4">
        <v>611.00800000000004</v>
      </c>
      <c r="O67" s="4">
        <v>429.27699999999999</v>
      </c>
      <c r="P67" s="4">
        <v>820.28399999999999</v>
      </c>
      <c r="Q67" s="4">
        <v>470.536</v>
      </c>
      <c r="R67" s="4">
        <v>590.67100000000005</v>
      </c>
      <c r="S67" s="4">
        <v>305.892</v>
      </c>
      <c r="T67" s="4">
        <v>269.83800000000002</v>
      </c>
      <c r="U67" s="4">
        <v>271.66399999999999</v>
      </c>
      <c r="V67" s="4">
        <v>468.55799999999999</v>
      </c>
      <c r="W67" s="4">
        <v>355.779</v>
      </c>
      <c r="X67" s="4">
        <v>434.91800000000001</v>
      </c>
      <c r="Y67" s="4">
        <v>402.05700000000002</v>
      </c>
      <c r="Z67" s="4">
        <v>387.27499999999998</v>
      </c>
      <c r="AA67" s="4">
        <v>475.19400000000002</v>
      </c>
      <c r="AB67" s="4">
        <v>370.42500000000001</v>
      </c>
      <c r="AC67" s="4">
        <v>332.64400000000001</v>
      </c>
      <c r="AD67" s="4">
        <v>590.077</v>
      </c>
      <c r="AE67" s="19">
        <v>219.261</v>
      </c>
      <c r="AF67" s="4">
        <v>502.61799999999999</v>
      </c>
      <c r="AG67" s="4">
        <v>450.71600000000001</v>
      </c>
      <c r="AH67" s="4">
        <v>324.06700000000001</v>
      </c>
      <c r="AI67" s="4">
        <v>269.92500000000001</v>
      </c>
      <c r="AJ67" s="4">
        <v>705.55100000000004</v>
      </c>
      <c r="AK67" s="4">
        <v>591.67200000000003</v>
      </c>
      <c r="AL67" s="4">
        <v>668.76400000000001</v>
      </c>
      <c r="AM67" s="4">
        <v>668.76400000000001</v>
      </c>
      <c r="ALQ67" s="4" t="e">
        <v>#N/A</v>
      </c>
    </row>
    <row r="68" spans="1:1005" ht="15" x14ac:dyDescent="0.25">
      <c r="A68" s="33"/>
      <c r="B68" s="4"/>
      <c r="C68" s="4"/>
      <c r="D68" s="4"/>
      <c r="ALQ68" s="4" t="e">
        <v>#N/A</v>
      </c>
    </row>
    <row r="69" spans="1:1005" ht="15" x14ac:dyDescent="0.25">
      <c r="A69" s="33"/>
      <c r="B69" s="4"/>
      <c r="C69" s="4"/>
      <c r="D69" s="4"/>
      <c r="ALQ69" s="4" t="e">
        <v>#N/A</v>
      </c>
    </row>
    <row r="70" spans="1:1005" ht="15" x14ac:dyDescent="0.25">
      <c r="A70" s="33"/>
      <c r="B70" s="4"/>
      <c r="C70" s="4"/>
      <c r="D70" s="4"/>
      <c r="ALQ70" s="4" t="e">
        <v>#N/A</v>
      </c>
    </row>
    <row r="71" spans="1:1005" ht="15" x14ac:dyDescent="0.25">
      <c r="A71" s="33"/>
      <c r="B71" s="4"/>
      <c r="C71" s="4"/>
      <c r="D71" s="4"/>
      <c r="ALQ71" s="4" t="e">
        <v>#N/A</v>
      </c>
    </row>
    <row r="72" spans="1:1005" ht="15" x14ac:dyDescent="0.25">
      <c r="A72" s="33"/>
      <c r="B72" s="4"/>
      <c r="C72" s="4"/>
      <c r="D72" s="4"/>
      <c r="ALQ72" s="4" t="e">
        <v>#N/A</v>
      </c>
    </row>
    <row r="73" spans="1:1005" ht="15" x14ac:dyDescent="0.25">
      <c r="A73" s="33"/>
      <c r="B73" s="4"/>
      <c r="C73" s="4"/>
      <c r="D73" s="4"/>
    </row>
    <row r="74" spans="1:1005" ht="15" x14ac:dyDescent="0.25">
      <c r="A74" s="33"/>
      <c r="B74" s="4"/>
      <c r="C74" s="4"/>
      <c r="D74" s="4"/>
    </row>
    <row r="75" spans="1:1005" ht="15" x14ac:dyDescent="0.25">
      <c r="A75" s="33"/>
      <c r="B75" s="4"/>
      <c r="C75" s="4"/>
      <c r="D75" s="4"/>
    </row>
    <row r="76" spans="1:1005" ht="15" x14ac:dyDescent="0.25">
      <c r="A76" s="33"/>
      <c r="B76" s="4"/>
      <c r="C76" s="4"/>
      <c r="D76" s="4"/>
    </row>
    <row r="77" spans="1:1005" ht="15" x14ac:dyDescent="0.25">
      <c r="A77" s="33"/>
      <c r="B77" s="4"/>
      <c r="C77" s="4"/>
      <c r="D77" s="4"/>
    </row>
    <row r="78" spans="1:1005" ht="15" x14ac:dyDescent="0.25">
      <c r="A78" s="33"/>
      <c r="B78" s="4"/>
      <c r="C78" s="4"/>
      <c r="D78" s="4"/>
    </row>
    <row r="79" spans="1:1005" ht="15" x14ac:dyDescent="0.25">
      <c r="A79" s="33"/>
      <c r="B79" s="4"/>
      <c r="C79" s="4"/>
      <c r="D79" s="4"/>
    </row>
    <row r="80" spans="1:1005" ht="15" x14ac:dyDescent="0.25">
      <c r="A80" s="33"/>
      <c r="B80" s="4"/>
      <c r="C80" s="4"/>
      <c r="D80" s="4"/>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B7C76-C051-4415-A732-CD8D1B93B97D}">
  <sheetPr codeName="Sheet7">
    <tabColor rgb="FF80B1D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36" customWidth="1"/>
    <col min="5" max="12" width="8" style="4" customWidth="1"/>
    <col min="13" max="14" width="9" style="4" bestFit="1" customWidth="1"/>
    <col min="15" max="15" width="9" style="4" customWidth="1"/>
    <col min="16" max="30" width="8" style="4" customWidth="1"/>
    <col min="31" max="31" width="8.28515625" style="19" customWidth="1"/>
    <col min="32" max="54" width="8.85546875" style="4" customWidth="1"/>
    <col min="55" max="16384" width="18.7109375" style="4"/>
  </cols>
  <sheetData>
    <row r="1" spans="1:54" ht="15" x14ac:dyDescent="0.25">
      <c r="A1" s="34"/>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6"/>
      <c r="AJ1" s="36"/>
      <c r="AK1" s="36"/>
      <c r="AL1" s="36"/>
      <c r="AM1" s="36"/>
    </row>
    <row r="2" spans="1:54" s="5" customFormat="1" ht="15" x14ac:dyDescent="0.25">
      <c r="A2" s="34"/>
      <c r="B2" s="36" t="s">
        <v>0</v>
      </c>
      <c r="C2" s="36" t="s">
        <v>1</v>
      </c>
      <c r="D2" s="36" t="s">
        <v>2</v>
      </c>
      <c r="E2" s="36">
        <v>1981</v>
      </c>
      <c r="F2" s="36">
        <v>1982</v>
      </c>
      <c r="G2" s="36">
        <v>1983</v>
      </c>
      <c r="H2" s="36">
        <v>1984</v>
      </c>
      <c r="I2" s="36">
        <v>1985</v>
      </c>
      <c r="J2" s="36">
        <v>1986</v>
      </c>
      <c r="K2" s="36">
        <v>1987</v>
      </c>
      <c r="L2" s="36">
        <v>1988</v>
      </c>
      <c r="M2" s="36">
        <v>1989</v>
      </c>
      <c r="N2" s="36">
        <v>1990</v>
      </c>
      <c r="O2" s="36">
        <v>1991</v>
      </c>
      <c r="P2" s="36">
        <v>1992</v>
      </c>
      <c r="Q2" s="36">
        <v>1993</v>
      </c>
      <c r="R2" s="36">
        <v>1994</v>
      </c>
      <c r="S2" s="36">
        <v>1995</v>
      </c>
      <c r="T2" s="36">
        <v>1996</v>
      </c>
      <c r="U2" s="36">
        <v>1997</v>
      </c>
      <c r="V2" s="36">
        <v>1998</v>
      </c>
      <c r="W2" s="36">
        <v>1999</v>
      </c>
      <c r="X2" s="36">
        <v>2000</v>
      </c>
      <c r="Y2" s="36">
        <v>2001</v>
      </c>
      <c r="Z2" s="36">
        <v>2002</v>
      </c>
      <c r="AA2" s="36">
        <v>2003</v>
      </c>
      <c r="AB2" s="36">
        <v>2004</v>
      </c>
      <c r="AC2" s="36">
        <v>2005</v>
      </c>
      <c r="AD2" s="36">
        <v>2006</v>
      </c>
      <c r="AE2" s="37">
        <v>2007</v>
      </c>
      <c r="AF2" s="36">
        <v>2008</v>
      </c>
      <c r="AG2" s="36">
        <v>2009</v>
      </c>
      <c r="AH2" s="36">
        <v>2010</v>
      </c>
      <c r="AI2" s="36">
        <v>2011</v>
      </c>
      <c r="AJ2" s="36">
        <v>2012</v>
      </c>
      <c r="AK2" s="36">
        <v>2013</v>
      </c>
      <c r="AL2" s="36">
        <v>2014</v>
      </c>
      <c r="AM2" s="36">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8"/>
      <c r="B3" s="39" t="s">
        <v>3</v>
      </c>
      <c r="C3" s="39" t="s">
        <v>4</v>
      </c>
      <c r="D3" s="39" t="s">
        <v>5</v>
      </c>
      <c r="E3" s="39" t="s">
        <v>6</v>
      </c>
      <c r="F3" s="39" t="s">
        <v>7</v>
      </c>
      <c r="G3" s="39" t="s">
        <v>8</v>
      </c>
      <c r="H3" s="39" t="s">
        <v>9</v>
      </c>
      <c r="I3" s="39" t="s">
        <v>10</v>
      </c>
      <c r="J3" s="39" t="s">
        <v>11</v>
      </c>
      <c r="K3" s="39" t="s">
        <v>12</v>
      </c>
      <c r="L3" s="39" t="s">
        <v>13</v>
      </c>
      <c r="M3" s="39" t="s">
        <v>14</v>
      </c>
      <c r="N3" s="39" t="s">
        <v>15</v>
      </c>
      <c r="O3" s="39" t="s">
        <v>16</v>
      </c>
      <c r="P3" s="39" t="s">
        <v>17</v>
      </c>
      <c r="Q3" s="39" t="s">
        <v>18</v>
      </c>
      <c r="R3" s="39" t="s">
        <v>19</v>
      </c>
      <c r="S3" s="39" t="s">
        <v>20</v>
      </c>
      <c r="T3" s="39" t="s">
        <v>21</v>
      </c>
      <c r="U3" s="39" t="s">
        <v>22</v>
      </c>
      <c r="V3" s="39" t="s">
        <v>23</v>
      </c>
      <c r="W3" s="39" t="s">
        <v>24</v>
      </c>
      <c r="X3" s="39" t="s">
        <v>25</v>
      </c>
      <c r="Y3" s="39" t="s">
        <v>26</v>
      </c>
      <c r="Z3" s="39" t="s">
        <v>27</v>
      </c>
      <c r="AA3" s="39" t="s">
        <v>28</v>
      </c>
      <c r="AB3" s="39" t="s">
        <v>29</v>
      </c>
      <c r="AC3" s="39" t="s">
        <v>30</v>
      </c>
      <c r="AD3" s="39" t="s">
        <v>31</v>
      </c>
      <c r="AE3" s="39" t="s">
        <v>32</v>
      </c>
      <c r="AF3" s="39" t="s">
        <v>33</v>
      </c>
      <c r="AG3" s="39" t="s">
        <v>34</v>
      </c>
      <c r="AH3" s="39" t="s">
        <v>35</v>
      </c>
      <c r="AI3" s="39" t="s">
        <v>36</v>
      </c>
      <c r="AJ3" s="39" t="s">
        <v>37</v>
      </c>
      <c r="AK3" s="39" t="s">
        <v>38</v>
      </c>
      <c r="AL3" s="39" t="s">
        <v>39</v>
      </c>
      <c r="AM3" s="39"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0">
        <v>44348</v>
      </c>
      <c r="B4">
        <v>89.3</v>
      </c>
      <c r="C4">
        <v>254.6</v>
      </c>
      <c r="D4" s="10">
        <v>160</v>
      </c>
      <c r="E4" s="10">
        <v>149.06100000000001</v>
      </c>
      <c r="F4" s="10">
        <v>146.768</v>
      </c>
      <c r="G4" s="10">
        <v>165.25200000000001</v>
      </c>
      <c r="H4" s="9">
        <v>185.58199999999999</v>
      </c>
      <c r="I4" s="9">
        <v>167.76</v>
      </c>
      <c r="J4" s="9">
        <v>164.98699999999999</v>
      </c>
      <c r="K4" s="9">
        <v>160</v>
      </c>
      <c r="L4" s="9">
        <v>159.94800000000001</v>
      </c>
      <c r="M4" s="9">
        <v>172.61099999999999</v>
      </c>
      <c r="N4" s="9">
        <v>149.994</v>
      </c>
      <c r="O4" s="9">
        <v>185.73</v>
      </c>
      <c r="P4" s="9">
        <v>158.45400000000001</v>
      </c>
      <c r="Q4" s="9">
        <v>192.09200000000001</v>
      </c>
      <c r="R4" s="9">
        <v>157.023</v>
      </c>
      <c r="S4" s="9">
        <v>220.285</v>
      </c>
      <c r="T4" s="9">
        <v>161.73099999999999</v>
      </c>
      <c r="U4" s="9">
        <v>224.523</v>
      </c>
      <c r="V4" s="9">
        <v>245.315</v>
      </c>
      <c r="W4" s="9">
        <v>210.82599999999999</v>
      </c>
      <c r="X4" s="9">
        <v>154.44999999999999</v>
      </c>
      <c r="Y4" s="9">
        <v>143.85900000000001</v>
      </c>
      <c r="Z4" s="9">
        <v>143.17400000000001</v>
      </c>
      <c r="AA4" s="9">
        <v>153.97499999999999</v>
      </c>
      <c r="AB4" s="9">
        <v>185.98699999999999</v>
      </c>
      <c r="AC4" s="9">
        <v>158.38800000000001</v>
      </c>
      <c r="AD4" s="9">
        <v>157.792</v>
      </c>
      <c r="AE4" s="9">
        <v>164.23500000000001</v>
      </c>
      <c r="AF4" s="9">
        <v>154.22800000000001</v>
      </c>
      <c r="AG4" s="9">
        <v>269.22800000000001</v>
      </c>
      <c r="AH4" s="26">
        <v>200.798</v>
      </c>
      <c r="AI4" s="4">
        <v>133.69399999999999</v>
      </c>
      <c r="AJ4" s="4">
        <v>144.40799999999999</v>
      </c>
      <c r="AK4" s="4">
        <v>136.91300000000001</v>
      </c>
      <c r="AL4" s="4">
        <v>133.27099999999999</v>
      </c>
      <c r="AM4" s="4">
        <v>185.25</v>
      </c>
    </row>
    <row r="5" spans="1:54" ht="15" x14ac:dyDescent="0.25">
      <c r="A5" s="40">
        <v>44378</v>
      </c>
      <c r="B5">
        <v>45.7</v>
      </c>
      <c r="C5">
        <v>130.4</v>
      </c>
      <c r="D5" s="10">
        <v>67</v>
      </c>
      <c r="E5" s="10">
        <v>55.898000000000003</v>
      </c>
      <c r="F5" s="10">
        <v>78.599000000000004</v>
      </c>
      <c r="G5" s="10">
        <v>77.489000000000004</v>
      </c>
      <c r="H5" s="9">
        <v>83.656000000000006</v>
      </c>
      <c r="I5" s="9">
        <v>60.012999999999998</v>
      </c>
      <c r="J5" s="9">
        <v>37.866</v>
      </c>
      <c r="K5" s="9">
        <v>67.775000000000006</v>
      </c>
      <c r="L5" s="9">
        <v>29.530999999999999</v>
      </c>
      <c r="M5" s="9">
        <v>64.751000000000005</v>
      </c>
      <c r="N5" s="9">
        <v>61.801000000000002</v>
      </c>
      <c r="O5" s="9">
        <v>50.234000000000002</v>
      </c>
      <c r="P5" s="9">
        <v>83.662000000000006</v>
      </c>
      <c r="Q5" s="9">
        <v>97.712999999999994</v>
      </c>
      <c r="R5" s="9">
        <v>41.204000000000001</v>
      </c>
      <c r="S5" s="9">
        <v>98.841999999999999</v>
      </c>
      <c r="T5" s="9">
        <v>39.320999999999998</v>
      </c>
      <c r="U5" s="9">
        <v>69.343999999999994</v>
      </c>
      <c r="V5" s="9">
        <v>149.71100000000001</v>
      </c>
      <c r="W5" s="9">
        <v>69.495000000000005</v>
      </c>
      <c r="X5" s="9">
        <v>42.587000000000003</v>
      </c>
      <c r="Y5" s="9">
        <v>50.301000000000002</v>
      </c>
      <c r="Z5" s="9">
        <v>43.790999999999997</v>
      </c>
      <c r="AA5" s="9">
        <v>67</v>
      </c>
      <c r="AB5" s="9">
        <v>97.85</v>
      </c>
      <c r="AC5" s="9">
        <v>73.105000000000004</v>
      </c>
      <c r="AD5" s="9">
        <v>31.847999999999999</v>
      </c>
      <c r="AE5" s="9">
        <v>39.119999999999997</v>
      </c>
      <c r="AF5" s="9">
        <v>64.772000000000006</v>
      </c>
      <c r="AG5" s="9">
        <v>173.571</v>
      </c>
      <c r="AH5" s="26">
        <v>102.08199999999999</v>
      </c>
      <c r="AI5" s="4">
        <v>81.739000000000004</v>
      </c>
      <c r="AJ5" s="4">
        <v>37.823</v>
      </c>
      <c r="AK5" s="4">
        <v>37.228000000000002</v>
      </c>
      <c r="AL5" s="4">
        <v>77.789000000000001</v>
      </c>
      <c r="AM5" s="4">
        <v>76.570999999999998</v>
      </c>
    </row>
    <row r="6" spans="1:54" ht="15" x14ac:dyDescent="0.25">
      <c r="A6" s="40">
        <v>44409</v>
      </c>
      <c r="B6">
        <v>32</v>
      </c>
      <c r="C6">
        <v>71</v>
      </c>
      <c r="D6" s="10">
        <v>37</v>
      </c>
      <c r="E6" s="10">
        <v>31.829000000000001</v>
      </c>
      <c r="F6" s="10">
        <v>84.938999999999993</v>
      </c>
      <c r="G6" s="10">
        <v>53.533000000000001</v>
      </c>
      <c r="H6" s="9">
        <v>49.012</v>
      </c>
      <c r="I6" s="9">
        <v>37</v>
      </c>
      <c r="J6" s="9">
        <v>29.661000000000001</v>
      </c>
      <c r="K6" s="9">
        <v>53.280999999999999</v>
      </c>
      <c r="L6" s="9">
        <v>25.13</v>
      </c>
      <c r="M6" s="9">
        <v>39.204000000000001</v>
      </c>
      <c r="N6" s="9">
        <v>36.32</v>
      </c>
      <c r="O6" s="9">
        <v>42.982999999999997</v>
      </c>
      <c r="P6" s="9">
        <v>41.070999999999998</v>
      </c>
      <c r="Q6" s="9">
        <v>112.505</v>
      </c>
      <c r="R6" s="9">
        <v>27.702000000000002</v>
      </c>
      <c r="S6" s="9">
        <v>49.322000000000003</v>
      </c>
      <c r="T6" s="9">
        <v>28.286999999999999</v>
      </c>
      <c r="U6" s="9">
        <v>65.417000000000002</v>
      </c>
      <c r="V6" s="9">
        <v>73.08</v>
      </c>
      <c r="W6" s="9">
        <v>39.628</v>
      </c>
      <c r="X6" s="9">
        <v>26.946000000000002</v>
      </c>
      <c r="Y6" s="9">
        <v>29.408000000000001</v>
      </c>
      <c r="Z6" s="9">
        <v>28.809000000000001</v>
      </c>
      <c r="AA6" s="9">
        <v>33.064</v>
      </c>
      <c r="AB6" s="9">
        <v>51.854999999999997</v>
      </c>
      <c r="AC6" s="9">
        <v>41.89</v>
      </c>
      <c r="AD6" s="9">
        <v>25.837</v>
      </c>
      <c r="AE6" s="9">
        <v>35.590000000000003</v>
      </c>
      <c r="AF6" s="9">
        <v>33.137</v>
      </c>
      <c r="AG6" s="9">
        <v>65.230999999999995</v>
      </c>
      <c r="AH6" s="26">
        <v>47.749000000000002</v>
      </c>
      <c r="AI6" s="4">
        <v>36.404000000000003</v>
      </c>
      <c r="AJ6" s="4">
        <v>23.849</v>
      </c>
      <c r="AK6" s="4">
        <v>25.082000000000001</v>
      </c>
      <c r="AL6" s="4">
        <v>43.826999999999998</v>
      </c>
      <c r="AM6" s="4">
        <v>36.210999999999999</v>
      </c>
    </row>
    <row r="7" spans="1:54" ht="15" x14ac:dyDescent="0.25">
      <c r="A7" s="40">
        <v>44440</v>
      </c>
      <c r="B7">
        <v>27</v>
      </c>
      <c r="C7">
        <v>54</v>
      </c>
      <c r="D7" s="10">
        <v>30</v>
      </c>
      <c r="E7" s="10">
        <v>20.097000000000001</v>
      </c>
      <c r="F7" s="10">
        <v>53.859000000000002</v>
      </c>
      <c r="G7" s="10">
        <v>42.844999999999999</v>
      </c>
      <c r="H7" s="9">
        <v>38.21</v>
      </c>
      <c r="I7" s="9">
        <v>33.774000000000001</v>
      </c>
      <c r="J7" s="9">
        <v>22.367999999999999</v>
      </c>
      <c r="K7" s="9">
        <v>30.532</v>
      </c>
      <c r="L7" s="9">
        <v>19.010999999999999</v>
      </c>
      <c r="M7" s="9">
        <v>30.094000000000001</v>
      </c>
      <c r="N7" s="9">
        <v>24.844999999999999</v>
      </c>
      <c r="O7" s="9">
        <v>41.237000000000002</v>
      </c>
      <c r="P7" s="9">
        <v>28.26</v>
      </c>
      <c r="Q7" s="9">
        <v>39.284999999999997</v>
      </c>
      <c r="R7" s="9">
        <v>20.888999999999999</v>
      </c>
      <c r="S7" s="9">
        <v>27.858000000000001</v>
      </c>
      <c r="T7" s="9">
        <v>21.957000000000001</v>
      </c>
      <c r="U7" s="9">
        <v>49.228000000000002</v>
      </c>
      <c r="V7" s="9">
        <v>34.552</v>
      </c>
      <c r="W7" s="9">
        <v>39.427999999999997</v>
      </c>
      <c r="X7" s="9">
        <v>32.170999999999999</v>
      </c>
      <c r="Y7" s="9">
        <v>20.321000000000002</v>
      </c>
      <c r="Z7" s="9">
        <v>27.878</v>
      </c>
      <c r="AA7" s="9">
        <v>30</v>
      </c>
      <c r="AB7" s="9">
        <v>41.216999999999999</v>
      </c>
      <c r="AC7" s="9">
        <v>25.683</v>
      </c>
      <c r="AD7" s="9">
        <v>21.067</v>
      </c>
      <c r="AE7" s="9">
        <v>26.033999999999999</v>
      </c>
      <c r="AF7" s="9">
        <v>31.824999999999999</v>
      </c>
      <c r="AG7" s="9">
        <v>30.181999999999999</v>
      </c>
      <c r="AH7" s="26">
        <v>30.957999999999998</v>
      </c>
      <c r="AI7" s="4">
        <v>23.32</v>
      </c>
      <c r="AJ7" s="4">
        <v>16.600999999999999</v>
      </c>
      <c r="AK7" s="4">
        <v>27.372</v>
      </c>
      <c r="AL7" s="4">
        <v>34.973999999999997</v>
      </c>
      <c r="AM7" s="4">
        <v>23.898</v>
      </c>
    </row>
    <row r="8" spans="1:54" ht="15" x14ac:dyDescent="0.25">
      <c r="A8" s="40">
        <v>44470</v>
      </c>
      <c r="B8">
        <v>37.29</v>
      </c>
      <c r="C8">
        <v>67.33</v>
      </c>
      <c r="D8" s="10">
        <v>41</v>
      </c>
      <c r="E8" s="10">
        <v>41</v>
      </c>
      <c r="F8" s="10">
        <v>130.01400000000001</v>
      </c>
      <c r="G8" s="10">
        <v>59.548999999999999</v>
      </c>
      <c r="H8" s="9">
        <v>60.655000000000001</v>
      </c>
      <c r="I8" s="9">
        <v>48.920999999999999</v>
      </c>
      <c r="J8" s="9">
        <v>44.75</v>
      </c>
      <c r="K8" s="9">
        <v>31.74</v>
      </c>
      <c r="L8" s="9">
        <v>25.512</v>
      </c>
      <c r="M8" s="9">
        <v>38.566000000000003</v>
      </c>
      <c r="N8" s="9">
        <v>45.405999999999999</v>
      </c>
      <c r="O8" s="9">
        <v>36.466000000000001</v>
      </c>
      <c r="P8" s="9">
        <v>31.219000000000001</v>
      </c>
      <c r="Q8" s="9">
        <v>45.68</v>
      </c>
      <c r="R8" s="9">
        <v>55.186999999999998</v>
      </c>
      <c r="S8" s="9">
        <v>39.936999999999998</v>
      </c>
      <c r="T8" s="9">
        <v>33.734999999999999</v>
      </c>
      <c r="U8" s="9">
        <v>65.186000000000007</v>
      </c>
      <c r="V8" s="9">
        <v>49.781999999999996</v>
      </c>
      <c r="W8" s="9">
        <v>36.5</v>
      </c>
      <c r="X8" s="9">
        <v>42.941000000000003</v>
      </c>
      <c r="Y8" s="9">
        <v>28.776</v>
      </c>
      <c r="Z8" s="9">
        <v>40.253</v>
      </c>
      <c r="AA8" s="9">
        <v>31.611000000000001</v>
      </c>
      <c r="AB8" s="9">
        <v>54.131</v>
      </c>
      <c r="AC8" s="9">
        <v>35.546999999999997</v>
      </c>
      <c r="AD8" s="9">
        <v>47.993000000000002</v>
      </c>
      <c r="AE8" s="9">
        <v>61.271999999999998</v>
      </c>
      <c r="AF8" s="9">
        <v>35.802999999999997</v>
      </c>
      <c r="AG8" s="9">
        <v>46.42</v>
      </c>
      <c r="AH8" s="26">
        <v>34.378999999999998</v>
      </c>
      <c r="AI8" s="4">
        <v>40.133000000000003</v>
      </c>
      <c r="AJ8" s="4">
        <v>26.164999999999999</v>
      </c>
      <c r="AK8" s="4">
        <v>56.917999999999999</v>
      </c>
      <c r="AL8" s="4">
        <v>101.004</v>
      </c>
      <c r="AM8" s="4">
        <v>38.396999999999998</v>
      </c>
    </row>
    <row r="9" spans="1:54" ht="15" x14ac:dyDescent="0.25">
      <c r="A9" s="40">
        <v>44501</v>
      </c>
      <c r="B9">
        <v>39.340000000000003</v>
      </c>
      <c r="C9">
        <v>54.91</v>
      </c>
      <c r="D9" s="10">
        <v>43</v>
      </c>
      <c r="E9" s="10">
        <v>47.341000000000001</v>
      </c>
      <c r="F9" s="10">
        <v>60.18</v>
      </c>
      <c r="G9" s="10">
        <v>51.46</v>
      </c>
      <c r="H9" s="9">
        <v>43.155000000000001</v>
      </c>
      <c r="I9" s="9">
        <v>49.628</v>
      </c>
      <c r="J9" s="9">
        <v>44.146999999999998</v>
      </c>
      <c r="K9" s="9">
        <v>35.606999999999999</v>
      </c>
      <c r="L9" s="9">
        <v>33.323</v>
      </c>
      <c r="M9" s="9">
        <v>37.478000000000002</v>
      </c>
      <c r="N9" s="9">
        <v>43.408000000000001</v>
      </c>
      <c r="O9" s="9">
        <v>46.280999999999999</v>
      </c>
      <c r="P9" s="9">
        <v>36.686999999999998</v>
      </c>
      <c r="Q9" s="9">
        <v>43</v>
      </c>
      <c r="R9" s="9">
        <v>45.061</v>
      </c>
      <c r="S9" s="9">
        <v>42.707999999999998</v>
      </c>
      <c r="T9" s="9">
        <v>43.277999999999999</v>
      </c>
      <c r="U9" s="9">
        <v>46.777000000000001</v>
      </c>
      <c r="V9" s="9">
        <v>45.457000000000001</v>
      </c>
      <c r="W9" s="9">
        <v>37.180999999999997</v>
      </c>
      <c r="X9" s="9">
        <v>39.9</v>
      </c>
      <c r="Y9" s="9">
        <v>41.232999999999997</v>
      </c>
      <c r="Z9" s="9">
        <v>36.639000000000003</v>
      </c>
      <c r="AA9" s="9">
        <v>37.155999999999999</v>
      </c>
      <c r="AB9" s="9">
        <v>72.555000000000007</v>
      </c>
      <c r="AC9" s="9">
        <v>37.975999999999999</v>
      </c>
      <c r="AD9" s="9">
        <v>41.79</v>
      </c>
      <c r="AE9" s="9">
        <v>49.241999999999997</v>
      </c>
      <c r="AF9" s="9">
        <v>42.061</v>
      </c>
      <c r="AG9" s="9">
        <v>48.924999999999997</v>
      </c>
      <c r="AH9" s="26">
        <v>40.238999999999997</v>
      </c>
      <c r="AI9" s="4">
        <v>41.762</v>
      </c>
      <c r="AJ9" s="4">
        <v>38.154000000000003</v>
      </c>
      <c r="AK9" s="4">
        <v>43.292000000000002</v>
      </c>
      <c r="AL9" s="4">
        <v>54.054000000000002</v>
      </c>
      <c r="AM9" s="4">
        <v>40.515000000000001</v>
      </c>
    </row>
    <row r="10" spans="1:54" ht="15" x14ac:dyDescent="0.25">
      <c r="A10" s="40">
        <v>44531</v>
      </c>
      <c r="B10">
        <v>27.25</v>
      </c>
      <c r="C10">
        <v>36.979999999999997</v>
      </c>
      <c r="D10" s="10">
        <v>28</v>
      </c>
      <c r="E10" s="10">
        <v>33.557000000000002</v>
      </c>
      <c r="F10" s="10">
        <v>36.715000000000003</v>
      </c>
      <c r="G10" s="10">
        <v>31.253</v>
      </c>
      <c r="H10" s="9">
        <v>28.675000000000001</v>
      </c>
      <c r="I10" s="9">
        <v>26.396000000000001</v>
      </c>
      <c r="J10" s="9">
        <v>28.361999999999998</v>
      </c>
      <c r="K10" s="9">
        <v>26.536000000000001</v>
      </c>
      <c r="L10" s="9">
        <v>22.832999999999998</v>
      </c>
      <c r="M10" s="9">
        <v>25.981999999999999</v>
      </c>
      <c r="N10" s="9">
        <v>28</v>
      </c>
      <c r="O10" s="9">
        <v>30.236999999999998</v>
      </c>
      <c r="P10" s="9">
        <v>24.189</v>
      </c>
      <c r="Q10" s="9">
        <v>28.893000000000001</v>
      </c>
      <c r="R10" s="9">
        <v>26.41</v>
      </c>
      <c r="S10" s="9">
        <v>35.253</v>
      </c>
      <c r="T10" s="9">
        <v>32.189</v>
      </c>
      <c r="U10" s="9">
        <v>29.806999999999999</v>
      </c>
      <c r="V10" s="9">
        <v>32.674999999999997</v>
      </c>
      <c r="W10" s="9">
        <v>26.774000000000001</v>
      </c>
      <c r="X10" s="9">
        <v>24.001999999999999</v>
      </c>
      <c r="Y10" s="9">
        <v>25.876000000000001</v>
      </c>
      <c r="Z10" s="9">
        <v>23.282</v>
      </c>
      <c r="AA10" s="9">
        <v>23.861999999999998</v>
      </c>
      <c r="AB10" s="9">
        <v>35.46</v>
      </c>
      <c r="AC10" s="9">
        <v>27.233000000000001</v>
      </c>
      <c r="AD10" s="9">
        <v>27.95</v>
      </c>
      <c r="AE10" s="9">
        <v>29.038</v>
      </c>
      <c r="AF10" s="9">
        <v>27.032</v>
      </c>
      <c r="AG10" s="9">
        <v>31.786000000000001</v>
      </c>
      <c r="AH10" s="26">
        <v>28.247</v>
      </c>
      <c r="AI10" s="4">
        <v>26.873000000000001</v>
      </c>
      <c r="AJ10" s="4">
        <v>24.481999999999999</v>
      </c>
      <c r="AK10" s="4">
        <v>26.303999999999998</v>
      </c>
      <c r="AL10" s="4">
        <v>33.573999999999998</v>
      </c>
      <c r="AM10" s="4">
        <v>29.228999999999999</v>
      </c>
    </row>
    <row r="11" spans="1:54" ht="15" x14ac:dyDescent="0.25">
      <c r="A11" s="40">
        <v>44562</v>
      </c>
      <c r="B11">
        <v>33.200000000000003</v>
      </c>
      <c r="C11">
        <v>42.77</v>
      </c>
      <c r="D11" s="10">
        <v>31</v>
      </c>
      <c r="E11" s="10">
        <v>38.045000000000002</v>
      </c>
      <c r="F11" s="10">
        <v>43.72</v>
      </c>
      <c r="G11" s="10">
        <v>35.703000000000003</v>
      </c>
      <c r="H11" s="9">
        <v>31.789000000000001</v>
      </c>
      <c r="I11" s="9">
        <v>29.504999999999999</v>
      </c>
      <c r="J11" s="9">
        <v>28.413</v>
      </c>
      <c r="K11" s="9">
        <v>27.466000000000001</v>
      </c>
      <c r="L11" s="9">
        <v>25.513000000000002</v>
      </c>
      <c r="M11" s="9">
        <v>27.882999999999999</v>
      </c>
      <c r="N11" s="9">
        <v>28.956</v>
      </c>
      <c r="O11" s="9">
        <v>31.43</v>
      </c>
      <c r="P11" s="9">
        <v>27.475999999999999</v>
      </c>
      <c r="Q11" s="9">
        <v>32.188000000000002</v>
      </c>
      <c r="R11" s="9">
        <v>31</v>
      </c>
      <c r="S11" s="9">
        <v>35.274999999999999</v>
      </c>
      <c r="T11" s="9">
        <v>56.981000000000002</v>
      </c>
      <c r="U11" s="9">
        <v>31.260999999999999</v>
      </c>
      <c r="V11" s="9">
        <v>36.158000000000001</v>
      </c>
      <c r="W11" s="9">
        <v>28.420999999999999</v>
      </c>
      <c r="X11" s="9">
        <v>27.038</v>
      </c>
      <c r="Y11" s="9">
        <v>26.774000000000001</v>
      </c>
      <c r="Z11" s="9">
        <v>27.186</v>
      </c>
      <c r="AA11" s="9">
        <v>27.99</v>
      </c>
      <c r="AB11" s="9">
        <v>37.954999999999998</v>
      </c>
      <c r="AC11" s="9">
        <v>34.177</v>
      </c>
      <c r="AD11" s="9">
        <v>31.51</v>
      </c>
      <c r="AE11" s="9">
        <v>29.042000000000002</v>
      </c>
      <c r="AF11" s="9">
        <v>30.504999999999999</v>
      </c>
      <c r="AG11" s="9">
        <v>36.045999999999999</v>
      </c>
      <c r="AH11" s="26">
        <v>31.344999999999999</v>
      </c>
      <c r="AI11" s="4">
        <v>30.149000000000001</v>
      </c>
      <c r="AJ11" s="4">
        <v>26.858000000000001</v>
      </c>
      <c r="AK11" s="4">
        <v>29.31</v>
      </c>
      <c r="AL11" s="4">
        <v>41.445</v>
      </c>
      <c r="AM11" s="4">
        <v>42.454999999999998</v>
      </c>
    </row>
    <row r="12" spans="1:54" ht="15" x14ac:dyDescent="0.25">
      <c r="A12" s="40">
        <v>44593</v>
      </c>
      <c r="B12">
        <v>37.11</v>
      </c>
      <c r="C12">
        <v>45.94</v>
      </c>
      <c r="D12" s="10">
        <v>34</v>
      </c>
      <c r="E12" s="10">
        <v>40.174999999999997</v>
      </c>
      <c r="F12" s="10">
        <v>42.393999999999998</v>
      </c>
      <c r="G12" s="10">
        <v>33.270000000000003</v>
      </c>
      <c r="H12" s="9">
        <v>30.094999999999999</v>
      </c>
      <c r="I12" s="9">
        <v>93.540999999999997</v>
      </c>
      <c r="J12" s="9">
        <v>31.335000000000001</v>
      </c>
      <c r="K12" s="9">
        <v>28.024000000000001</v>
      </c>
      <c r="L12" s="9">
        <v>28.292999999999999</v>
      </c>
      <c r="M12" s="9">
        <v>29.138999999999999</v>
      </c>
      <c r="N12" s="9">
        <v>35.395000000000003</v>
      </c>
      <c r="O12" s="9">
        <v>35.018000000000001</v>
      </c>
      <c r="P12" s="9">
        <v>28.975999999999999</v>
      </c>
      <c r="Q12" s="9">
        <v>30.712</v>
      </c>
      <c r="R12" s="9">
        <v>48.048000000000002</v>
      </c>
      <c r="S12" s="9">
        <v>47.515999999999998</v>
      </c>
      <c r="T12" s="9">
        <v>42.539000000000001</v>
      </c>
      <c r="U12" s="9">
        <v>31.196999999999999</v>
      </c>
      <c r="V12" s="9">
        <v>35.017000000000003</v>
      </c>
      <c r="W12" s="9">
        <v>35.750999999999998</v>
      </c>
      <c r="X12" s="9">
        <v>27.939</v>
      </c>
      <c r="Y12" s="9">
        <v>27.303999999999998</v>
      </c>
      <c r="Z12" s="9">
        <v>39.286999999999999</v>
      </c>
      <c r="AA12" s="9">
        <v>29.922999999999998</v>
      </c>
      <c r="AB12" s="9">
        <v>37.622999999999998</v>
      </c>
      <c r="AC12" s="9">
        <v>32.914999999999999</v>
      </c>
      <c r="AD12" s="9">
        <v>36.209000000000003</v>
      </c>
      <c r="AE12" s="9">
        <v>28.446000000000002</v>
      </c>
      <c r="AF12" s="9">
        <v>34</v>
      </c>
      <c r="AG12" s="9">
        <v>34.027000000000001</v>
      </c>
      <c r="AH12" s="26">
        <v>33.262999999999998</v>
      </c>
      <c r="AI12" s="4">
        <v>32.5</v>
      </c>
      <c r="AJ12" s="4">
        <v>28.154</v>
      </c>
      <c r="AK12" s="4">
        <v>39.073999999999998</v>
      </c>
      <c r="AL12" s="4">
        <v>52.286000000000001</v>
      </c>
      <c r="AM12" s="4">
        <v>38.811999999999998</v>
      </c>
    </row>
    <row r="13" spans="1:54" ht="15" x14ac:dyDescent="0.25">
      <c r="A13" s="40">
        <v>44621</v>
      </c>
      <c r="B13">
        <v>80.63</v>
      </c>
      <c r="C13">
        <v>102.81</v>
      </c>
      <c r="D13" s="10">
        <v>83</v>
      </c>
      <c r="E13" s="10">
        <v>89.158000000000001</v>
      </c>
      <c r="F13" s="10">
        <v>104.995</v>
      </c>
      <c r="G13" s="10">
        <v>61.829000000000001</v>
      </c>
      <c r="H13" s="9">
        <v>62.813000000000002</v>
      </c>
      <c r="I13" s="9">
        <v>226.08099999999999</v>
      </c>
      <c r="J13" s="9">
        <v>66.858999999999995</v>
      </c>
      <c r="K13" s="9">
        <v>78.753</v>
      </c>
      <c r="L13" s="9">
        <v>114.392</v>
      </c>
      <c r="M13" s="9">
        <v>75.804000000000002</v>
      </c>
      <c r="N13" s="9">
        <v>62.555</v>
      </c>
      <c r="O13" s="9">
        <v>122.705</v>
      </c>
      <c r="P13" s="9">
        <v>101.876</v>
      </c>
      <c r="Q13" s="9">
        <v>101.861</v>
      </c>
      <c r="R13" s="9">
        <v>121.355</v>
      </c>
      <c r="S13" s="9">
        <v>91.001999999999995</v>
      </c>
      <c r="T13" s="9">
        <v>110.36799999999999</v>
      </c>
      <c r="U13" s="9">
        <v>84.701999999999998</v>
      </c>
      <c r="V13" s="9">
        <v>83</v>
      </c>
      <c r="W13" s="9">
        <v>66.448999999999998</v>
      </c>
      <c r="X13" s="9">
        <v>70.575999999999993</v>
      </c>
      <c r="Y13" s="9">
        <v>57.612000000000002</v>
      </c>
      <c r="Z13" s="9">
        <v>72.650000000000006</v>
      </c>
      <c r="AA13" s="9">
        <v>104.349</v>
      </c>
      <c r="AB13" s="9">
        <v>93.99</v>
      </c>
      <c r="AC13" s="9">
        <v>65.632000000000005</v>
      </c>
      <c r="AD13" s="9">
        <v>103.526</v>
      </c>
      <c r="AE13" s="9">
        <v>55.905000000000001</v>
      </c>
      <c r="AF13" s="9">
        <v>83.161000000000001</v>
      </c>
      <c r="AG13" s="9">
        <v>61.97</v>
      </c>
      <c r="AH13" s="26">
        <v>69.108000000000004</v>
      </c>
      <c r="AI13" s="4">
        <v>91.382999999999996</v>
      </c>
      <c r="AJ13" s="4">
        <v>67.796999999999997</v>
      </c>
      <c r="AK13" s="4">
        <v>78.519000000000005</v>
      </c>
      <c r="AL13" s="4">
        <v>103.411</v>
      </c>
      <c r="AM13" s="4">
        <v>79.909000000000006</v>
      </c>
    </row>
    <row r="14" spans="1:54" ht="15" x14ac:dyDescent="0.25">
      <c r="A14" s="40">
        <v>44652</v>
      </c>
      <c r="B14">
        <v>91.33</v>
      </c>
      <c r="C14">
        <v>149.68</v>
      </c>
      <c r="D14" s="10">
        <v>115</v>
      </c>
      <c r="E14" s="10">
        <v>95.149000000000001</v>
      </c>
      <c r="F14" s="10">
        <v>145.22800000000001</v>
      </c>
      <c r="G14" s="10">
        <v>117.41</v>
      </c>
      <c r="H14" s="9">
        <v>124.997</v>
      </c>
      <c r="I14" s="9">
        <v>325.66399999999999</v>
      </c>
      <c r="J14" s="9">
        <v>115</v>
      </c>
      <c r="K14" s="9">
        <v>114.76</v>
      </c>
      <c r="L14" s="9">
        <v>156.51900000000001</v>
      </c>
      <c r="M14" s="9">
        <v>123.065</v>
      </c>
      <c r="N14" s="9">
        <v>79.52</v>
      </c>
      <c r="O14" s="9">
        <v>109.134</v>
      </c>
      <c r="P14" s="9">
        <v>162.23099999999999</v>
      </c>
      <c r="Q14" s="9">
        <v>117.313</v>
      </c>
      <c r="R14" s="9">
        <v>94.465000000000003</v>
      </c>
      <c r="S14" s="9">
        <v>135.53899999999999</v>
      </c>
      <c r="T14" s="9">
        <v>126.139</v>
      </c>
      <c r="U14" s="9">
        <v>142.99700000000001</v>
      </c>
      <c r="V14" s="9">
        <v>95.718000000000004</v>
      </c>
      <c r="W14" s="9">
        <v>95.676000000000002</v>
      </c>
      <c r="X14" s="9">
        <v>100.598</v>
      </c>
      <c r="Y14" s="9">
        <v>85.149000000000001</v>
      </c>
      <c r="Z14" s="9">
        <v>93.566000000000003</v>
      </c>
      <c r="AA14" s="9">
        <v>153.626</v>
      </c>
      <c r="AB14" s="9">
        <v>125.304</v>
      </c>
      <c r="AC14" s="9">
        <v>124.651</v>
      </c>
      <c r="AD14" s="9">
        <v>96.81</v>
      </c>
      <c r="AE14" s="9">
        <v>55.378999999999998</v>
      </c>
      <c r="AF14" s="9">
        <v>117.14</v>
      </c>
      <c r="AG14" s="9">
        <v>79.292000000000002</v>
      </c>
      <c r="AH14" s="26">
        <v>196.779</v>
      </c>
      <c r="AI14" s="4">
        <v>145.21899999999999</v>
      </c>
      <c r="AJ14" s="4">
        <v>66.938999999999993</v>
      </c>
      <c r="AK14" s="4">
        <v>94.081000000000003</v>
      </c>
      <c r="AL14" s="4">
        <v>96.474000000000004</v>
      </c>
      <c r="AM14" s="4">
        <v>80.105000000000004</v>
      </c>
    </row>
    <row r="15" spans="1:54" ht="15" x14ac:dyDescent="0.25">
      <c r="A15" s="40">
        <v>44682</v>
      </c>
      <c r="B15">
        <v>159.41</v>
      </c>
      <c r="C15">
        <v>301.61</v>
      </c>
      <c r="D15" s="10">
        <v>170</v>
      </c>
      <c r="E15" s="10">
        <v>289.173</v>
      </c>
      <c r="F15" s="10">
        <v>328.697</v>
      </c>
      <c r="G15" s="10">
        <v>276.23399999999998</v>
      </c>
      <c r="H15" s="9">
        <v>271.75200000000001</v>
      </c>
      <c r="I15" s="9">
        <v>479.51100000000002</v>
      </c>
      <c r="J15" s="9">
        <v>294.702</v>
      </c>
      <c r="K15" s="9">
        <v>146.136</v>
      </c>
      <c r="L15" s="9">
        <v>168.72</v>
      </c>
      <c r="M15" s="9">
        <v>94.926000000000002</v>
      </c>
      <c r="N15" s="9">
        <v>117.874</v>
      </c>
      <c r="O15" s="9">
        <v>155.13</v>
      </c>
      <c r="P15" s="9">
        <v>326.346</v>
      </c>
      <c r="Q15" s="9">
        <v>194.37700000000001</v>
      </c>
      <c r="R15" s="9">
        <v>150.227</v>
      </c>
      <c r="S15" s="9">
        <v>167.904</v>
      </c>
      <c r="T15" s="9">
        <v>411.108</v>
      </c>
      <c r="U15" s="9">
        <v>215.41300000000001</v>
      </c>
      <c r="V15" s="9">
        <v>301.38499999999999</v>
      </c>
      <c r="W15" s="9">
        <v>146.98400000000001</v>
      </c>
      <c r="X15" s="9">
        <v>170</v>
      </c>
      <c r="Y15" s="9">
        <v>62.179000000000002</v>
      </c>
      <c r="Z15" s="9">
        <v>78.304000000000002</v>
      </c>
      <c r="AA15" s="9">
        <v>126.867</v>
      </c>
      <c r="AB15" s="9">
        <v>263.14499999999998</v>
      </c>
      <c r="AC15" s="9">
        <v>238.93199999999999</v>
      </c>
      <c r="AD15" s="9">
        <v>198.78899999999999</v>
      </c>
      <c r="AE15" s="9">
        <v>135.13300000000001</v>
      </c>
      <c r="AF15" s="9">
        <v>167.679</v>
      </c>
      <c r="AG15" s="9">
        <v>58.697000000000003</v>
      </c>
      <c r="AH15" s="26">
        <v>323.27199999999999</v>
      </c>
      <c r="AI15" s="4">
        <v>165.42</v>
      </c>
      <c r="AJ15" s="4">
        <v>90.194000000000003</v>
      </c>
      <c r="AK15" s="4">
        <v>201.59299999999999</v>
      </c>
      <c r="AL15" s="4">
        <v>196.964</v>
      </c>
      <c r="AM15" s="4">
        <v>137.38300000000001</v>
      </c>
    </row>
    <row r="16" spans="1:54" ht="15" x14ac:dyDescent="0.25">
      <c r="A16" s="40">
        <v>44713</v>
      </c>
      <c r="B16">
        <v>206.75</v>
      </c>
      <c r="C16">
        <v>486.5</v>
      </c>
      <c r="D16" s="10">
        <v>300</v>
      </c>
      <c r="E16" s="10">
        <v>540.54899999999998</v>
      </c>
      <c r="F16" s="10">
        <v>852.45600000000002</v>
      </c>
      <c r="G16" s="10">
        <v>480.55</v>
      </c>
      <c r="H16" s="9">
        <v>253.75299999999999</v>
      </c>
      <c r="I16" s="9">
        <v>1081.1179999999999</v>
      </c>
      <c r="J16" s="9">
        <v>240.93600000000001</v>
      </c>
      <c r="K16" s="9">
        <v>164.25</v>
      </c>
      <c r="L16" s="9">
        <v>273.70600000000002</v>
      </c>
      <c r="M16" s="9">
        <v>278.00900000000001</v>
      </c>
      <c r="N16" s="9">
        <v>442.61500000000001</v>
      </c>
      <c r="O16" s="9">
        <v>71.040000000000006</v>
      </c>
      <c r="P16" s="9">
        <v>497.85500000000002</v>
      </c>
      <c r="Q16" s="9">
        <v>179.47399999999999</v>
      </c>
      <c r="R16" s="9">
        <v>576.29999999999995</v>
      </c>
      <c r="S16" s="9">
        <v>600.81399999999996</v>
      </c>
      <c r="T16" s="9">
        <v>786.32600000000002</v>
      </c>
      <c r="U16" s="9">
        <v>405.10300000000001</v>
      </c>
      <c r="V16" s="9">
        <v>693.88400000000001</v>
      </c>
      <c r="W16" s="9">
        <v>218.71700000000001</v>
      </c>
      <c r="X16" s="9">
        <v>159.19999999999999</v>
      </c>
      <c r="Y16" s="9">
        <v>203.25399999999999</v>
      </c>
      <c r="Z16" s="9">
        <v>262.637</v>
      </c>
      <c r="AA16" s="9">
        <v>248.173</v>
      </c>
      <c r="AB16" s="9">
        <v>455.31599999999997</v>
      </c>
      <c r="AC16" s="9">
        <v>300</v>
      </c>
      <c r="AD16" s="9">
        <v>77.881</v>
      </c>
      <c r="AE16" s="9">
        <v>334.28800000000001</v>
      </c>
      <c r="AF16" s="9">
        <v>497.22300000000001</v>
      </c>
      <c r="AG16" s="9">
        <v>242.31100000000001</v>
      </c>
      <c r="AH16" s="26">
        <v>602.077</v>
      </c>
      <c r="AI16" s="4">
        <v>187.28100000000001</v>
      </c>
      <c r="AJ16" s="4">
        <v>105.05800000000001</v>
      </c>
      <c r="AK16" s="4">
        <v>503.72699999999998</v>
      </c>
      <c r="AL16" s="4">
        <v>326.68400000000003</v>
      </c>
      <c r="AM16" s="4">
        <v>212.964</v>
      </c>
    </row>
    <row r="17" spans="1:39" ht="15" x14ac:dyDescent="0.25">
      <c r="A17" s="40">
        <v>44743</v>
      </c>
      <c r="B17">
        <v>91.7</v>
      </c>
      <c r="C17">
        <v>278.55</v>
      </c>
      <c r="D17" s="10">
        <v>190</v>
      </c>
      <c r="E17" s="10">
        <v>543.27300000000002</v>
      </c>
      <c r="F17" s="10">
        <v>563.24300000000005</v>
      </c>
      <c r="G17" s="10">
        <v>291.495</v>
      </c>
      <c r="H17" s="9">
        <v>94.200999999999993</v>
      </c>
      <c r="I17" s="9">
        <v>364.43299999999999</v>
      </c>
      <c r="J17" s="9">
        <v>88.662000000000006</v>
      </c>
      <c r="K17" s="9">
        <v>31.29</v>
      </c>
      <c r="L17" s="9">
        <v>158.71299999999999</v>
      </c>
      <c r="M17" s="9">
        <v>189.98500000000001</v>
      </c>
      <c r="N17" s="9">
        <v>208.251</v>
      </c>
      <c r="O17" s="9">
        <v>38.158999999999999</v>
      </c>
      <c r="P17" s="9">
        <v>274.55500000000001</v>
      </c>
      <c r="Q17" s="9">
        <v>33.006999999999998</v>
      </c>
      <c r="R17" s="9">
        <v>592.25</v>
      </c>
      <c r="S17" s="9">
        <v>314.15899999999999</v>
      </c>
      <c r="T17" s="9">
        <v>339.20699999999999</v>
      </c>
      <c r="U17" s="9">
        <v>430.88099999999997</v>
      </c>
      <c r="V17" s="9">
        <v>401.67200000000003</v>
      </c>
      <c r="W17" s="9">
        <v>67.861999999999995</v>
      </c>
      <c r="X17" s="9">
        <v>40.192</v>
      </c>
      <c r="Y17" s="9">
        <v>90.903000000000006</v>
      </c>
      <c r="Z17" s="9">
        <v>107.107</v>
      </c>
      <c r="AA17" s="9">
        <v>190</v>
      </c>
      <c r="AB17" s="9">
        <v>309.54899999999998</v>
      </c>
      <c r="AC17" s="9">
        <v>81.192999999999998</v>
      </c>
      <c r="AD17" s="9">
        <v>9.5990000000000002</v>
      </c>
      <c r="AE17" s="9">
        <v>255.50800000000001</v>
      </c>
      <c r="AF17" s="9">
        <v>389.39400000000001</v>
      </c>
      <c r="AG17" s="9">
        <v>210.20400000000001</v>
      </c>
      <c r="AH17" s="26">
        <v>813.79300000000001</v>
      </c>
      <c r="AI17" s="4">
        <v>74.304000000000002</v>
      </c>
      <c r="AJ17" s="4">
        <v>38.701999999999998</v>
      </c>
      <c r="AK17" s="4">
        <v>305.38499999999999</v>
      </c>
      <c r="AL17" s="4">
        <v>154.62299999999999</v>
      </c>
      <c r="AM17" s="4">
        <v>86.015000000000001</v>
      </c>
    </row>
    <row r="18" spans="1:39" ht="15" x14ac:dyDescent="0.25">
      <c r="A18" s="40">
        <v>44774</v>
      </c>
      <c r="B18">
        <v>43.9</v>
      </c>
      <c r="C18">
        <v>108.22</v>
      </c>
      <c r="D18" s="10">
        <v>68</v>
      </c>
      <c r="E18" s="10">
        <v>240.04</v>
      </c>
      <c r="F18" s="10">
        <v>201.791</v>
      </c>
      <c r="G18" s="10">
        <v>106.289</v>
      </c>
      <c r="H18" s="9">
        <v>48.284999999999997</v>
      </c>
      <c r="I18" s="9">
        <v>130.93799999999999</v>
      </c>
      <c r="J18" s="9">
        <v>63.637</v>
      </c>
      <c r="K18" s="9">
        <v>28.382999999999999</v>
      </c>
      <c r="L18" s="9">
        <v>68</v>
      </c>
      <c r="M18" s="9">
        <v>62.1</v>
      </c>
      <c r="N18" s="9">
        <v>94.652000000000001</v>
      </c>
      <c r="O18" s="9">
        <v>24.506</v>
      </c>
      <c r="P18" s="9">
        <v>209.55500000000001</v>
      </c>
      <c r="Q18" s="9">
        <v>29.372</v>
      </c>
      <c r="R18" s="9">
        <v>191.23</v>
      </c>
      <c r="S18" s="9">
        <v>99.323999999999998</v>
      </c>
      <c r="T18" s="9">
        <v>170.38300000000001</v>
      </c>
      <c r="U18" s="9">
        <v>144.40100000000001</v>
      </c>
      <c r="V18" s="9">
        <v>136.834</v>
      </c>
      <c r="W18" s="9">
        <v>36.347999999999999</v>
      </c>
      <c r="X18" s="9">
        <v>25.22</v>
      </c>
      <c r="Y18" s="9">
        <v>39.802</v>
      </c>
      <c r="Z18" s="9">
        <v>43.021999999999998</v>
      </c>
      <c r="AA18" s="9">
        <v>74.763999999999996</v>
      </c>
      <c r="AB18" s="9">
        <v>99.173000000000002</v>
      </c>
      <c r="AC18" s="9">
        <v>46.755000000000003</v>
      </c>
      <c r="AD18" s="9">
        <v>28.876000000000001</v>
      </c>
      <c r="AE18" s="9">
        <v>75.346000000000004</v>
      </c>
      <c r="AF18" s="9">
        <v>124.90600000000001</v>
      </c>
      <c r="AG18" s="9">
        <v>67.951999999999998</v>
      </c>
      <c r="AH18" s="26">
        <v>223.88900000000001</v>
      </c>
      <c r="AI18" s="4">
        <v>32.345999999999997</v>
      </c>
      <c r="AJ18" s="4">
        <v>24.076000000000001</v>
      </c>
      <c r="AK18" s="4">
        <v>111.11</v>
      </c>
      <c r="AL18" s="4">
        <v>57.886000000000003</v>
      </c>
      <c r="AM18" s="4">
        <v>37.317</v>
      </c>
    </row>
    <row r="19" spans="1:39" ht="15" x14ac:dyDescent="0.25">
      <c r="A19" s="40">
        <v>44805</v>
      </c>
      <c r="B19">
        <v>32.090000000000003</v>
      </c>
      <c r="C19">
        <v>64.709999999999994</v>
      </c>
      <c r="D19" s="10">
        <v>47</v>
      </c>
      <c r="E19" s="10">
        <v>114.85299999999999</v>
      </c>
      <c r="F19" s="10">
        <v>105.14400000000001</v>
      </c>
      <c r="G19" s="10">
        <v>68.171999999999997</v>
      </c>
      <c r="H19" s="9">
        <v>45.944000000000003</v>
      </c>
      <c r="I19" s="9">
        <v>75.655000000000001</v>
      </c>
      <c r="J19" s="9">
        <v>38.784999999999997</v>
      </c>
      <c r="K19" s="9">
        <v>23.15</v>
      </c>
      <c r="L19" s="9">
        <v>47</v>
      </c>
      <c r="M19" s="9">
        <v>38.006999999999998</v>
      </c>
      <c r="N19" s="9">
        <v>68.783000000000001</v>
      </c>
      <c r="O19" s="9">
        <v>23.285</v>
      </c>
      <c r="P19" s="9">
        <v>77.894999999999996</v>
      </c>
      <c r="Q19" s="9">
        <v>22.713000000000001</v>
      </c>
      <c r="R19" s="9">
        <v>73.936999999999998</v>
      </c>
      <c r="S19" s="9">
        <v>55.978000000000002</v>
      </c>
      <c r="T19" s="9">
        <v>101.738</v>
      </c>
      <c r="U19" s="9">
        <v>60.7</v>
      </c>
      <c r="V19" s="9">
        <v>89.793000000000006</v>
      </c>
      <c r="W19" s="9">
        <v>41.481999999999999</v>
      </c>
      <c r="X19" s="9">
        <v>20.675000000000001</v>
      </c>
      <c r="Y19" s="9">
        <v>33.936</v>
      </c>
      <c r="Z19" s="9">
        <v>38.143000000000001</v>
      </c>
      <c r="AA19" s="9">
        <v>56.938000000000002</v>
      </c>
      <c r="AB19" s="9">
        <v>52.643000000000001</v>
      </c>
      <c r="AC19" s="9">
        <v>35.878</v>
      </c>
      <c r="AD19" s="9">
        <v>24.128</v>
      </c>
      <c r="AE19" s="9">
        <v>54.817999999999998</v>
      </c>
      <c r="AF19" s="9">
        <v>53.704000000000001</v>
      </c>
      <c r="AG19" s="9">
        <v>40.892000000000003</v>
      </c>
      <c r="AH19" s="26">
        <v>90.555000000000007</v>
      </c>
      <c r="AI19" s="4">
        <v>22.931000000000001</v>
      </c>
      <c r="AJ19" s="4">
        <v>27.186</v>
      </c>
      <c r="AK19" s="4">
        <v>74.126000000000005</v>
      </c>
      <c r="AL19" s="4">
        <v>37.450000000000003</v>
      </c>
      <c r="AM19" s="4">
        <v>23.802</v>
      </c>
    </row>
    <row r="20" spans="1:39" ht="15" x14ac:dyDescent="0.25">
      <c r="A20" s="40">
        <v>44835</v>
      </c>
      <c r="B20">
        <v>39.97</v>
      </c>
      <c r="C20">
        <v>68.92</v>
      </c>
      <c r="D20" s="10">
        <v>51.68</v>
      </c>
      <c r="E20" s="10">
        <v>173.721</v>
      </c>
      <c r="F20" s="10">
        <v>105.33</v>
      </c>
      <c r="G20" s="10">
        <v>81.031000000000006</v>
      </c>
      <c r="H20" s="9">
        <v>55.250999999999998</v>
      </c>
      <c r="I20" s="9">
        <v>88.173000000000002</v>
      </c>
      <c r="J20" s="9">
        <v>33.131999999999998</v>
      </c>
      <c r="K20" s="9">
        <v>26.693999999999999</v>
      </c>
      <c r="L20" s="9">
        <v>47.802999999999997</v>
      </c>
      <c r="M20" s="9">
        <v>53.206000000000003</v>
      </c>
      <c r="N20" s="9">
        <v>47.86</v>
      </c>
      <c r="O20" s="9">
        <v>24.808</v>
      </c>
      <c r="P20" s="9">
        <v>68.602999999999994</v>
      </c>
      <c r="Q20" s="9">
        <v>53.218000000000004</v>
      </c>
      <c r="R20" s="9">
        <v>68.099999999999994</v>
      </c>
      <c r="S20" s="9">
        <v>57.335000000000001</v>
      </c>
      <c r="T20" s="9">
        <v>98.146000000000001</v>
      </c>
      <c r="U20" s="9">
        <v>65.12</v>
      </c>
      <c r="V20" s="9">
        <v>63.83</v>
      </c>
      <c r="W20" s="9">
        <v>42.87</v>
      </c>
      <c r="X20" s="9">
        <v>26.035</v>
      </c>
      <c r="Y20" s="9">
        <v>40.154000000000003</v>
      </c>
      <c r="Z20" s="9">
        <v>32.24</v>
      </c>
      <c r="AA20" s="9">
        <v>58.720999999999997</v>
      </c>
      <c r="AB20" s="9">
        <v>54.168999999999997</v>
      </c>
      <c r="AC20" s="9">
        <v>59.917000000000002</v>
      </c>
      <c r="AD20" s="9">
        <v>55.69</v>
      </c>
      <c r="AE20" s="9">
        <v>48.898000000000003</v>
      </c>
      <c r="AF20" s="9">
        <v>59.103000000000002</v>
      </c>
      <c r="AG20" s="9">
        <v>36.634999999999998</v>
      </c>
      <c r="AH20" s="26">
        <v>85.819000000000003</v>
      </c>
      <c r="AI20" s="4">
        <v>29.030999999999999</v>
      </c>
      <c r="AJ20" s="4">
        <v>51.314999999999998</v>
      </c>
      <c r="AK20" s="4">
        <v>129.99700000000001</v>
      </c>
      <c r="AL20" s="4">
        <v>45.63</v>
      </c>
      <c r="AM20" s="4">
        <v>39.521999999999998</v>
      </c>
    </row>
    <row r="21" spans="1:39" ht="15" x14ac:dyDescent="0.25">
      <c r="A21" s="40">
        <v>44866</v>
      </c>
      <c r="B21">
        <v>44.97</v>
      </c>
      <c r="C21">
        <v>57.5</v>
      </c>
      <c r="D21" s="10">
        <v>48.87</v>
      </c>
      <c r="E21" s="10">
        <v>87.772000000000006</v>
      </c>
      <c r="F21" s="10">
        <v>88.760999999999996</v>
      </c>
      <c r="G21" s="10">
        <v>59.603999999999999</v>
      </c>
      <c r="H21" s="9">
        <v>57.008000000000003</v>
      </c>
      <c r="I21" s="9">
        <v>79.052000000000007</v>
      </c>
      <c r="J21" s="9">
        <v>37.606999999999999</v>
      </c>
      <c r="K21" s="9">
        <v>35.454000000000001</v>
      </c>
      <c r="L21" s="9">
        <v>46.423999999999999</v>
      </c>
      <c r="M21" s="9">
        <v>49.408000000000001</v>
      </c>
      <c r="N21" s="9">
        <v>57.6</v>
      </c>
      <c r="O21" s="9">
        <v>31.559000000000001</v>
      </c>
      <c r="P21" s="9">
        <v>61.936</v>
      </c>
      <c r="Q21" s="9">
        <v>45.261000000000003</v>
      </c>
      <c r="R21" s="9">
        <v>64.811999999999998</v>
      </c>
      <c r="S21" s="9">
        <v>63.39</v>
      </c>
      <c r="T21" s="9">
        <v>72.379000000000005</v>
      </c>
      <c r="U21" s="9">
        <v>58.741</v>
      </c>
      <c r="V21" s="9">
        <v>60.37</v>
      </c>
      <c r="W21" s="9">
        <v>40.637</v>
      </c>
      <c r="X21" s="9">
        <v>39.267000000000003</v>
      </c>
      <c r="Y21" s="9">
        <v>36.798000000000002</v>
      </c>
      <c r="Z21" s="9">
        <v>37.466000000000001</v>
      </c>
      <c r="AA21" s="9">
        <v>81.484999999999999</v>
      </c>
      <c r="AB21" s="9">
        <v>54.073</v>
      </c>
      <c r="AC21" s="9">
        <v>50.805</v>
      </c>
      <c r="AD21" s="9">
        <v>45.493000000000002</v>
      </c>
      <c r="AE21" s="9">
        <v>53.427</v>
      </c>
      <c r="AF21" s="9">
        <v>60.866999999999997</v>
      </c>
      <c r="AG21" s="9">
        <v>43.616999999999997</v>
      </c>
      <c r="AH21" s="26">
        <v>76.483999999999995</v>
      </c>
      <c r="AI21" s="4">
        <v>41.835999999999999</v>
      </c>
      <c r="AJ21" s="4">
        <v>39.034999999999997</v>
      </c>
      <c r="AK21" s="4">
        <v>73.629000000000005</v>
      </c>
      <c r="AL21" s="4">
        <v>48.154000000000003</v>
      </c>
      <c r="AM21" s="4">
        <v>49.148000000000003</v>
      </c>
    </row>
    <row r="22" spans="1:39" ht="15" x14ac:dyDescent="0.25">
      <c r="A22" s="40">
        <v>44896</v>
      </c>
      <c r="B22">
        <v>33.1</v>
      </c>
      <c r="C22">
        <v>33.1</v>
      </c>
      <c r="D22" s="10">
        <v>33.1</v>
      </c>
      <c r="E22" s="10">
        <v>68.962999999999994</v>
      </c>
      <c r="F22" s="10">
        <v>70.510000000000005</v>
      </c>
      <c r="G22" s="10">
        <v>50.005000000000003</v>
      </c>
      <c r="H22" s="9">
        <v>41.436</v>
      </c>
      <c r="I22" s="9">
        <v>65.34</v>
      </c>
      <c r="J22" s="9">
        <v>34.79</v>
      </c>
      <c r="K22" s="9">
        <v>31.007000000000001</v>
      </c>
      <c r="L22" s="9">
        <v>40.911000000000001</v>
      </c>
      <c r="M22" s="9">
        <v>38.753999999999998</v>
      </c>
      <c r="N22" s="9">
        <v>48.69</v>
      </c>
      <c r="O22" s="9">
        <v>27.338999999999999</v>
      </c>
      <c r="P22" s="9">
        <v>52.594999999999999</v>
      </c>
      <c r="Q22" s="9">
        <v>34.537999999999997</v>
      </c>
      <c r="R22" s="9">
        <v>64.384</v>
      </c>
      <c r="S22" s="9">
        <v>61.511000000000003</v>
      </c>
      <c r="T22" s="9">
        <v>60.000999999999998</v>
      </c>
      <c r="U22" s="9">
        <v>52.466000000000001</v>
      </c>
      <c r="V22" s="9">
        <v>54.223999999999997</v>
      </c>
      <c r="W22" s="9">
        <v>32.328000000000003</v>
      </c>
      <c r="X22" s="9">
        <v>31.440999999999999</v>
      </c>
      <c r="Y22" s="9">
        <v>30.382000000000001</v>
      </c>
      <c r="Z22" s="9">
        <v>32.473999999999997</v>
      </c>
      <c r="AA22" s="9">
        <v>48.082000000000001</v>
      </c>
      <c r="AB22" s="9">
        <v>48.628999999999998</v>
      </c>
      <c r="AC22" s="9">
        <v>43.121000000000002</v>
      </c>
      <c r="AD22" s="9">
        <v>32.167000000000002</v>
      </c>
      <c r="AE22" s="9">
        <v>44.323999999999998</v>
      </c>
      <c r="AF22" s="9">
        <v>49.64</v>
      </c>
      <c r="AG22" s="9">
        <v>38.036000000000001</v>
      </c>
      <c r="AH22" s="26">
        <v>65.319000000000003</v>
      </c>
      <c r="AI22" s="4">
        <v>34.82</v>
      </c>
      <c r="AJ22" s="4">
        <v>29.669</v>
      </c>
      <c r="AK22" s="4">
        <v>57.32</v>
      </c>
      <c r="AL22" s="4">
        <v>43.939</v>
      </c>
      <c r="AM22" s="4">
        <v>42.146999999999998</v>
      </c>
    </row>
    <row r="23" spans="1:39" ht="15" x14ac:dyDescent="0.25">
      <c r="A23" s="40">
        <v>44927</v>
      </c>
      <c r="B23">
        <v>40.1</v>
      </c>
      <c r="C23">
        <v>40.1</v>
      </c>
      <c r="D23" s="10">
        <v>40.1</v>
      </c>
      <c r="E23" s="10">
        <v>63.613</v>
      </c>
      <c r="F23" s="10">
        <v>62.076000000000001</v>
      </c>
      <c r="G23" s="10">
        <v>44.457999999999998</v>
      </c>
      <c r="H23" s="9">
        <v>34.274999999999999</v>
      </c>
      <c r="I23" s="9">
        <v>56.283000000000001</v>
      </c>
      <c r="J23" s="9">
        <v>30.622</v>
      </c>
      <c r="K23" s="9">
        <v>26.135000000000002</v>
      </c>
      <c r="L23" s="9">
        <v>36.433999999999997</v>
      </c>
      <c r="M23" s="9">
        <v>32.988</v>
      </c>
      <c r="N23" s="9">
        <v>42.067999999999998</v>
      </c>
      <c r="O23" s="9">
        <v>24.978000000000002</v>
      </c>
      <c r="P23" s="9">
        <v>47.581000000000003</v>
      </c>
      <c r="Q23" s="9">
        <v>32.149000000000001</v>
      </c>
      <c r="R23" s="9">
        <v>54.341000000000001</v>
      </c>
      <c r="S23" s="9">
        <v>75.227999999999994</v>
      </c>
      <c r="T23" s="9">
        <v>52.944000000000003</v>
      </c>
      <c r="U23" s="9">
        <v>46.274000000000001</v>
      </c>
      <c r="V23" s="9">
        <v>49.106999999999999</v>
      </c>
      <c r="W23" s="9">
        <v>28.565999999999999</v>
      </c>
      <c r="X23" s="9">
        <v>26.646000000000001</v>
      </c>
      <c r="Y23" s="9">
        <v>27.251000000000001</v>
      </c>
      <c r="Z23" s="9">
        <v>29.509</v>
      </c>
      <c r="AA23" s="9">
        <v>41.988999999999997</v>
      </c>
      <c r="AB23" s="9">
        <v>49.38</v>
      </c>
      <c r="AC23" s="9">
        <v>40.332000000000001</v>
      </c>
      <c r="AD23" s="9">
        <v>26.898</v>
      </c>
      <c r="AE23" s="9">
        <v>40.783000000000001</v>
      </c>
      <c r="AF23" s="9">
        <v>43.55</v>
      </c>
      <c r="AG23" s="9">
        <v>35.057000000000002</v>
      </c>
      <c r="AH23" s="26">
        <v>60.725000000000001</v>
      </c>
      <c r="AI23" s="4">
        <v>29.376999999999999</v>
      </c>
      <c r="AJ23" s="4">
        <v>26.75</v>
      </c>
      <c r="AK23" s="4">
        <v>53.335000000000001</v>
      </c>
      <c r="AL23" s="4">
        <v>47.348999999999997</v>
      </c>
      <c r="AM23" s="4">
        <v>38.198</v>
      </c>
    </row>
    <row r="24" spans="1:39" ht="15" x14ac:dyDescent="0.25">
      <c r="A24" s="40">
        <v>44958</v>
      </c>
      <c r="B24">
        <v>43.6</v>
      </c>
      <c r="C24">
        <v>43.6</v>
      </c>
      <c r="D24" s="10">
        <v>43.6</v>
      </c>
      <c r="E24" s="10">
        <v>61.08</v>
      </c>
      <c r="F24" s="10">
        <v>56.881</v>
      </c>
      <c r="G24" s="10">
        <v>42.558999999999997</v>
      </c>
      <c r="H24" s="9">
        <v>98.132000000000005</v>
      </c>
      <c r="I24" s="9">
        <v>55.115000000000002</v>
      </c>
      <c r="J24" s="9">
        <v>30.899000000000001</v>
      </c>
      <c r="K24" s="9">
        <v>28.771999999999998</v>
      </c>
      <c r="L24" s="9">
        <v>34.231000000000002</v>
      </c>
      <c r="M24" s="9">
        <v>39</v>
      </c>
      <c r="N24" s="9">
        <v>41.731999999999999</v>
      </c>
      <c r="O24" s="9">
        <v>27.245999999999999</v>
      </c>
      <c r="P24" s="9">
        <v>45.066000000000003</v>
      </c>
      <c r="Q24" s="9">
        <v>49.512999999999998</v>
      </c>
      <c r="R24" s="9">
        <v>65.427000000000007</v>
      </c>
      <c r="S24" s="9">
        <v>58.045999999999999</v>
      </c>
      <c r="T24" s="9">
        <v>49.354999999999997</v>
      </c>
      <c r="U24" s="9">
        <v>45.262</v>
      </c>
      <c r="V24" s="9">
        <v>53.500999999999998</v>
      </c>
      <c r="W24" s="9">
        <v>29.265000000000001</v>
      </c>
      <c r="X24" s="9">
        <v>27.524999999999999</v>
      </c>
      <c r="Y24" s="9">
        <v>39.597000000000001</v>
      </c>
      <c r="Z24" s="9">
        <v>31.4</v>
      </c>
      <c r="AA24" s="9">
        <v>41.415999999999997</v>
      </c>
      <c r="AB24" s="9">
        <v>45.972000000000001</v>
      </c>
      <c r="AC24" s="9">
        <v>43.55</v>
      </c>
      <c r="AD24" s="9">
        <v>26.962</v>
      </c>
      <c r="AE24" s="9">
        <v>40.570999999999998</v>
      </c>
      <c r="AF24" s="9">
        <v>41.088999999999999</v>
      </c>
      <c r="AG24" s="9">
        <v>35.363</v>
      </c>
      <c r="AH24" s="26">
        <v>57.73</v>
      </c>
      <c r="AI24" s="4">
        <v>30.454000000000001</v>
      </c>
      <c r="AJ24" s="4">
        <v>37.284999999999997</v>
      </c>
      <c r="AK24" s="4">
        <v>62.95</v>
      </c>
      <c r="AL24" s="4">
        <v>43.046999999999997</v>
      </c>
      <c r="AM24" s="4">
        <v>40.555999999999997</v>
      </c>
    </row>
    <row r="25" spans="1:39" ht="15" x14ac:dyDescent="0.25">
      <c r="A25" s="40">
        <v>44986</v>
      </c>
      <c r="B25">
        <v>94.9</v>
      </c>
      <c r="C25">
        <v>94.9</v>
      </c>
      <c r="D25" s="10">
        <v>94.9</v>
      </c>
      <c r="E25" s="10">
        <v>116.04300000000001</v>
      </c>
      <c r="F25" s="10">
        <v>82.3</v>
      </c>
      <c r="G25" s="10">
        <v>70.040000000000006</v>
      </c>
      <c r="H25" s="9">
        <v>208.87899999999999</v>
      </c>
      <c r="I25" s="9">
        <v>85.781999999999996</v>
      </c>
      <c r="J25" s="9">
        <v>74.135999999999996</v>
      </c>
      <c r="K25" s="9">
        <v>102.032</v>
      </c>
      <c r="L25" s="9">
        <v>73.575999999999993</v>
      </c>
      <c r="M25" s="9">
        <v>59.798000000000002</v>
      </c>
      <c r="N25" s="9">
        <v>118.29</v>
      </c>
      <c r="O25" s="9">
        <v>84.296999999999997</v>
      </c>
      <c r="P25" s="9">
        <v>108.687</v>
      </c>
      <c r="Q25" s="9">
        <v>110.682</v>
      </c>
      <c r="R25" s="9">
        <v>100.38500000000001</v>
      </c>
      <c r="S25" s="9">
        <v>110.66500000000001</v>
      </c>
      <c r="T25" s="9">
        <v>96.909000000000006</v>
      </c>
      <c r="U25" s="9">
        <v>84.611000000000004</v>
      </c>
      <c r="V25" s="9">
        <v>78.760000000000005</v>
      </c>
      <c r="W25" s="9">
        <v>63.506</v>
      </c>
      <c r="X25" s="9">
        <v>52.27</v>
      </c>
      <c r="Y25" s="9">
        <v>65.394999999999996</v>
      </c>
      <c r="Z25" s="9">
        <v>95.614999999999995</v>
      </c>
      <c r="AA25" s="9">
        <v>86.691000000000003</v>
      </c>
      <c r="AB25" s="9">
        <v>73.590999999999994</v>
      </c>
      <c r="AC25" s="9">
        <v>99.265000000000001</v>
      </c>
      <c r="AD25" s="9">
        <v>48.768000000000001</v>
      </c>
      <c r="AE25" s="9">
        <v>80.959000000000003</v>
      </c>
      <c r="AF25" s="9">
        <v>66.448999999999998</v>
      </c>
      <c r="AG25" s="9">
        <v>63.787999999999997</v>
      </c>
      <c r="AH25" s="26">
        <v>112.134</v>
      </c>
      <c r="AI25" s="4">
        <v>62.51</v>
      </c>
      <c r="AJ25" s="4">
        <v>68.734999999999999</v>
      </c>
      <c r="AK25" s="4">
        <v>106.723</v>
      </c>
      <c r="AL25" s="4">
        <v>76.256</v>
      </c>
      <c r="AM25" s="4">
        <v>81.373999999999995</v>
      </c>
    </row>
    <row r="26" spans="1:39" ht="15" x14ac:dyDescent="0.25">
      <c r="A26" s="40">
        <v>45017</v>
      </c>
      <c r="B26">
        <v>125.3</v>
      </c>
      <c r="C26">
        <v>125.3</v>
      </c>
      <c r="D26" s="10">
        <v>125.3</v>
      </c>
      <c r="E26" s="10">
        <v>166.28399999999999</v>
      </c>
      <c r="F26" s="10">
        <v>148.36799999999999</v>
      </c>
      <c r="G26" s="10">
        <v>141.398</v>
      </c>
      <c r="H26" s="9">
        <v>330.983</v>
      </c>
      <c r="I26" s="9">
        <v>144.691</v>
      </c>
      <c r="J26" s="9">
        <v>118.325</v>
      </c>
      <c r="K26" s="9">
        <v>152.535</v>
      </c>
      <c r="L26" s="9">
        <v>129.40799999999999</v>
      </c>
      <c r="M26" s="9">
        <v>82.477000000000004</v>
      </c>
      <c r="N26" s="9">
        <v>118.13</v>
      </c>
      <c r="O26" s="9">
        <v>161.16800000000001</v>
      </c>
      <c r="P26" s="9">
        <v>138.59899999999999</v>
      </c>
      <c r="Q26" s="9">
        <v>94.622</v>
      </c>
      <c r="R26" s="9">
        <v>156.42699999999999</v>
      </c>
      <c r="S26" s="9">
        <v>136.285</v>
      </c>
      <c r="T26" s="9">
        <v>163.41999999999999</v>
      </c>
      <c r="U26" s="9">
        <v>106.026</v>
      </c>
      <c r="V26" s="9">
        <v>113.923</v>
      </c>
      <c r="W26" s="9">
        <v>97.233000000000004</v>
      </c>
      <c r="X26" s="9">
        <v>84.944000000000003</v>
      </c>
      <c r="Y26" s="9">
        <v>92.275000000000006</v>
      </c>
      <c r="Z26" s="9">
        <v>154.14500000000001</v>
      </c>
      <c r="AA26" s="9">
        <v>125.946</v>
      </c>
      <c r="AB26" s="9">
        <v>137.672</v>
      </c>
      <c r="AC26" s="9">
        <v>101.10599999999999</v>
      </c>
      <c r="AD26" s="9">
        <v>53.34</v>
      </c>
      <c r="AE26" s="9">
        <v>118.494</v>
      </c>
      <c r="AF26" s="9">
        <v>86.210999999999999</v>
      </c>
      <c r="AG26" s="9">
        <v>197.214</v>
      </c>
      <c r="AH26" s="26">
        <v>190.99600000000001</v>
      </c>
      <c r="AI26" s="4">
        <v>66.103999999999999</v>
      </c>
      <c r="AJ26" s="4">
        <v>91.257999999999996</v>
      </c>
      <c r="AK26" s="4">
        <v>110.782</v>
      </c>
      <c r="AL26" s="4">
        <v>84.147000000000006</v>
      </c>
      <c r="AM26" s="4">
        <v>91.372</v>
      </c>
    </row>
    <row r="27" spans="1:39" ht="15" x14ac:dyDescent="0.25">
      <c r="A27" s="40">
        <v>45047</v>
      </c>
      <c r="B27">
        <v>246.2</v>
      </c>
      <c r="C27">
        <v>246.2</v>
      </c>
      <c r="D27" s="10">
        <v>246.2</v>
      </c>
      <c r="E27" s="10">
        <v>371.44299999999998</v>
      </c>
      <c r="F27" s="10">
        <v>368.02199999999999</v>
      </c>
      <c r="G27" s="10">
        <v>335.02300000000002</v>
      </c>
      <c r="H27" s="9">
        <v>507.95100000000002</v>
      </c>
      <c r="I27" s="9">
        <v>390.87900000000002</v>
      </c>
      <c r="J27" s="9">
        <v>159.11000000000001</v>
      </c>
      <c r="K27" s="9">
        <v>167.90600000000001</v>
      </c>
      <c r="L27" s="9">
        <v>105.143</v>
      </c>
      <c r="M27" s="9">
        <v>128.55600000000001</v>
      </c>
      <c r="N27" s="9">
        <v>188.738</v>
      </c>
      <c r="O27" s="9">
        <v>299.48</v>
      </c>
      <c r="P27" s="9">
        <v>241.69399999999999</v>
      </c>
      <c r="Q27" s="9">
        <v>152.69800000000001</v>
      </c>
      <c r="R27" s="9">
        <v>242.43100000000001</v>
      </c>
      <c r="S27" s="9">
        <v>459.01100000000002</v>
      </c>
      <c r="T27" s="9">
        <v>258.01400000000001</v>
      </c>
      <c r="U27" s="9">
        <v>338.13499999999999</v>
      </c>
      <c r="V27" s="9">
        <v>196.131</v>
      </c>
      <c r="W27" s="9">
        <v>163.46899999999999</v>
      </c>
      <c r="X27" s="9">
        <v>61.715000000000003</v>
      </c>
      <c r="Y27" s="9">
        <v>78.813000000000002</v>
      </c>
      <c r="Z27" s="9">
        <v>131.97399999999999</v>
      </c>
      <c r="AA27" s="9">
        <v>257.02600000000001</v>
      </c>
      <c r="AB27" s="9">
        <v>295.91399999999999</v>
      </c>
      <c r="AC27" s="9">
        <v>212.827</v>
      </c>
      <c r="AD27" s="9">
        <v>129.27099999999999</v>
      </c>
      <c r="AE27" s="9">
        <v>188.49700000000001</v>
      </c>
      <c r="AF27" s="9">
        <v>65.600999999999999</v>
      </c>
      <c r="AG27" s="9">
        <v>332.70499999999998</v>
      </c>
      <c r="AH27" s="26">
        <v>242.751</v>
      </c>
      <c r="AI27" s="4">
        <v>90.344999999999999</v>
      </c>
      <c r="AJ27" s="4">
        <v>198.70099999999999</v>
      </c>
      <c r="AK27" s="4">
        <v>237.78399999999999</v>
      </c>
      <c r="AL27" s="4">
        <v>146.44800000000001</v>
      </c>
      <c r="AM27" s="4">
        <v>277.72500000000002</v>
      </c>
    </row>
    <row r="28" spans="1:39" ht="15" x14ac:dyDescent="0.25">
      <c r="A28" s="40">
        <v>45078</v>
      </c>
      <c r="B28">
        <v>359.9</v>
      </c>
      <c r="C28">
        <v>359.9</v>
      </c>
      <c r="D28" s="10">
        <v>359.9</v>
      </c>
      <c r="E28" s="10">
        <v>1010.04</v>
      </c>
      <c r="F28" s="10">
        <v>585.92700000000002</v>
      </c>
      <c r="G28" s="10">
        <v>291.55799999999999</v>
      </c>
      <c r="H28" s="9">
        <v>1118.164</v>
      </c>
      <c r="I28" s="9">
        <v>284.52</v>
      </c>
      <c r="J28" s="9">
        <v>181.20400000000001</v>
      </c>
      <c r="K28" s="9">
        <v>275.05500000000001</v>
      </c>
      <c r="L28" s="9">
        <v>298.49200000000002</v>
      </c>
      <c r="M28" s="9">
        <v>472.887</v>
      </c>
      <c r="N28" s="9">
        <v>86.7</v>
      </c>
      <c r="O28" s="9">
        <v>494.13499999999999</v>
      </c>
      <c r="P28" s="9">
        <v>210.512</v>
      </c>
      <c r="Q28" s="9">
        <v>586.04200000000003</v>
      </c>
      <c r="R28" s="9">
        <v>697.48400000000004</v>
      </c>
      <c r="S28" s="9">
        <v>869.03599999999994</v>
      </c>
      <c r="T28" s="9">
        <v>480.00900000000001</v>
      </c>
      <c r="U28" s="9">
        <v>766.83600000000001</v>
      </c>
      <c r="V28" s="9">
        <v>262.94</v>
      </c>
      <c r="W28" s="9">
        <v>168.006</v>
      </c>
      <c r="X28" s="9">
        <v>202.96100000000001</v>
      </c>
      <c r="Y28" s="9">
        <v>272.70400000000001</v>
      </c>
      <c r="Z28" s="9">
        <v>257.86799999999999</v>
      </c>
      <c r="AA28" s="9">
        <v>465.53300000000002</v>
      </c>
      <c r="AB28" s="9">
        <v>348.423</v>
      </c>
      <c r="AC28" s="9">
        <v>86.46</v>
      </c>
      <c r="AD28" s="9">
        <v>327.22300000000001</v>
      </c>
      <c r="AE28" s="9">
        <v>550.29700000000003</v>
      </c>
      <c r="AF28" s="9">
        <v>287.291</v>
      </c>
      <c r="AG28" s="9">
        <v>660.49699999999996</v>
      </c>
      <c r="AH28" s="26">
        <v>228.53200000000001</v>
      </c>
      <c r="AI28" s="4">
        <v>111.70699999999999</v>
      </c>
      <c r="AJ28" s="4">
        <v>511.08</v>
      </c>
      <c r="AK28" s="4">
        <v>367.142</v>
      </c>
      <c r="AL28" s="4">
        <v>229.91300000000001</v>
      </c>
      <c r="AM28" s="4">
        <v>556.85199999999998</v>
      </c>
    </row>
    <row r="29" spans="1:39" ht="15" x14ac:dyDescent="0.25">
      <c r="A29" s="40">
        <v>45108</v>
      </c>
      <c r="B29">
        <v>184.4</v>
      </c>
      <c r="C29">
        <v>184.4</v>
      </c>
      <c r="D29" s="10">
        <v>184.4</v>
      </c>
      <c r="E29" s="10">
        <v>601.47400000000005</v>
      </c>
      <c r="F29" s="10">
        <v>319.79199999999997</v>
      </c>
      <c r="G29" s="10">
        <v>107.78</v>
      </c>
      <c r="H29" s="9">
        <v>373.50700000000001</v>
      </c>
      <c r="I29" s="9">
        <v>103.669</v>
      </c>
      <c r="J29" s="9">
        <v>31.353999999999999</v>
      </c>
      <c r="K29" s="9">
        <v>165.285</v>
      </c>
      <c r="L29" s="9">
        <v>199.57400000000001</v>
      </c>
      <c r="M29" s="9">
        <v>218.08199999999999</v>
      </c>
      <c r="N29" s="9">
        <v>44.408000000000001</v>
      </c>
      <c r="O29" s="9">
        <v>279.58800000000002</v>
      </c>
      <c r="P29" s="9">
        <v>42.01</v>
      </c>
      <c r="Q29" s="9">
        <v>602.72699999999998</v>
      </c>
      <c r="R29" s="9">
        <v>336.49900000000002</v>
      </c>
      <c r="S29" s="9">
        <v>369.47699999999998</v>
      </c>
      <c r="T29" s="9">
        <v>458.27100000000002</v>
      </c>
      <c r="U29" s="9">
        <v>419.654</v>
      </c>
      <c r="V29" s="9">
        <v>80.225999999999999</v>
      </c>
      <c r="W29" s="9">
        <v>44.683999999999997</v>
      </c>
      <c r="X29" s="9">
        <v>91.275000000000006</v>
      </c>
      <c r="Y29" s="9">
        <v>108.702</v>
      </c>
      <c r="Z29" s="9">
        <v>195.36799999999999</v>
      </c>
      <c r="AA29" s="9">
        <v>338.66899999999998</v>
      </c>
      <c r="AB29" s="9">
        <v>90.113</v>
      </c>
      <c r="AC29" s="9">
        <v>12.551</v>
      </c>
      <c r="AD29" s="9">
        <v>255.709</v>
      </c>
      <c r="AE29" s="9">
        <v>421.24299999999999</v>
      </c>
      <c r="AF29" s="9">
        <v>227.726</v>
      </c>
      <c r="AG29" s="9">
        <v>842.50900000000001</v>
      </c>
      <c r="AH29" s="26">
        <v>90.388999999999996</v>
      </c>
      <c r="AI29" s="4">
        <v>42.674999999999997</v>
      </c>
      <c r="AJ29" s="4">
        <v>310.10700000000003</v>
      </c>
      <c r="AK29" s="4">
        <v>164.392</v>
      </c>
      <c r="AL29" s="4">
        <v>89.843000000000004</v>
      </c>
      <c r="AM29" s="4">
        <v>566.27300000000002</v>
      </c>
    </row>
    <row r="30" spans="1:39" ht="15" x14ac:dyDescent="0.25">
      <c r="A30" s="40">
        <v>45139</v>
      </c>
      <c r="B30">
        <v>80.400000000000006</v>
      </c>
      <c r="C30">
        <v>80.400000000000006</v>
      </c>
      <c r="D30" s="10">
        <v>80.400000000000006</v>
      </c>
      <c r="E30" s="10">
        <v>209.053</v>
      </c>
      <c r="F30" s="10">
        <v>116.617</v>
      </c>
      <c r="G30" s="10">
        <v>54.140999999999998</v>
      </c>
      <c r="H30" s="9">
        <v>131.50899999999999</v>
      </c>
      <c r="I30" s="9">
        <v>73.116</v>
      </c>
      <c r="J30" s="9">
        <v>28.824000000000002</v>
      </c>
      <c r="K30" s="9">
        <v>69.08</v>
      </c>
      <c r="L30" s="9">
        <v>64.620999999999995</v>
      </c>
      <c r="M30" s="9">
        <v>96.058000000000007</v>
      </c>
      <c r="N30" s="9">
        <v>28.021000000000001</v>
      </c>
      <c r="O30" s="9">
        <v>211.71600000000001</v>
      </c>
      <c r="P30" s="9">
        <v>36.262999999999998</v>
      </c>
      <c r="Q30" s="9">
        <v>190.57</v>
      </c>
      <c r="R30" s="9">
        <v>105.59699999999999</v>
      </c>
      <c r="S30" s="9">
        <v>176.87799999999999</v>
      </c>
      <c r="T30" s="9">
        <v>151.20500000000001</v>
      </c>
      <c r="U30" s="9">
        <v>140.161</v>
      </c>
      <c r="V30" s="9">
        <v>43.737000000000002</v>
      </c>
      <c r="W30" s="9">
        <v>25.7</v>
      </c>
      <c r="X30" s="9">
        <v>37.753</v>
      </c>
      <c r="Y30" s="9">
        <v>42.915999999999997</v>
      </c>
      <c r="Z30" s="9">
        <v>75.19</v>
      </c>
      <c r="AA30" s="9">
        <v>102.657</v>
      </c>
      <c r="AB30" s="9">
        <v>51.445</v>
      </c>
      <c r="AC30" s="9">
        <v>31.603999999999999</v>
      </c>
      <c r="AD30" s="9">
        <v>73.712999999999994</v>
      </c>
      <c r="AE30" s="9">
        <v>132.874</v>
      </c>
      <c r="AF30" s="9">
        <v>71.625</v>
      </c>
      <c r="AG30" s="9">
        <v>225.244</v>
      </c>
      <c r="AH30" s="26">
        <v>45.268000000000001</v>
      </c>
      <c r="AI30" s="4">
        <v>24.797000000000001</v>
      </c>
      <c r="AJ30" s="4">
        <v>110.462</v>
      </c>
      <c r="AK30" s="4">
        <v>61.648000000000003</v>
      </c>
      <c r="AL30" s="4">
        <v>38.847999999999999</v>
      </c>
      <c r="AM30" s="4">
        <v>255.834</v>
      </c>
    </row>
    <row r="31" spans="1:39" ht="15" x14ac:dyDescent="0.25">
      <c r="A31" s="40">
        <v>45170</v>
      </c>
      <c r="B31">
        <v>50.1</v>
      </c>
      <c r="C31">
        <v>50.1</v>
      </c>
      <c r="D31" s="10">
        <v>50.1</v>
      </c>
      <c r="E31" s="10">
        <v>114.532</v>
      </c>
      <c r="F31" s="10">
        <v>79.835999999999999</v>
      </c>
      <c r="G31" s="10">
        <v>51.688000000000002</v>
      </c>
      <c r="H31" s="9">
        <v>79.912000000000006</v>
      </c>
      <c r="I31" s="9">
        <v>49.156999999999996</v>
      </c>
      <c r="J31" s="9">
        <v>24.847000000000001</v>
      </c>
      <c r="K31" s="9">
        <v>49.048999999999999</v>
      </c>
      <c r="L31" s="9">
        <v>41.84</v>
      </c>
      <c r="M31" s="9">
        <v>73.293000000000006</v>
      </c>
      <c r="N31" s="9">
        <v>28.047000000000001</v>
      </c>
      <c r="O31" s="9">
        <v>82.760999999999996</v>
      </c>
      <c r="P31" s="9">
        <v>30.369</v>
      </c>
      <c r="Q31" s="9">
        <v>77.302999999999997</v>
      </c>
      <c r="R31" s="9">
        <v>63.427</v>
      </c>
      <c r="S31" s="9">
        <v>108.97499999999999</v>
      </c>
      <c r="T31" s="9">
        <v>68.616</v>
      </c>
      <c r="U31" s="9">
        <v>97.052999999999997</v>
      </c>
      <c r="V31" s="9">
        <v>51.55</v>
      </c>
      <c r="W31" s="9">
        <v>21.943999999999999</v>
      </c>
      <c r="X31" s="9">
        <v>35.488</v>
      </c>
      <c r="Y31" s="9">
        <v>39.747</v>
      </c>
      <c r="Z31" s="9">
        <v>60.148000000000003</v>
      </c>
      <c r="AA31" s="9">
        <v>56.555</v>
      </c>
      <c r="AB31" s="9">
        <v>41.640999999999998</v>
      </c>
      <c r="AC31" s="9">
        <v>28.059000000000001</v>
      </c>
      <c r="AD31" s="9">
        <v>56.463000000000001</v>
      </c>
      <c r="AE31" s="9">
        <v>58.697000000000003</v>
      </c>
      <c r="AF31" s="9">
        <v>45.665999999999997</v>
      </c>
      <c r="AG31" s="9">
        <v>95.602999999999994</v>
      </c>
      <c r="AH31" s="26">
        <v>34.061999999999998</v>
      </c>
      <c r="AI31" s="4">
        <v>28.684000000000001</v>
      </c>
      <c r="AJ31" s="4">
        <v>77.355000000000004</v>
      </c>
      <c r="AK31" s="4">
        <v>42.402999999999999</v>
      </c>
      <c r="AL31" s="4">
        <v>25.972000000000001</v>
      </c>
      <c r="AM31" s="4">
        <v>117.27200000000001</v>
      </c>
    </row>
    <row r="32" spans="1:39" ht="15" x14ac:dyDescent="0.25">
      <c r="A32" s="40">
        <v>45200</v>
      </c>
      <c r="B32">
        <v>39.97</v>
      </c>
      <c r="C32">
        <v>68.92</v>
      </c>
      <c r="D32" s="10">
        <v>51.68</v>
      </c>
      <c r="E32" s="10">
        <v>109.015</v>
      </c>
      <c r="F32" s="10">
        <v>88.727000000000004</v>
      </c>
      <c r="G32" s="10">
        <v>59.082999999999998</v>
      </c>
      <c r="H32" s="9">
        <v>88.661000000000001</v>
      </c>
      <c r="I32" s="9">
        <v>42.09</v>
      </c>
      <c r="J32" s="9">
        <v>27.327000000000002</v>
      </c>
      <c r="K32" s="9">
        <v>48.573999999999998</v>
      </c>
      <c r="L32" s="9">
        <v>54.883000000000003</v>
      </c>
      <c r="M32" s="9">
        <v>48.564999999999998</v>
      </c>
      <c r="N32" s="9">
        <v>27.433</v>
      </c>
      <c r="O32" s="9">
        <v>68.284000000000006</v>
      </c>
      <c r="P32" s="9">
        <v>58.408999999999999</v>
      </c>
      <c r="Q32" s="9">
        <v>67.888999999999996</v>
      </c>
      <c r="R32" s="9">
        <v>61.680999999999997</v>
      </c>
      <c r="S32" s="9">
        <v>102.161</v>
      </c>
      <c r="T32" s="9">
        <v>69.545000000000002</v>
      </c>
      <c r="U32" s="9">
        <v>66.006</v>
      </c>
      <c r="V32" s="9">
        <v>51.640999999999998</v>
      </c>
      <c r="W32" s="9">
        <v>26.12</v>
      </c>
      <c r="X32" s="9">
        <v>40.274999999999999</v>
      </c>
      <c r="Y32" s="9">
        <v>32.154000000000003</v>
      </c>
      <c r="Z32" s="9">
        <v>58.981000000000002</v>
      </c>
      <c r="AA32" s="9">
        <v>55.030999999999999</v>
      </c>
      <c r="AB32" s="9">
        <v>64.283000000000001</v>
      </c>
      <c r="AC32" s="9">
        <v>57.429000000000002</v>
      </c>
      <c r="AD32" s="9">
        <v>47.982999999999997</v>
      </c>
      <c r="AE32" s="9">
        <v>60.067999999999998</v>
      </c>
      <c r="AF32" s="9">
        <v>38.954999999999998</v>
      </c>
      <c r="AG32" s="9">
        <v>86.275999999999996</v>
      </c>
      <c r="AH32" s="26">
        <v>38.5</v>
      </c>
      <c r="AI32" s="4">
        <v>53.112000000000002</v>
      </c>
      <c r="AJ32" s="4">
        <v>129.48599999999999</v>
      </c>
      <c r="AK32" s="4">
        <v>48.399000000000001</v>
      </c>
      <c r="AL32" s="4">
        <v>40.491</v>
      </c>
      <c r="AM32" s="4">
        <v>179.12899999999999</v>
      </c>
    </row>
    <row r="33" spans="1:39" ht="15" x14ac:dyDescent="0.25">
      <c r="A33" s="40">
        <v>45231</v>
      </c>
      <c r="B33" s="9">
        <v>44.97</v>
      </c>
      <c r="C33" s="9">
        <v>57.5</v>
      </c>
      <c r="D33" s="10">
        <v>48.87</v>
      </c>
      <c r="E33" s="10">
        <v>91.471999999999994</v>
      </c>
      <c r="F33" s="10">
        <v>65.765000000000001</v>
      </c>
      <c r="G33" s="10">
        <v>61.201999999999998</v>
      </c>
      <c r="H33" s="9">
        <v>79.436000000000007</v>
      </c>
      <c r="I33" s="9">
        <v>46.65</v>
      </c>
      <c r="J33" s="9">
        <v>36.08</v>
      </c>
      <c r="K33" s="9">
        <v>46.698999999999998</v>
      </c>
      <c r="L33" s="9">
        <v>52.006999999999998</v>
      </c>
      <c r="M33" s="9">
        <v>58.16</v>
      </c>
      <c r="N33" s="9">
        <v>34.079000000000001</v>
      </c>
      <c r="O33" s="9">
        <v>62.055999999999997</v>
      </c>
      <c r="P33" s="9">
        <v>49.58</v>
      </c>
      <c r="Q33" s="9">
        <v>64.646000000000001</v>
      </c>
      <c r="R33" s="9">
        <v>67.195999999999998</v>
      </c>
      <c r="S33" s="9">
        <v>74.59</v>
      </c>
      <c r="T33" s="9">
        <v>62.451000000000001</v>
      </c>
      <c r="U33" s="9">
        <v>62.261000000000003</v>
      </c>
      <c r="V33" s="9">
        <v>46.206000000000003</v>
      </c>
      <c r="W33" s="9">
        <v>39.26</v>
      </c>
      <c r="X33" s="9">
        <v>36.875</v>
      </c>
      <c r="Y33" s="9">
        <v>37.331000000000003</v>
      </c>
      <c r="Z33" s="9">
        <v>81.411000000000001</v>
      </c>
      <c r="AA33" s="9">
        <v>54.802999999999997</v>
      </c>
      <c r="AB33" s="9">
        <v>54.093000000000004</v>
      </c>
      <c r="AC33" s="9">
        <v>47.006999999999998</v>
      </c>
      <c r="AD33" s="9">
        <v>52.649000000000001</v>
      </c>
      <c r="AE33" s="9">
        <v>62.512</v>
      </c>
      <c r="AF33" s="9">
        <v>45.624000000000002</v>
      </c>
      <c r="AG33" s="9">
        <v>76.804000000000002</v>
      </c>
      <c r="AH33" s="26">
        <v>52.283000000000001</v>
      </c>
      <c r="AI33" s="4">
        <v>40.319000000000003</v>
      </c>
      <c r="AJ33" s="4">
        <v>73.275000000000006</v>
      </c>
      <c r="AK33" s="4">
        <v>50.543999999999997</v>
      </c>
      <c r="AL33" s="4">
        <v>50.01</v>
      </c>
      <c r="AM33" s="4">
        <v>89.331999999999994</v>
      </c>
    </row>
    <row r="34" spans="1:39" ht="15" x14ac:dyDescent="0.25">
      <c r="A34" s="40">
        <v>45261</v>
      </c>
      <c r="B34">
        <v>33.1</v>
      </c>
      <c r="C34">
        <v>33.1</v>
      </c>
      <c r="D34" s="10">
        <v>33.1</v>
      </c>
      <c r="E34" s="10">
        <v>72.900000000000006</v>
      </c>
      <c r="F34" s="10">
        <v>55.709000000000003</v>
      </c>
      <c r="G34" s="10">
        <v>44.606999999999999</v>
      </c>
      <c r="H34" s="9">
        <v>65.688000000000002</v>
      </c>
      <c r="I34" s="9">
        <v>43.308999999999997</v>
      </c>
      <c r="J34" s="9">
        <v>30.986000000000001</v>
      </c>
      <c r="K34" s="9">
        <v>41.101999999999997</v>
      </c>
      <c r="L34" s="9">
        <v>40.393999999999998</v>
      </c>
      <c r="M34" s="9">
        <v>49.210999999999999</v>
      </c>
      <c r="N34" s="9">
        <v>29.698</v>
      </c>
      <c r="O34" s="9">
        <v>52.35</v>
      </c>
      <c r="P34" s="9">
        <v>38.423999999999999</v>
      </c>
      <c r="Q34" s="9">
        <v>64.262</v>
      </c>
      <c r="R34" s="9">
        <v>65.016000000000005</v>
      </c>
      <c r="S34" s="9">
        <v>61.692</v>
      </c>
      <c r="T34" s="9">
        <v>55.91</v>
      </c>
      <c r="U34" s="9">
        <v>55.991999999999997</v>
      </c>
      <c r="V34" s="9">
        <v>37.323</v>
      </c>
      <c r="W34" s="9">
        <v>31.652000000000001</v>
      </c>
      <c r="X34" s="9">
        <v>30.469000000000001</v>
      </c>
      <c r="Y34" s="9">
        <v>32.332999999999998</v>
      </c>
      <c r="Z34" s="9">
        <v>48.274999999999999</v>
      </c>
      <c r="AA34" s="9">
        <v>49.143999999999998</v>
      </c>
      <c r="AB34" s="9">
        <v>46.061999999999998</v>
      </c>
      <c r="AC34" s="9">
        <v>33.463999999999999</v>
      </c>
      <c r="AD34" s="9">
        <v>43.64</v>
      </c>
      <c r="AE34" s="9">
        <v>50.883000000000003</v>
      </c>
      <c r="AF34" s="9">
        <v>39.863999999999997</v>
      </c>
      <c r="AG34" s="9">
        <v>65.745999999999995</v>
      </c>
      <c r="AH34" s="26">
        <v>42.597000000000001</v>
      </c>
      <c r="AI34" s="4">
        <v>30.423999999999999</v>
      </c>
      <c r="AJ34" s="4">
        <v>56.994</v>
      </c>
      <c r="AK34" s="4">
        <v>46.302</v>
      </c>
      <c r="AL34" s="4">
        <v>42.896999999999998</v>
      </c>
      <c r="AM34" s="4">
        <v>70.179000000000002</v>
      </c>
    </row>
    <row r="35" spans="1:39" ht="15" x14ac:dyDescent="0.25">
      <c r="A35" s="40">
        <v>45292</v>
      </c>
      <c r="B35">
        <v>40.1</v>
      </c>
      <c r="C35">
        <v>40.1</v>
      </c>
      <c r="D35" s="10">
        <v>40.1</v>
      </c>
      <c r="E35" s="10">
        <v>64.271000000000001</v>
      </c>
      <c r="F35" s="10">
        <v>49.63</v>
      </c>
      <c r="G35" s="10">
        <v>39.085999999999999</v>
      </c>
      <c r="H35" s="9">
        <v>56.591999999999999</v>
      </c>
      <c r="I35" s="9">
        <v>35.85</v>
      </c>
      <c r="J35" s="9">
        <v>26.689</v>
      </c>
      <c r="K35" s="9">
        <v>36.707999999999998</v>
      </c>
      <c r="L35" s="9">
        <v>34.100999999999999</v>
      </c>
      <c r="M35" s="9">
        <v>42.493000000000002</v>
      </c>
      <c r="N35" s="9">
        <v>27.117999999999999</v>
      </c>
      <c r="O35" s="9">
        <v>47.338000000000001</v>
      </c>
      <c r="P35" s="9">
        <v>35.680999999999997</v>
      </c>
      <c r="Q35" s="9">
        <v>54.226999999999997</v>
      </c>
      <c r="R35" s="9">
        <v>78.483000000000004</v>
      </c>
      <c r="S35" s="9">
        <v>54.331000000000003</v>
      </c>
      <c r="T35" s="9">
        <v>49.302</v>
      </c>
      <c r="U35" s="9">
        <v>50.716999999999999</v>
      </c>
      <c r="V35" s="9">
        <v>33.078000000000003</v>
      </c>
      <c r="W35" s="9">
        <v>26.707000000000001</v>
      </c>
      <c r="X35" s="9">
        <v>27.356999999999999</v>
      </c>
      <c r="Y35" s="9">
        <v>29.367999999999999</v>
      </c>
      <c r="Z35" s="9">
        <v>42.164999999999999</v>
      </c>
      <c r="AA35" s="9">
        <v>50.112000000000002</v>
      </c>
      <c r="AB35" s="9">
        <v>42.98</v>
      </c>
      <c r="AC35" s="9">
        <v>28.04</v>
      </c>
      <c r="AD35" s="9">
        <v>40.183999999999997</v>
      </c>
      <c r="AE35" s="9">
        <v>44.546999999999997</v>
      </c>
      <c r="AF35" s="9">
        <v>36.698</v>
      </c>
      <c r="AG35" s="9">
        <v>60.991</v>
      </c>
      <c r="AH35" s="26">
        <v>35.67</v>
      </c>
      <c r="AI35" s="4">
        <v>27.364999999999998</v>
      </c>
      <c r="AJ35" s="4">
        <v>53.042999999999999</v>
      </c>
      <c r="AK35" s="4">
        <v>50.395000000000003</v>
      </c>
      <c r="AL35" s="4">
        <v>38.85</v>
      </c>
      <c r="AM35" s="4">
        <v>63.966000000000001</v>
      </c>
    </row>
    <row r="36" spans="1:39" ht="15" x14ac:dyDescent="0.25">
      <c r="A36" s="40">
        <v>45323</v>
      </c>
      <c r="B36" s="4">
        <v>43.6</v>
      </c>
      <c r="C36" s="4">
        <v>43.6</v>
      </c>
      <c r="D36" s="10">
        <v>43.6</v>
      </c>
      <c r="E36" s="9">
        <v>60.948</v>
      </c>
      <c r="F36" s="9">
        <v>48.765000000000001</v>
      </c>
      <c r="G36" s="9">
        <v>102.55200000000001</v>
      </c>
      <c r="H36" s="9">
        <v>57.51</v>
      </c>
      <c r="I36" s="9">
        <v>36.939</v>
      </c>
      <c r="J36" s="9">
        <v>30.835999999999999</v>
      </c>
      <c r="K36" s="9">
        <v>35.768000000000001</v>
      </c>
      <c r="L36" s="9">
        <v>41.869</v>
      </c>
      <c r="M36" s="9">
        <v>44.036999999999999</v>
      </c>
      <c r="N36" s="9">
        <v>30.283000000000001</v>
      </c>
      <c r="O36" s="9">
        <v>46.709000000000003</v>
      </c>
      <c r="P36" s="9">
        <v>56.094000000000001</v>
      </c>
      <c r="Q36" s="9">
        <v>68.149000000000001</v>
      </c>
      <c r="R36" s="9">
        <v>62.860999999999997</v>
      </c>
      <c r="S36" s="9">
        <v>52.46</v>
      </c>
      <c r="T36" s="9">
        <v>51.009</v>
      </c>
      <c r="U36" s="9">
        <v>57.21</v>
      </c>
      <c r="V36" s="9">
        <v>34.505000000000003</v>
      </c>
      <c r="W36" s="9">
        <v>28.757999999999999</v>
      </c>
      <c r="X36" s="9">
        <v>41.204000000000001</v>
      </c>
      <c r="Y36" s="9">
        <v>32.67</v>
      </c>
      <c r="Z36" s="9">
        <v>43.222999999999999</v>
      </c>
      <c r="AA36" s="9">
        <v>48.262999999999998</v>
      </c>
      <c r="AB36" s="9">
        <v>47.945999999999998</v>
      </c>
      <c r="AC36" s="9">
        <v>29.103999999999999</v>
      </c>
      <c r="AD36" s="9">
        <v>41.82</v>
      </c>
      <c r="AE36" s="26">
        <v>43.584000000000003</v>
      </c>
      <c r="AF36" s="9">
        <v>39.113999999999997</v>
      </c>
      <c r="AG36" s="9">
        <v>60.241</v>
      </c>
      <c r="AH36" s="9">
        <v>37.130000000000003</v>
      </c>
      <c r="AI36" s="4">
        <v>39.122999999999998</v>
      </c>
      <c r="AJ36" s="4">
        <v>65.013000000000005</v>
      </c>
      <c r="AK36" s="4">
        <v>47.372</v>
      </c>
      <c r="AL36" s="4">
        <v>43.661000000000001</v>
      </c>
      <c r="AM36" s="4">
        <v>63.664000000000001</v>
      </c>
    </row>
    <row r="37" spans="1:39" ht="15" x14ac:dyDescent="0.25">
      <c r="A37" s="40">
        <v>45352</v>
      </c>
      <c r="B37" s="4">
        <v>94.9</v>
      </c>
      <c r="C37" s="4">
        <v>94.9</v>
      </c>
      <c r="D37" s="10">
        <v>94.9</v>
      </c>
      <c r="E37" s="9">
        <v>84.334999999999994</v>
      </c>
      <c r="F37" s="9">
        <v>75.424999999999997</v>
      </c>
      <c r="G37" s="9">
        <v>213.125</v>
      </c>
      <c r="H37" s="9">
        <v>86.25</v>
      </c>
      <c r="I37" s="9">
        <v>79.864999999999995</v>
      </c>
      <c r="J37" s="9">
        <v>104.821</v>
      </c>
      <c r="K37" s="9">
        <v>73.686000000000007</v>
      </c>
      <c r="L37" s="9">
        <v>60.545999999999999</v>
      </c>
      <c r="M37" s="9">
        <v>120.13800000000001</v>
      </c>
      <c r="N37" s="9">
        <v>92.477000000000004</v>
      </c>
      <c r="O37" s="9">
        <v>108.637</v>
      </c>
      <c r="P37" s="9">
        <v>114.045</v>
      </c>
      <c r="Q37" s="9">
        <v>101.194</v>
      </c>
      <c r="R37" s="9">
        <v>117.407</v>
      </c>
      <c r="S37" s="9">
        <v>98.180999999999997</v>
      </c>
      <c r="T37" s="9">
        <v>89.68</v>
      </c>
      <c r="U37" s="9">
        <v>80.972999999999999</v>
      </c>
      <c r="V37" s="9">
        <v>69.006</v>
      </c>
      <c r="W37" s="9">
        <v>52.203000000000003</v>
      </c>
      <c r="X37" s="9">
        <v>66.254000000000005</v>
      </c>
      <c r="Y37" s="9">
        <v>98.671000000000006</v>
      </c>
      <c r="Z37" s="9">
        <v>88.99</v>
      </c>
      <c r="AA37" s="9">
        <v>73.965000000000003</v>
      </c>
      <c r="AB37" s="9">
        <v>105.578</v>
      </c>
      <c r="AC37" s="9">
        <v>50.256999999999998</v>
      </c>
      <c r="AD37" s="9">
        <v>80.614000000000004</v>
      </c>
      <c r="AE37" s="26">
        <v>67.207999999999998</v>
      </c>
      <c r="AF37" s="9">
        <v>65.631</v>
      </c>
      <c r="AG37" s="9">
        <v>116.09</v>
      </c>
      <c r="AH37" s="9">
        <v>68.8</v>
      </c>
      <c r="AI37" s="4">
        <v>69.063999999999993</v>
      </c>
      <c r="AJ37" s="4">
        <v>108.503</v>
      </c>
      <c r="AK37" s="4">
        <v>78.233000000000004</v>
      </c>
      <c r="AL37" s="4">
        <v>82.373999999999995</v>
      </c>
      <c r="AM37" s="4">
        <v>116.35299999999999</v>
      </c>
    </row>
    <row r="38" spans="1:39" ht="15" x14ac:dyDescent="0.25">
      <c r="A38" s="40">
        <v>45383</v>
      </c>
      <c r="B38" s="4">
        <v>125.3</v>
      </c>
      <c r="C38" s="4">
        <v>125.3</v>
      </c>
      <c r="D38" s="10">
        <v>125.3</v>
      </c>
      <c r="E38" s="9">
        <v>153.893</v>
      </c>
      <c r="F38" s="9">
        <v>149.74199999999999</v>
      </c>
      <c r="G38" s="9">
        <v>335.48200000000003</v>
      </c>
      <c r="H38" s="9">
        <v>154.136</v>
      </c>
      <c r="I38" s="9">
        <v>125.55800000000001</v>
      </c>
      <c r="J38" s="9">
        <v>155.983</v>
      </c>
      <c r="K38" s="9">
        <v>128.459</v>
      </c>
      <c r="L38" s="9">
        <v>84.638999999999996</v>
      </c>
      <c r="M38" s="9">
        <v>118.93600000000001</v>
      </c>
      <c r="N38" s="9">
        <v>161.328</v>
      </c>
      <c r="O38" s="9">
        <v>137.71100000000001</v>
      </c>
      <c r="P38" s="9">
        <v>98.551000000000002</v>
      </c>
      <c r="Q38" s="9">
        <v>157.589</v>
      </c>
      <c r="R38" s="9">
        <v>141.21899999999999</v>
      </c>
      <c r="S38" s="9">
        <v>163.761</v>
      </c>
      <c r="T38" s="9">
        <v>119.31699999999999</v>
      </c>
      <c r="U38" s="9">
        <v>117.699</v>
      </c>
      <c r="V38" s="9">
        <v>103.938</v>
      </c>
      <c r="W38" s="9">
        <v>83.796000000000006</v>
      </c>
      <c r="X38" s="9">
        <v>92.995000000000005</v>
      </c>
      <c r="Y38" s="9">
        <v>153.012</v>
      </c>
      <c r="Z38" s="9">
        <v>127.53400000000001</v>
      </c>
      <c r="AA38" s="9">
        <v>136.89599999999999</v>
      </c>
      <c r="AB38" s="9">
        <v>103.339</v>
      </c>
      <c r="AC38" s="9">
        <v>54.264000000000003</v>
      </c>
      <c r="AD38" s="9">
        <v>121.899</v>
      </c>
      <c r="AE38" s="26">
        <v>86.210999999999999</v>
      </c>
      <c r="AF38" s="9">
        <v>201.66800000000001</v>
      </c>
      <c r="AG38" s="9">
        <v>196.846</v>
      </c>
      <c r="AH38" s="9">
        <v>72.656999999999996</v>
      </c>
      <c r="AI38" s="4">
        <v>90.638999999999996</v>
      </c>
      <c r="AJ38" s="4">
        <v>110.36199999999999</v>
      </c>
      <c r="AK38" s="4">
        <v>89.138999999999996</v>
      </c>
      <c r="AL38" s="4">
        <v>94.864000000000004</v>
      </c>
      <c r="AM38" s="4">
        <v>166.02699999999999</v>
      </c>
    </row>
    <row r="39" spans="1:39" ht="15" x14ac:dyDescent="0.25">
      <c r="A39" s="40">
        <v>45413</v>
      </c>
      <c r="B39" s="4">
        <v>246.2</v>
      </c>
      <c r="C39" s="4">
        <v>246.2</v>
      </c>
      <c r="D39" s="10">
        <v>246.2</v>
      </c>
      <c r="E39" s="9">
        <v>389.012</v>
      </c>
      <c r="F39" s="9">
        <v>359.98500000000001</v>
      </c>
      <c r="G39" s="9">
        <v>515.04899999999998</v>
      </c>
      <c r="H39" s="9">
        <v>395.15199999999999</v>
      </c>
      <c r="I39" s="9">
        <v>176.27099999999999</v>
      </c>
      <c r="J39" s="9">
        <v>169.27600000000001</v>
      </c>
      <c r="K39" s="9">
        <v>104.14700000000001</v>
      </c>
      <c r="L39" s="9">
        <v>137.27099999999999</v>
      </c>
      <c r="M39" s="9">
        <v>199.39</v>
      </c>
      <c r="N39" s="9">
        <v>321.154</v>
      </c>
      <c r="O39" s="9">
        <v>240.614</v>
      </c>
      <c r="P39" s="9">
        <v>166.113</v>
      </c>
      <c r="Q39" s="9">
        <v>249.376</v>
      </c>
      <c r="R39" s="9">
        <v>482.11399999999998</v>
      </c>
      <c r="S39" s="9">
        <v>261.37200000000001</v>
      </c>
      <c r="T39" s="9">
        <v>362.75700000000001</v>
      </c>
      <c r="U39" s="9">
        <v>208.316</v>
      </c>
      <c r="V39" s="9">
        <v>176.446</v>
      </c>
      <c r="W39" s="9">
        <v>61.012</v>
      </c>
      <c r="X39" s="9">
        <v>89.444000000000003</v>
      </c>
      <c r="Y39" s="9">
        <v>133.51499999999999</v>
      </c>
      <c r="Z39" s="9">
        <v>272.55599999999998</v>
      </c>
      <c r="AA39" s="9">
        <v>296.67500000000001</v>
      </c>
      <c r="AB39" s="9">
        <v>222.56</v>
      </c>
      <c r="AC39" s="9">
        <v>138.31100000000001</v>
      </c>
      <c r="AD39" s="9">
        <v>199.21899999999999</v>
      </c>
      <c r="AE39" s="26">
        <v>65.736000000000004</v>
      </c>
      <c r="AF39" s="9">
        <v>353.11399999999998</v>
      </c>
      <c r="AG39" s="9">
        <v>239.934</v>
      </c>
      <c r="AH39" s="9">
        <v>100.121</v>
      </c>
      <c r="AI39" s="4">
        <v>199.06700000000001</v>
      </c>
      <c r="AJ39" s="4">
        <v>245.36600000000001</v>
      </c>
      <c r="AK39" s="4">
        <v>153.67099999999999</v>
      </c>
      <c r="AL39" s="4">
        <v>292.94600000000003</v>
      </c>
      <c r="AM39" s="4">
        <v>371.15899999999999</v>
      </c>
    </row>
    <row r="40" spans="1:39" ht="15" x14ac:dyDescent="0.25">
      <c r="A40" s="40">
        <v>45444</v>
      </c>
      <c r="B40" s="4">
        <v>359.9</v>
      </c>
      <c r="C40" s="4">
        <v>359.9</v>
      </c>
      <c r="D40" s="10">
        <v>359.9</v>
      </c>
      <c r="E40" s="9">
        <v>590.73599999999999</v>
      </c>
      <c r="F40" s="9">
        <v>288.077</v>
      </c>
      <c r="G40" s="9">
        <v>1125.434</v>
      </c>
      <c r="H40" s="9">
        <v>279.56599999999997</v>
      </c>
      <c r="I40" s="9">
        <v>181.22200000000001</v>
      </c>
      <c r="J40" s="9">
        <v>279.62400000000002</v>
      </c>
      <c r="K40" s="9">
        <v>300.43400000000003</v>
      </c>
      <c r="L40" s="9">
        <v>484.02699999999999</v>
      </c>
      <c r="M40" s="9">
        <v>83.337000000000003</v>
      </c>
      <c r="N40" s="9">
        <v>499.54399999999998</v>
      </c>
      <c r="O40" s="9">
        <v>211.64099999999999</v>
      </c>
      <c r="P40" s="9">
        <v>620.33600000000001</v>
      </c>
      <c r="Q40" s="9">
        <v>708.54399999999998</v>
      </c>
      <c r="R40" s="9">
        <v>879.495</v>
      </c>
      <c r="S40" s="9">
        <v>485.05200000000002</v>
      </c>
      <c r="T40" s="9">
        <v>774.11300000000006</v>
      </c>
      <c r="U40" s="9">
        <v>258.63799999999998</v>
      </c>
      <c r="V40" s="9">
        <v>167.95400000000001</v>
      </c>
      <c r="W40" s="9">
        <v>205.023</v>
      </c>
      <c r="X40" s="9">
        <v>269.78800000000001</v>
      </c>
      <c r="Y40" s="9">
        <v>266.18299999999999</v>
      </c>
      <c r="Z40" s="9">
        <v>479.46100000000001</v>
      </c>
      <c r="AA40" s="9">
        <v>350.613</v>
      </c>
      <c r="AB40" s="9">
        <v>85.936999999999998</v>
      </c>
      <c r="AC40" s="9">
        <v>345.65699999999998</v>
      </c>
      <c r="AD40" s="9">
        <v>557.02499999999998</v>
      </c>
      <c r="AE40" s="26">
        <v>294.28500000000003</v>
      </c>
      <c r="AF40" s="9">
        <v>693.56100000000004</v>
      </c>
      <c r="AG40" s="9">
        <v>230.63200000000001</v>
      </c>
      <c r="AH40" s="9">
        <v>115.355</v>
      </c>
      <c r="AI40" s="4">
        <v>513.97</v>
      </c>
      <c r="AJ40" s="4">
        <v>368.19299999999998</v>
      </c>
      <c r="AK40" s="4">
        <v>232.16900000000001</v>
      </c>
      <c r="AL40" s="4">
        <v>574.60799999999995</v>
      </c>
      <c r="AM40" s="4">
        <v>1014.011</v>
      </c>
    </row>
    <row r="41" spans="1:39" ht="15" x14ac:dyDescent="0.25">
      <c r="A41" s="40">
        <v>45474</v>
      </c>
      <c r="B41" s="4">
        <v>184.4</v>
      </c>
      <c r="C41" s="4">
        <v>184.4</v>
      </c>
      <c r="D41" s="10">
        <v>184.4</v>
      </c>
      <c r="E41" s="9">
        <v>312.11099999999999</v>
      </c>
      <c r="F41" s="9">
        <v>107.765</v>
      </c>
      <c r="G41" s="9">
        <v>377.21800000000002</v>
      </c>
      <c r="H41" s="9">
        <v>104.244</v>
      </c>
      <c r="I41" s="9">
        <v>33.454000000000001</v>
      </c>
      <c r="J41" s="9">
        <v>163.529</v>
      </c>
      <c r="K41" s="9">
        <v>201.816</v>
      </c>
      <c r="L41" s="9">
        <v>213.012</v>
      </c>
      <c r="M41" s="9">
        <v>44.878999999999998</v>
      </c>
      <c r="N41" s="9">
        <v>280.01400000000001</v>
      </c>
      <c r="O41" s="9">
        <v>44.027000000000001</v>
      </c>
      <c r="P41" s="9">
        <v>594.24699999999996</v>
      </c>
      <c r="Q41" s="9">
        <v>326.52199999999999</v>
      </c>
      <c r="R41" s="9">
        <v>360.14499999999998</v>
      </c>
      <c r="S41" s="9">
        <v>462.37400000000002</v>
      </c>
      <c r="T41" s="9">
        <v>406.673</v>
      </c>
      <c r="U41" s="9">
        <v>78.489000000000004</v>
      </c>
      <c r="V41" s="9">
        <v>45.395000000000003</v>
      </c>
      <c r="W41" s="9">
        <v>93.736999999999995</v>
      </c>
      <c r="X41" s="9">
        <v>106.14400000000001</v>
      </c>
      <c r="Y41" s="9">
        <v>191.41200000000001</v>
      </c>
      <c r="Z41" s="9">
        <v>322.78100000000001</v>
      </c>
      <c r="AA41" s="9">
        <v>92.382999999999996</v>
      </c>
      <c r="AB41" s="9">
        <v>14.997</v>
      </c>
      <c r="AC41" s="9">
        <v>244.97499999999999</v>
      </c>
      <c r="AD41" s="9">
        <v>411.03899999999999</v>
      </c>
      <c r="AE41" s="26">
        <v>232.154</v>
      </c>
      <c r="AF41" s="9">
        <v>824.43899999999996</v>
      </c>
      <c r="AG41" s="9">
        <v>87.388999999999996</v>
      </c>
      <c r="AH41" s="9">
        <v>45.18</v>
      </c>
      <c r="AI41" s="4">
        <v>312.99400000000003</v>
      </c>
      <c r="AJ41" s="4">
        <v>161.26300000000001</v>
      </c>
      <c r="AK41" s="4">
        <v>88.542000000000002</v>
      </c>
      <c r="AL41" s="4">
        <v>561.67100000000005</v>
      </c>
      <c r="AM41" s="4">
        <v>604.98400000000004</v>
      </c>
    </row>
    <row r="42" spans="1:39" ht="15" x14ac:dyDescent="0.25">
      <c r="A42" s="40">
        <v>45505</v>
      </c>
      <c r="B42" s="4">
        <v>80.400000000000006</v>
      </c>
      <c r="C42" s="4">
        <v>80.400000000000006</v>
      </c>
      <c r="D42" s="10">
        <v>80.400000000000006</v>
      </c>
      <c r="E42" s="9">
        <v>114.55200000000001</v>
      </c>
      <c r="F42" s="9">
        <v>55.701999999999998</v>
      </c>
      <c r="G42" s="9">
        <v>132.678</v>
      </c>
      <c r="H42" s="9">
        <v>73.338999999999999</v>
      </c>
      <c r="I42" s="9">
        <v>30.991</v>
      </c>
      <c r="J42" s="9">
        <v>68.692999999999998</v>
      </c>
      <c r="K42" s="9">
        <v>65.105000000000004</v>
      </c>
      <c r="L42" s="9">
        <v>92.873000000000005</v>
      </c>
      <c r="M42" s="9">
        <v>28.170999999999999</v>
      </c>
      <c r="N42" s="9">
        <v>209.08500000000001</v>
      </c>
      <c r="O42" s="9">
        <v>36.756</v>
      </c>
      <c r="P42" s="9">
        <v>186.03299999999999</v>
      </c>
      <c r="Q42" s="9">
        <v>103.714</v>
      </c>
      <c r="R42" s="9">
        <v>175.482</v>
      </c>
      <c r="S42" s="9">
        <v>152.26400000000001</v>
      </c>
      <c r="T42" s="9">
        <v>137.82599999999999</v>
      </c>
      <c r="U42" s="9">
        <v>44.14</v>
      </c>
      <c r="V42" s="9">
        <v>27.635999999999999</v>
      </c>
      <c r="W42" s="9">
        <v>38.323</v>
      </c>
      <c r="X42" s="9">
        <v>42.932000000000002</v>
      </c>
      <c r="Y42" s="9">
        <v>74.926000000000002</v>
      </c>
      <c r="Z42" s="9">
        <v>100.761</v>
      </c>
      <c r="AA42" s="9">
        <v>52.085999999999999</v>
      </c>
      <c r="AB42" s="9">
        <v>32.377000000000002</v>
      </c>
      <c r="AC42" s="9">
        <v>72.61</v>
      </c>
      <c r="AD42" s="9">
        <v>127.742</v>
      </c>
      <c r="AE42" s="26">
        <v>72.542000000000002</v>
      </c>
      <c r="AF42" s="9">
        <v>217.797</v>
      </c>
      <c r="AG42" s="9">
        <v>45.054000000000002</v>
      </c>
      <c r="AH42" s="9">
        <v>28.103000000000002</v>
      </c>
      <c r="AI42" s="4">
        <v>111.253</v>
      </c>
      <c r="AJ42" s="4">
        <v>60.530999999999999</v>
      </c>
      <c r="AK42" s="4">
        <v>39.970999999999997</v>
      </c>
      <c r="AL42" s="4">
        <v>241.14400000000001</v>
      </c>
      <c r="AM42" s="4">
        <v>210.24</v>
      </c>
    </row>
    <row r="43" spans="1:39" ht="15" x14ac:dyDescent="0.25">
      <c r="A43" s="40">
        <v>45536</v>
      </c>
      <c r="B43" s="4">
        <v>50.1</v>
      </c>
      <c r="C43" s="4">
        <v>50.1</v>
      </c>
      <c r="D43" s="10">
        <v>50.1</v>
      </c>
      <c r="E43" s="9">
        <v>80.826999999999998</v>
      </c>
      <c r="F43" s="9">
        <v>54.478000000000002</v>
      </c>
      <c r="G43" s="9">
        <v>80.39</v>
      </c>
      <c r="H43" s="9">
        <v>48.036000000000001</v>
      </c>
      <c r="I43" s="9">
        <v>26.689</v>
      </c>
      <c r="J43" s="9">
        <v>49.737000000000002</v>
      </c>
      <c r="K43" s="9">
        <v>41.914000000000001</v>
      </c>
      <c r="L43" s="9">
        <v>72.938000000000002</v>
      </c>
      <c r="M43" s="9">
        <v>28.373999999999999</v>
      </c>
      <c r="N43" s="9">
        <v>81.634</v>
      </c>
      <c r="O43" s="9">
        <v>30.254000000000001</v>
      </c>
      <c r="P43" s="9">
        <v>76.655000000000001</v>
      </c>
      <c r="Q43" s="9">
        <v>63.241999999999997</v>
      </c>
      <c r="R43" s="9">
        <v>110.148</v>
      </c>
      <c r="S43" s="9">
        <v>68.951999999999998</v>
      </c>
      <c r="T43" s="9">
        <v>97.863</v>
      </c>
      <c r="U43" s="9">
        <v>52.420999999999999</v>
      </c>
      <c r="V43" s="9">
        <v>23.311</v>
      </c>
      <c r="W43" s="9">
        <v>35.601999999999997</v>
      </c>
      <c r="X43" s="9">
        <v>39.749000000000002</v>
      </c>
      <c r="Y43" s="9">
        <v>59.036000000000001</v>
      </c>
      <c r="Z43" s="9">
        <v>56.115000000000002</v>
      </c>
      <c r="AA43" s="9">
        <v>41.779000000000003</v>
      </c>
      <c r="AB43" s="9">
        <v>29.956</v>
      </c>
      <c r="AC43" s="9">
        <v>56.871000000000002</v>
      </c>
      <c r="AD43" s="9">
        <v>57.865000000000002</v>
      </c>
      <c r="AE43" s="26">
        <v>45.959000000000003</v>
      </c>
      <c r="AF43" s="9">
        <v>94.3</v>
      </c>
      <c r="AG43" s="9">
        <v>34.140999999999998</v>
      </c>
      <c r="AH43" s="9">
        <v>31.434999999999999</v>
      </c>
      <c r="AI43" s="4">
        <v>77.528000000000006</v>
      </c>
      <c r="AJ43" s="4">
        <v>42.545000000000002</v>
      </c>
      <c r="AK43" s="4">
        <v>26.428999999999998</v>
      </c>
      <c r="AL43" s="4">
        <v>120.895</v>
      </c>
      <c r="AM43" s="4">
        <v>114.71899999999999</v>
      </c>
    </row>
    <row r="44" spans="1:39" ht="15" x14ac:dyDescent="0.25">
      <c r="A44" s="40">
        <v>45566</v>
      </c>
      <c r="B44" s="4">
        <v>39.97</v>
      </c>
      <c r="C44" s="4">
        <v>68.92</v>
      </c>
      <c r="D44" s="10">
        <v>51.68</v>
      </c>
      <c r="E44" s="9">
        <v>88.334000000000003</v>
      </c>
      <c r="F44" s="9">
        <v>61.192</v>
      </c>
      <c r="G44" s="9">
        <v>89.295000000000002</v>
      </c>
      <c r="H44" s="9">
        <v>42.238999999999997</v>
      </c>
      <c r="I44" s="9">
        <v>28.988</v>
      </c>
      <c r="J44" s="9">
        <v>48.23</v>
      </c>
      <c r="K44" s="9">
        <v>55.146999999999998</v>
      </c>
      <c r="L44" s="9">
        <v>48.8</v>
      </c>
      <c r="M44" s="9">
        <v>27.689</v>
      </c>
      <c r="N44" s="9">
        <v>68.713999999999999</v>
      </c>
      <c r="O44" s="9">
        <v>58.734000000000002</v>
      </c>
      <c r="P44" s="9">
        <v>68.66</v>
      </c>
      <c r="Q44" s="9">
        <v>61.613999999999997</v>
      </c>
      <c r="R44" s="9">
        <v>101.17</v>
      </c>
      <c r="S44" s="9">
        <v>69.998000000000005</v>
      </c>
      <c r="T44" s="9">
        <v>66.147999999999996</v>
      </c>
      <c r="U44" s="9">
        <v>52.38</v>
      </c>
      <c r="V44" s="9">
        <v>27.716999999999999</v>
      </c>
      <c r="W44" s="9">
        <v>40.353999999999999</v>
      </c>
      <c r="X44" s="9">
        <v>32.341000000000001</v>
      </c>
      <c r="Y44" s="9">
        <v>60.152999999999999</v>
      </c>
      <c r="Z44" s="9">
        <v>55.170999999999999</v>
      </c>
      <c r="AA44" s="9">
        <v>64.599999999999994</v>
      </c>
      <c r="AB44" s="9">
        <v>59.012</v>
      </c>
      <c r="AC44" s="9">
        <v>47.939</v>
      </c>
      <c r="AD44" s="9">
        <v>60.5</v>
      </c>
      <c r="AE44" s="26">
        <v>39.417000000000002</v>
      </c>
      <c r="AF44" s="9">
        <v>87.111000000000004</v>
      </c>
      <c r="AG44" s="9">
        <v>38.814999999999998</v>
      </c>
      <c r="AH44" s="9">
        <v>54.500999999999998</v>
      </c>
      <c r="AI44" s="4">
        <v>129.83000000000001</v>
      </c>
      <c r="AJ44" s="4">
        <v>48.15</v>
      </c>
      <c r="AK44" s="4">
        <v>41.802</v>
      </c>
      <c r="AL44" s="4">
        <v>174.18600000000001</v>
      </c>
      <c r="AM44" s="4">
        <v>109.41800000000001</v>
      </c>
    </row>
    <row r="45" spans="1:39" ht="15" x14ac:dyDescent="0.25">
      <c r="A45" s="40">
        <v>45597</v>
      </c>
      <c r="B45" s="4">
        <v>44.97</v>
      </c>
      <c r="C45" s="4">
        <v>57.5</v>
      </c>
      <c r="D45" s="10">
        <v>48.87</v>
      </c>
      <c r="E45" s="9">
        <v>65.837000000000003</v>
      </c>
      <c r="F45" s="9">
        <v>62.137</v>
      </c>
      <c r="G45" s="9">
        <v>79.956999999999994</v>
      </c>
      <c r="H45" s="9">
        <v>46.844999999999999</v>
      </c>
      <c r="I45" s="9">
        <v>37.651000000000003</v>
      </c>
      <c r="J45" s="9">
        <v>46.893999999999998</v>
      </c>
      <c r="K45" s="9">
        <v>52.203000000000003</v>
      </c>
      <c r="L45" s="9">
        <v>58.482999999999997</v>
      </c>
      <c r="M45" s="9">
        <v>34.375</v>
      </c>
      <c r="N45" s="9">
        <v>62.109000000000002</v>
      </c>
      <c r="O45" s="9">
        <v>49.712000000000003</v>
      </c>
      <c r="P45" s="9">
        <v>65.748999999999995</v>
      </c>
      <c r="Q45" s="9">
        <v>67.69</v>
      </c>
      <c r="R45" s="9">
        <v>74.789000000000001</v>
      </c>
      <c r="S45" s="9">
        <v>62.802</v>
      </c>
      <c r="T45" s="9">
        <v>63.005000000000003</v>
      </c>
      <c r="U45" s="9">
        <v>46.881999999999998</v>
      </c>
      <c r="V45" s="9">
        <v>40.884</v>
      </c>
      <c r="W45" s="9">
        <v>36.906999999999996</v>
      </c>
      <c r="X45" s="9">
        <v>37.5</v>
      </c>
      <c r="Y45" s="9">
        <v>79.378</v>
      </c>
      <c r="Z45" s="9">
        <v>54.854999999999997</v>
      </c>
      <c r="AA45" s="9">
        <v>54.332999999999998</v>
      </c>
      <c r="AB45" s="9">
        <v>47.14</v>
      </c>
      <c r="AC45" s="9">
        <v>52.765000000000001</v>
      </c>
      <c r="AD45" s="9">
        <v>62.098999999999997</v>
      </c>
      <c r="AE45" s="26">
        <v>46.002000000000002</v>
      </c>
      <c r="AF45" s="9">
        <v>76.587999999999994</v>
      </c>
      <c r="AG45" s="9">
        <v>52.414000000000001</v>
      </c>
      <c r="AH45" s="9">
        <v>41.701999999999998</v>
      </c>
      <c r="AI45" s="4">
        <v>73.5</v>
      </c>
      <c r="AJ45" s="4">
        <v>50.354999999999997</v>
      </c>
      <c r="AK45" s="4">
        <v>50.197000000000003</v>
      </c>
      <c r="AL45" s="4">
        <v>88.07</v>
      </c>
      <c r="AM45" s="4">
        <v>91.775000000000006</v>
      </c>
    </row>
    <row r="46" spans="1:39" ht="15" x14ac:dyDescent="0.25">
      <c r="A46" s="40">
        <v>45627</v>
      </c>
      <c r="B46" s="4">
        <v>33.1</v>
      </c>
      <c r="C46" s="4">
        <v>33.1</v>
      </c>
      <c r="D46" s="10">
        <v>33.1</v>
      </c>
      <c r="E46" s="9">
        <v>55.890999999999998</v>
      </c>
      <c r="F46" s="9">
        <v>45.856000000000002</v>
      </c>
      <c r="G46" s="9">
        <v>66.040000000000006</v>
      </c>
      <c r="H46" s="9">
        <v>43.341999999999999</v>
      </c>
      <c r="I46" s="9">
        <v>33.320999999999998</v>
      </c>
      <c r="J46" s="9">
        <v>41.21</v>
      </c>
      <c r="K46" s="9">
        <v>40.607999999999997</v>
      </c>
      <c r="L46" s="9">
        <v>49.057000000000002</v>
      </c>
      <c r="M46" s="9">
        <v>29.734000000000002</v>
      </c>
      <c r="N46" s="9">
        <v>52.65</v>
      </c>
      <c r="O46" s="9">
        <v>38.401000000000003</v>
      </c>
      <c r="P46" s="9">
        <v>64.736999999999995</v>
      </c>
      <c r="Q46" s="9">
        <v>63.86</v>
      </c>
      <c r="R46" s="9">
        <v>62.02</v>
      </c>
      <c r="S46" s="9">
        <v>56.11</v>
      </c>
      <c r="T46" s="9">
        <v>56.588000000000001</v>
      </c>
      <c r="U46" s="9">
        <v>37.670999999999999</v>
      </c>
      <c r="V46" s="9">
        <v>32.728000000000002</v>
      </c>
      <c r="W46" s="9">
        <v>30.387</v>
      </c>
      <c r="X46" s="9">
        <v>32.393000000000001</v>
      </c>
      <c r="Y46" s="9">
        <v>47.36</v>
      </c>
      <c r="Z46" s="9">
        <v>49.186999999999998</v>
      </c>
      <c r="AA46" s="9">
        <v>46.136000000000003</v>
      </c>
      <c r="AB46" s="9">
        <v>33.947000000000003</v>
      </c>
      <c r="AC46" s="9">
        <v>43.512999999999998</v>
      </c>
      <c r="AD46" s="9">
        <v>50.573999999999998</v>
      </c>
      <c r="AE46" s="26">
        <v>40.030999999999999</v>
      </c>
      <c r="AF46" s="9">
        <v>65.878</v>
      </c>
      <c r="AG46" s="9">
        <v>42.606000000000002</v>
      </c>
      <c r="AH46" s="9">
        <v>31.928999999999998</v>
      </c>
      <c r="AI46" s="4">
        <v>57.058999999999997</v>
      </c>
      <c r="AJ46" s="4">
        <v>46.465000000000003</v>
      </c>
      <c r="AK46" s="4">
        <v>43.359000000000002</v>
      </c>
      <c r="AL46" s="4">
        <v>69.91</v>
      </c>
      <c r="AM46" s="4">
        <v>72.977000000000004</v>
      </c>
    </row>
    <row r="47" spans="1:39" ht="15" x14ac:dyDescent="0.25">
      <c r="A47" s="40">
        <v>45658</v>
      </c>
      <c r="B47" s="4">
        <v>40.1</v>
      </c>
      <c r="C47" s="4">
        <v>40.1</v>
      </c>
      <c r="D47" s="10">
        <v>40.1</v>
      </c>
      <c r="E47" s="9">
        <v>49.872999999999998</v>
      </c>
      <c r="F47" s="9">
        <v>40.65</v>
      </c>
      <c r="G47" s="9">
        <v>56.932000000000002</v>
      </c>
      <c r="H47" s="9">
        <v>35.884999999999998</v>
      </c>
      <c r="I47" s="9">
        <v>27.957999999999998</v>
      </c>
      <c r="J47" s="9">
        <v>36.792000000000002</v>
      </c>
      <c r="K47" s="9">
        <v>34.161999999999999</v>
      </c>
      <c r="L47" s="9">
        <v>42.664999999999999</v>
      </c>
      <c r="M47" s="9">
        <v>27.173999999999999</v>
      </c>
      <c r="N47" s="9">
        <v>47.685000000000002</v>
      </c>
      <c r="O47" s="9">
        <v>35.691000000000003</v>
      </c>
      <c r="P47" s="9">
        <v>54.682000000000002</v>
      </c>
      <c r="Q47" s="9">
        <v>78.066000000000003</v>
      </c>
      <c r="R47" s="9">
        <v>54.771000000000001</v>
      </c>
      <c r="S47" s="9">
        <v>49.94</v>
      </c>
      <c r="T47" s="9">
        <v>51.319000000000003</v>
      </c>
      <c r="U47" s="9">
        <v>33.481000000000002</v>
      </c>
      <c r="V47" s="9">
        <v>27.827000000000002</v>
      </c>
      <c r="W47" s="9">
        <v>27.306999999999999</v>
      </c>
      <c r="X47" s="9">
        <v>29.492999999999999</v>
      </c>
      <c r="Y47" s="9">
        <v>41.834000000000003</v>
      </c>
      <c r="Z47" s="9">
        <v>49.91</v>
      </c>
      <c r="AA47" s="9">
        <v>43.073999999999998</v>
      </c>
      <c r="AB47" s="9">
        <v>28.648</v>
      </c>
      <c r="AC47" s="9">
        <v>40.314999999999998</v>
      </c>
      <c r="AD47" s="9">
        <v>44.406999999999996</v>
      </c>
      <c r="AE47" s="26">
        <v>36.878</v>
      </c>
      <c r="AF47" s="9">
        <v>61.261000000000003</v>
      </c>
      <c r="AG47" s="9">
        <v>35.624000000000002</v>
      </c>
      <c r="AH47" s="9">
        <v>28.829000000000001</v>
      </c>
      <c r="AI47" s="4">
        <v>53.13</v>
      </c>
      <c r="AJ47" s="4">
        <v>49.715000000000003</v>
      </c>
      <c r="AK47" s="4">
        <v>38.881999999999998</v>
      </c>
      <c r="AL47" s="4">
        <v>63.795000000000002</v>
      </c>
      <c r="AM47" s="4">
        <v>64.563000000000002</v>
      </c>
    </row>
    <row r="48" spans="1:39" ht="15" x14ac:dyDescent="0.25">
      <c r="A48" s="40">
        <v>45689</v>
      </c>
      <c r="B48" s="4">
        <v>43.6</v>
      </c>
      <c r="C48" s="4">
        <v>43.6</v>
      </c>
      <c r="D48" s="9">
        <v>43.6</v>
      </c>
      <c r="E48" s="9">
        <v>47.154000000000003</v>
      </c>
      <c r="F48" s="9">
        <v>102.759</v>
      </c>
      <c r="G48" s="9">
        <v>55.662999999999997</v>
      </c>
      <c r="H48" s="9">
        <v>35.487000000000002</v>
      </c>
      <c r="I48" s="9">
        <v>30.61</v>
      </c>
      <c r="J48" s="9">
        <v>34.499000000000002</v>
      </c>
      <c r="K48" s="9">
        <v>39.972999999999999</v>
      </c>
      <c r="L48" s="9">
        <v>42.468000000000004</v>
      </c>
      <c r="M48" s="9">
        <v>29.061</v>
      </c>
      <c r="N48" s="9">
        <v>45.165999999999997</v>
      </c>
      <c r="O48" s="9">
        <v>52.677999999999997</v>
      </c>
      <c r="P48" s="9">
        <v>66.451999999999998</v>
      </c>
      <c r="Q48" s="9">
        <v>60.134</v>
      </c>
      <c r="R48" s="9">
        <v>50.841000000000001</v>
      </c>
      <c r="S48" s="9">
        <v>49.273000000000003</v>
      </c>
      <c r="T48" s="9">
        <v>55.753</v>
      </c>
      <c r="U48" s="9">
        <v>33.442999999999998</v>
      </c>
      <c r="V48" s="9">
        <v>28.494</v>
      </c>
      <c r="W48" s="9">
        <v>39.683</v>
      </c>
      <c r="X48" s="9">
        <v>31.442</v>
      </c>
      <c r="Y48" s="9">
        <v>41.072000000000003</v>
      </c>
      <c r="Z48" s="9">
        <v>46.399000000000001</v>
      </c>
      <c r="AA48" s="9">
        <v>46.107999999999997</v>
      </c>
      <c r="AB48" s="9">
        <v>28.408999999999999</v>
      </c>
      <c r="AC48" s="9">
        <v>40.512999999999998</v>
      </c>
      <c r="AD48" s="9">
        <v>41.784999999999997</v>
      </c>
      <c r="AE48" s="26">
        <v>37.899000000000001</v>
      </c>
      <c r="AF48" s="9">
        <v>58.05</v>
      </c>
      <c r="AG48" s="9">
        <v>35.578000000000003</v>
      </c>
      <c r="AH48" s="9">
        <v>39.058</v>
      </c>
      <c r="AI48" s="4">
        <v>62.767000000000003</v>
      </c>
      <c r="AJ48" s="4">
        <v>45.430999999999997</v>
      </c>
      <c r="AK48" s="4">
        <v>42.359000000000002</v>
      </c>
      <c r="AL48" s="4">
        <v>61.228000000000002</v>
      </c>
      <c r="AM48" s="4">
        <v>58.734000000000002</v>
      </c>
    </row>
    <row r="49" spans="1:1005" ht="15" x14ac:dyDescent="0.25">
      <c r="A49" s="40">
        <v>45717</v>
      </c>
      <c r="B49" s="4">
        <v>94.9</v>
      </c>
      <c r="C49" s="4">
        <v>94.9</v>
      </c>
      <c r="D49" s="9">
        <v>94.9</v>
      </c>
      <c r="E49" s="9">
        <v>75.650999999999996</v>
      </c>
      <c r="F49" s="9">
        <v>214.501</v>
      </c>
      <c r="G49" s="9">
        <v>86.367999999999995</v>
      </c>
      <c r="H49" s="9">
        <v>79.691999999999993</v>
      </c>
      <c r="I49" s="9">
        <v>106.348</v>
      </c>
      <c r="J49" s="9">
        <v>73.942999999999998</v>
      </c>
      <c r="K49" s="9">
        <v>60.768000000000001</v>
      </c>
      <c r="L49" s="9">
        <v>120.185</v>
      </c>
      <c r="M49" s="9">
        <v>92.447999999999993</v>
      </c>
      <c r="N49" s="9">
        <v>108.923</v>
      </c>
      <c r="O49" s="9">
        <v>114.438</v>
      </c>
      <c r="P49" s="9">
        <v>101.97799999999999</v>
      </c>
      <c r="Q49" s="9">
        <v>117.17100000000001</v>
      </c>
      <c r="R49" s="9">
        <v>98.578000000000003</v>
      </c>
      <c r="S49" s="9">
        <v>88.858000000000004</v>
      </c>
      <c r="T49" s="9">
        <v>81.766000000000005</v>
      </c>
      <c r="U49" s="9">
        <v>69.350999999999999</v>
      </c>
      <c r="V49" s="9">
        <v>53.262999999999998</v>
      </c>
      <c r="W49" s="9">
        <v>65.540999999999997</v>
      </c>
      <c r="X49" s="9">
        <v>98.900999999999996</v>
      </c>
      <c r="Y49" s="9">
        <v>88.311999999999998</v>
      </c>
      <c r="Z49" s="9">
        <v>74.076999999999998</v>
      </c>
      <c r="AA49" s="9">
        <v>103.526</v>
      </c>
      <c r="AB49" s="9">
        <v>50.79</v>
      </c>
      <c r="AC49" s="9">
        <v>80.885999999999996</v>
      </c>
      <c r="AD49" s="9">
        <v>67.153000000000006</v>
      </c>
      <c r="AE49" s="26">
        <v>65.445999999999998</v>
      </c>
      <c r="AF49" s="9">
        <v>116.386</v>
      </c>
      <c r="AG49" s="9">
        <v>68.894000000000005</v>
      </c>
      <c r="AH49" s="9">
        <v>70.631</v>
      </c>
      <c r="AI49" s="4">
        <v>106.517</v>
      </c>
      <c r="AJ49" s="4">
        <v>78.222999999999999</v>
      </c>
      <c r="AK49" s="4">
        <v>82.353999999999999</v>
      </c>
      <c r="AL49" s="4">
        <v>116.197</v>
      </c>
      <c r="AM49" s="4">
        <v>84.072000000000003</v>
      </c>
    </row>
    <row r="50" spans="1:1005" ht="15" x14ac:dyDescent="0.25">
      <c r="A50" s="40">
        <v>45748</v>
      </c>
      <c r="B50" s="4">
        <v>125.3</v>
      </c>
      <c r="C50" s="4">
        <v>125.3</v>
      </c>
      <c r="D50" s="9">
        <v>125.3</v>
      </c>
      <c r="E50" s="9">
        <v>151.001</v>
      </c>
      <c r="F50" s="9">
        <v>338.34399999999999</v>
      </c>
      <c r="G50" s="9">
        <v>145.50700000000001</v>
      </c>
      <c r="H50" s="9">
        <v>126.907</v>
      </c>
      <c r="I50" s="9">
        <v>158.92699999999999</v>
      </c>
      <c r="J50" s="9">
        <v>129.88999999999999</v>
      </c>
      <c r="K50" s="9">
        <v>83.533000000000001</v>
      </c>
      <c r="L50" s="9">
        <v>120.15900000000001</v>
      </c>
      <c r="M50" s="9">
        <v>162.13800000000001</v>
      </c>
      <c r="N50" s="9">
        <v>139.16</v>
      </c>
      <c r="O50" s="9">
        <v>97.691999999999993</v>
      </c>
      <c r="P50" s="9">
        <v>159.19</v>
      </c>
      <c r="Q50" s="9">
        <v>142.155</v>
      </c>
      <c r="R50" s="9">
        <v>165.33500000000001</v>
      </c>
      <c r="S50" s="9">
        <v>109.44199999999999</v>
      </c>
      <c r="T50" s="9">
        <v>119.9</v>
      </c>
      <c r="U50" s="9">
        <v>105.499</v>
      </c>
      <c r="V50" s="9">
        <v>86.063000000000002</v>
      </c>
      <c r="W50" s="9">
        <v>92.503</v>
      </c>
      <c r="X50" s="9">
        <v>154.25399999999999</v>
      </c>
      <c r="Y50" s="9">
        <v>127.828</v>
      </c>
      <c r="Z50" s="9">
        <v>138.18700000000001</v>
      </c>
      <c r="AA50" s="9">
        <v>103.854</v>
      </c>
      <c r="AB50" s="9">
        <v>55.75</v>
      </c>
      <c r="AC50" s="9">
        <v>123.12</v>
      </c>
      <c r="AD50" s="9">
        <v>87.325000000000003</v>
      </c>
      <c r="AE50" s="26">
        <v>199.02699999999999</v>
      </c>
      <c r="AF50" s="9">
        <v>197.934</v>
      </c>
      <c r="AG50" s="9">
        <v>73.742000000000004</v>
      </c>
      <c r="AH50" s="9">
        <v>93.281000000000006</v>
      </c>
      <c r="AI50" s="4">
        <v>111.541</v>
      </c>
      <c r="AJ50" s="4">
        <v>90.453999999999994</v>
      </c>
      <c r="AK50" s="4">
        <v>95.861999999999995</v>
      </c>
      <c r="AL50" s="4">
        <v>166.386</v>
      </c>
      <c r="AM50" s="4">
        <v>150.24700000000001</v>
      </c>
    </row>
    <row r="51" spans="1:1005" ht="15" x14ac:dyDescent="0.25">
      <c r="A51" s="40">
        <v>45778</v>
      </c>
      <c r="B51" s="4">
        <v>246.2</v>
      </c>
      <c r="C51" s="4">
        <v>246.2</v>
      </c>
      <c r="D51" s="9">
        <v>246.2</v>
      </c>
      <c r="E51" s="9">
        <v>361.10199999999998</v>
      </c>
      <c r="F51" s="9">
        <v>518.33900000000006</v>
      </c>
      <c r="G51" s="9">
        <v>393.01100000000002</v>
      </c>
      <c r="H51" s="9">
        <v>177.673</v>
      </c>
      <c r="I51" s="9">
        <v>172.15299999999999</v>
      </c>
      <c r="J51" s="9">
        <v>105.26</v>
      </c>
      <c r="K51" s="9">
        <v>130.09299999999999</v>
      </c>
      <c r="L51" s="9">
        <v>200.97</v>
      </c>
      <c r="M51" s="9">
        <v>322.11</v>
      </c>
      <c r="N51" s="9">
        <v>241.809</v>
      </c>
      <c r="O51" s="9">
        <v>156.71299999999999</v>
      </c>
      <c r="P51" s="9">
        <v>251.50399999999999</v>
      </c>
      <c r="Q51" s="9">
        <v>482.315</v>
      </c>
      <c r="R51" s="9">
        <v>263.08</v>
      </c>
      <c r="S51" s="9">
        <v>344.423</v>
      </c>
      <c r="T51" s="9">
        <v>209.64099999999999</v>
      </c>
      <c r="U51" s="9">
        <v>178.12200000000001</v>
      </c>
      <c r="V51" s="9">
        <v>63.024999999999999</v>
      </c>
      <c r="W51" s="9">
        <v>79.099000000000004</v>
      </c>
      <c r="X51" s="9">
        <v>134.77600000000001</v>
      </c>
      <c r="Y51" s="9">
        <v>272.42</v>
      </c>
      <c r="Z51" s="9">
        <v>297.36399999999998</v>
      </c>
      <c r="AA51" s="9">
        <v>219.989</v>
      </c>
      <c r="AB51" s="9">
        <v>139.804</v>
      </c>
      <c r="AC51" s="9">
        <v>200.214</v>
      </c>
      <c r="AD51" s="9">
        <v>66.388999999999996</v>
      </c>
      <c r="AE51" s="26">
        <v>336.07299999999998</v>
      </c>
      <c r="AF51" s="9">
        <v>240.26499999999999</v>
      </c>
      <c r="AG51" s="9">
        <v>101.447</v>
      </c>
      <c r="AH51" s="9">
        <v>202.00700000000001</v>
      </c>
      <c r="AI51" s="4">
        <v>237.071</v>
      </c>
      <c r="AJ51" s="4">
        <v>154.12899999999999</v>
      </c>
      <c r="AK51" s="4">
        <v>294.11700000000002</v>
      </c>
      <c r="AL51" s="4">
        <v>371.04899999999998</v>
      </c>
      <c r="AM51" s="4">
        <v>372.55200000000002</v>
      </c>
    </row>
    <row r="52" spans="1:1005" ht="15" x14ac:dyDescent="0.25">
      <c r="A52" s="40">
        <v>45809</v>
      </c>
      <c r="B52" s="4">
        <v>359.9</v>
      </c>
      <c r="C52" s="4">
        <v>359.9</v>
      </c>
      <c r="D52" s="9">
        <v>359.9</v>
      </c>
      <c r="E52" s="9">
        <v>286.601</v>
      </c>
      <c r="F52" s="9">
        <v>1124.896</v>
      </c>
      <c r="G52" s="9">
        <v>285.34899999999999</v>
      </c>
      <c r="H52" s="9">
        <v>179.911</v>
      </c>
      <c r="I52" s="9">
        <v>279.73099999999999</v>
      </c>
      <c r="J52" s="9">
        <v>298.89499999999998</v>
      </c>
      <c r="K52" s="9">
        <v>476.26499999999999</v>
      </c>
      <c r="L52" s="9">
        <v>82.564999999999998</v>
      </c>
      <c r="M52" s="9">
        <v>499.24</v>
      </c>
      <c r="N52" s="9">
        <v>210.536</v>
      </c>
      <c r="O52" s="9">
        <v>600.51599999999996</v>
      </c>
      <c r="P52" s="9">
        <v>706.69299999999998</v>
      </c>
      <c r="Q52" s="9">
        <v>877.60599999999999</v>
      </c>
      <c r="R52" s="9">
        <v>483.68700000000001</v>
      </c>
      <c r="S52" s="9">
        <v>772.28399999999999</v>
      </c>
      <c r="T52" s="9">
        <v>257.58699999999999</v>
      </c>
      <c r="U52" s="9">
        <v>166.74799999999999</v>
      </c>
      <c r="V52" s="9">
        <v>204.45400000000001</v>
      </c>
      <c r="W52" s="9">
        <v>273.04599999999999</v>
      </c>
      <c r="X52" s="9">
        <v>265.15100000000001</v>
      </c>
      <c r="Y52" s="9">
        <v>477.791</v>
      </c>
      <c r="Z52" s="9">
        <v>349.08499999999998</v>
      </c>
      <c r="AA52" s="9">
        <v>88.570999999999998</v>
      </c>
      <c r="AB52" s="9">
        <v>344.9</v>
      </c>
      <c r="AC52" s="9">
        <v>554.96</v>
      </c>
      <c r="AD52" s="9">
        <v>292.39999999999998</v>
      </c>
      <c r="AE52" s="26">
        <v>672.52200000000005</v>
      </c>
      <c r="AF52" s="9">
        <v>229.363</v>
      </c>
      <c r="AG52" s="9">
        <v>114.03700000000001</v>
      </c>
      <c r="AH52" s="9">
        <v>514.48699999999997</v>
      </c>
      <c r="AI52" s="4">
        <v>367.48399999999998</v>
      </c>
      <c r="AJ52" s="4">
        <v>231.40100000000001</v>
      </c>
      <c r="AK52" s="4">
        <v>576.73900000000003</v>
      </c>
      <c r="AL52" s="4">
        <v>1011.158</v>
      </c>
      <c r="AM52" s="4">
        <v>589.23199999999997</v>
      </c>
    </row>
    <row r="53" spans="1:1005" ht="15" x14ac:dyDescent="0.25">
      <c r="A53" s="40">
        <v>45839</v>
      </c>
      <c r="B53" s="4">
        <v>184.4</v>
      </c>
      <c r="C53" s="4">
        <v>184.4</v>
      </c>
      <c r="D53" s="9">
        <v>184.4</v>
      </c>
      <c r="E53" s="9">
        <v>105.556</v>
      </c>
      <c r="F53" s="9">
        <v>375.16800000000001</v>
      </c>
      <c r="G53" s="9">
        <v>103.961</v>
      </c>
      <c r="H53" s="9">
        <v>31.431000000000001</v>
      </c>
      <c r="I53" s="9">
        <v>162.239</v>
      </c>
      <c r="J53" s="9">
        <v>199.65199999999999</v>
      </c>
      <c r="K53" s="9">
        <v>222.12700000000001</v>
      </c>
      <c r="L53" s="9">
        <v>43.234000000000002</v>
      </c>
      <c r="M53" s="9">
        <v>277.77199999999999</v>
      </c>
      <c r="N53" s="9">
        <v>42.11</v>
      </c>
      <c r="O53" s="9">
        <v>606.62699999999995</v>
      </c>
      <c r="P53" s="9">
        <v>324.19600000000003</v>
      </c>
      <c r="Q53" s="9">
        <v>357.91399999999999</v>
      </c>
      <c r="R53" s="9">
        <v>459.54</v>
      </c>
      <c r="S53" s="9">
        <v>421.40899999999999</v>
      </c>
      <c r="T53" s="9">
        <v>76.724999999999994</v>
      </c>
      <c r="U53" s="9">
        <v>43.430999999999997</v>
      </c>
      <c r="V53" s="9">
        <v>91.983999999999995</v>
      </c>
      <c r="W53" s="9">
        <v>108.944</v>
      </c>
      <c r="X53" s="9">
        <v>189.559</v>
      </c>
      <c r="Y53" s="9">
        <v>320.197</v>
      </c>
      <c r="Z53" s="9">
        <v>90.4</v>
      </c>
      <c r="AA53" s="9">
        <v>13.656000000000001</v>
      </c>
      <c r="AB53" s="9">
        <v>242.339</v>
      </c>
      <c r="AC53" s="9">
        <v>408.50099999999998</v>
      </c>
      <c r="AD53" s="9">
        <v>229.21</v>
      </c>
      <c r="AE53" s="26">
        <v>845.072</v>
      </c>
      <c r="AF53" s="9">
        <v>85.222999999999999</v>
      </c>
      <c r="AG53" s="9">
        <v>42.975000000000001</v>
      </c>
      <c r="AH53" s="9">
        <v>311.29399999999998</v>
      </c>
      <c r="AI53" s="4">
        <v>164.268</v>
      </c>
      <c r="AJ53" s="4">
        <v>86.45</v>
      </c>
      <c r="AK53" s="4">
        <v>558.81500000000005</v>
      </c>
      <c r="AL53" s="4">
        <v>601.76700000000005</v>
      </c>
      <c r="AM53" s="4">
        <v>321.03899999999999</v>
      </c>
    </row>
    <row r="54" spans="1:1005" ht="15" x14ac:dyDescent="0.25">
      <c r="A54" s="40">
        <v>45870</v>
      </c>
      <c r="B54" s="4">
        <v>80.400000000000006</v>
      </c>
      <c r="C54" s="4">
        <v>80.400000000000006</v>
      </c>
      <c r="D54" s="9">
        <v>80.400000000000006</v>
      </c>
      <c r="E54" s="9">
        <v>55.337000000000003</v>
      </c>
      <c r="F54" s="9">
        <v>132.625</v>
      </c>
      <c r="G54" s="9">
        <v>73.382999999999996</v>
      </c>
      <c r="H54" s="9">
        <v>30.555</v>
      </c>
      <c r="I54" s="9">
        <v>68.760999999999996</v>
      </c>
      <c r="J54" s="9">
        <v>64.7</v>
      </c>
      <c r="K54" s="9">
        <v>96.418999999999997</v>
      </c>
      <c r="L54" s="9">
        <v>27.739000000000001</v>
      </c>
      <c r="M54" s="9">
        <v>208.47900000000001</v>
      </c>
      <c r="N54" s="9">
        <v>36.39</v>
      </c>
      <c r="O54" s="9">
        <v>191.749</v>
      </c>
      <c r="P54" s="9">
        <v>103.438</v>
      </c>
      <c r="Q54" s="9">
        <v>174.94800000000001</v>
      </c>
      <c r="R54" s="9">
        <v>151.828</v>
      </c>
      <c r="S54" s="9">
        <v>141.13200000000001</v>
      </c>
      <c r="T54" s="9">
        <v>43.814</v>
      </c>
      <c r="U54" s="9">
        <v>27.157</v>
      </c>
      <c r="V54" s="9">
        <v>38.561</v>
      </c>
      <c r="W54" s="9">
        <v>43.030999999999999</v>
      </c>
      <c r="X54" s="9">
        <v>74.498999999999995</v>
      </c>
      <c r="Y54" s="9">
        <v>100.095</v>
      </c>
      <c r="Z54" s="9">
        <v>51.664999999999999</v>
      </c>
      <c r="AA54" s="9">
        <v>32.673000000000002</v>
      </c>
      <c r="AB54" s="9">
        <v>72.2</v>
      </c>
      <c r="AC54" s="9">
        <v>127.208</v>
      </c>
      <c r="AD54" s="9">
        <v>71.906999999999996</v>
      </c>
      <c r="AE54" s="26">
        <v>225.803</v>
      </c>
      <c r="AF54" s="9">
        <v>44.594000000000001</v>
      </c>
      <c r="AG54" s="9">
        <v>27.518000000000001</v>
      </c>
      <c r="AH54" s="9">
        <v>111.19799999999999</v>
      </c>
      <c r="AI54" s="4">
        <v>61.55</v>
      </c>
      <c r="AJ54" s="4">
        <v>39.325000000000003</v>
      </c>
      <c r="AK54" s="4">
        <v>240.31800000000001</v>
      </c>
      <c r="AL54" s="4">
        <v>209.19800000000001</v>
      </c>
      <c r="AM54" s="4">
        <v>117.29600000000001</v>
      </c>
    </row>
    <row r="55" spans="1:1005" ht="15" x14ac:dyDescent="0.25">
      <c r="A55" s="40">
        <v>45901</v>
      </c>
      <c r="B55" s="4">
        <v>50.1</v>
      </c>
      <c r="C55" s="4">
        <v>50.1</v>
      </c>
      <c r="D55" s="9">
        <v>50.1</v>
      </c>
      <c r="E55" s="9">
        <v>54.588000000000001</v>
      </c>
      <c r="F55" s="9">
        <v>80.843999999999994</v>
      </c>
      <c r="G55" s="9">
        <v>49.387</v>
      </c>
      <c r="H55" s="9">
        <v>26.725999999999999</v>
      </c>
      <c r="I55" s="9">
        <v>50.201999999999998</v>
      </c>
      <c r="J55" s="9">
        <v>41.896999999999998</v>
      </c>
      <c r="K55" s="9">
        <v>73.59</v>
      </c>
      <c r="L55" s="9">
        <v>28.504999999999999</v>
      </c>
      <c r="M55" s="9">
        <v>81.635999999999996</v>
      </c>
      <c r="N55" s="9">
        <v>30.446000000000002</v>
      </c>
      <c r="O55" s="9">
        <v>78.203999999999994</v>
      </c>
      <c r="P55" s="9">
        <v>63.494999999999997</v>
      </c>
      <c r="Q55" s="9">
        <v>110.10599999999999</v>
      </c>
      <c r="R55" s="9">
        <v>69.094999999999999</v>
      </c>
      <c r="S55" s="9">
        <v>97.861999999999995</v>
      </c>
      <c r="T55" s="9">
        <v>52.692999999999998</v>
      </c>
      <c r="U55" s="9">
        <v>23.372</v>
      </c>
      <c r="V55" s="9">
        <v>35.893000000000001</v>
      </c>
      <c r="W55" s="9">
        <v>39.548000000000002</v>
      </c>
      <c r="X55" s="9">
        <v>59.084000000000003</v>
      </c>
      <c r="Y55" s="9">
        <v>55.97</v>
      </c>
      <c r="Z55" s="9">
        <v>41.801000000000002</v>
      </c>
      <c r="AA55" s="9">
        <v>29.405999999999999</v>
      </c>
      <c r="AB55" s="9">
        <v>57.03</v>
      </c>
      <c r="AC55" s="9">
        <v>57.853000000000002</v>
      </c>
      <c r="AD55" s="9">
        <v>45.893000000000001</v>
      </c>
      <c r="AE55" s="26">
        <v>95.914000000000001</v>
      </c>
      <c r="AF55" s="9">
        <v>34.198999999999998</v>
      </c>
      <c r="AG55" s="9">
        <v>31.3</v>
      </c>
      <c r="AH55" s="9">
        <v>77.986999999999995</v>
      </c>
      <c r="AI55" s="4">
        <v>42.317999999999998</v>
      </c>
      <c r="AJ55" s="4">
        <v>26.323</v>
      </c>
      <c r="AK55" s="4">
        <v>120.91</v>
      </c>
      <c r="AL55" s="4">
        <v>114.59399999999999</v>
      </c>
      <c r="AM55" s="4">
        <v>80.387</v>
      </c>
    </row>
    <row r="56" spans="1:1005" ht="15" x14ac:dyDescent="0.25">
      <c r="A56" s="40">
        <v>45931</v>
      </c>
      <c r="B56" s="4">
        <v>39.97</v>
      </c>
      <c r="C56" s="4">
        <v>68.92</v>
      </c>
      <c r="D56" s="9">
        <v>51.68</v>
      </c>
      <c r="E56" s="9">
        <v>61.133000000000003</v>
      </c>
      <c r="F56" s="9">
        <v>89.613</v>
      </c>
      <c r="G56" s="9">
        <v>42.293999999999997</v>
      </c>
      <c r="H56" s="9">
        <v>28.795000000000002</v>
      </c>
      <c r="I56" s="9">
        <v>48.52</v>
      </c>
      <c r="J56" s="9">
        <v>54.996000000000002</v>
      </c>
      <c r="K56" s="9">
        <v>48.82</v>
      </c>
      <c r="L56" s="9">
        <v>27.53</v>
      </c>
      <c r="M56" s="9">
        <v>68.590999999999994</v>
      </c>
      <c r="N56" s="9">
        <v>58.585000000000001</v>
      </c>
      <c r="O56" s="9">
        <v>68.712999999999994</v>
      </c>
      <c r="P56" s="9">
        <v>61.732999999999997</v>
      </c>
      <c r="Q56" s="9">
        <v>100.94499999999999</v>
      </c>
      <c r="R56" s="9">
        <v>69.986999999999995</v>
      </c>
      <c r="S56" s="9">
        <v>66.715999999999994</v>
      </c>
      <c r="T56" s="9">
        <v>52.503</v>
      </c>
      <c r="U56" s="9">
        <v>27.613</v>
      </c>
      <c r="V56" s="9">
        <v>40.622999999999998</v>
      </c>
      <c r="W56" s="9">
        <v>32.216999999999999</v>
      </c>
      <c r="X56" s="9">
        <v>60.118000000000002</v>
      </c>
      <c r="Y56" s="9">
        <v>54.807000000000002</v>
      </c>
      <c r="Z56" s="9">
        <v>64.418000000000006</v>
      </c>
      <c r="AA56" s="9">
        <v>58.459000000000003</v>
      </c>
      <c r="AB56" s="9">
        <v>47.884</v>
      </c>
      <c r="AC56" s="9">
        <v>60.401000000000003</v>
      </c>
      <c r="AD56" s="9">
        <v>39.145000000000003</v>
      </c>
      <c r="AE56" s="26">
        <v>86.561000000000007</v>
      </c>
      <c r="AF56" s="9">
        <v>38.695</v>
      </c>
      <c r="AG56" s="9">
        <v>54.253</v>
      </c>
      <c r="AH56" s="9">
        <v>130.167</v>
      </c>
      <c r="AI56" s="4">
        <v>48.319000000000003</v>
      </c>
      <c r="AJ56" s="4">
        <v>41.527000000000001</v>
      </c>
      <c r="AK56" s="4">
        <v>174.12200000000001</v>
      </c>
      <c r="AL56" s="4">
        <v>109.075</v>
      </c>
      <c r="AM56" s="4">
        <v>89.248000000000005</v>
      </c>
    </row>
    <row r="57" spans="1:1005" ht="15" x14ac:dyDescent="0.25">
      <c r="A57" s="40">
        <v>45962</v>
      </c>
      <c r="B57" s="4">
        <v>44.97</v>
      </c>
      <c r="C57" s="4">
        <v>57.5</v>
      </c>
      <c r="D57" s="9">
        <v>48.87</v>
      </c>
      <c r="E57" s="9">
        <v>62.088999999999999</v>
      </c>
      <c r="F57" s="9">
        <v>80.225999999999999</v>
      </c>
      <c r="G57" s="9">
        <v>46.84</v>
      </c>
      <c r="H57" s="9">
        <v>37.524999999999999</v>
      </c>
      <c r="I57" s="9">
        <v>47.133000000000003</v>
      </c>
      <c r="J57" s="9">
        <v>52.121000000000002</v>
      </c>
      <c r="K57" s="9">
        <v>58.396000000000001</v>
      </c>
      <c r="L57" s="9">
        <v>34.313000000000002</v>
      </c>
      <c r="M57" s="9">
        <v>61.988</v>
      </c>
      <c r="N57" s="9">
        <v>49.694000000000003</v>
      </c>
      <c r="O57" s="9">
        <v>65.394999999999996</v>
      </c>
      <c r="P57" s="9">
        <v>67.765000000000001</v>
      </c>
      <c r="Q57" s="9">
        <v>74.585999999999999</v>
      </c>
      <c r="R57" s="9">
        <v>62.832000000000001</v>
      </c>
      <c r="S57" s="9">
        <v>62.884999999999998</v>
      </c>
      <c r="T57" s="9">
        <v>47.011000000000003</v>
      </c>
      <c r="U57" s="9">
        <v>40.837000000000003</v>
      </c>
      <c r="V57" s="9">
        <v>37.200000000000003</v>
      </c>
      <c r="W57" s="9">
        <v>37.417000000000002</v>
      </c>
      <c r="X57" s="9">
        <v>79.102000000000004</v>
      </c>
      <c r="Y57" s="9">
        <v>54.585999999999999</v>
      </c>
      <c r="Z57" s="9">
        <v>54.201999999999998</v>
      </c>
      <c r="AA57" s="9">
        <v>47.87</v>
      </c>
      <c r="AB57" s="9">
        <v>52.756999999999998</v>
      </c>
      <c r="AC57" s="9">
        <v>61.951999999999998</v>
      </c>
      <c r="AD57" s="9">
        <v>45.8</v>
      </c>
      <c r="AE57" s="26">
        <v>77.031999999999996</v>
      </c>
      <c r="AF57" s="9">
        <v>52.319000000000003</v>
      </c>
      <c r="AG57" s="9">
        <v>41.567</v>
      </c>
      <c r="AH57" s="9">
        <v>73.742000000000004</v>
      </c>
      <c r="AI57" s="4">
        <v>50.472000000000001</v>
      </c>
      <c r="AJ57" s="4">
        <v>49.991</v>
      </c>
      <c r="AK57" s="4">
        <v>87.983999999999995</v>
      </c>
      <c r="AL57" s="4">
        <v>91.521000000000001</v>
      </c>
      <c r="AM57" s="4">
        <v>66.177999999999997</v>
      </c>
    </row>
    <row r="58" spans="1:1005" ht="15" x14ac:dyDescent="0.25">
      <c r="A58" s="40">
        <v>45992</v>
      </c>
      <c r="B58" s="4">
        <v>33.1</v>
      </c>
      <c r="C58" s="4">
        <v>33.1</v>
      </c>
      <c r="D58" s="9">
        <v>33.1</v>
      </c>
      <c r="E58" s="9">
        <v>45.948999999999998</v>
      </c>
      <c r="F58" s="9">
        <v>66.424000000000007</v>
      </c>
      <c r="G58" s="9">
        <v>43.534999999999997</v>
      </c>
      <c r="H58" s="9">
        <v>33.243000000000002</v>
      </c>
      <c r="I58" s="9">
        <v>41.588000000000001</v>
      </c>
      <c r="J58" s="9">
        <v>40.473999999999997</v>
      </c>
      <c r="K58" s="9">
        <v>49.427</v>
      </c>
      <c r="L58" s="9">
        <v>29.815999999999999</v>
      </c>
      <c r="M58" s="9">
        <v>52.664000000000001</v>
      </c>
      <c r="N58" s="9">
        <v>38.527999999999999</v>
      </c>
      <c r="O58" s="9">
        <v>64.986000000000004</v>
      </c>
      <c r="P58" s="9">
        <v>64.084000000000003</v>
      </c>
      <c r="Q58" s="9">
        <v>61.984000000000002</v>
      </c>
      <c r="R58" s="9">
        <v>56.265999999999998</v>
      </c>
      <c r="S58" s="9">
        <v>56.575000000000003</v>
      </c>
      <c r="T58" s="9">
        <v>37.904000000000003</v>
      </c>
      <c r="U58" s="9">
        <v>32.865000000000002</v>
      </c>
      <c r="V58" s="9">
        <v>30.773</v>
      </c>
      <c r="W58" s="9">
        <v>32.375</v>
      </c>
      <c r="X58" s="9">
        <v>47.432000000000002</v>
      </c>
      <c r="Y58" s="9">
        <v>49.091999999999999</v>
      </c>
      <c r="Z58" s="9">
        <v>46.161999999999999</v>
      </c>
      <c r="AA58" s="9">
        <v>34.228999999999999</v>
      </c>
      <c r="AB58" s="9">
        <v>43.673000000000002</v>
      </c>
      <c r="AC58" s="9">
        <v>50.597000000000001</v>
      </c>
      <c r="AD58" s="9">
        <v>40.021999999999998</v>
      </c>
      <c r="AE58" s="26">
        <v>65.953999999999994</v>
      </c>
      <c r="AF58" s="9">
        <v>42.634999999999998</v>
      </c>
      <c r="AG58" s="9">
        <v>31.963999999999999</v>
      </c>
      <c r="AH58" s="9">
        <v>57.424999999999997</v>
      </c>
      <c r="AI58" s="4">
        <v>46.232999999999997</v>
      </c>
      <c r="AJ58" s="4">
        <v>43.348999999999997</v>
      </c>
      <c r="AK58" s="4">
        <v>69.558999999999997</v>
      </c>
      <c r="AL58" s="4">
        <v>72.945999999999998</v>
      </c>
      <c r="AM58" s="4">
        <v>56.082000000000001</v>
      </c>
    </row>
    <row r="59" spans="1:1005" ht="15" x14ac:dyDescent="0.25">
      <c r="A59" s="40">
        <v>46023</v>
      </c>
      <c r="B59" s="4">
        <v>40.1</v>
      </c>
      <c r="C59" s="4">
        <v>40.1</v>
      </c>
      <c r="D59" s="9">
        <v>40.1</v>
      </c>
      <c r="E59" s="9">
        <v>40.584000000000003</v>
      </c>
      <c r="F59" s="9">
        <v>57.247</v>
      </c>
      <c r="G59" s="9">
        <v>36.017000000000003</v>
      </c>
      <c r="H59" s="9">
        <v>27.966999999999999</v>
      </c>
      <c r="I59" s="9">
        <v>37.250999999999998</v>
      </c>
      <c r="J59" s="9">
        <v>34.198999999999998</v>
      </c>
      <c r="K59" s="9">
        <v>42.773000000000003</v>
      </c>
      <c r="L59" s="9">
        <v>27.216999999999999</v>
      </c>
      <c r="M59" s="9">
        <v>47.667000000000002</v>
      </c>
      <c r="N59" s="9">
        <v>35.777999999999999</v>
      </c>
      <c r="O59" s="9">
        <v>54.85</v>
      </c>
      <c r="P59" s="9">
        <v>78.257000000000005</v>
      </c>
      <c r="Q59" s="9">
        <v>54.707000000000001</v>
      </c>
      <c r="R59" s="9">
        <v>49.616999999999997</v>
      </c>
      <c r="S59" s="9">
        <v>51.244999999999997</v>
      </c>
      <c r="T59" s="9">
        <v>33.664999999999999</v>
      </c>
      <c r="U59" s="9">
        <v>27.922999999999998</v>
      </c>
      <c r="V59" s="9">
        <v>27.632000000000001</v>
      </c>
      <c r="W59" s="9">
        <v>29.408000000000001</v>
      </c>
      <c r="X59" s="9">
        <v>41.869</v>
      </c>
      <c r="Y59" s="9">
        <v>49.79</v>
      </c>
      <c r="Z59" s="9">
        <v>43.067999999999998</v>
      </c>
      <c r="AA59" s="9">
        <v>28.731000000000002</v>
      </c>
      <c r="AB59" s="9">
        <v>40.432000000000002</v>
      </c>
      <c r="AC59" s="9">
        <v>44.398000000000003</v>
      </c>
      <c r="AD59" s="9">
        <v>36.840000000000003</v>
      </c>
      <c r="AE59" s="26">
        <v>61.179000000000002</v>
      </c>
      <c r="AF59" s="9">
        <v>35.662999999999997</v>
      </c>
      <c r="AG59" s="9">
        <v>28.832000000000001</v>
      </c>
      <c r="AH59" s="9">
        <v>53.436999999999998</v>
      </c>
      <c r="AI59" s="4">
        <v>50.228000000000002</v>
      </c>
      <c r="AJ59" s="4">
        <v>38.841999999999999</v>
      </c>
      <c r="AK59" s="4">
        <v>63.811999999999998</v>
      </c>
      <c r="AL59" s="4">
        <v>64.314999999999998</v>
      </c>
      <c r="AM59" s="4">
        <v>49.965000000000003</v>
      </c>
    </row>
    <row r="60" spans="1:1005" ht="15" x14ac:dyDescent="0.25">
      <c r="A60" s="40">
        <v>46054</v>
      </c>
      <c r="B60" s="4">
        <v>43.6</v>
      </c>
      <c r="C60" s="4">
        <v>43.6</v>
      </c>
      <c r="D60" s="9">
        <v>43.6</v>
      </c>
      <c r="E60" s="9">
        <v>102.836</v>
      </c>
      <c r="F60" s="9">
        <v>55.933999999999997</v>
      </c>
      <c r="G60" s="9">
        <v>35.31</v>
      </c>
      <c r="H60" s="9">
        <v>30.617999999999999</v>
      </c>
      <c r="I60" s="9">
        <v>34.780999999999999</v>
      </c>
      <c r="J60" s="9">
        <v>40.006999999999998</v>
      </c>
      <c r="K60" s="9">
        <v>42.261000000000003</v>
      </c>
      <c r="L60" s="9">
        <v>29.096</v>
      </c>
      <c r="M60" s="9">
        <v>45.151000000000003</v>
      </c>
      <c r="N60" s="9">
        <v>52.756999999999998</v>
      </c>
      <c r="O60" s="9">
        <v>65.918000000000006</v>
      </c>
      <c r="P60" s="9">
        <v>60.28</v>
      </c>
      <c r="Q60" s="9">
        <v>50.787999999999997</v>
      </c>
      <c r="R60" s="9">
        <v>49.151000000000003</v>
      </c>
      <c r="S60" s="9">
        <v>55.320999999999998</v>
      </c>
      <c r="T60" s="9">
        <v>33.595999999999997</v>
      </c>
      <c r="U60" s="9">
        <v>28.576000000000001</v>
      </c>
      <c r="V60" s="9">
        <v>39.966000000000001</v>
      </c>
      <c r="W60" s="9">
        <v>31.309000000000001</v>
      </c>
      <c r="X60" s="9">
        <v>41.101999999999997</v>
      </c>
      <c r="Y60" s="9">
        <v>46.3</v>
      </c>
      <c r="Z60" s="9">
        <v>46.106000000000002</v>
      </c>
      <c r="AA60" s="9">
        <v>28.454999999999998</v>
      </c>
      <c r="AB60" s="9">
        <v>40.671999999999997</v>
      </c>
      <c r="AC60" s="9">
        <v>41.777000000000001</v>
      </c>
      <c r="AD60" s="9">
        <v>37.761000000000003</v>
      </c>
      <c r="AE60" s="26">
        <v>58.101999999999997</v>
      </c>
      <c r="AF60" s="9">
        <v>35.610999999999997</v>
      </c>
      <c r="AG60" s="9">
        <v>39.061999999999998</v>
      </c>
      <c r="AH60" s="9">
        <v>63.055</v>
      </c>
      <c r="AI60" s="4">
        <v>44.7</v>
      </c>
      <c r="AJ60" s="4">
        <v>42.326999999999998</v>
      </c>
      <c r="AK60" s="4">
        <v>61.241999999999997</v>
      </c>
      <c r="AL60" s="4">
        <v>58.707999999999998</v>
      </c>
      <c r="AM60" s="4">
        <v>47.101999999999997</v>
      </c>
    </row>
    <row r="61" spans="1:1005" ht="15" x14ac:dyDescent="0.25">
      <c r="A61" s="40">
        <v>46082</v>
      </c>
      <c r="B61" s="4">
        <v>94.9</v>
      </c>
      <c r="C61" s="4">
        <v>94.9</v>
      </c>
      <c r="D61" s="9">
        <v>94.9</v>
      </c>
      <c r="E61" s="9">
        <v>214.62</v>
      </c>
      <c r="F61" s="9">
        <v>86.662000000000006</v>
      </c>
      <c r="G61" s="9">
        <v>79.034000000000006</v>
      </c>
      <c r="H61" s="9">
        <v>106.361</v>
      </c>
      <c r="I61" s="9">
        <v>74.278000000000006</v>
      </c>
      <c r="J61" s="9">
        <v>60.802999999999997</v>
      </c>
      <c r="K61" s="9">
        <v>118.874</v>
      </c>
      <c r="L61" s="9">
        <v>92.488</v>
      </c>
      <c r="M61" s="9">
        <v>108.895</v>
      </c>
      <c r="N61" s="9">
        <v>114.53100000000001</v>
      </c>
      <c r="O61" s="9">
        <v>100.916</v>
      </c>
      <c r="P61" s="9">
        <v>117.38500000000001</v>
      </c>
      <c r="Q61" s="9">
        <v>98.516000000000005</v>
      </c>
      <c r="R61" s="9">
        <v>88.914000000000001</v>
      </c>
      <c r="S61" s="9">
        <v>80.977000000000004</v>
      </c>
      <c r="T61" s="9">
        <v>69.534000000000006</v>
      </c>
      <c r="U61" s="9">
        <v>53.350999999999999</v>
      </c>
      <c r="V61" s="9">
        <v>65.846999999999994</v>
      </c>
      <c r="W61" s="9">
        <v>95.447000000000003</v>
      </c>
      <c r="X61" s="9">
        <v>88.350999999999999</v>
      </c>
      <c r="Y61" s="9">
        <v>73.855999999999995</v>
      </c>
      <c r="Z61" s="9">
        <v>103.476</v>
      </c>
      <c r="AA61" s="9">
        <v>50.28</v>
      </c>
      <c r="AB61" s="9">
        <v>81.022999999999996</v>
      </c>
      <c r="AC61" s="9">
        <v>67.144999999999996</v>
      </c>
      <c r="AD61" s="9">
        <v>65.409000000000006</v>
      </c>
      <c r="AE61" s="26">
        <v>112.60599999999999</v>
      </c>
      <c r="AF61" s="9">
        <v>68.938000000000002</v>
      </c>
      <c r="AG61" s="9">
        <v>70.638000000000005</v>
      </c>
      <c r="AH61" s="9">
        <v>106.85</v>
      </c>
      <c r="AI61" s="4">
        <v>78.081000000000003</v>
      </c>
      <c r="AJ61" s="4">
        <v>82.320999999999998</v>
      </c>
      <c r="AK61" s="4">
        <v>116.21</v>
      </c>
      <c r="AL61" s="4">
        <v>84.043000000000006</v>
      </c>
      <c r="AM61" s="4">
        <v>74.814999999999998</v>
      </c>
    </row>
    <row r="62" spans="1:1005" ht="15" x14ac:dyDescent="0.25">
      <c r="A62" s="40">
        <v>46113</v>
      </c>
      <c r="B62" s="4">
        <v>125.3</v>
      </c>
      <c r="C62" s="4">
        <v>125.3</v>
      </c>
      <c r="D62" s="9">
        <v>125.3</v>
      </c>
      <c r="E62" s="9">
        <v>338.49700000000001</v>
      </c>
      <c r="F62" s="9">
        <v>145.88399999999999</v>
      </c>
      <c r="G62" s="9">
        <v>124.25700000000001</v>
      </c>
      <c r="H62" s="9">
        <v>158.93600000000001</v>
      </c>
      <c r="I62" s="9">
        <v>130.27500000000001</v>
      </c>
      <c r="J62" s="9">
        <v>83.572999999999993</v>
      </c>
      <c r="K62" s="9">
        <v>118.83799999999999</v>
      </c>
      <c r="L62" s="9">
        <v>162.19499999999999</v>
      </c>
      <c r="M62" s="9">
        <v>138.62799999999999</v>
      </c>
      <c r="N62" s="9">
        <v>97.771000000000001</v>
      </c>
      <c r="O62" s="9">
        <v>156.99600000000001</v>
      </c>
      <c r="P62" s="9">
        <v>142.36199999999999</v>
      </c>
      <c r="Q62" s="9">
        <v>165.256</v>
      </c>
      <c r="R62" s="9">
        <v>109.54900000000001</v>
      </c>
      <c r="S62" s="9">
        <v>116.616</v>
      </c>
      <c r="T62" s="9">
        <v>105.712</v>
      </c>
      <c r="U62" s="9">
        <v>86.165999999999997</v>
      </c>
      <c r="V62" s="9">
        <v>92.828000000000003</v>
      </c>
      <c r="W62" s="9">
        <v>154.00700000000001</v>
      </c>
      <c r="X62" s="9">
        <v>127.873</v>
      </c>
      <c r="Y62" s="9">
        <v>138.05600000000001</v>
      </c>
      <c r="Z62" s="9">
        <v>103.84399999999999</v>
      </c>
      <c r="AA62" s="9">
        <v>54.784999999999997</v>
      </c>
      <c r="AB62" s="9">
        <v>123.288</v>
      </c>
      <c r="AC62" s="9">
        <v>87.304000000000002</v>
      </c>
      <c r="AD62" s="9">
        <v>198.99</v>
      </c>
      <c r="AE62" s="26">
        <v>191.685</v>
      </c>
      <c r="AF62" s="9">
        <v>73.777000000000001</v>
      </c>
      <c r="AG62" s="9">
        <v>93.287999999999997</v>
      </c>
      <c r="AH62" s="9">
        <v>111.172</v>
      </c>
      <c r="AI62" s="4">
        <v>86.103999999999999</v>
      </c>
      <c r="AJ62" s="4">
        <v>95.831999999999994</v>
      </c>
      <c r="AK62" s="4">
        <v>166.386</v>
      </c>
      <c r="AL62" s="4">
        <v>150.20099999999999</v>
      </c>
      <c r="AM62" s="4">
        <v>149.02699999999999</v>
      </c>
    </row>
    <row r="63" spans="1:1005" ht="15" x14ac:dyDescent="0.25">
      <c r="A63" s="40">
        <v>46143</v>
      </c>
      <c r="B63" s="4">
        <v>246.2</v>
      </c>
      <c r="C63" s="4">
        <v>246.2</v>
      </c>
      <c r="D63" s="9">
        <v>246.2</v>
      </c>
      <c r="E63" s="9">
        <v>517.45699999999999</v>
      </c>
      <c r="F63" s="9">
        <v>392.43299999999999</v>
      </c>
      <c r="G63" s="9">
        <v>167.953</v>
      </c>
      <c r="H63" s="9">
        <v>172.13900000000001</v>
      </c>
      <c r="I63" s="9">
        <v>105.535</v>
      </c>
      <c r="J63" s="9">
        <v>130.101</v>
      </c>
      <c r="K63" s="9">
        <v>193.75700000000001</v>
      </c>
      <c r="L63" s="9">
        <v>322.16399999999999</v>
      </c>
      <c r="M63" s="9">
        <v>241.58600000000001</v>
      </c>
      <c r="N63" s="9">
        <v>156.78700000000001</v>
      </c>
      <c r="O63" s="9">
        <v>242.95599999999999</v>
      </c>
      <c r="P63" s="9">
        <v>481.666</v>
      </c>
      <c r="Q63" s="9">
        <v>262.19400000000002</v>
      </c>
      <c r="R63" s="9">
        <v>344.50200000000001</v>
      </c>
      <c r="S63" s="9">
        <v>199.34200000000001</v>
      </c>
      <c r="T63" s="9">
        <v>178.23500000000001</v>
      </c>
      <c r="U63" s="9">
        <v>63.067999999999998</v>
      </c>
      <c r="V63" s="9">
        <v>79.358999999999995</v>
      </c>
      <c r="W63" s="9">
        <v>132.08699999999999</v>
      </c>
      <c r="X63" s="9">
        <v>272.42700000000002</v>
      </c>
      <c r="Y63" s="9">
        <v>296.37200000000001</v>
      </c>
      <c r="Z63" s="9">
        <v>219.43100000000001</v>
      </c>
      <c r="AA63" s="9">
        <v>131.78700000000001</v>
      </c>
      <c r="AB63" s="9">
        <v>199.7</v>
      </c>
      <c r="AC63" s="9">
        <v>66.379000000000005</v>
      </c>
      <c r="AD63" s="9">
        <v>335.99099999999999</v>
      </c>
      <c r="AE63" s="26">
        <v>243.54</v>
      </c>
      <c r="AF63" s="9">
        <v>101.44</v>
      </c>
      <c r="AG63" s="9">
        <v>201.958</v>
      </c>
      <c r="AH63" s="9">
        <v>237.61</v>
      </c>
      <c r="AI63" s="4">
        <v>148.92599999999999</v>
      </c>
      <c r="AJ63" s="4">
        <v>294.05599999999998</v>
      </c>
      <c r="AK63" s="4">
        <v>371.06700000000001</v>
      </c>
      <c r="AL63" s="4">
        <v>372.334</v>
      </c>
      <c r="AM63" s="4">
        <v>345.16199999999998</v>
      </c>
    </row>
    <row r="64" spans="1:1005" ht="15" x14ac:dyDescent="0.25">
      <c r="A64" s="40">
        <v>46174</v>
      </c>
      <c r="B64" s="4">
        <v>359.9</v>
      </c>
      <c r="C64" s="4">
        <v>359.9</v>
      </c>
      <c r="D64" s="4">
        <v>359.9</v>
      </c>
      <c r="E64" s="9">
        <v>1124.896</v>
      </c>
      <c r="F64" s="9">
        <v>285.34899999999999</v>
      </c>
      <c r="G64" s="9">
        <v>179.911</v>
      </c>
      <c r="H64" s="9">
        <v>279.73099999999999</v>
      </c>
      <c r="I64" s="9">
        <v>298.89499999999998</v>
      </c>
      <c r="J64" s="9">
        <v>476.26499999999999</v>
      </c>
      <c r="K64" s="9">
        <v>82.564999999999998</v>
      </c>
      <c r="L64" s="9">
        <v>499.24</v>
      </c>
      <c r="M64" s="9">
        <v>210.536</v>
      </c>
      <c r="N64" s="9">
        <v>600.51599999999996</v>
      </c>
      <c r="O64" s="9">
        <v>706.69299999999998</v>
      </c>
      <c r="P64" s="9">
        <v>877.60599999999999</v>
      </c>
      <c r="Q64" s="9">
        <v>483.68700000000001</v>
      </c>
      <c r="R64" s="9">
        <v>772.28399999999999</v>
      </c>
      <c r="S64" s="9">
        <v>257.58699999999999</v>
      </c>
      <c r="T64" s="9">
        <v>166.74799999999999</v>
      </c>
      <c r="U64" s="9">
        <v>204.45400000000001</v>
      </c>
      <c r="V64" s="9">
        <v>273.04599999999999</v>
      </c>
      <c r="W64" s="9">
        <v>265.15100000000001</v>
      </c>
      <c r="X64" s="9">
        <v>477.791</v>
      </c>
      <c r="Y64" s="9">
        <v>349.08499999999998</v>
      </c>
      <c r="Z64" s="9">
        <v>88.570999999999998</v>
      </c>
      <c r="AA64" s="9">
        <v>344.9</v>
      </c>
      <c r="AB64" s="9">
        <v>554.96</v>
      </c>
      <c r="AC64" s="9">
        <v>292.39999999999998</v>
      </c>
      <c r="AD64" s="9">
        <v>672.52200000000005</v>
      </c>
      <c r="AE64" s="26">
        <v>229.363</v>
      </c>
      <c r="AF64" s="9">
        <v>114.03700000000001</v>
      </c>
      <c r="AG64" s="9">
        <v>514.48699999999997</v>
      </c>
      <c r="AH64" s="9">
        <v>367.48399999999998</v>
      </c>
      <c r="AI64" s="4">
        <v>231.40100000000001</v>
      </c>
      <c r="AJ64" s="4">
        <v>576.73900000000003</v>
      </c>
      <c r="AK64" s="4">
        <v>1011.158</v>
      </c>
      <c r="AL64" s="4">
        <v>589.23199999999997</v>
      </c>
      <c r="AM64" s="4">
        <v>589.23199999999997</v>
      </c>
      <c r="ALQ64" s="4" t="e">
        <v>#N/A</v>
      </c>
    </row>
    <row r="65" spans="1:1005" ht="15" x14ac:dyDescent="0.25">
      <c r="A65" s="40">
        <v>46204</v>
      </c>
      <c r="B65" s="4">
        <v>184.4</v>
      </c>
      <c r="C65" s="4">
        <v>184.4</v>
      </c>
      <c r="D65" s="4">
        <v>184.4</v>
      </c>
      <c r="E65" s="9">
        <v>375.16800000000001</v>
      </c>
      <c r="F65" s="9">
        <v>103.961</v>
      </c>
      <c r="G65" s="9">
        <v>31.431000000000001</v>
      </c>
      <c r="H65" s="9">
        <v>162.239</v>
      </c>
      <c r="I65" s="9">
        <v>199.65199999999999</v>
      </c>
      <c r="J65" s="9">
        <v>222.12700000000001</v>
      </c>
      <c r="K65" s="9">
        <v>43.234000000000002</v>
      </c>
      <c r="L65" s="9">
        <v>277.77199999999999</v>
      </c>
      <c r="M65" s="9">
        <v>42.11</v>
      </c>
      <c r="N65" s="9">
        <v>606.62699999999995</v>
      </c>
      <c r="O65" s="9">
        <v>324.19600000000003</v>
      </c>
      <c r="P65" s="9">
        <v>357.91399999999999</v>
      </c>
      <c r="Q65" s="9">
        <v>459.54</v>
      </c>
      <c r="R65" s="9">
        <v>421.40899999999999</v>
      </c>
      <c r="S65" s="9">
        <v>76.724999999999994</v>
      </c>
      <c r="T65" s="9">
        <v>43.430999999999997</v>
      </c>
      <c r="U65" s="9">
        <v>91.983999999999995</v>
      </c>
      <c r="V65" s="9">
        <v>108.944</v>
      </c>
      <c r="W65" s="9">
        <v>189.559</v>
      </c>
      <c r="X65" s="9">
        <v>320.197</v>
      </c>
      <c r="Y65" s="9">
        <v>90.4</v>
      </c>
      <c r="Z65" s="9">
        <v>13.656000000000001</v>
      </c>
      <c r="AA65" s="9">
        <v>242.339</v>
      </c>
      <c r="AB65" s="9">
        <v>408.50099999999998</v>
      </c>
      <c r="AC65" s="9">
        <v>229.21</v>
      </c>
      <c r="AD65" s="9">
        <v>845.072</v>
      </c>
      <c r="AE65" s="26">
        <v>85.222999999999999</v>
      </c>
      <c r="AF65" s="9">
        <v>42.975000000000001</v>
      </c>
      <c r="AG65" s="9">
        <v>311.29399999999998</v>
      </c>
      <c r="AH65" s="9">
        <v>164.268</v>
      </c>
      <c r="AI65" s="4">
        <v>86.45</v>
      </c>
      <c r="AJ65" s="4">
        <v>558.81500000000005</v>
      </c>
      <c r="AK65" s="4">
        <v>601.76700000000005</v>
      </c>
      <c r="AL65" s="4">
        <v>321.03899999999999</v>
      </c>
      <c r="AM65" s="4">
        <v>321.03899999999999</v>
      </c>
      <c r="ALQ65" s="4" t="e">
        <v>#N/A</v>
      </c>
    </row>
    <row r="66" spans="1:1005" ht="15" x14ac:dyDescent="0.25">
      <c r="A66" s="40">
        <v>46235</v>
      </c>
      <c r="B66" s="4">
        <v>80.400000000000006</v>
      </c>
      <c r="C66" s="4">
        <v>80.400000000000006</v>
      </c>
      <c r="D66" s="4">
        <v>80.400000000000006</v>
      </c>
      <c r="E66" s="9">
        <v>132.625</v>
      </c>
      <c r="F66" s="9">
        <v>73.382999999999996</v>
      </c>
      <c r="G66" s="9">
        <v>30.555</v>
      </c>
      <c r="H66" s="9">
        <v>68.760999999999996</v>
      </c>
      <c r="I66" s="9">
        <v>64.7</v>
      </c>
      <c r="J66" s="9">
        <v>96.418999999999997</v>
      </c>
      <c r="K66" s="9">
        <v>27.739000000000001</v>
      </c>
      <c r="L66" s="9">
        <v>208.47900000000001</v>
      </c>
      <c r="M66" s="9">
        <v>36.39</v>
      </c>
      <c r="N66" s="9">
        <v>191.749</v>
      </c>
      <c r="O66" s="9">
        <v>103.438</v>
      </c>
      <c r="P66" s="9">
        <v>174.94800000000001</v>
      </c>
      <c r="Q66" s="9">
        <v>151.828</v>
      </c>
      <c r="R66" s="9">
        <v>141.13200000000001</v>
      </c>
      <c r="S66" s="9">
        <v>43.814</v>
      </c>
      <c r="T66" s="9">
        <v>27.157</v>
      </c>
      <c r="U66" s="9">
        <v>38.561</v>
      </c>
      <c r="V66" s="9">
        <v>43.030999999999999</v>
      </c>
      <c r="W66" s="9">
        <v>74.498999999999995</v>
      </c>
      <c r="X66" s="9">
        <v>100.095</v>
      </c>
      <c r="Y66" s="9">
        <v>51.664999999999999</v>
      </c>
      <c r="Z66" s="9">
        <v>32.673000000000002</v>
      </c>
      <c r="AA66" s="9">
        <v>72.2</v>
      </c>
      <c r="AB66" s="9">
        <v>127.208</v>
      </c>
      <c r="AC66" s="9">
        <v>71.906999999999996</v>
      </c>
      <c r="AD66" s="9">
        <v>225.803</v>
      </c>
      <c r="AE66" s="26">
        <v>44.594000000000001</v>
      </c>
      <c r="AF66" s="9">
        <v>27.518000000000001</v>
      </c>
      <c r="AG66" s="9">
        <v>111.19799999999999</v>
      </c>
      <c r="AH66" s="9">
        <v>61.55</v>
      </c>
      <c r="AI66" s="4">
        <v>39.325000000000003</v>
      </c>
      <c r="AJ66" s="4">
        <v>240.31800000000001</v>
      </c>
      <c r="AK66" s="4">
        <v>209.19800000000001</v>
      </c>
      <c r="AL66" s="4">
        <v>117.29600000000001</v>
      </c>
      <c r="AM66" s="4">
        <v>117.29600000000001</v>
      </c>
      <c r="ALQ66" s="4" t="e">
        <v>#N/A</v>
      </c>
    </row>
    <row r="67" spans="1:1005" ht="15" x14ac:dyDescent="0.25">
      <c r="A67" s="40">
        <v>46266</v>
      </c>
      <c r="B67" s="4">
        <v>50.1</v>
      </c>
      <c r="C67" s="4">
        <v>50.1</v>
      </c>
      <c r="D67" s="4">
        <v>50.1</v>
      </c>
      <c r="E67" s="9">
        <v>80.843999999999994</v>
      </c>
      <c r="F67" s="9">
        <v>49.387</v>
      </c>
      <c r="G67" s="9">
        <v>26.725999999999999</v>
      </c>
      <c r="H67" s="9">
        <v>50.201999999999998</v>
      </c>
      <c r="I67" s="9">
        <v>41.896999999999998</v>
      </c>
      <c r="J67" s="9">
        <v>73.59</v>
      </c>
      <c r="K67" s="9">
        <v>28.504999999999999</v>
      </c>
      <c r="L67" s="9">
        <v>81.635999999999996</v>
      </c>
      <c r="M67" s="9">
        <v>30.446000000000002</v>
      </c>
      <c r="N67" s="9">
        <v>78.203999999999994</v>
      </c>
      <c r="O67" s="9">
        <v>63.494999999999997</v>
      </c>
      <c r="P67" s="9">
        <v>110.10599999999999</v>
      </c>
      <c r="Q67" s="9">
        <v>69.094999999999999</v>
      </c>
      <c r="R67" s="9">
        <v>97.861999999999995</v>
      </c>
      <c r="S67" s="9">
        <v>52.692999999999998</v>
      </c>
      <c r="T67" s="9">
        <v>23.372</v>
      </c>
      <c r="U67" s="9">
        <v>35.893000000000001</v>
      </c>
      <c r="V67" s="9">
        <v>39.548000000000002</v>
      </c>
      <c r="W67" s="9">
        <v>59.084000000000003</v>
      </c>
      <c r="X67" s="9">
        <v>55.97</v>
      </c>
      <c r="Y67" s="9">
        <v>41.801000000000002</v>
      </c>
      <c r="Z67" s="9">
        <v>29.405999999999999</v>
      </c>
      <c r="AA67" s="9">
        <v>57.03</v>
      </c>
      <c r="AB67" s="9">
        <v>57.853000000000002</v>
      </c>
      <c r="AC67" s="9">
        <v>45.893000000000001</v>
      </c>
      <c r="AD67" s="9">
        <v>95.914000000000001</v>
      </c>
      <c r="AE67" s="26">
        <v>34.198999999999998</v>
      </c>
      <c r="AF67" s="9">
        <v>31.3</v>
      </c>
      <c r="AG67" s="9">
        <v>77.986999999999995</v>
      </c>
      <c r="AH67" s="9">
        <v>42.317999999999998</v>
      </c>
      <c r="AI67" s="4">
        <v>26.323</v>
      </c>
      <c r="AJ67" s="4">
        <v>120.91</v>
      </c>
      <c r="AK67" s="4">
        <v>114.59399999999999</v>
      </c>
      <c r="AL67" s="4">
        <v>80.387</v>
      </c>
      <c r="AM67" s="4">
        <v>80.387</v>
      </c>
      <c r="ALQ67" s="4" t="e">
        <v>#N/A</v>
      </c>
    </row>
    <row r="68" spans="1:1005" ht="15" x14ac:dyDescent="0.25">
      <c r="A68" s="40"/>
      <c r="B68" s="4"/>
      <c r="C68" s="4"/>
      <c r="D68" s="4"/>
      <c r="E68" s="9"/>
      <c r="F68" s="9"/>
      <c r="G68" s="9"/>
      <c r="H68" s="9"/>
      <c r="I68" s="9"/>
      <c r="J68" s="9"/>
      <c r="K68" s="9"/>
      <c r="L68" s="9"/>
      <c r="M68" s="9"/>
      <c r="N68" s="9"/>
      <c r="O68" s="9"/>
      <c r="P68" s="9"/>
      <c r="Q68" s="9"/>
      <c r="R68" s="9"/>
      <c r="S68" s="9"/>
      <c r="T68" s="9"/>
      <c r="U68" s="9"/>
      <c r="V68" s="9"/>
      <c r="W68" s="9"/>
      <c r="X68" s="9"/>
      <c r="Y68" s="9"/>
      <c r="Z68" s="9"/>
      <c r="AA68" s="9"/>
      <c r="AB68" s="9"/>
      <c r="AC68" s="9"/>
      <c r="AD68" s="9"/>
      <c r="AE68" s="26"/>
      <c r="AF68" s="9"/>
      <c r="AG68" s="9"/>
      <c r="AH68" s="9"/>
      <c r="ALQ68" s="4" t="e">
        <v>#N/A</v>
      </c>
    </row>
    <row r="69" spans="1:1005" ht="15" x14ac:dyDescent="0.25">
      <c r="A69" s="40"/>
      <c r="B69" s="4"/>
      <c r="C69" s="4"/>
      <c r="D69" s="4"/>
      <c r="E69" s="9"/>
      <c r="F69" s="9"/>
      <c r="G69" s="9"/>
      <c r="H69" s="9"/>
      <c r="I69" s="9"/>
      <c r="J69" s="9"/>
      <c r="K69" s="9"/>
      <c r="L69" s="9"/>
      <c r="M69" s="9"/>
      <c r="N69" s="9"/>
      <c r="O69" s="9"/>
      <c r="P69" s="9"/>
      <c r="Q69" s="9"/>
      <c r="R69" s="9"/>
      <c r="S69" s="9"/>
      <c r="T69" s="9"/>
      <c r="U69" s="9"/>
      <c r="V69" s="9"/>
      <c r="W69" s="9"/>
      <c r="X69" s="9"/>
      <c r="Y69" s="9"/>
      <c r="Z69" s="9"/>
      <c r="AA69" s="9"/>
      <c r="AB69" s="9"/>
      <c r="AC69" s="9"/>
      <c r="AD69" s="9"/>
      <c r="AE69" s="26"/>
      <c r="AF69" s="9"/>
      <c r="AG69" s="9"/>
      <c r="AH69" s="9"/>
      <c r="ALQ69" s="4" t="e">
        <v>#N/A</v>
      </c>
    </row>
    <row r="70" spans="1:1005" ht="15" x14ac:dyDescent="0.25">
      <c r="A70" s="40"/>
      <c r="B70" s="4"/>
      <c r="C70" s="4"/>
      <c r="D70" s="4"/>
      <c r="E70" s="9"/>
      <c r="F70" s="9"/>
      <c r="G70" s="9"/>
      <c r="H70" s="9"/>
      <c r="I70" s="9"/>
      <c r="J70" s="9"/>
      <c r="K70" s="9"/>
      <c r="L70" s="9"/>
      <c r="M70" s="9"/>
      <c r="N70" s="9"/>
      <c r="O70" s="9"/>
      <c r="P70" s="9"/>
      <c r="Q70" s="9"/>
      <c r="R70" s="9"/>
      <c r="S70" s="9"/>
      <c r="T70" s="9"/>
      <c r="U70" s="9"/>
      <c r="V70" s="9"/>
      <c r="W70" s="9"/>
      <c r="X70" s="9"/>
      <c r="Y70" s="9"/>
      <c r="Z70" s="9"/>
      <c r="AA70" s="9"/>
      <c r="AB70" s="9"/>
      <c r="AC70" s="9"/>
      <c r="AD70" s="9"/>
      <c r="AE70" s="26"/>
      <c r="AF70" s="9"/>
      <c r="AG70" s="9"/>
      <c r="AH70" s="9"/>
      <c r="ALQ70" s="4" t="e">
        <v>#N/A</v>
      </c>
    </row>
    <row r="71" spans="1:1005" ht="15" x14ac:dyDescent="0.25">
      <c r="A71" s="40"/>
      <c r="B71" s="4"/>
      <c r="C71" s="4"/>
      <c r="D71" s="4"/>
      <c r="E71" s="9"/>
      <c r="F71" s="9"/>
      <c r="G71" s="9"/>
      <c r="H71" s="9"/>
      <c r="I71" s="9"/>
      <c r="J71" s="9"/>
      <c r="K71" s="9"/>
      <c r="L71" s="9"/>
      <c r="M71" s="9"/>
      <c r="N71" s="9"/>
      <c r="O71" s="9"/>
      <c r="P71" s="9"/>
      <c r="Q71" s="9"/>
      <c r="R71" s="9"/>
      <c r="S71" s="9"/>
      <c r="T71" s="9"/>
      <c r="U71" s="9"/>
      <c r="V71" s="9"/>
      <c r="W71" s="9"/>
      <c r="X71" s="9"/>
      <c r="Y71" s="9"/>
      <c r="Z71" s="9"/>
      <c r="AA71" s="9"/>
      <c r="AB71" s="9"/>
      <c r="AC71" s="9"/>
      <c r="AD71" s="9"/>
      <c r="AE71" s="26"/>
      <c r="AF71" s="9"/>
      <c r="AG71" s="9"/>
      <c r="AH71" s="9"/>
      <c r="ALQ71" s="4" t="e">
        <v>#N/A</v>
      </c>
    </row>
    <row r="72" spans="1:1005" ht="15" x14ac:dyDescent="0.25">
      <c r="A72" s="40"/>
      <c r="B72" s="4"/>
      <c r="C72" s="4"/>
      <c r="D72" s="4"/>
      <c r="ALQ72" s="4" t="e">
        <v>#N/A</v>
      </c>
    </row>
    <row r="73" spans="1:1005" ht="15" x14ac:dyDescent="0.25">
      <c r="A73" s="40"/>
      <c r="B73" s="4"/>
      <c r="C73" s="4"/>
      <c r="D73" s="4"/>
    </row>
    <row r="74" spans="1:1005" ht="15" x14ac:dyDescent="0.25">
      <c r="A74" s="40"/>
      <c r="B74" s="4"/>
      <c r="C74" s="4"/>
      <c r="D74" s="4"/>
    </row>
    <row r="75" spans="1:1005" ht="15" x14ac:dyDescent="0.25">
      <c r="A75" s="40"/>
      <c r="B75" s="4"/>
      <c r="C75" s="4"/>
      <c r="D75" s="4"/>
    </row>
    <row r="76" spans="1:1005" ht="15" x14ac:dyDescent="0.25">
      <c r="A76" s="40"/>
      <c r="B76" s="4"/>
      <c r="C76" s="4"/>
      <c r="D76" s="4"/>
    </row>
    <row r="77" spans="1:1005" ht="15" x14ac:dyDescent="0.25">
      <c r="A77" s="40"/>
      <c r="B77" s="4"/>
      <c r="C77" s="4"/>
      <c r="D77" s="4"/>
    </row>
    <row r="78" spans="1:1005" ht="15" x14ac:dyDescent="0.25">
      <c r="A78" s="40"/>
      <c r="B78" s="4"/>
      <c r="C78" s="4"/>
      <c r="D78" s="4"/>
    </row>
    <row r="79" spans="1:1005" ht="15" x14ac:dyDescent="0.25">
      <c r="A79" s="40"/>
      <c r="B79" s="4"/>
      <c r="C79" s="4"/>
      <c r="D79" s="4"/>
    </row>
    <row r="80" spans="1:1005" ht="15" x14ac:dyDescent="0.25">
      <c r="A80" s="40"/>
      <c r="B80" s="4"/>
      <c r="C80" s="4"/>
      <c r="D80" s="4"/>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07CE-6D6B-4A45-945A-B2ABC4CCA38B}">
  <sheetPr codeName="Sheet10">
    <tabColor rgb="FFFCCDE5"/>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43" customWidth="1"/>
    <col min="5" max="30" width="8" style="4" customWidth="1"/>
    <col min="31" max="31" width="8.140625" style="4" customWidth="1"/>
    <col min="32" max="54" width="8.85546875" style="4" customWidth="1"/>
    <col min="55" max="16384" width="18.7109375" style="4"/>
  </cols>
  <sheetData>
    <row r="1" spans="1:54" ht="15" x14ac:dyDescent="0.25">
      <c r="A1" s="41" t="s">
        <v>56</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3"/>
      <c r="AJ1" s="43"/>
      <c r="AK1" s="43"/>
      <c r="AL1" s="43"/>
      <c r="AM1" s="43"/>
    </row>
    <row r="2" spans="1:54" s="5" customFormat="1" ht="15" x14ac:dyDescent="0.25">
      <c r="A2" s="41"/>
      <c r="B2" s="43" t="s">
        <v>0</v>
      </c>
      <c r="C2" s="43" t="s">
        <v>1</v>
      </c>
      <c r="D2" s="43" t="s">
        <v>2</v>
      </c>
      <c r="E2" s="43">
        <v>1981</v>
      </c>
      <c r="F2" s="43">
        <v>1982</v>
      </c>
      <c r="G2" s="43">
        <v>1983</v>
      </c>
      <c r="H2" s="43">
        <v>1984</v>
      </c>
      <c r="I2" s="43">
        <v>1985</v>
      </c>
      <c r="J2" s="43">
        <v>1986</v>
      </c>
      <c r="K2" s="43">
        <v>1987</v>
      </c>
      <c r="L2" s="43">
        <v>1988</v>
      </c>
      <c r="M2" s="43">
        <v>1989</v>
      </c>
      <c r="N2" s="43">
        <v>1990</v>
      </c>
      <c r="O2" s="43">
        <v>1991</v>
      </c>
      <c r="P2" s="43">
        <v>1992</v>
      </c>
      <c r="Q2" s="43">
        <v>1993</v>
      </c>
      <c r="R2" s="43">
        <v>1994</v>
      </c>
      <c r="S2" s="43">
        <v>1995</v>
      </c>
      <c r="T2" s="43">
        <v>1996</v>
      </c>
      <c r="U2" s="43">
        <v>1997</v>
      </c>
      <c r="V2" s="43">
        <v>1998</v>
      </c>
      <c r="W2" s="43">
        <v>1999</v>
      </c>
      <c r="X2" s="43">
        <v>2000</v>
      </c>
      <c r="Y2" s="43">
        <v>2001</v>
      </c>
      <c r="Z2" s="43">
        <v>2002</v>
      </c>
      <c r="AA2" s="43">
        <v>2003</v>
      </c>
      <c r="AB2" s="43">
        <v>2004</v>
      </c>
      <c r="AC2" s="43">
        <v>2005</v>
      </c>
      <c r="AD2" s="43">
        <v>2006</v>
      </c>
      <c r="AE2" s="43">
        <v>2007</v>
      </c>
      <c r="AF2" s="43">
        <v>2008</v>
      </c>
      <c r="AG2" s="43">
        <v>2009</v>
      </c>
      <c r="AH2" s="43">
        <v>2010</v>
      </c>
      <c r="AI2" s="43">
        <v>2011</v>
      </c>
      <c r="AJ2" s="43">
        <v>2012</v>
      </c>
      <c r="AK2" s="43">
        <v>2013</v>
      </c>
      <c r="AL2" s="43">
        <v>2014</v>
      </c>
      <c r="AM2" s="4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44"/>
      <c r="B3" s="45" t="s">
        <v>3</v>
      </c>
      <c r="C3" s="45" t="s">
        <v>4</v>
      </c>
      <c r="D3" s="45" t="s">
        <v>5</v>
      </c>
      <c r="E3" s="45" t="s">
        <v>6</v>
      </c>
      <c r="F3" s="45" t="s">
        <v>7</v>
      </c>
      <c r="G3" s="45" t="s">
        <v>8</v>
      </c>
      <c r="H3" s="45" t="s">
        <v>9</v>
      </c>
      <c r="I3" s="45" t="s">
        <v>10</v>
      </c>
      <c r="J3" s="45" t="s">
        <v>11</v>
      </c>
      <c r="K3" s="45" t="s">
        <v>12</v>
      </c>
      <c r="L3" s="45" t="s">
        <v>13</v>
      </c>
      <c r="M3" s="45" t="s">
        <v>14</v>
      </c>
      <c r="N3" s="45" t="s">
        <v>15</v>
      </c>
      <c r="O3" s="45" t="s">
        <v>16</v>
      </c>
      <c r="P3" s="45" t="s">
        <v>17</v>
      </c>
      <c r="Q3" s="45" t="s">
        <v>18</v>
      </c>
      <c r="R3" s="45" t="s">
        <v>19</v>
      </c>
      <c r="S3" s="45" t="s">
        <v>20</v>
      </c>
      <c r="T3" s="45" t="s">
        <v>21</v>
      </c>
      <c r="U3" s="45" t="s">
        <v>22</v>
      </c>
      <c r="V3" s="45" t="s">
        <v>23</v>
      </c>
      <c r="W3" s="45" t="s">
        <v>24</v>
      </c>
      <c r="X3" s="45" t="s">
        <v>25</v>
      </c>
      <c r="Y3" s="45" t="s">
        <v>26</v>
      </c>
      <c r="Z3" s="45" t="s">
        <v>27</v>
      </c>
      <c r="AA3" s="45" t="s">
        <v>28</v>
      </c>
      <c r="AB3" s="45" t="s">
        <v>29</v>
      </c>
      <c r="AC3" s="45" t="s">
        <v>30</v>
      </c>
      <c r="AD3" s="45" t="s">
        <v>31</v>
      </c>
      <c r="AE3" s="45" t="s">
        <v>32</v>
      </c>
      <c r="AF3" s="45" t="s">
        <v>33</v>
      </c>
      <c r="AG3" s="45" t="s">
        <v>34</v>
      </c>
      <c r="AH3" s="45" t="s">
        <v>35</v>
      </c>
      <c r="AI3" s="45" t="s">
        <v>36</v>
      </c>
      <c r="AJ3" s="45" t="s">
        <v>37</v>
      </c>
      <c r="AK3" s="45" t="s">
        <v>38</v>
      </c>
      <c r="AL3" s="45" t="s">
        <v>39</v>
      </c>
      <c r="AM3" s="4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6">
        <v>44348</v>
      </c>
      <c r="B4">
        <v>86.6</v>
      </c>
      <c r="C4">
        <v>190.7</v>
      </c>
      <c r="D4" s="10">
        <v>138</v>
      </c>
      <c r="E4" s="10">
        <v>142.69800000000001</v>
      </c>
      <c r="F4" s="10">
        <v>117.289</v>
      </c>
      <c r="G4" s="10">
        <v>137.16300000000001</v>
      </c>
      <c r="H4" s="9">
        <v>194.51300000000001</v>
      </c>
      <c r="I4" s="9">
        <v>141.167</v>
      </c>
      <c r="J4" s="9">
        <v>152.92500000000001</v>
      </c>
      <c r="K4" s="9">
        <v>149.22399999999999</v>
      </c>
      <c r="L4" s="9">
        <v>141.05699999999999</v>
      </c>
      <c r="M4" s="9">
        <v>130.815</v>
      </c>
      <c r="N4" s="9">
        <v>135.709</v>
      </c>
      <c r="O4" s="9">
        <v>158.90899999999999</v>
      </c>
      <c r="P4" s="9">
        <v>133.101</v>
      </c>
      <c r="Q4" s="9">
        <v>137.36500000000001</v>
      </c>
      <c r="R4" s="9">
        <v>138</v>
      </c>
      <c r="S4" s="9">
        <v>139.464</v>
      </c>
      <c r="T4" s="9">
        <v>153.54599999999999</v>
      </c>
      <c r="U4" s="9">
        <v>167.83699999999999</v>
      </c>
      <c r="V4" s="9">
        <v>122.408</v>
      </c>
      <c r="W4" s="9">
        <v>136.31399999999999</v>
      </c>
      <c r="X4" s="9">
        <v>141.68100000000001</v>
      </c>
      <c r="Y4" s="9">
        <v>145.977</v>
      </c>
      <c r="Z4" s="9">
        <v>137.43700000000001</v>
      </c>
      <c r="AA4" s="9">
        <v>153.04</v>
      </c>
      <c r="AB4" s="9">
        <v>137.71600000000001</v>
      </c>
      <c r="AC4" s="9">
        <v>136.107</v>
      </c>
      <c r="AD4" s="9">
        <v>152.60599999999999</v>
      </c>
      <c r="AE4" s="9">
        <v>130.654</v>
      </c>
      <c r="AF4" s="9">
        <v>121.85899999999999</v>
      </c>
      <c r="AG4" s="9">
        <v>146.483</v>
      </c>
      <c r="AH4" s="9">
        <v>146.155</v>
      </c>
      <c r="AI4" s="4">
        <v>126.363</v>
      </c>
      <c r="AJ4" s="4">
        <v>135.066</v>
      </c>
      <c r="AK4" s="4">
        <v>137.36500000000001</v>
      </c>
      <c r="AL4" s="4">
        <v>132.59800000000001</v>
      </c>
      <c r="AM4" s="4">
        <v>166.44499999999999</v>
      </c>
    </row>
    <row r="5" spans="1:54" ht="15" x14ac:dyDescent="0.25">
      <c r="A5" s="46">
        <v>44378</v>
      </c>
      <c r="B5">
        <v>31.4</v>
      </c>
      <c r="C5">
        <v>69.3</v>
      </c>
      <c r="D5" s="10">
        <v>50</v>
      </c>
      <c r="E5" s="10">
        <v>58.835000000000001</v>
      </c>
      <c r="F5" s="10">
        <v>49.216000000000001</v>
      </c>
      <c r="G5" s="10">
        <v>62.344999999999999</v>
      </c>
      <c r="H5" s="9">
        <v>83.816999999999993</v>
      </c>
      <c r="I5" s="9">
        <v>44.832000000000001</v>
      </c>
      <c r="J5" s="9">
        <v>58.936</v>
      </c>
      <c r="K5" s="9">
        <v>48.265999999999998</v>
      </c>
      <c r="L5" s="9">
        <v>53.576999999999998</v>
      </c>
      <c r="M5" s="9">
        <v>46.838000000000001</v>
      </c>
      <c r="N5" s="9">
        <v>51.335000000000001</v>
      </c>
      <c r="O5" s="9">
        <v>59.743000000000002</v>
      </c>
      <c r="P5" s="9">
        <v>57.100999999999999</v>
      </c>
      <c r="Q5" s="9">
        <v>51.185000000000002</v>
      </c>
      <c r="R5" s="9">
        <v>45.030999999999999</v>
      </c>
      <c r="S5" s="9">
        <v>87.037000000000006</v>
      </c>
      <c r="T5" s="9">
        <v>54.662999999999997</v>
      </c>
      <c r="U5" s="9">
        <v>51.783999999999999</v>
      </c>
      <c r="V5" s="9">
        <v>50</v>
      </c>
      <c r="W5" s="9">
        <v>57.962000000000003</v>
      </c>
      <c r="X5" s="9">
        <v>44.491999999999997</v>
      </c>
      <c r="Y5" s="9">
        <v>45.167999999999999</v>
      </c>
      <c r="Z5" s="9">
        <v>42.801000000000002</v>
      </c>
      <c r="AA5" s="9">
        <v>47.801000000000002</v>
      </c>
      <c r="AB5" s="9">
        <v>45.228999999999999</v>
      </c>
      <c r="AC5" s="9">
        <v>54.139000000000003</v>
      </c>
      <c r="AD5" s="9">
        <v>53.139000000000003</v>
      </c>
      <c r="AE5" s="9">
        <v>46.436999999999998</v>
      </c>
      <c r="AF5" s="9">
        <v>41.801000000000002</v>
      </c>
      <c r="AG5" s="9">
        <v>64.106999999999999</v>
      </c>
      <c r="AH5" s="9">
        <v>45.564999999999998</v>
      </c>
      <c r="AI5" s="4">
        <v>44.926000000000002</v>
      </c>
      <c r="AJ5" s="4">
        <v>42.018000000000001</v>
      </c>
      <c r="AK5" s="4">
        <v>45.933999999999997</v>
      </c>
      <c r="AL5" s="4">
        <v>43.109000000000002</v>
      </c>
      <c r="AM5" s="4">
        <v>54.182000000000002</v>
      </c>
    </row>
    <row r="6" spans="1:54" ht="15" x14ac:dyDescent="0.25">
      <c r="A6" s="46">
        <v>44409</v>
      </c>
      <c r="B6">
        <v>29</v>
      </c>
      <c r="C6">
        <v>47</v>
      </c>
      <c r="D6" s="10">
        <v>35</v>
      </c>
      <c r="E6" s="10">
        <v>35</v>
      </c>
      <c r="F6" s="10">
        <v>48.33</v>
      </c>
      <c r="G6" s="10">
        <v>39.228999999999999</v>
      </c>
      <c r="H6" s="9">
        <v>52.228000000000002</v>
      </c>
      <c r="I6" s="9">
        <v>29.5</v>
      </c>
      <c r="J6" s="9">
        <v>34.115000000000002</v>
      </c>
      <c r="K6" s="9">
        <v>34.572000000000003</v>
      </c>
      <c r="L6" s="9">
        <v>35.317</v>
      </c>
      <c r="M6" s="9">
        <v>41.314</v>
      </c>
      <c r="N6" s="9">
        <v>33.265999999999998</v>
      </c>
      <c r="O6" s="9">
        <v>37.274000000000001</v>
      </c>
      <c r="P6" s="9">
        <v>46.877000000000002</v>
      </c>
      <c r="Q6" s="9">
        <v>29.829000000000001</v>
      </c>
      <c r="R6" s="9">
        <v>29.315999999999999</v>
      </c>
      <c r="S6" s="9">
        <v>36.802999999999997</v>
      </c>
      <c r="T6" s="9">
        <v>29.984999999999999</v>
      </c>
      <c r="U6" s="9">
        <v>36.875</v>
      </c>
      <c r="V6" s="9">
        <v>31.68</v>
      </c>
      <c r="W6" s="9">
        <v>41.566000000000003</v>
      </c>
      <c r="X6" s="9">
        <v>36.01</v>
      </c>
      <c r="Y6" s="9">
        <v>37.323</v>
      </c>
      <c r="Z6" s="9">
        <v>28.655000000000001</v>
      </c>
      <c r="AA6" s="9">
        <v>33.454999999999998</v>
      </c>
      <c r="AB6" s="9">
        <v>29.420999999999999</v>
      </c>
      <c r="AC6" s="9">
        <v>36.322000000000003</v>
      </c>
      <c r="AD6" s="9">
        <v>44.514000000000003</v>
      </c>
      <c r="AE6" s="9">
        <v>36.594000000000001</v>
      </c>
      <c r="AF6" s="9">
        <v>29.573</v>
      </c>
      <c r="AG6" s="9">
        <v>31.971</v>
      </c>
      <c r="AH6" s="9">
        <v>35.261000000000003</v>
      </c>
      <c r="AI6" s="4">
        <v>27.975999999999999</v>
      </c>
      <c r="AJ6" s="4">
        <v>30.75</v>
      </c>
      <c r="AK6" s="4">
        <v>37.582000000000001</v>
      </c>
      <c r="AL6" s="4">
        <v>33.39</v>
      </c>
      <c r="AM6" s="4">
        <v>30.95</v>
      </c>
    </row>
    <row r="7" spans="1:54" ht="15" x14ac:dyDescent="0.25">
      <c r="A7" s="46">
        <v>44440</v>
      </c>
      <c r="B7">
        <v>25</v>
      </c>
      <c r="C7">
        <v>34</v>
      </c>
      <c r="D7" s="10">
        <v>30</v>
      </c>
      <c r="E7" s="10">
        <v>29.452000000000002</v>
      </c>
      <c r="F7" s="10">
        <v>55.156999999999996</v>
      </c>
      <c r="G7" s="10">
        <v>26.683</v>
      </c>
      <c r="H7" s="9">
        <v>36.469000000000001</v>
      </c>
      <c r="I7" s="9">
        <v>37.866999999999997</v>
      </c>
      <c r="J7" s="9">
        <v>44.475999999999999</v>
      </c>
      <c r="K7" s="9">
        <v>30.887</v>
      </c>
      <c r="L7" s="9">
        <v>37.387</v>
      </c>
      <c r="M7" s="9">
        <v>29.452999999999999</v>
      </c>
      <c r="N7" s="9">
        <v>30</v>
      </c>
      <c r="O7" s="9">
        <v>27.536999999999999</v>
      </c>
      <c r="P7" s="9">
        <v>39.823999999999998</v>
      </c>
      <c r="Q7" s="9">
        <v>35.107999999999997</v>
      </c>
      <c r="R7" s="9">
        <v>29.515000000000001</v>
      </c>
      <c r="S7" s="9">
        <v>29.768000000000001</v>
      </c>
      <c r="T7" s="9">
        <v>27.065999999999999</v>
      </c>
      <c r="U7" s="9">
        <v>35.258000000000003</v>
      </c>
      <c r="V7" s="9">
        <v>24.611999999999998</v>
      </c>
      <c r="W7" s="9">
        <v>30.902000000000001</v>
      </c>
      <c r="X7" s="9">
        <v>30.044</v>
      </c>
      <c r="Y7" s="9">
        <v>26.65</v>
      </c>
      <c r="Z7" s="9">
        <v>28.792999999999999</v>
      </c>
      <c r="AA7" s="9">
        <v>54.298999999999999</v>
      </c>
      <c r="AB7" s="9">
        <v>31.673999999999999</v>
      </c>
      <c r="AC7" s="9">
        <v>27.183</v>
      </c>
      <c r="AD7" s="9">
        <v>34.567</v>
      </c>
      <c r="AE7" s="9">
        <v>38.215000000000003</v>
      </c>
      <c r="AF7" s="9">
        <v>23.984000000000002</v>
      </c>
      <c r="AG7" s="9">
        <v>25.63</v>
      </c>
      <c r="AH7" s="9">
        <v>25.058</v>
      </c>
      <c r="AI7" s="4">
        <v>23.427</v>
      </c>
      <c r="AJ7" s="4">
        <v>26.219000000000001</v>
      </c>
      <c r="AK7" s="4">
        <v>56.945</v>
      </c>
      <c r="AL7" s="4">
        <v>36.728000000000002</v>
      </c>
      <c r="AM7" s="4">
        <v>28.571000000000002</v>
      </c>
    </row>
    <row r="8" spans="1:54" ht="15" x14ac:dyDescent="0.25">
      <c r="A8" s="46">
        <v>44470</v>
      </c>
      <c r="B8">
        <v>31.64</v>
      </c>
      <c r="C8">
        <v>37.68</v>
      </c>
      <c r="D8" s="10">
        <v>29</v>
      </c>
      <c r="E8" s="10">
        <v>28.635999999999999</v>
      </c>
      <c r="F8" s="10">
        <v>34.926000000000002</v>
      </c>
      <c r="G8" s="10">
        <v>23.622</v>
      </c>
      <c r="H8" s="9">
        <v>32.86</v>
      </c>
      <c r="I8" s="9">
        <v>63.768999999999998</v>
      </c>
      <c r="J8" s="9">
        <v>52.201000000000001</v>
      </c>
      <c r="K8" s="9">
        <v>23.16</v>
      </c>
      <c r="L8" s="9">
        <v>27.512</v>
      </c>
      <c r="M8" s="9">
        <v>27.309000000000001</v>
      </c>
      <c r="N8" s="9">
        <v>46.006999999999998</v>
      </c>
      <c r="O8" s="9">
        <v>23.32</v>
      </c>
      <c r="P8" s="9">
        <v>25.634</v>
      </c>
      <c r="Q8" s="9">
        <v>30.238</v>
      </c>
      <c r="R8" s="9">
        <v>25.645</v>
      </c>
      <c r="S8" s="9">
        <v>32.409999999999997</v>
      </c>
      <c r="T8" s="9">
        <v>34</v>
      </c>
      <c r="U8" s="9">
        <v>40.033999999999999</v>
      </c>
      <c r="V8" s="9">
        <v>30.585000000000001</v>
      </c>
      <c r="W8" s="9">
        <v>25.582999999999998</v>
      </c>
      <c r="X8" s="9">
        <v>24.632999999999999</v>
      </c>
      <c r="Y8" s="9">
        <v>22.887</v>
      </c>
      <c r="Z8" s="9">
        <v>35.819000000000003</v>
      </c>
      <c r="AA8" s="9">
        <v>33.186</v>
      </c>
      <c r="AB8" s="9">
        <v>29</v>
      </c>
      <c r="AC8" s="9">
        <v>40.247</v>
      </c>
      <c r="AD8" s="9">
        <v>56.6</v>
      </c>
      <c r="AE8" s="9">
        <v>35.53</v>
      </c>
      <c r="AF8" s="9">
        <v>21.971</v>
      </c>
      <c r="AG8" s="9">
        <v>26.05</v>
      </c>
      <c r="AH8" s="9">
        <v>25.187000000000001</v>
      </c>
      <c r="AI8" s="4">
        <v>24.530999999999999</v>
      </c>
      <c r="AJ8" s="4">
        <v>23.052</v>
      </c>
      <c r="AK8" s="4">
        <v>50.406999999999996</v>
      </c>
      <c r="AL8" s="4">
        <v>46.87</v>
      </c>
      <c r="AM8" s="4">
        <v>23.888000000000002</v>
      </c>
    </row>
    <row r="9" spans="1:54" ht="15" x14ac:dyDescent="0.25">
      <c r="A9" s="46">
        <v>44501</v>
      </c>
      <c r="B9">
        <v>28.18</v>
      </c>
      <c r="C9">
        <v>29.02</v>
      </c>
      <c r="D9" s="10">
        <v>24</v>
      </c>
      <c r="E9" s="10">
        <v>26.411999999999999</v>
      </c>
      <c r="F9" s="10">
        <v>24</v>
      </c>
      <c r="G9" s="10">
        <v>20.67</v>
      </c>
      <c r="H9" s="9">
        <v>26.893999999999998</v>
      </c>
      <c r="I9" s="9">
        <v>35.747</v>
      </c>
      <c r="J9" s="9">
        <v>35.795999999999999</v>
      </c>
      <c r="K9" s="9">
        <v>22.759</v>
      </c>
      <c r="L9" s="9">
        <v>21.207999999999998</v>
      </c>
      <c r="M9" s="9">
        <v>21.722999999999999</v>
      </c>
      <c r="N9" s="9">
        <v>39.262</v>
      </c>
      <c r="O9" s="9">
        <v>22.128</v>
      </c>
      <c r="P9" s="9">
        <v>21.609000000000002</v>
      </c>
      <c r="Q9" s="9">
        <v>23.314</v>
      </c>
      <c r="R9" s="9">
        <v>23.943000000000001</v>
      </c>
      <c r="S9" s="9">
        <v>24.236000000000001</v>
      </c>
      <c r="T9" s="9">
        <v>25.462</v>
      </c>
      <c r="U9" s="9">
        <v>27.399000000000001</v>
      </c>
      <c r="V9" s="9">
        <v>26.038</v>
      </c>
      <c r="W9" s="9">
        <v>20.677</v>
      </c>
      <c r="X9" s="9">
        <v>21.54</v>
      </c>
      <c r="Y9" s="9">
        <v>23.274999999999999</v>
      </c>
      <c r="Z9" s="9">
        <v>23.126999999999999</v>
      </c>
      <c r="AA9" s="9">
        <v>23.215</v>
      </c>
      <c r="AB9" s="9">
        <v>25.53</v>
      </c>
      <c r="AC9" s="9">
        <v>30.629000000000001</v>
      </c>
      <c r="AD9" s="9">
        <v>37.468000000000004</v>
      </c>
      <c r="AE9" s="9">
        <v>26.631</v>
      </c>
      <c r="AF9" s="9">
        <v>19.785</v>
      </c>
      <c r="AG9" s="9">
        <v>25.149000000000001</v>
      </c>
      <c r="AH9" s="9">
        <v>25.565999999999999</v>
      </c>
      <c r="AI9" s="4">
        <v>20.9</v>
      </c>
      <c r="AJ9" s="4">
        <v>19.536999999999999</v>
      </c>
      <c r="AK9" s="4">
        <v>29.974</v>
      </c>
      <c r="AL9" s="4">
        <v>28.574999999999999</v>
      </c>
      <c r="AM9" s="4">
        <v>22.777999999999999</v>
      </c>
    </row>
    <row r="10" spans="1:54" ht="15" x14ac:dyDescent="0.25">
      <c r="A10" s="46">
        <v>44531</v>
      </c>
      <c r="B10">
        <v>24.44</v>
      </c>
      <c r="C10">
        <v>24.2</v>
      </c>
      <c r="D10" s="10">
        <v>21</v>
      </c>
      <c r="E10" s="10">
        <v>21.800999999999998</v>
      </c>
      <c r="F10" s="10">
        <v>21.233000000000001</v>
      </c>
      <c r="G10" s="10">
        <v>20.244</v>
      </c>
      <c r="H10" s="9">
        <v>22.989000000000001</v>
      </c>
      <c r="I10" s="9">
        <v>24.350999999999999</v>
      </c>
      <c r="J10" s="9">
        <v>26.625</v>
      </c>
      <c r="K10" s="9">
        <v>20.366</v>
      </c>
      <c r="L10" s="9">
        <v>19.574000000000002</v>
      </c>
      <c r="M10" s="9">
        <v>19.68</v>
      </c>
      <c r="N10" s="9">
        <v>27.960999999999999</v>
      </c>
      <c r="O10" s="9">
        <v>20.452000000000002</v>
      </c>
      <c r="P10" s="9">
        <v>20.167999999999999</v>
      </c>
      <c r="Q10" s="9">
        <v>20.024999999999999</v>
      </c>
      <c r="R10" s="9">
        <v>20.228000000000002</v>
      </c>
      <c r="S10" s="9">
        <v>22.408999999999999</v>
      </c>
      <c r="T10" s="9">
        <v>22.294</v>
      </c>
      <c r="U10" s="9">
        <v>22.044</v>
      </c>
      <c r="V10" s="9">
        <v>24.405000000000001</v>
      </c>
      <c r="W10" s="9">
        <v>19.152999999999999</v>
      </c>
      <c r="X10" s="9">
        <v>19.356999999999999</v>
      </c>
      <c r="Y10" s="9">
        <v>20.079000000000001</v>
      </c>
      <c r="Z10" s="9">
        <v>20.047000000000001</v>
      </c>
      <c r="AA10" s="9">
        <v>21.823</v>
      </c>
      <c r="AB10" s="9">
        <v>20.846</v>
      </c>
      <c r="AC10" s="9">
        <v>22.678999999999998</v>
      </c>
      <c r="AD10" s="9">
        <v>26.541</v>
      </c>
      <c r="AE10" s="9">
        <v>21</v>
      </c>
      <c r="AF10" s="9">
        <v>18.050999999999998</v>
      </c>
      <c r="AG10" s="9">
        <v>20.48</v>
      </c>
      <c r="AH10" s="9">
        <v>21.841999999999999</v>
      </c>
      <c r="AI10" s="4">
        <v>18.64</v>
      </c>
      <c r="AJ10" s="4">
        <v>18.367000000000001</v>
      </c>
      <c r="AK10" s="4">
        <v>23.788</v>
      </c>
      <c r="AL10" s="4">
        <v>22.109000000000002</v>
      </c>
      <c r="AM10" s="4">
        <v>21.812000000000001</v>
      </c>
    </row>
    <row r="11" spans="1:54" ht="15" x14ac:dyDescent="0.25">
      <c r="A11" s="46">
        <v>44562</v>
      </c>
      <c r="B11">
        <v>23.53</v>
      </c>
      <c r="C11">
        <v>22.64</v>
      </c>
      <c r="D11" s="10">
        <v>20</v>
      </c>
      <c r="E11" s="10">
        <v>19.814</v>
      </c>
      <c r="F11" s="10">
        <v>20</v>
      </c>
      <c r="G11" s="10">
        <v>21.33</v>
      </c>
      <c r="H11" s="9">
        <v>21.576000000000001</v>
      </c>
      <c r="I11" s="9">
        <v>21.832000000000001</v>
      </c>
      <c r="J11" s="9">
        <v>22.937000000000001</v>
      </c>
      <c r="K11" s="9">
        <v>18.861000000000001</v>
      </c>
      <c r="L11" s="9">
        <v>18.417000000000002</v>
      </c>
      <c r="M11" s="9">
        <v>18.494</v>
      </c>
      <c r="N11" s="9">
        <v>23.053999999999998</v>
      </c>
      <c r="O11" s="9">
        <v>18.670999999999999</v>
      </c>
      <c r="P11" s="9">
        <v>19.294</v>
      </c>
      <c r="Q11" s="9">
        <v>18.765999999999998</v>
      </c>
      <c r="R11" s="9">
        <v>18.824000000000002</v>
      </c>
      <c r="S11" s="9">
        <v>20.204999999999998</v>
      </c>
      <c r="T11" s="9">
        <v>19.795000000000002</v>
      </c>
      <c r="U11" s="9">
        <v>20.823</v>
      </c>
      <c r="V11" s="9">
        <v>21.745000000000001</v>
      </c>
      <c r="W11" s="9">
        <v>20.033000000000001</v>
      </c>
      <c r="X11" s="9">
        <v>18.149000000000001</v>
      </c>
      <c r="Y11" s="9">
        <v>18.581</v>
      </c>
      <c r="Z11" s="9">
        <v>18.866</v>
      </c>
      <c r="AA11" s="9">
        <v>20.29</v>
      </c>
      <c r="AB11" s="9">
        <v>22.888999999999999</v>
      </c>
      <c r="AC11" s="9">
        <v>20.478000000000002</v>
      </c>
      <c r="AD11" s="9">
        <v>24.998999999999999</v>
      </c>
      <c r="AE11" s="9">
        <v>19.035</v>
      </c>
      <c r="AF11" s="9">
        <v>17.128</v>
      </c>
      <c r="AG11" s="9">
        <v>18.704999999999998</v>
      </c>
      <c r="AH11" s="9">
        <v>20.356999999999999</v>
      </c>
      <c r="AI11" s="4">
        <v>17.885999999999999</v>
      </c>
      <c r="AJ11" s="4">
        <v>17.312000000000001</v>
      </c>
      <c r="AK11" s="4">
        <v>21.896999999999998</v>
      </c>
      <c r="AL11" s="4">
        <v>20.37</v>
      </c>
      <c r="AM11" s="4">
        <v>21.423999999999999</v>
      </c>
    </row>
    <row r="12" spans="1:54" ht="15" x14ac:dyDescent="0.25">
      <c r="A12" s="46">
        <v>44593</v>
      </c>
      <c r="B12">
        <v>21.98</v>
      </c>
      <c r="C12">
        <v>21.25</v>
      </c>
      <c r="D12" s="10">
        <v>17</v>
      </c>
      <c r="E12" s="10">
        <v>16.478000000000002</v>
      </c>
      <c r="F12" s="10">
        <v>17</v>
      </c>
      <c r="G12" s="10">
        <v>15.954000000000001</v>
      </c>
      <c r="H12" s="9">
        <v>18.256</v>
      </c>
      <c r="I12" s="9">
        <v>33.112000000000002</v>
      </c>
      <c r="J12" s="9">
        <v>22.026</v>
      </c>
      <c r="K12" s="9">
        <v>15.492000000000001</v>
      </c>
      <c r="L12" s="9">
        <v>15.132</v>
      </c>
      <c r="M12" s="9">
        <v>15.847</v>
      </c>
      <c r="N12" s="9">
        <v>20.016999999999999</v>
      </c>
      <c r="O12" s="9">
        <v>16.187000000000001</v>
      </c>
      <c r="P12" s="9">
        <v>17.984000000000002</v>
      </c>
      <c r="Q12" s="9">
        <v>15.365</v>
      </c>
      <c r="R12" s="9">
        <v>20.077999999999999</v>
      </c>
      <c r="S12" s="9">
        <v>19.181000000000001</v>
      </c>
      <c r="T12" s="9">
        <v>16.177</v>
      </c>
      <c r="U12" s="9">
        <v>18.539000000000001</v>
      </c>
      <c r="V12" s="9">
        <v>21.859000000000002</v>
      </c>
      <c r="W12" s="9">
        <v>21.484000000000002</v>
      </c>
      <c r="X12" s="9">
        <v>18.405000000000001</v>
      </c>
      <c r="Y12" s="9">
        <v>15.208</v>
      </c>
      <c r="Z12" s="9">
        <v>21.321000000000002</v>
      </c>
      <c r="AA12" s="9">
        <v>16.792000000000002</v>
      </c>
      <c r="AB12" s="9">
        <v>19.667000000000002</v>
      </c>
      <c r="AC12" s="9">
        <v>16.57</v>
      </c>
      <c r="AD12" s="9">
        <v>23.277000000000001</v>
      </c>
      <c r="AE12" s="9">
        <v>15.519</v>
      </c>
      <c r="AF12" s="9">
        <v>15.087</v>
      </c>
      <c r="AG12" s="9">
        <v>15.255000000000001</v>
      </c>
      <c r="AH12" s="9">
        <v>16.651</v>
      </c>
      <c r="AI12" s="4">
        <v>14.962</v>
      </c>
      <c r="AJ12" s="4">
        <v>14.295999999999999</v>
      </c>
      <c r="AK12" s="4">
        <v>20.844000000000001</v>
      </c>
      <c r="AL12" s="4">
        <v>20.863</v>
      </c>
      <c r="AM12" s="4">
        <v>17.771000000000001</v>
      </c>
    </row>
    <row r="13" spans="1:54" ht="15" x14ac:dyDescent="0.25">
      <c r="A13" s="46">
        <v>44621</v>
      </c>
      <c r="B13">
        <v>34.200000000000003</v>
      </c>
      <c r="C13">
        <v>35.72</v>
      </c>
      <c r="D13" s="10">
        <v>29</v>
      </c>
      <c r="E13" s="10">
        <v>27.169</v>
      </c>
      <c r="F13" s="10">
        <v>29</v>
      </c>
      <c r="G13" s="10">
        <v>15.683999999999999</v>
      </c>
      <c r="H13" s="9">
        <v>30.88</v>
      </c>
      <c r="I13" s="9">
        <v>64.682000000000002</v>
      </c>
      <c r="J13" s="9">
        <v>26.242000000000001</v>
      </c>
      <c r="K13" s="9">
        <v>23.716000000000001</v>
      </c>
      <c r="L13" s="9">
        <v>43.914000000000001</v>
      </c>
      <c r="M13" s="9">
        <v>26.097000000000001</v>
      </c>
      <c r="N13" s="9">
        <v>28.661999999999999</v>
      </c>
      <c r="O13" s="9">
        <v>27.085999999999999</v>
      </c>
      <c r="P13" s="9">
        <v>32.728000000000002</v>
      </c>
      <c r="Q13" s="9">
        <v>33.244</v>
      </c>
      <c r="R13" s="9">
        <v>48.271000000000001</v>
      </c>
      <c r="S13" s="9">
        <v>28.94</v>
      </c>
      <c r="T13" s="9">
        <v>35.642000000000003</v>
      </c>
      <c r="U13" s="9">
        <v>31.463000000000001</v>
      </c>
      <c r="V13" s="9">
        <v>30.959</v>
      </c>
      <c r="W13" s="9">
        <v>24.507000000000001</v>
      </c>
      <c r="X13" s="9">
        <v>29.135000000000002</v>
      </c>
      <c r="Y13" s="9">
        <v>18.632999999999999</v>
      </c>
      <c r="Z13" s="9">
        <v>31.536000000000001</v>
      </c>
      <c r="AA13" s="9">
        <v>47.55</v>
      </c>
      <c r="AB13" s="9">
        <v>22.96</v>
      </c>
      <c r="AC13" s="9">
        <v>24.021000000000001</v>
      </c>
      <c r="AD13" s="9">
        <v>60.008000000000003</v>
      </c>
      <c r="AE13" s="9">
        <v>15.345000000000001</v>
      </c>
      <c r="AF13" s="9">
        <v>36.066000000000003</v>
      </c>
      <c r="AG13" s="9">
        <v>18.422000000000001</v>
      </c>
      <c r="AH13" s="9">
        <v>30.9</v>
      </c>
      <c r="AI13" s="4">
        <v>32.774999999999999</v>
      </c>
      <c r="AJ13" s="4">
        <v>21.379000000000001</v>
      </c>
      <c r="AK13" s="4">
        <v>22.908999999999999</v>
      </c>
      <c r="AL13" s="4">
        <v>38.582999999999998</v>
      </c>
      <c r="AM13" s="4">
        <v>19.635000000000002</v>
      </c>
    </row>
    <row r="14" spans="1:54" ht="15" x14ac:dyDescent="0.25">
      <c r="A14" s="46">
        <v>44652</v>
      </c>
      <c r="B14">
        <v>65.569999999999993</v>
      </c>
      <c r="C14">
        <v>86</v>
      </c>
      <c r="D14" s="10">
        <v>64</v>
      </c>
      <c r="E14" s="10">
        <v>47.756999999999998</v>
      </c>
      <c r="F14" s="10">
        <v>35.920999999999999</v>
      </c>
      <c r="G14" s="10">
        <v>41.514000000000003</v>
      </c>
      <c r="H14" s="9">
        <v>83.245000000000005</v>
      </c>
      <c r="I14" s="9">
        <v>114.94</v>
      </c>
      <c r="J14" s="9">
        <v>83.745999999999995</v>
      </c>
      <c r="K14" s="9">
        <v>62.174999999999997</v>
      </c>
      <c r="L14" s="9">
        <v>111.877</v>
      </c>
      <c r="M14" s="9">
        <v>60.807000000000002</v>
      </c>
      <c r="N14" s="9">
        <v>56.533000000000001</v>
      </c>
      <c r="O14" s="9">
        <v>72.634</v>
      </c>
      <c r="P14" s="9">
        <v>99.977999999999994</v>
      </c>
      <c r="Q14" s="9">
        <v>69.840999999999994</v>
      </c>
      <c r="R14" s="9">
        <v>60.97</v>
      </c>
      <c r="S14" s="9">
        <v>76.867000000000004</v>
      </c>
      <c r="T14" s="9">
        <v>81.887</v>
      </c>
      <c r="U14" s="9">
        <v>53.911000000000001</v>
      </c>
      <c r="V14" s="9">
        <v>44.194000000000003</v>
      </c>
      <c r="W14" s="9">
        <v>69.055999999999997</v>
      </c>
      <c r="X14" s="9">
        <v>61.411999999999999</v>
      </c>
      <c r="Y14" s="9">
        <v>53.113999999999997</v>
      </c>
      <c r="Z14" s="9">
        <v>59.9</v>
      </c>
      <c r="AA14" s="9">
        <v>99.736999999999995</v>
      </c>
      <c r="AB14" s="9">
        <v>64</v>
      </c>
      <c r="AC14" s="9">
        <v>83.644000000000005</v>
      </c>
      <c r="AD14" s="9">
        <v>86.751000000000005</v>
      </c>
      <c r="AE14" s="9">
        <v>55.69</v>
      </c>
      <c r="AF14" s="9">
        <v>66.135000000000005</v>
      </c>
      <c r="AG14" s="9">
        <v>55.295999999999999</v>
      </c>
      <c r="AH14" s="9">
        <v>74.087999999999994</v>
      </c>
      <c r="AI14" s="4">
        <v>76.968000000000004</v>
      </c>
      <c r="AJ14" s="4">
        <v>47.497999999999998</v>
      </c>
      <c r="AK14" s="4">
        <v>56.332000000000001</v>
      </c>
      <c r="AL14" s="4">
        <v>73.698999999999998</v>
      </c>
      <c r="AM14" s="4">
        <v>46.912999999999997</v>
      </c>
    </row>
    <row r="15" spans="1:54" ht="15" x14ac:dyDescent="0.25">
      <c r="A15" s="46">
        <v>44682</v>
      </c>
      <c r="B15">
        <v>148.37</v>
      </c>
      <c r="C15">
        <v>238.78</v>
      </c>
      <c r="D15" s="10">
        <v>200</v>
      </c>
      <c r="E15" s="10">
        <v>168.245</v>
      </c>
      <c r="F15" s="10">
        <v>133.75800000000001</v>
      </c>
      <c r="G15" s="10">
        <v>438.714</v>
      </c>
      <c r="H15" s="9">
        <v>351.86399999999998</v>
      </c>
      <c r="I15" s="9">
        <v>315.89100000000002</v>
      </c>
      <c r="J15" s="9">
        <v>296.58100000000002</v>
      </c>
      <c r="K15" s="9">
        <v>137.76</v>
      </c>
      <c r="L15" s="9">
        <v>191.60599999999999</v>
      </c>
      <c r="M15" s="9">
        <v>122.02200000000001</v>
      </c>
      <c r="N15" s="9">
        <v>171.989</v>
      </c>
      <c r="O15" s="9">
        <v>198.87899999999999</v>
      </c>
      <c r="P15" s="9">
        <v>287.86</v>
      </c>
      <c r="Q15" s="9">
        <v>198.607</v>
      </c>
      <c r="R15" s="9">
        <v>200</v>
      </c>
      <c r="S15" s="9">
        <v>304.89299999999997</v>
      </c>
      <c r="T15" s="9">
        <v>315.089</v>
      </c>
      <c r="U15" s="9">
        <v>180.69200000000001</v>
      </c>
      <c r="V15" s="9">
        <v>207.81299999999999</v>
      </c>
      <c r="W15" s="9">
        <v>215.21899999999999</v>
      </c>
      <c r="X15" s="9">
        <v>258.82</v>
      </c>
      <c r="Y15" s="9">
        <v>74.876000000000005</v>
      </c>
      <c r="Z15" s="9">
        <v>169.738</v>
      </c>
      <c r="AA15" s="9">
        <v>221.75</v>
      </c>
      <c r="AB15" s="9">
        <v>260.59500000000003</v>
      </c>
      <c r="AC15" s="9">
        <v>208.898</v>
      </c>
      <c r="AD15" s="9">
        <v>234.62700000000001</v>
      </c>
      <c r="AE15" s="9">
        <v>264.54199999999997</v>
      </c>
      <c r="AF15" s="9">
        <v>253.911</v>
      </c>
      <c r="AG15" s="9">
        <v>109.16200000000001</v>
      </c>
      <c r="AH15" s="9">
        <v>160.09899999999999</v>
      </c>
      <c r="AI15" s="4">
        <v>115.337</v>
      </c>
      <c r="AJ15" s="4">
        <v>118.898</v>
      </c>
      <c r="AK15" s="4">
        <v>243.49600000000001</v>
      </c>
      <c r="AL15" s="4">
        <v>182.38900000000001</v>
      </c>
      <c r="AM15" s="4">
        <v>105.292</v>
      </c>
    </row>
    <row r="16" spans="1:54" ht="15" x14ac:dyDescent="0.25">
      <c r="A16" s="46">
        <v>44713</v>
      </c>
      <c r="B16">
        <v>172.26</v>
      </c>
      <c r="C16">
        <v>302.95</v>
      </c>
      <c r="D16" s="10">
        <v>270</v>
      </c>
      <c r="E16" s="10">
        <v>315.959</v>
      </c>
      <c r="F16" s="10">
        <v>366.36799999999999</v>
      </c>
      <c r="G16" s="10">
        <v>698.18100000000004</v>
      </c>
      <c r="H16" s="9">
        <v>396.51499999999999</v>
      </c>
      <c r="I16" s="9">
        <v>403.88799999999998</v>
      </c>
      <c r="J16" s="9">
        <v>287.60599999999999</v>
      </c>
      <c r="K16" s="9">
        <v>175.81899999999999</v>
      </c>
      <c r="L16" s="9">
        <v>155.86000000000001</v>
      </c>
      <c r="M16" s="9">
        <v>184.32499999999999</v>
      </c>
      <c r="N16" s="9">
        <v>290.66800000000001</v>
      </c>
      <c r="O16" s="9">
        <v>177.965</v>
      </c>
      <c r="P16" s="9">
        <v>424.51</v>
      </c>
      <c r="Q16" s="9">
        <v>218.547</v>
      </c>
      <c r="R16" s="9">
        <v>549.29100000000005</v>
      </c>
      <c r="S16" s="9">
        <v>299.24700000000001</v>
      </c>
      <c r="T16" s="9">
        <v>521.952</v>
      </c>
      <c r="U16" s="9">
        <v>198.03700000000001</v>
      </c>
      <c r="V16" s="9">
        <v>356.38799999999998</v>
      </c>
      <c r="W16" s="9">
        <v>162.18299999999999</v>
      </c>
      <c r="X16" s="9">
        <v>208.65299999999999</v>
      </c>
      <c r="Y16" s="9">
        <v>56.161999999999999</v>
      </c>
      <c r="Z16" s="9">
        <v>242.18199999999999</v>
      </c>
      <c r="AA16" s="9">
        <v>151.012</v>
      </c>
      <c r="AB16" s="9">
        <v>297.17099999999999</v>
      </c>
      <c r="AC16" s="9">
        <v>202.142</v>
      </c>
      <c r="AD16" s="9">
        <v>191.22499999999999</v>
      </c>
      <c r="AE16" s="9">
        <v>506.93299999999999</v>
      </c>
      <c r="AF16" s="9">
        <v>270</v>
      </c>
      <c r="AG16" s="9">
        <v>255.19900000000001</v>
      </c>
      <c r="AH16" s="9">
        <v>443.21199999999999</v>
      </c>
      <c r="AI16" s="4">
        <v>48.914000000000001</v>
      </c>
      <c r="AJ16" s="4">
        <v>158.29900000000001</v>
      </c>
      <c r="AK16" s="4">
        <v>354.392</v>
      </c>
      <c r="AL16" s="4">
        <v>333.14400000000001</v>
      </c>
      <c r="AM16" s="4">
        <v>117.148</v>
      </c>
    </row>
    <row r="17" spans="1:39" ht="15" x14ac:dyDescent="0.25">
      <c r="A17" s="46">
        <v>44743</v>
      </c>
      <c r="B17">
        <v>58.45</v>
      </c>
      <c r="C17">
        <v>128.34</v>
      </c>
      <c r="D17" s="10">
        <v>96</v>
      </c>
      <c r="E17" s="10">
        <v>179.51599999999999</v>
      </c>
      <c r="F17" s="10">
        <v>215.989</v>
      </c>
      <c r="G17" s="10">
        <v>334.36900000000003</v>
      </c>
      <c r="H17" s="9">
        <v>123.005</v>
      </c>
      <c r="I17" s="9">
        <v>166.71299999999999</v>
      </c>
      <c r="J17" s="9">
        <v>96</v>
      </c>
      <c r="K17" s="9">
        <v>70.501999999999995</v>
      </c>
      <c r="L17" s="9">
        <v>65.537000000000006</v>
      </c>
      <c r="M17" s="9">
        <v>73.317999999999998</v>
      </c>
      <c r="N17" s="9">
        <v>135.89699999999999</v>
      </c>
      <c r="O17" s="9">
        <v>68.424000000000007</v>
      </c>
      <c r="P17" s="9">
        <v>198.47</v>
      </c>
      <c r="Q17" s="9">
        <v>67.944999999999993</v>
      </c>
      <c r="R17" s="9">
        <v>505.63600000000002</v>
      </c>
      <c r="S17" s="9">
        <v>120.325</v>
      </c>
      <c r="T17" s="9">
        <v>189.131</v>
      </c>
      <c r="U17" s="9">
        <v>95.727999999999994</v>
      </c>
      <c r="V17" s="9">
        <v>219.90100000000001</v>
      </c>
      <c r="W17" s="9">
        <v>49.113</v>
      </c>
      <c r="X17" s="9">
        <v>59.667000000000002</v>
      </c>
      <c r="Y17" s="9">
        <v>21.992999999999999</v>
      </c>
      <c r="Z17" s="9">
        <v>69.239000000000004</v>
      </c>
      <c r="AA17" s="9">
        <v>55.27</v>
      </c>
      <c r="AB17" s="9">
        <v>118.43899999999999</v>
      </c>
      <c r="AC17" s="9">
        <v>74.971999999999994</v>
      </c>
      <c r="AD17" s="9">
        <v>67.257000000000005</v>
      </c>
      <c r="AE17" s="9">
        <v>224.571</v>
      </c>
      <c r="AF17" s="9">
        <v>140.989</v>
      </c>
      <c r="AG17" s="9">
        <v>75.522999999999996</v>
      </c>
      <c r="AH17" s="9">
        <v>219.14699999999999</v>
      </c>
      <c r="AI17" s="4">
        <v>22.253</v>
      </c>
      <c r="AJ17" s="4">
        <v>54.825000000000003</v>
      </c>
      <c r="AK17" s="4">
        <v>109.22199999999999</v>
      </c>
      <c r="AL17" s="4">
        <v>101.369</v>
      </c>
      <c r="AM17" s="4">
        <v>44.529000000000003</v>
      </c>
    </row>
    <row r="18" spans="1:39" ht="15" x14ac:dyDescent="0.25">
      <c r="A18" s="46">
        <v>44774</v>
      </c>
      <c r="B18">
        <v>42.4</v>
      </c>
      <c r="C18">
        <v>64.17</v>
      </c>
      <c r="D18" s="10">
        <v>52</v>
      </c>
      <c r="E18" s="10">
        <v>94.831000000000003</v>
      </c>
      <c r="F18" s="10">
        <v>82.582999999999998</v>
      </c>
      <c r="G18" s="10">
        <v>126.807</v>
      </c>
      <c r="H18" s="9">
        <v>55.305</v>
      </c>
      <c r="I18" s="9">
        <v>63.482999999999997</v>
      </c>
      <c r="J18" s="9">
        <v>52.564</v>
      </c>
      <c r="K18" s="9">
        <v>39.61</v>
      </c>
      <c r="L18" s="9">
        <v>49.334000000000003</v>
      </c>
      <c r="M18" s="9">
        <v>38.405999999999999</v>
      </c>
      <c r="N18" s="9">
        <v>58.017000000000003</v>
      </c>
      <c r="O18" s="9">
        <v>52.216000000000001</v>
      </c>
      <c r="P18" s="9">
        <v>68.191999999999993</v>
      </c>
      <c r="Q18" s="9">
        <v>38.384999999999998</v>
      </c>
      <c r="R18" s="9">
        <v>138.56299999999999</v>
      </c>
      <c r="S18" s="9">
        <v>49.180999999999997</v>
      </c>
      <c r="T18" s="9">
        <v>80.989999999999995</v>
      </c>
      <c r="U18" s="9">
        <v>44.338000000000001</v>
      </c>
      <c r="V18" s="9">
        <v>86.090999999999994</v>
      </c>
      <c r="W18" s="9">
        <v>39.270000000000003</v>
      </c>
      <c r="X18" s="9">
        <v>45.798000000000002</v>
      </c>
      <c r="Y18" s="9">
        <v>17.260999999999999</v>
      </c>
      <c r="Z18" s="9">
        <v>41.185000000000002</v>
      </c>
      <c r="AA18" s="9">
        <v>34.930999999999997</v>
      </c>
      <c r="AB18" s="9">
        <v>55.594999999999999</v>
      </c>
      <c r="AC18" s="9">
        <v>52</v>
      </c>
      <c r="AD18" s="9">
        <v>46.976999999999997</v>
      </c>
      <c r="AE18" s="9">
        <v>79.228999999999999</v>
      </c>
      <c r="AF18" s="9">
        <v>52.198</v>
      </c>
      <c r="AG18" s="9">
        <v>43.664000000000001</v>
      </c>
      <c r="AH18" s="9">
        <v>67.602999999999994</v>
      </c>
      <c r="AI18" s="4">
        <v>21.408000000000001</v>
      </c>
      <c r="AJ18" s="4">
        <v>38.825000000000003</v>
      </c>
      <c r="AK18" s="4">
        <v>54.783999999999999</v>
      </c>
      <c r="AL18" s="4">
        <v>42.774000000000001</v>
      </c>
      <c r="AM18" s="4">
        <v>28.361000000000001</v>
      </c>
    </row>
    <row r="19" spans="1:39" ht="15" x14ac:dyDescent="0.25">
      <c r="A19" s="46">
        <v>44805</v>
      </c>
      <c r="B19">
        <v>29</v>
      </c>
      <c r="C19">
        <v>39.24</v>
      </c>
      <c r="D19" s="10">
        <v>38</v>
      </c>
      <c r="E19" s="10">
        <v>75.87</v>
      </c>
      <c r="F19" s="10">
        <v>40.116999999999997</v>
      </c>
      <c r="G19" s="10">
        <v>69.789000000000001</v>
      </c>
      <c r="H19" s="9">
        <v>54.033999999999999</v>
      </c>
      <c r="I19" s="9">
        <v>60.962000000000003</v>
      </c>
      <c r="J19" s="9">
        <v>39.9</v>
      </c>
      <c r="K19" s="9">
        <v>38</v>
      </c>
      <c r="L19" s="9">
        <v>32.915999999999997</v>
      </c>
      <c r="M19" s="9">
        <v>30.763000000000002</v>
      </c>
      <c r="N19" s="9">
        <v>35.317999999999998</v>
      </c>
      <c r="O19" s="9">
        <v>42.606999999999999</v>
      </c>
      <c r="P19" s="9">
        <v>56.045999999999999</v>
      </c>
      <c r="Q19" s="9">
        <v>34.323999999999998</v>
      </c>
      <c r="R19" s="9">
        <v>63.548999999999999</v>
      </c>
      <c r="S19" s="9">
        <v>36.744</v>
      </c>
      <c r="T19" s="9">
        <v>56.959000000000003</v>
      </c>
      <c r="U19" s="9">
        <v>29.62</v>
      </c>
      <c r="V19" s="9">
        <v>45.805999999999997</v>
      </c>
      <c r="W19" s="9">
        <v>31.739000000000001</v>
      </c>
      <c r="X19" s="9">
        <v>30.492999999999999</v>
      </c>
      <c r="Y19" s="9">
        <v>18.425000000000001</v>
      </c>
      <c r="Z19" s="9">
        <v>57.334000000000003</v>
      </c>
      <c r="AA19" s="9">
        <v>34.262</v>
      </c>
      <c r="AB19" s="9">
        <v>35.661000000000001</v>
      </c>
      <c r="AC19" s="9">
        <v>37.338999999999999</v>
      </c>
      <c r="AD19" s="9">
        <v>42.691000000000003</v>
      </c>
      <c r="AE19" s="9">
        <v>46.094999999999999</v>
      </c>
      <c r="AF19" s="9">
        <v>35.149000000000001</v>
      </c>
      <c r="AG19" s="9">
        <v>27.260999999999999</v>
      </c>
      <c r="AH19" s="9">
        <v>39.470999999999997</v>
      </c>
      <c r="AI19" s="4">
        <v>18.707000000000001</v>
      </c>
      <c r="AJ19" s="4">
        <v>55.039000000000001</v>
      </c>
      <c r="AK19" s="4">
        <v>47.302</v>
      </c>
      <c r="AL19" s="4">
        <v>33.515000000000001</v>
      </c>
      <c r="AM19" s="4">
        <v>23.425999999999998</v>
      </c>
    </row>
    <row r="20" spans="1:39" ht="15" x14ac:dyDescent="0.25">
      <c r="A20" s="46">
        <v>44835</v>
      </c>
      <c r="B20">
        <v>33.35</v>
      </c>
      <c r="C20">
        <v>40.49</v>
      </c>
      <c r="D20" s="10">
        <v>39.25</v>
      </c>
      <c r="E20" s="10">
        <v>48.667000000000002</v>
      </c>
      <c r="F20" s="10">
        <v>34.578000000000003</v>
      </c>
      <c r="G20" s="10">
        <v>60.896000000000001</v>
      </c>
      <c r="H20" s="9">
        <v>85.588999999999999</v>
      </c>
      <c r="I20" s="9">
        <v>69.474999999999994</v>
      </c>
      <c r="J20" s="9">
        <v>32.5</v>
      </c>
      <c r="K20" s="9">
        <v>30.206</v>
      </c>
      <c r="L20" s="9">
        <v>32.024000000000001</v>
      </c>
      <c r="M20" s="9">
        <v>49.204999999999998</v>
      </c>
      <c r="N20" s="9">
        <v>30.669</v>
      </c>
      <c r="O20" s="9">
        <v>29.23</v>
      </c>
      <c r="P20" s="9">
        <v>49.076999999999998</v>
      </c>
      <c r="Q20" s="9">
        <v>31.484999999999999</v>
      </c>
      <c r="R20" s="9">
        <v>58.912999999999997</v>
      </c>
      <c r="S20" s="9">
        <v>45.174999999999997</v>
      </c>
      <c r="T20" s="9">
        <v>62.19</v>
      </c>
      <c r="U20" s="9">
        <v>36.826000000000001</v>
      </c>
      <c r="V20" s="9">
        <v>37.5</v>
      </c>
      <c r="W20" s="9">
        <v>27.902999999999999</v>
      </c>
      <c r="X20" s="9">
        <v>27.809000000000001</v>
      </c>
      <c r="Y20" s="9">
        <v>27.614999999999998</v>
      </c>
      <c r="Z20" s="9">
        <v>37.853999999999999</v>
      </c>
      <c r="AA20" s="9">
        <v>34.247999999999998</v>
      </c>
      <c r="AB20" s="9">
        <v>50.898000000000003</v>
      </c>
      <c r="AC20" s="9">
        <v>62.192</v>
      </c>
      <c r="AD20" s="9">
        <v>41.143000000000001</v>
      </c>
      <c r="AE20" s="9">
        <v>41.424999999999997</v>
      </c>
      <c r="AF20" s="9">
        <v>35.823</v>
      </c>
      <c r="AG20" s="9">
        <v>28.518999999999998</v>
      </c>
      <c r="AH20" s="9">
        <v>39.319000000000003</v>
      </c>
      <c r="AI20" s="4">
        <v>18.033000000000001</v>
      </c>
      <c r="AJ20" s="4">
        <v>51.676000000000002</v>
      </c>
      <c r="AK20" s="4">
        <v>61.384</v>
      </c>
      <c r="AL20" s="4">
        <v>29.425000000000001</v>
      </c>
      <c r="AM20" s="4">
        <v>24.738</v>
      </c>
    </row>
    <row r="21" spans="1:39" ht="15" x14ac:dyDescent="0.25">
      <c r="A21" s="46">
        <v>44866</v>
      </c>
      <c r="B21">
        <v>31.22</v>
      </c>
      <c r="C21">
        <v>33.340000000000003</v>
      </c>
      <c r="D21" s="10">
        <v>32.630000000000003</v>
      </c>
      <c r="E21" s="10">
        <v>33.295999999999999</v>
      </c>
      <c r="F21" s="10">
        <v>29.440999999999999</v>
      </c>
      <c r="G21" s="10">
        <v>49.543999999999997</v>
      </c>
      <c r="H21" s="9">
        <v>48.728999999999999</v>
      </c>
      <c r="I21" s="9">
        <v>47.648000000000003</v>
      </c>
      <c r="J21" s="9">
        <v>30.713999999999999</v>
      </c>
      <c r="K21" s="9">
        <v>23.004999999999999</v>
      </c>
      <c r="L21" s="9">
        <v>25.616</v>
      </c>
      <c r="M21" s="9">
        <v>41.454000000000001</v>
      </c>
      <c r="N21" s="9">
        <v>28.149000000000001</v>
      </c>
      <c r="O21" s="9">
        <v>24.382999999999999</v>
      </c>
      <c r="P21" s="9">
        <v>38.143000000000001</v>
      </c>
      <c r="Q21" s="9">
        <v>28.719000000000001</v>
      </c>
      <c r="R21" s="9">
        <v>44.518000000000001</v>
      </c>
      <c r="S21" s="9">
        <v>34.085999999999999</v>
      </c>
      <c r="T21" s="9">
        <v>43.165999999999997</v>
      </c>
      <c r="U21" s="9">
        <v>30.66</v>
      </c>
      <c r="V21" s="9">
        <v>29.981000000000002</v>
      </c>
      <c r="W21" s="9">
        <v>24.251000000000001</v>
      </c>
      <c r="X21" s="9">
        <v>27.462</v>
      </c>
      <c r="Y21" s="9">
        <v>16.667999999999999</v>
      </c>
      <c r="Z21" s="9">
        <v>26.768999999999998</v>
      </c>
      <c r="AA21" s="9">
        <v>29.407</v>
      </c>
      <c r="AB21" s="9">
        <v>38.088000000000001</v>
      </c>
      <c r="AC21" s="9">
        <v>41.168999999999997</v>
      </c>
      <c r="AD21" s="9">
        <v>30.873000000000001</v>
      </c>
      <c r="AE21" s="9">
        <v>35.924999999999997</v>
      </c>
      <c r="AF21" s="9">
        <v>33.042000000000002</v>
      </c>
      <c r="AG21" s="9">
        <v>28.204999999999998</v>
      </c>
      <c r="AH21" s="9">
        <v>32.593000000000004</v>
      </c>
      <c r="AI21" s="4">
        <v>15.108000000000001</v>
      </c>
      <c r="AJ21" s="4">
        <v>30.475000000000001</v>
      </c>
      <c r="AK21" s="4">
        <v>37.481999999999999</v>
      </c>
      <c r="AL21" s="4">
        <v>27.503</v>
      </c>
      <c r="AM21" s="4">
        <v>23.22</v>
      </c>
    </row>
    <row r="22" spans="1:39" ht="15" x14ac:dyDescent="0.25">
      <c r="A22" s="46">
        <v>44896</v>
      </c>
      <c r="B22">
        <v>28.4</v>
      </c>
      <c r="C22">
        <v>28.4</v>
      </c>
      <c r="D22" s="10">
        <v>28.4</v>
      </c>
      <c r="E22" s="10">
        <v>29.332000000000001</v>
      </c>
      <c r="F22" s="10">
        <v>27.991</v>
      </c>
      <c r="G22" s="10">
        <v>42.944000000000003</v>
      </c>
      <c r="H22" s="9">
        <v>34.512</v>
      </c>
      <c r="I22" s="9">
        <v>36.182000000000002</v>
      </c>
      <c r="J22" s="9">
        <v>27.516999999999999</v>
      </c>
      <c r="K22" s="9">
        <v>20.939</v>
      </c>
      <c r="L22" s="9">
        <v>23.033999999999999</v>
      </c>
      <c r="M22" s="9">
        <v>29.1</v>
      </c>
      <c r="N22" s="9">
        <v>25.765999999999998</v>
      </c>
      <c r="O22" s="9">
        <v>22.491</v>
      </c>
      <c r="P22" s="9">
        <v>33.165999999999997</v>
      </c>
      <c r="Q22" s="9">
        <v>24.36</v>
      </c>
      <c r="R22" s="9">
        <v>40.460999999999999</v>
      </c>
      <c r="S22" s="9">
        <v>30.19</v>
      </c>
      <c r="T22" s="9">
        <v>35.332999999999998</v>
      </c>
      <c r="U22" s="9">
        <v>28.253</v>
      </c>
      <c r="V22" s="9">
        <v>27.579000000000001</v>
      </c>
      <c r="W22" s="9">
        <v>21.54</v>
      </c>
      <c r="X22" s="9">
        <v>23.606999999999999</v>
      </c>
      <c r="Y22" s="9">
        <v>13.968999999999999</v>
      </c>
      <c r="Z22" s="9">
        <v>24.861000000000001</v>
      </c>
      <c r="AA22" s="9">
        <v>24.026</v>
      </c>
      <c r="AB22" s="9">
        <v>28.760999999999999</v>
      </c>
      <c r="AC22" s="9">
        <v>29.225999999999999</v>
      </c>
      <c r="AD22" s="9">
        <v>24.097000000000001</v>
      </c>
      <c r="AE22" s="9">
        <v>32.838999999999999</v>
      </c>
      <c r="AF22" s="9">
        <v>27.422000000000001</v>
      </c>
      <c r="AG22" s="9">
        <v>23.728999999999999</v>
      </c>
      <c r="AH22" s="9">
        <v>29.202999999999999</v>
      </c>
      <c r="AI22" s="4">
        <v>14.071</v>
      </c>
      <c r="AJ22" s="4">
        <v>23.92</v>
      </c>
      <c r="AK22" s="4">
        <v>29.277999999999999</v>
      </c>
      <c r="AL22" s="4">
        <v>25.873000000000001</v>
      </c>
      <c r="AM22" s="4">
        <v>18.641999999999999</v>
      </c>
    </row>
    <row r="23" spans="1:39" ht="15" x14ac:dyDescent="0.25">
      <c r="A23" s="46">
        <v>44927</v>
      </c>
      <c r="B23">
        <v>27</v>
      </c>
      <c r="C23">
        <v>27</v>
      </c>
      <c r="D23" s="10">
        <v>27</v>
      </c>
      <c r="E23" s="10">
        <v>26.285</v>
      </c>
      <c r="F23" s="10">
        <v>27.173999999999999</v>
      </c>
      <c r="G23" s="10">
        <v>38.402000000000001</v>
      </c>
      <c r="H23" s="9">
        <v>29.707999999999998</v>
      </c>
      <c r="I23" s="9">
        <v>30.292000000000002</v>
      </c>
      <c r="J23" s="9">
        <v>24.402999999999999</v>
      </c>
      <c r="K23" s="9">
        <v>18.754000000000001</v>
      </c>
      <c r="L23" s="9">
        <v>20.625</v>
      </c>
      <c r="M23" s="9">
        <v>22.92</v>
      </c>
      <c r="N23" s="9">
        <v>22.567</v>
      </c>
      <c r="O23" s="9">
        <v>20.459</v>
      </c>
      <c r="P23" s="9">
        <v>29.696000000000002</v>
      </c>
      <c r="Q23" s="9">
        <v>21.626000000000001</v>
      </c>
      <c r="R23" s="9">
        <v>35.186999999999998</v>
      </c>
      <c r="S23" s="9">
        <v>25.744</v>
      </c>
      <c r="T23" s="9">
        <v>31.654</v>
      </c>
      <c r="U23" s="9">
        <v>24.152000000000001</v>
      </c>
      <c r="V23" s="9">
        <v>26.681999999999999</v>
      </c>
      <c r="W23" s="9">
        <v>19.239000000000001</v>
      </c>
      <c r="X23" s="9">
        <v>20.869</v>
      </c>
      <c r="Y23" s="9">
        <v>12.56</v>
      </c>
      <c r="Z23" s="9">
        <v>22.058</v>
      </c>
      <c r="AA23" s="9">
        <v>24.645</v>
      </c>
      <c r="AB23" s="9">
        <v>24.847000000000001</v>
      </c>
      <c r="AC23" s="9">
        <v>26.151</v>
      </c>
      <c r="AD23" s="9">
        <v>20.83</v>
      </c>
      <c r="AE23" s="9">
        <v>29.655999999999999</v>
      </c>
      <c r="AF23" s="9">
        <v>24.039000000000001</v>
      </c>
      <c r="AG23" s="9">
        <v>21.050999999999998</v>
      </c>
      <c r="AH23" s="9">
        <v>26.539000000000001</v>
      </c>
      <c r="AI23" s="4">
        <v>12.661</v>
      </c>
      <c r="AJ23" s="4">
        <v>20.969000000000001</v>
      </c>
      <c r="AK23" s="4">
        <v>25.773</v>
      </c>
      <c r="AL23" s="4">
        <v>24.042000000000002</v>
      </c>
      <c r="AM23" s="4">
        <v>16.015999999999998</v>
      </c>
    </row>
    <row r="24" spans="1:39" ht="15" x14ac:dyDescent="0.25">
      <c r="A24" s="46">
        <v>44958</v>
      </c>
      <c r="B24">
        <v>25</v>
      </c>
      <c r="C24">
        <v>25</v>
      </c>
      <c r="D24" s="10">
        <v>25</v>
      </c>
      <c r="E24" s="10">
        <v>22.03</v>
      </c>
      <c r="F24" s="10">
        <v>20.832000000000001</v>
      </c>
      <c r="G24" s="10">
        <v>31.850999999999999</v>
      </c>
      <c r="H24" s="9">
        <v>39.201999999999998</v>
      </c>
      <c r="I24" s="9">
        <v>27.920999999999999</v>
      </c>
      <c r="J24" s="9">
        <v>20.056999999999999</v>
      </c>
      <c r="K24" s="9">
        <v>15.358000000000001</v>
      </c>
      <c r="L24" s="9">
        <v>17.567</v>
      </c>
      <c r="M24" s="9">
        <v>19.885999999999999</v>
      </c>
      <c r="N24" s="9">
        <v>19.338000000000001</v>
      </c>
      <c r="O24" s="9">
        <v>18.704000000000001</v>
      </c>
      <c r="P24" s="9">
        <v>24.21</v>
      </c>
      <c r="Q24" s="9">
        <v>22.079000000000001</v>
      </c>
      <c r="R24" s="9">
        <v>31.398</v>
      </c>
      <c r="S24" s="9">
        <v>20.97</v>
      </c>
      <c r="T24" s="9">
        <v>27.225999999999999</v>
      </c>
      <c r="U24" s="9">
        <v>23.736000000000001</v>
      </c>
      <c r="V24" s="9">
        <v>26.681999999999999</v>
      </c>
      <c r="W24" s="9">
        <v>18.978000000000002</v>
      </c>
      <c r="X24" s="9">
        <v>17.102</v>
      </c>
      <c r="Y24" s="9">
        <v>15.792999999999999</v>
      </c>
      <c r="Z24" s="9">
        <v>18.245999999999999</v>
      </c>
      <c r="AA24" s="9">
        <v>20.994</v>
      </c>
      <c r="AB24" s="9">
        <v>20.04</v>
      </c>
      <c r="AC24" s="9">
        <v>24.062000000000001</v>
      </c>
      <c r="AD24" s="9">
        <v>17.007000000000001</v>
      </c>
      <c r="AE24" s="9">
        <v>25.099</v>
      </c>
      <c r="AF24" s="9">
        <v>19.756</v>
      </c>
      <c r="AG24" s="9">
        <v>17.228999999999999</v>
      </c>
      <c r="AH24" s="9">
        <v>21.946000000000002</v>
      </c>
      <c r="AI24" s="4">
        <v>10.552</v>
      </c>
      <c r="AJ24" s="4">
        <v>20</v>
      </c>
      <c r="AK24" s="4">
        <v>25.213000000000001</v>
      </c>
      <c r="AL24" s="4">
        <v>19.952000000000002</v>
      </c>
      <c r="AM24" s="4">
        <v>13.319000000000001</v>
      </c>
    </row>
    <row r="25" spans="1:39" ht="15" x14ac:dyDescent="0.25">
      <c r="A25" s="46">
        <v>44986</v>
      </c>
      <c r="B25">
        <v>40.799999999999997</v>
      </c>
      <c r="C25">
        <v>40.799999999999997</v>
      </c>
      <c r="D25" s="10">
        <v>40.799999999999997</v>
      </c>
      <c r="E25" s="10">
        <v>35.395000000000003</v>
      </c>
      <c r="F25" s="10">
        <v>21.234999999999999</v>
      </c>
      <c r="G25" s="10">
        <v>47.088999999999999</v>
      </c>
      <c r="H25" s="9">
        <v>74.384</v>
      </c>
      <c r="I25" s="9">
        <v>33.262999999999998</v>
      </c>
      <c r="J25" s="9">
        <v>29.177</v>
      </c>
      <c r="K25" s="9">
        <v>43.47</v>
      </c>
      <c r="L25" s="9">
        <v>28.707000000000001</v>
      </c>
      <c r="M25" s="9">
        <v>29.213000000000001</v>
      </c>
      <c r="N25" s="9">
        <v>31.109000000000002</v>
      </c>
      <c r="O25" s="9">
        <v>32.625</v>
      </c>
      <c r="P25" s="9">
        <v>44.204999999999998</v>
      </c>
      <c r="Q25" s="9">
        <v>51.29</v>
      </c>
      <c r="R25" s="9">
        <v>42.619</v>
      </c>
      <c r="S25" s="9">
        <v>40.392000000000003</v>
      </c>
      <c r="T25" s="9">
        <v>42.646000000000001</v>
      </c>
      <c r="U25" s="9">
        <v>34.143000000000001</v>
      </c>
      <c r="V25" s="9">
        <v>31.044</v>
      </c>
      <c r="W25" s="9">
        <v>30.074999999999999</v>
      </c>
      <c r="X25" s="9">
        <v>21.239000000000001</v>
      </c>
      <c r="Y25" s="9">
        <v>26.462</v>
      </c>
      <c r="Z25" s="9">
        <v>50.186999999999998</v>
      </c>
      <c r="AA25" s="9">
        <v>25.225000000000001</v>
      </c>
      <c r="AB25" s="9">
        <v>28.306000000000001</v>
      </c>
      <c r="AC25" s="9">
        <v>62.540999999999997</v>
      </c>
      <c r="AD25" s="9">
        <v>17.550999999999998</v>
      </c>
      <c r="AE25" s="9">
        <v>48.579000000000001</v>
      </c>
      <c r="AF25" s="9">
        <v>23.640999999999998</v>
      </c>
      <c r="AG25" s="9">
        <v>31.995999999999999</v>
      </c>
      <c r="AH25" s="9">
        <v>41.856999999999999</v>
      </c>
      <c r="AI25" s="4">
        <v>17.350999999999999</v>
      </c>
      <c r="AJ25" s="4">
        <v>22.933</v>
      </c>
      <c r="AK25" s="4">
        <v>45.691000000000003</v>
      </c>
      <c r="AL25" s="4">
        <v>22.614000000000001</v>
      </c>
      <c r="AM25" s="4">
        <v>23.896999999999998</v>
      </c>
    </row>
    <row r="26" spans="1:39" ht="15" x14ac:dyDescent="0.25">
      <c r="A26" s="46">
        <v>45017</v>
      </c>
      <c r="B26">
        <v>88.7</v>
      </c>
      <c r="C26">
        <v>88.7</v>
      </c>
      <c r="D26" s="10">
        <v>88.7</v>
      </c>
      <c r="E26" s="10">
        <v>42.768000000000001</v>
      </c>
      <c r="F26" s="10">
        <v>46.997</v>
      </c>
      <c r="G26" s="10">
        <v>104.377</v>
      </c>
      <c r="H26" s="9">
        <v>131.50700000000001</v>
      </c>
      <c r="I26" s="9">
        <v>97.082999999999998</v>
      </c>
      <c r="J26" s="9">
        <v>69.578000000000003</v>
      </c>
      <c r="K26" s="9">
        <v>112.60899999999999</v>
      </c>
      <c r="L26" s="9">
        <v>64.367000000000004</v>
      </c>
      <c r="M26" s="9">
        <v>57.320999999999998</v>
      </c>
      <c r="N26" s="9">
        <v>79.393000000000001</v>
      </c>
      <c r="O26" s="9">
        <v>99.69</v>
      </c>
      <c r="P26" s="9">
        <v>85.876999999999995</v>
      </c>
      <c r="Q26" s="9">
        <v>64.611000000000004</v>
      </c>
      <c r="R26" s="9">
        <v>97.5</v>
      </c>
      <c r="S26" s="9">
        <v>88.397999999999996</v>
      </c>
      <c r="T26" s="9">
        <v>66.867999999999995</v>
      </c>
      <c r="U26" s="9">
        <v>47.639000000000003</v>
      </c>
      <c r="V26" s="9">
        <v>79.974000000000004</v>
      </c>
      <c r="W26" s="9">
        <v>60.8</v>
      </c>
      <c r="X26" s="9">
        <v>56.692</v>
      </c>
      <c r="Y26" s="9">
        <v>54.44</v>
      </c>
      <c r="Z26" s="9">
        <v>104.032</v>
      </c>
      <c r="AA26" s="9">
        <v>64.793000000000006</v>
      </c>
      <c r="AB26" s="9">
        <v>92.037000000000006</v>
      </c>
      <c r="AC26" s="9">
        <v>90.933999999999997</v>
      </c>
      <c r="AD26" s="9">
        <v>59.192</v>
      </c>
      <c r="AE26" s="9">
        <v>79.861000000000004</v>
      </c>
      <c r="AF26" s="9">
        <v>62.37</v>
      </c>
      <c r="AG26" s="9">
        <v>75.549000000000007</v>
      </c>
      <c r="AH26" s="9">
        <v>91.347999999999999</v>
      </c>
      <c r="AI26" s="4">
        <v>43.161999999999999</v>
      </c>
      <c r="AJ26" s="4">
        <v>56.619</v>
      </c>
      <c r="AK26" s="4">
        <v>84.331000000000003</v>
      </c>
      <c r="AL26" s="4">
        <v>51.472999999999999</v>
      </c>
      <c r="AM26" s="4">
        <v>43.38</v>
      </c>
    </row>
    <row r="27" spans="1:39" ht="15" x14ac:dyDescent="0.25">
      <c r="A27" s="46">
        <v>45047</v>
      </c>
      <c r="B27">
        <v>219.8</v>
      </c>
      <c r="C27">
        <v>219.8</v>
      </c>
      <c r="D27" s="10">
        <v>219.8</v>
      </c>
      <c r="E27" s="10">
        <v>150.65</v>
      </c>
      <c r="F27" s="10">
        <v>475.62599999999998</v>
      </c>
      <c r="G27" s="10">
        <v>403.30200000000002</v>
      </c>
      <c r="H27" s="9">
        <v>345.46699999999998</v>
      </c>
      <c r="I27" s="9">
        <v>324.75700000000001</v>
      </c>
      <c r="J27" s="9">
        <v>150.041</v>
      </c>
      <c r="K27" s="9">
        <v>188.84200000000001</v>
      </c>
      <c r="L27" s="9">
        <v>125.646</v>
      </c>
      <c r="M27" s="9">
        <v>174.452</v>
      </c>
      <c r="N27" s="9">
        <v>211.4</v>
      </c>
      <c r="O27" s="9">
        <v>283.11700000000002</v>
      </c>
      <c r="P27" s="9">
        <v>228.58199999999999</v>
      </c>
      <c r="Q27" s="9">
        <v>207.202</v>
      </c>
      <c r="R27" s="9">
        <v>368.04399999999998</v>
      </c>
      <c r="S27" s="9">
        <v>327.113</v>
      </c>
      <c r="T27" s="9">
        <v>210.83799999999999</v>
      </c>
      <c r="U27" s="9">
        <v>219.185</v>
      </c>
      <c r="V27" s="9">
        <v>239.142</v>
      </c>
      <c r="W27" s="9">
        <v>255.20699999999999</v>
      </c>
      <c r="X27" s="9">
        <v>77.385000000000005</v>
      </c>
      <c r="Y27" s="9">
        <v>156.75</v>
      </c>
      <c r="Z27" s="9">
        <v>227.22800000000001</v>
      </c>
      <c r="AA27" s="9">
        <v>253.548</v>
      </c>
      <c r="AB27" s="9">
        <v>222.761</v>
      </c>
      <c r="AC27" s="9">
        <v>240.18899999999999</v>
      </c>
      <c r="AD27" s="9">
        <v>270.75900000000001</v>
      </c>
      <c r="AE27" s="9">
        <v>285.68299999999999</v>
      </c>
      <c r="AF27" s="9">
        <v>119.015</v>
      </c>
      <c r="AG27" s="9">
        <v>164.39500000000001</v>
      </c>
      <c r="AH27" s="9">
        <v>131.48500000000001</v>
      </c>
      <c r="AI27" s="4">
        <v>106.85599999999999</v>
      </c>
      <c r="AJ27" s="4">
        <v>244.642</v>
      </c>
      <c r="AK27" s="4">
        <v>199.95400000000001</v>
      </c>
      <c r="AL27" s="4">
        <v>111.869</v>
      </c>
      <c r="AM27" s="4">
        <v>153.57400000000001</v>
      </c>
    </row>
    <row r="28" spans="1:39" ht="15" x14ac:dyDescent="0.25">
      <c r="A28" s="46">
        <v>45078</v>
      </c>
      <c r="B28">
        <v>279.89999999999998</v>
      </c>
      <c r="C28">
        <v>279.89999999999998</v>
      </c>
      <c r="D28" s="10">
        <v>279.89999999999998</v>
      </c>
      <c r="E28" s="10">
        <v>396.71</v>
      </c>
      <c r="F28" s="10">
        <v>736.48</v>
      </c>
      <c r="G28" s="10">
        <v>434.93599999999998</v>
      </c>
      <c r="H28" s="9">
        <v>421.94799999999998</v>
      </c>
      <c r="I28" s="9">
        <v>302.428</v>
      </c>
      <c r="J28" s="9">
        <v>186.45599999999999</v>
      </c>
      <c r="K28" s="9">
        <v>161.61600000000001</v>
      </c>
      <c r="L28" s="9">
        <v>188.96199999999999</v>
      </c>
      <c r="M28" s="9">
        <v>295.97199999999998</v>
      </c>
      <c r="N28" s="9">
        <v>185.56100000000001</v>
      </c>
      <c r="O28" s="9">
        <v>436.18400000000003</v>
      </c>
      <c r="P28" s="9">
        <v>236.61600000000001</v>
      </c>
      <c r="Q28" s="9">
        <v>567.89499999999998</v>
      </c>
      <c r="R28" s="9">
        <v>328.14800000000002</v>
      </c>
      <c r="S28" s="9">
        <v>541.93899999999996</v>
      </c>
      <c r="T28" s="9">
        <v>216.52099999999999</v>
      </c>
      <c r="U28" s="9">
        <v>369.95100000000002</v>
      </c>
      <c r="V28" s="9">
        <v>173.36500000000001</v>
      </c>
      <c r="W28" s="9">
        <v>217.267</v>
      </c>
      <c r="X28" s="9">
        <v>58.118000000000002</v>
      </c>
      <c r="Y28" s="9">
        <v>233.375</v>
      </c>
      <c r="Z28" s="9">
        <v>154.62</v>
      </c>
      <c r="AA28" s="9">
        <v>307.40800000000002</v>
      </c>
      <c r="AB28" s="9">
        <v>210.65700000000001</v>
      </c>
      <c r="AC28" s="9">
        <v>194.98</v>
      </c>
      <c r="AD28" s="9">
        <v>518.80999999999995</v>
      </c>
      <c r="AE28" s="9">
        <v>293.05200000000002</v>
      </c>
      <c r="AF28" s="9">
        <v>268.05399999999997</v>
      </c>
      <c r="AG28" s="9">
        <v>455.92399999999998</v>
      </c>
      <c r="AH28" s="9">
        <v>55.164999999999999</v>
      </c>
      <c r="AI28" s="4">
        <v>153.524</v>
      </c>
      <c r="AJ28" s="4">
        <v>358.68099999999998</v>
      </c>
      <c r="AK28" s="4">
        <v>349.16</v>
      </c>
      <c r="AL28" s="4">
        <v>122.458</v>
      </c>
      <c r="AM28" s="4">
        <v>309.834</v>
      </c>
    </row>
    <row r="29" spans="1:39" ht="15" x14ac:dyDescent="0.25">
      <c r="A29" s="46">
        <v>45108</v>
      </c>
      <c r="B29">
        <v>101.7</v>
      </c>
      <c r="C29">
        <v>101.7</v>
      </c>
      <c r="D29" s="10">
        <v>101.7</v>
      </c>
      <c r="E29" s="10">
        <v>228.50200000000001</v>
      </c>
      <c r="F29" s="10">
        <v>348.34899999999999</v>
      </c>
      <c r="G29" s="10">
        <v>139.03100000000001</v>
      </c>
      <c r="H29" s="9">
        <v>175.43700000000001</v>
      </c>
      <c r="I29" s="9">
        <v>102.767</v>
      </c>
      <c r="J29" s="9">
        <v>75.739000000000004</v>
      </c>
      <c r="K29" s="9">
        <v>68.561000000000007</v>
      </c>
      <c r="L29" s="9">
        <v>76.649000000000001</v>
      </c>
      <c r="M29" s="9">
        <v>139.76499999999999</v>
      </c>
      <c r="N29" s="9">
        <v>72.284999999999997</v>
      </c>
      <c r="O29" s="9">
        <v>212.71799999999999</v>
      </c>
      <c r="P29" s="9">
        <v>75.718999999999994</v>
      </c>
      <c r="Q29" s="9">
        <v>522.226</v>
      </c>
      <c r="R29" s="9">
        <v>131.92699999999999</v>
      </c>
      <c r="S29" s="9">
        <v>204.94</v>
      </c>
      <c r="T29" s="9">
        <v>105.113</v>
      </c>
      <c r="U29" s="9">
        <v>228.078</v>
      </c>
      <c r="V29" s="9">
        <v>53.95</v>
      </c>
      <c r="W29" s="9">
        <v>63.654000000000003</v>
      </c>
      <c r="X29" s="9">
        <v>23.481000000000002</v>
      </c>
      <c r="Y29" s="9">
        <v>67.989000000000004</v>
      </c>
      <c r="Z29" s="9">
        <v>57.716999999999999</v>
      </c>
      <c r="AA29" s="9">
        <v>127.51900000000001</v>
      </c>
      <c r="AB29" s="9">
        <v>79.477999999999994</v>
      </c>
      <c r="AC29" s="9">
        <v>69.888000000000005</v>
      </c>
      <c r="AD29" s="9">
        <v>231.71</v>
      </c>
      <c r="AE29" s="9">
        <v>159.126</v>
      </c>
      <c r="AF29" s="9">
        <v>80.548000000000002</v>
      </c>
      <c r="AG29" s="9">
        <v>225.84299999999999</v>
      </c>
      <c r="AH29" s="9">
        <v>27.248000000000001</v>
      </c>
      <c r="AI29" s="4">
        <v>54.228999999999999</v>
      </c>
      <c r="AJ29" s="4">
        <v>112.22799999999999</v>
      </c>
      <c r="AK29" s="4">
        <v>107.245</v>
      </c>
      <c r="AL29" s="4">
        <v>47.32</v>
      </c>
      <c r="AM29" s="4">
        <v>187.57300000000001</v>
      </c>
    </row>
    <row r="30" spans="1:39" ht="15" x14ac:dyDescent="0.25">
      <c r="A30" s="46">
        <v>45139</v>
      </c>
      <c r="B30">
        <v>61.5</v>
      </c>
      <c r="C30">
        <v>61.5</v>
      </c>
      <c r="D30" s="10">
        <v>61.5</v>
      </c>
      <c r="E30" s="10">
        <v>86.691999999999993</v>
      </c>
      <c r="F30" s="10">
        <v>130.453</v>
      </c>
      <c r="G30" s="10">
        <v>63.595999999999997</v>
      </c>
      <c r="H30" s="9">
        <v>66.991</v>
      </c>
      <c r="I30" s="9">
        <v>56.295000000000002</v>
      </c>
      <c r="J30" s="9">
        <v>42.889000000000003</v>
      </c>
      <c r="K30" s="9">
        <v>51.005000000000003</v>
      </c>
      <c r="L30" s="9">
        <v>40.037999999999997</v>
      </c>
      <c r="M30" s="9">
        <v>58.838999999999999</v>
      </c>
      <c r="N30" s="9">
        <v>54.665999999999997</v>
      </c>
      <c r="O30" s="9">
        <v>70.625</v>
      </c>
      <c r="P30" s="9">
        <v>43.296999999999997</v>
      </c>
      <c r="Q30" s="9">
        <v>141.26</v>
      </c>
      <c r="R30" s="9">
        <v>55.127000000000002</v>
      </c>
      <c r="S30" s="9">
        <v>85.846000000000004</v>
      </c>
      <c r="T30" s="9">
        <v>49.807000000000002</v>
      </c>
      <c r="U30" s="9">
        <v>88.259</v>
      </c>
      <c r="V30" s="9">
        <v>42.73</v>
      </c>
      <c r="W30" s="9">
        <v>47.11</v>
      </c>
      <c r="X30" s="9">
        <v>18.600000000000001</v>
      </c>
      <c r="Y30" s="9">
        <v>39.552</v>
      </c>
      <c r="Z30" s="9">
        <v>36.203000000000003</v>
      </c>
      <c r="AA30" s="9">
        <v>57.951999999999998</v>
      </c>
      <c r="AB30" s="9">
        <v>54.48</v>
      </c>
      <c r="AC30" s="9">
        <v>48.298999999999999</v>
      </c>
      <c r="AD30" s="9">
        <v>80.793000000000006</v>
      </c>
      <c r="AE30" s="9">
        <v>58.527999999999999</v>
      </c>
      <c r="AF30" s="9">
        <v>46.691000000000003</v>
      </c>
      <c r="AG30" s="9">
        <v>68.813999999999993</v>
      </c>
      <c r="AH30" s="9">
        <v>25.829000000000001</v>
      </c>
      <c r="AI30" s="4">
        <v>38.305999999999997</v>
      </c>
      <c r="AJ30" s="4">
        <v>55.615000000000002</v>
      </c>
      <c r="AK30" s="4">
        <v>45.320999999999998</v>
      </c>
      <c r="AL30" s="4">
        <v>30.02</v>
      </c>
      <c r="AM30" s="4">
        <v>96.072999999999993</v>
      </c>
    </row>
    <row r="31" spans="1:39" ht="15" x14ac:dyDescent="0.25">
      <c r="A31" s="46">
        <v>45170</v>
      </c>
      <c r="B31">
        <v>39.700000000000003</v>
      </c>
      <c r="C31">
        <v>39.700000000000003</v>
      </c>
      <c r="D31" s="10">
        <v>39.700000000000003</v>
      </c>
      <c r="E31" s="10">
        <v>43.709000000000003</v>
      </c>
      <c r="F31" s="10">
        <v>73.677999999999997</v>
      </c>
      <c r="G31" s="10">
        <v>60.771999999999998</v>
      </c>
      <c r="H31" s="9">
        <v>65.623000000000005</v>
      </c>
      <c r="I31" s="9">
        <v>43.856000000000002</v>
      </c>
      <c r="J31" s="9">
        <v>41.72</v>
      </c>
      <c r="K31" s="9">
        <v>34.295999999999999</v>
      </c>
      <c r="L31" s="9">
        <v>32.860999999999997</v>
      </c>
      <c r="M31" s="9">
        <v>36.64</v>
      </c>
      <c r="N31" s="9">
        <v>45.52</v>
      </c>
      <c r="O31" s="9">
        <v>59.04</v>
      </c>
      <c r="P31" s="9">
        <v>39.386000000000003</v>
      </c>
      <c r="Q31" s="9">
        <v>66.518000000000001</v>
      </c>
      <c r="R31" s="9">
        <v>42.61</v>
      </c>
      <c r="S31" s="9">
        <v>60.561999999999998</v>
      </c>
      <c r="T31" s="9">
        <v>34.756999999999998</v>
      </c>
      <c r="U31" s="9">
        <v>48.293999999999997</v>
      </c>
      <c r="V31" s="9">
        <v>35.302999999999997</v>
      </c>
      <c r="W31" s="9">
        <v>32.320999999999998</v>
      </c>
      <c r="X31" s="9">
        <v>20.373999999999999</v>
      </c>
      <c r="Y31" s="9">
        <v>57.13</v>
      </c>
      <c r="Z31" s="9">
        <v>36.198</v>
      </c>
      <c r="AA31" s="9">
        <v>37.167999999999999</v>
      </c>
      <c r="AB31" s="9">
        <v>40.201000000000001</v>
      </c>
      <c r="AC31" s="9">
        <v>44.859000000000002</v>
      </c>
      <c r="AD31" s="9">
        <v>48.176000000000002</v>
      </c>
      <c r="AE31" s="9">
        <v>40.304000000000002</v>
      </c>
      <c r="AF31" s="9">
        <v>30.196000000000002</v>
      </c>
      <c r="AG31" s="9">
        <v>41.12</v>
      </c>
      <c r="AH31" s="9">
        <v>22.969000000000001</v>
      </c>
      <c r="AI31" s="4">
        <v>53.768000000000001</v>
      </c>
      <c r="AJ31" s="4">
        <v>49.143999999999998</v>
      </c>
      <c r="AK31" s="4">
        <v>36.399000000000001</v>
      </c>
      <c r="AL31" s="4">
        <v>25.352</v>
      </c>
      <c r="AM31" s="4">
        <v>78.867999999999995</v>
      </c>
    </row>
    <row r="32" spans="1:39" ht="15" x14ac:dyDescent="0.25">
      <c r="A32" s="46">
        <v>45200</v>
      </c>
      <c r="B32">
        <v>33.35</v>
      </c>
      <c r="C32">
        <v>40.49</v>
      </c>
      <c r="D32" s="10">
        <v>39.25</v>
      </c>
      <c r="E32" s="10">
        <v>36.527999999999999</v>
      </c>
      <c r="F32" s="10">
        <v>62.279000000000003</v>
      </c>
      <c r="G32" s="10">
        <v>92.194999999999993</v>
      </c>
      <c r="H32" s="9">
        <v>71.918000000000006</v>
      </c>
      <c r="I32" s="9">
        <v>34.75</v>
      </c>
      <c r="J32" s="9">
        <v>32.274000000000001</v>
      </c>
      <c r="K32" s="9">
        <v>32.662999999999997</v>
      </c>
      <c r="L32" s="9">
        <v>50.277999999999999</v>
      </c>
      <c r="M32" s="9">
        <v>30.821000000000002</v>
      </c>
      <c r="N32" s="9">
        <v>30.442</v>
      </c>
      <c r="O32" s="9">
        <v>50.094999999999999</v>
      </c>
      <c r="P32" s="9">
        <v>35.034999999999997</v>
      </c>
      <c r="Q32" s="9">
        <v>59.636000000000003</v>
      </c>
      <c r="R32" s="9">
        <v>49.813000000000002</v>
      </c>
      <c r="S32" s="9">
        <v>64.480999999999995</v>
      </c>
      <c r="T32" s="9">
        <v>40.768999999999998</v>
      </c>
      <c r="U32" s="9">
        <v>38.353000000000002</v>
      </c>
      <c r="V32" s="9">
        <v>30.082000000000001</v>
      </c>
      <c r="W32" s="9">
        <v>28.26</v>
      </c>
      <c r="X32" s="9">
        <v>28.960999999999999</v>
      </c>
      <c r="Y32" s="9">
        <v>36.284999999999997</v>
      </c>
      <c r="Z32" s="9">
        <v>34.954000000000001</v>
      </c>
      <c r="AA32" s="9">
        <v>52.384999999999998</v>
      </c>
      <c r="AB32" s="9">
        <v>63.86</v>
      </c>
      <c r="AC32" s="9">
        <v>41.762</v>
      </c>
      <c r="AD32" s="9">
        <v>41.901000000000003</v>
      </c>
      <c r="AE32" s="9">
        <v>39.533999999999999</v>
      </c>
      <c r="AF32" s="9">
        <v>30.428000000000001</v>
      </c>
      <c r="AG32" s="9">
        <v>39.603000000000002</v>
      </c>
      <c r="AH32" s="9">
        <v>21.37</v>
      </c>
      <c r="AI32" s="4">
        <v>51.921999999999997</v>
      </c>
      <c r="AJ32" s="4">
        <v>61.615000000000002</v>
      </c>
      <c r="AK32" s="4">
        <v>30.902999999999999</v>
      </c>
      <c r="AL32" s="4">
        <v>25.841999999999999</v>
      </c>
      <c r="AM32" s="4">
        <v>48.988999999999997</v>
      </c>
    </row>
    <row r="33" spans="1:39" ht="15" x14ac:dyDescent="0.25">
      <c r="A33" s="46">
        <v>45231</v>
      </c>
      <c r="B33" s="47">
        <v>31.22</v>
      </c>
      <c r="C33" s="47">
        <v>33.340000000000003</v>
      </c>
      <c r="D33" s="10">
        <v>32.630000000000003</v>
      </c>
      <c r="E33" s="10">
        <v>31.047999999999998</v>
      </c>
      <c r="F33" s="10">
        <v>50.74</v>
      </c>
      <c r="G33" s="10">
        <v>54.518000000000001</v>
      </c>
      <c r="H33" s="9">
        <v>49.621000000000002</v>
      </c>
      <c r="I33" s="9">
        <v>32.595999999999997</v>
      </c>
      <c r="J33" s="9">
        <v>24.79</v>
      </c>
      <c r="K33" s="9">
        <v>26.009</v>
      </c>
      <c r="L33" s="9">
        <v>42.31</v>
      </c>
      <c r="M33" s="9">
        <v>28.265999999999998</v>
      </c>
      <c r="N33" s="9">
        <v>25.454000000000001</v>
      </c>
      <c r="O33" s="9">
        <v>39.049999999999997</v>
      </c>
      <c r="P33" s="9">
        <v>31.869</v>
      </c>
      <c r="Q33" s="9">
        <v>45.127000000000002</v>
      </c>
      <c r="R33" s="9">
        <v>38.048000000000002</v>
      </c>
      <c r="S33" s="9">
        <v>45.081000000000003</v>
      </c>
      <c r="T33" s="9">
        <v>33.930999999999997</v>
      </c>
      <c r="U33" s="9">
        <v>30.693999999999999</v>
      </c>
      <c r="V33" s="9">
        <v>26.22</v>
      </c>
      <c r="W33" s="9">
        <v>27.98</v>
      </c>
      <c r="X33" s="9">
        <v>17.724</v>
      </c>
      <c r="Y33" s="9">
        <v>25.506</v>
      </c>
      <c r="Z33" s="9">
        <v>30.021000000000001</v>
      </c>
      <c r="AA33" s="9">
        <v>39.371000000000002</v>
      </c>
      <c r="AB33" s="9">
        <v>42.487000000000002</v>
      </c>
      <c r="AC33" s="9">
        <v>31.408999999999999</v>
      </c>
      <c r="AD33" s="9">
        <v>36.343000000000004</v>
      </c>
      <c r="AE33" s="9">
        <v>36.472999999999999</v>
      </c>
      <c r="AF33" s="9">
        <v>29.826000000000001</v>
      </c>
      <c r="AG33" s="9">
        <v>32.853000000000002</v>
      </c>
      <c r="AH33" s="9">
        <v>18.004000000000001</v>
      </c>
      <c r="AI33" s="4">
        <v>30.001000000000001</v>
      </c>
      <c r="AJ33" s="4">
        <v>37.656999999999996</v>
      </c>
      <c r="AK33" s="4">
        <v>28.785</v>
      </c>
      <c r="AL33" s="4">
        <v>24.2</v>
      </c>
      <c r="AM33" s="4">
        <v>32.805</v>
      </c>
    </row>
    <row r="34" spans="1:39" ht="15" x14ac:dyDescent="0.25">
      <c r="A34" s="46">
        <v>45261</v>
      </c>
      <c r="B34">
        <v>28.4</v>
      </c>
      <c r="C34">
        <v>28.4</v>
      </c>
      <c r="D34" s="10">
        <v>28.4</v>
      </c>
      <c r="E34" s="10">
        <v>29.579000000000001</v>
      </c>
      <c r="F34" s="10">
        <v>44.024000000000001</v>
      </c>
      <c r="G34" s="10">
        <v>38.895000000000003</v>
      </c>
      <c r="H34" s="9">
        <v>37.930999999999997</v>
      </c>
      <c r="I34" s="9">
        <v>29.382000000000001</v>
      </c>
      <c r="J34" s="9">
        <v>22.611999999999998</v>
      </c>
      <c r="K34" s="9">
        <v>23.343</v>
      </c>
      <c r="L34" s="9">
        <v>29.876000000000001</v>
      </c>
      <c r="M34" s="9">
        <v>25.86</v>
      </c>
      <c r="N34" s="9">
        <v>23.494</v>
      </c>
      <c r="O34" s="9">
        <v>33.773000000000003</v>
      </c>
      <c r="P34" s="9">
        <v>27.352</v>
      </c>
      <c r="Q34" s="9">
        <v>41.03</v>
      </c>
      <c r="R34" s="9">
        <v>33.860999999999997</v>
      </c>
      <c r="S34" s="9">
        <v>36.735999999999997</v>
      </c>
      <c r="T34" s="9">
        <v>31.53</v>
      </c>
      <c r="U34" s="9">
        <v>28.265999999999998</v>
      </c>
      <c r="V34" s="9">
        <v>23.384</v>
      </c>
      <c r="W34" s="9">
        <v>24.097999999999999</v>
      </c>
      <c r="X34" s="9">
        <v>14.939</v>
      </c>
      <c r="Y34" s="9">
        <v>23.638000000000002</v>
      </c>
      <c r="Z34" s="9">
        <v>24.613</v>
      </c>
      <c r="AA34" s="9">
        <v>29.605</v>
      </c>
      <c r="AB34" s="9">
        <v>30.344999999999999</v>
      </c>
      <c r="AC34" s="9">
        <v>24.591000000000001</v>
      </c>
      <c r="AD34" s="9">
        <v>33.231000000000002</v>
      </c>
      <c r="AE34" s="9">
        <v>30.545999999999999</v>
      </c>
      <c r="AF34" s="9">
        <v>25.308</v>
      </c>
      <c r="AG34" s="9">
        <v>29.417999999999999</v>
      </c>
      <c r="AH34" s="9">
        <v>16.779</v>
      </c>
      <c r="AI34" s="4">
        <v>23.138999999999999</v>
      </c>
      <c r="AJ34" s="4">
        <v>29.434999999999999</v>
      </c>
      <c r="AK34" s="4">
        <v>27.178000000000001</v>
      </c>
      <c r="AL34" s="4">
        <v>19.503</v>
      </c>
      <c r="AM34" s="4">
        <v>28.716999999999999</v>
      </c>
    </row>
    <row r="35" spans="1:39" ht="15" x14ac:dyDescent="0.25">
      <c r="A35" s="46">
        <v>45292</v>
      </c>
      <c r="B35">
        <v>27</v>
      </c>
      <c r="C35">
        <v>27</v>
      </c>
      <c r="D35" s="10">
        <v>27</v>
      </c>
      <c r="E35" s="10">
        <v>28.646999999999998</v>
      </c>
      <c r="F35" s="10">
        <v>39.366</v>
      </c>
      <c r="G35" s="10">
        <v>33.520000000000003</v>
      </c>
      <c r="H35" s="9">
        <v>31.872</v>
      </c>
      <c r="I35" s="9">
        <v>26.126000000000001</v>
      </c>
      <c r="J35" s="9">
        <v>20.279</v>
      </c>
      <c r="K35" s="9">
        <v>20.876000000000001</v>
      </c>
      <c r="L35" s="9">
        <v>23.62</v>
      </c>
      <c r="M35" s="9">
        <v>22.646000000000001</v>
      </c>
      <c r="N35" s="9">
        <v>21.370999999999999</v>
      </c>
      <c r="O35" s="9">
        <v>30.212</v>
      </c>
      <c r="P35" s="9">
        <v>24.359000000000002</v>
      </c>
      <c r="Q35" s="9">
        <v>35.692</v>
      </c>
      <c r="R35" s="9">
        <v>29.024999999999999</v>
      </c>
      <c r="S35" s="9">
        <v>32.874000000000002</v>
      </c>
      <c r="T35" s="9">
        <v>27.081</v>
      </c>
      <c r="U35" s="9">
        <v>27.323</v>
      </c>
      <c r="V35" s="9">
        <v>20.914999999999999</v>
      </c>
      <c r="W35" s="9">
        <v>21.26</v>
      </c>
      <c r="X35" s="9">
        <v>13.439</v>
      </c>
      <c r="Y35" s="9">
        <v>20.934000000000001</v>
      </c>
      <c r="Z35" s="9">
        <v>25.190999999999999</v>
      </c>
      <c r="AA35" s="9">
        <v>25.501000000000001</v>
      </c>
      <c r="AB35" s="9">
        <v>27.135000000000002</v>
      </c>
      <c r="AC35" s="9">
        <v>21.271999999999998</v>
      </c>
      <c r="AD35" s="9">
        <v>30.018000000000001</v>
      </c>
      <c r="AE35" s="9">
        <v>26.808</v>
      </c>
      <c r="AF35" s="9">
        <v>22.469000000000001</v>
      </c>
      <c r="AG35" s="9">
        <v>26.728000000000002</v>
      </c>
      <c r="AH35" s="9">
        <v>15.113</v>
      </c>
      <c r="AI35" s="4">
        <v>20.149000000000001</v>
      </c>
      <c r="AJ35" s="4">
        <v>25.913</v>
      </c>
      <c r="AK35" s="4">
        <v>25.242999999999999</v>
      </c>
      <c r="AL35" s="4">
        <v>16.785</v>
      </c>
      <c r="AM35" s="4">
        <v>25.675999999999998</v>
      </c>
    </row>
    <row r="36" spans="1:39" ht="15" x14ac:dyDescent="0.25">
      <c r="A36" s="46">
        <v>45323</v>
      </c>
      <c r="B36">
        <v>25</v>
      </c>
      <c r="C36">
        <v>25</v>
      </c>
      <c r="D36" s="9">
        <v>25</v>
      </c>
      <c r="E36" s="9">
        <v>22.759</v>
      </c>
      <c r="F36" s="9">
        <v>33.832000000000001</v>
      </c>
      <c r="G36" s="9">
        <v>44.165999999999997</v>
      </c>
      <c r="H36" s="9">
        <v>30.219000000000001</v>
      </c>
      <c r="I36" s="9">
        <v>22.178000000000001</v>
      </c>
      <c r="J36" s="9">
        <v>17.256</v>
      </c>
      <c r="K36" s="9">
        <v>18.381</v>
      </c>
      <c r="L36" s="9">
        <v>21.27</v>
      </c>
      <c r="M36" s="9">
        <v>20.131</v>
      </c>
      <c r="N36" s="9">
        <v>20.233000000000001</v>
      </c>
      <c r="O36" s="9">
        <v>25.472000000000001</v>
      </c>
      <c r="P36" s="9">
        <v>25.518000000000001</v>
      </c>
      <c r="Q36" s="9">
        <v>33.121000000000002</v>
      </c>
      <c r="R36" s="9">
        <v>24.466999999999999</v>
      </c>
      <c r="S36" s="9">
        <v>29.181999999999999</v>
      </c>
      <c r="T36" s="9">
        <v>27.114999999999998</v>
      </c>
      <c r="U36" s="9">
        <v>28.233000000000001</v>
      </c>
      <c r="V36" s="9">
        <v>21.178000000000001</v>
      </c>
      <c r="W36" s="9">
        <v>18.009</v>
      </c>
      <c r="X36" s="9">
        <v>17.065000000000001</v>
      </c>
      <c r="Y36" s="9">
        <v>18.041</v>
      </c>
      <c r="Z36" s="9">
        <v>22.242999999999999</v>
      </c>
      <c r="AA36" s="9">
        <v>21.26</v>
      </c>
      <c r="AB36" s="9">
        <v>25.745000000000001</v>
      </c>
      <c r="AC36" s="9">
        <v>17.960999999999999</v>
      </c>
      <c r="AD36" s="9">
        <v>26.530999999999999</v>
      </c>
      <c r="AE36" s="9">
        <v>22.693000000000001</v>
      </c>
      <c r="AF36" s="9">
        <v>19.059000000000001</v>
      </c>
      <c r="AG36" s="9">
        <v>22.933</v>
      </c>
      <c r="AH36" s="9">
        <v>12.999000000000001</v>
      </c>
      <c r="AI36" s="4">
        <v>19.922999999999998</v>
      </c>
      <c r="AJ36" s="4">
        <v>26.184999999999999</v>
      </c>
      <c r="AK36" s="4">
        <v>21.78</v>
      </c>
      <c r="AL36" s="4">
        <v>14.473000000000001</v>
      </c>
      <c r="AM36" s="4">
        <v>22.289000000000001</v>
      </c>
    </row>
    <row r="37" spans="1:39" ht="15" x14ac:dyDescent="0.25">
      <c r="A37" s="46">
        <v>45352</v>
      </c>
      <c r="B37" s="4">
        <v>40.799999999999997</v>
      </c>
      <c r="C37" s="4">
        <v>40.799999999999997</v>
      </c>
      <c r="D37" s="9">
        <v>40.799999999999997</v>
      </c>
      <c r="E37" s="9">
        <v>22.434000000000001</v>
      </c>
      <c r="F37" s="9">
        <v>48.548999999999999</v>
      </c>
      <c r="G37" s="9">
        <v>79.367999999999995</v>
      </c>
      <c r="H37" s="9">
        <v>34.523000000000003</v>
      </c>
      <c r="I37" s="9">
        <v>31.478999999999999</v>
      </c>
      <c r="J37" s="9">
        <v>46.42</v>
      </c>
      <c r="K37" s="9">
        <v>28.788</v>
      </c>
      <c r="L37" s="9">
        <v>30.053999999999998</v>
      </c>
      <c r="M37" s="9">
        <v>31.698</v>
      </c>
      <c r="N37" s="9">
        <v>35.36</v>
      </c>
      <c r="O37" s="9">
        <v>44.622999999999998</v>
      </c>
      <c r="P37" s="9">
        <v>54.991</v>
      </c>
      <c r="Q37" s="9">
        <v>43.411999999999999</v>
      </c>
      <c r="R37" s="9">
        <v>45.222000000000001</v>
      </c>
      <c r="S37" s="9">
        <v>43.735999999999997</v>
      </c>
      <c r="T37" s="9">
        <v>37.74</v>
      </c>
      <c r="U37" s="9">
        <v>32.046999999999997</v>
      </c>
      <c r="V37" s="9">
        <v>32.165999999999997</v>
      </c>
      <c r="W37" s="9">
        <v>21.488</v>
      </c>
      <c r="X37" s="9">
        <v>27.713999999999999</v>
      </c>
      <c r="Y37" s="9">
        <v>50.598999999999997</v>
      </c>
      <c r="Z37" s="9">
        <v>25.672000000000001</v>
      </c>
      <c r="AA37" s="9">
        <v>28.882000000000001</v>
      </c>
      <c r="AB37" s="9">
        <v>64.915999999999997</v>
      </c>
      <c r="AC37" s="9">
        <v>18.216999999999999</v>
      </c>
      <c r="AD37" s="9">
        <v>49.609000000000002</v>
      </c>
      <c r="AE37" s="9">
        <v>25.91</v>
      </c>
      <c r="AF37" s="9">
        <v>33.938000000000002</v>
      </c>
      <c r="AG37" s="9">
        <v>43.679000000000002</v>
      </c>
      <c r="AH37" s="9">
        <v>20.193999999999999</v>
      </c>
      <c r="AI37" s="4">
        <v>22.164999999999999</v>
      </c>
      <c r="AJ37" s="4">
        <v>48.180999999999997</v>
      </c>
      <c r="AK37" s="4">
        <v>23.55</v>
      </c>
      <c r="AL37" s="4">
        <v>24.966000000000001</v>
      </c>
      <c r="AM37" s="4">
        <v>34.712000000000003</v>
      </c>
    </row>
    <row r="38" spans="1:39" ht="15" x14ac:dyDescent="0.25">
      <c r="A38" s="46">
        <v>45383</v>
      </c>
      <c r="B38" s="4">
        <v>88.7</v>
      </c>
      <c r="C38" s="4">
        <v>88.7</v>
      </c>
      <c r="D38" s="9">
        <v>88.7</v>
      </c>
      <c r="E38" s="9">
        <v>49.676000000000002</v>
      </c>
      <c r="F38" s="9">
        <v>109.536</v>
      </c>
      <c r="G38" s="9">
        <v>137.238</v>
      </c>
      <c r="H38" s="9">
        <v>108.25</v>
      </c>
      <c r="I38" s="9">
        <v>73.152000000000001</v>
      </c>
      <c r="J38" s="9">
        <v>116.654</v>
      </c>
      <c r="K38" s="9">
        <v>64.52</v>
      </c>
      <c r="L38" s="9">
        <v>58.746000000000002</v>
      </c>
      <c r="M38" s="9">
        <v>83.483999999999995</v>
      </c>
      <c r="N38" s="9">
        <v>103.676</v>
      </c>
      <c r="O38" s="9">
        <v>86.468999999999994</v>
      </c>
      <c r="P38" s="9">
        <v>70.442999999999998</v>
      </c>
      <c r="Q38" s="9">
        <v>99.983999999999995</v>
      </c>
      <c r="R38" s="9">
        <v>94.215000000000003</v>
      </c>
      <c r="S38" s="9">
        <v>68.063000000000002</v>
      </c>
      <c r="T38" s="9">
        <v>52.158000000000001</v>
      </c>
      <c r="U38" s="9">
        <v>85.051000000000002</v>
      </c>
      <c r="V38" s="9">
        <v>65.808999999999997</v>
      </c>
      <c r="W38" s="9">
        <v>56.942</v>
      </c>
      <c r="X38" s="9">
        <v>57.15</v>
      </c>
      <c r="Y38" s="9">
        <v>104.688</v>
      </c>
      <c r="Z38" s="9">
        <v>67.558999999999997</v>
      </c>
      <c r="AA38" s="9">
        <v>92.95</v>
      </c>
      <c r="AB38" s="9">
        <v>96.954999999999998</v>
      </c>
      <c r="AC38" s="9">
        <v>62.478999999999999</v>
      </c>
      <c r="AD38" s="9">
        <v>82.903000000000006</v>
      </c>
      <c r="AE38" s="9">
        <v>65.346999999999994</v>
      </c>
      <c r="AF38" s="9">
        <v>78.653999999999996</v>
      </c>
      <c r="AG38" s="9">
        <v>92.317999999999998</v>
      </c>
      <c r="AH38" s="9">
        <v>46.438000000000002</v>
      </c>
      <c r="AI38" s="4">
        <v>55.965000000000003</v>
      </c>
      <c r="AJ38" s="4">
        <v>84.667000000000002</v>
      </c>
      <c r="AK38" s="4">
        <v>55.363999999999997</v>
      </c>
      <c r="AL38" s="4">
        <v>45.259</v>
      </c>
      <c r="AM38" s="4">
        <v>42.018000000000001</v>
      </c>
    </row>
    <row r="39" spans="1:39" ht="15" x14ac:dyDescent="0.25">
      <c r="A39" s="46">
        <v>45413</v>
      </c>
      <c r="B39" s="4">
        <v>219.8</v>
      </c>
      <c r="C39" s="4">
        <v>219.8</v>
      </c>
      <c r="D39" s="9">
        <v>219.8</v>
      </c>
      <c r="E39" s="9">
        <v>509.27699999999999</v>
      </c>
      <c r="F39" s="9">
        <v>419.11599999999999</v>
      </c>
      <c r="G39" s="9">
        <v>352.82499999999999</v>
      </c>
      <c r="H39" s="9">
        <v>327.012</v>
      </c>
      <c r="I39" s="9">
        <v>157.91999999999999</v>
      </c>
      <c r="J39" s="9">
        <v>195.91399999999999</v>
      </c>
      <c r="K39" s="9">
        <v>126.19499999999999</v>
      </c>
      <c r="L39" s="9">
        <v>184.10300000000001</v>
      </c>
      <c r="M39" s="9">
        <v>215.887</v>
      </c>
      <c r="N39" s="9">
        <v>297.601</v>
      </c>
      <c r="O39" s="9">
        <v>230.03200000000001</v>
      </c>
      <c r="P39" s="9">
        <v>219.38399999999999</v>
      </c>
      <c r="Q39" s="9">
        <v>377.31099999999998</v>
      </c>
      <c r="R39" s="9">
        <v>346.35199999999998</v>
      </c>
      <c r="S39" s="9">
        <v>213.34299999999999</v>
      </c>
      <c r="T39" s="9">
        <v>234.53700000000001</v>
      </c>
      <c r="U39" s="9">
        <v>245.297</v>
      </c>
      <c r="V39" s="9">
        <v>265.30900000000003</v>
      </c>
      <c r="W39" s="9">
        <v>77.986999999999995</v>
      </c>
      <c r="X39" s="9">
        <v>169.285</v>
      </c>
      <c r="Y39" s="9">
        <v>228.52</v>
      </c>
      <c r="Z39" s="9">
        <v>266.61700000000002</v>
      </c>
      <c r="AA39" s="9">
        <v>224.13</v>
      </c>
      <c r="AB39" s="9">
        <v>244.13399999999999</v>
      </c>
      <c r="AC39" s="9">
        <v>284.92099999999999</v>
      </c>
      <c r="AD39" s="9">
        <v>294.46899999999999</v>
      </c>
      <c r="AE39" s="9">
        <v>122.47799999999999</v>
      </c>
      <c r="AF39" s="9">
        <v>175.18700000000001</v>
      </c>
      <c r="AG39" s="9">
        <v>132.321</v>
      </c>
      <c r="AH39" s="9">
        <v>113.42</v>
      </c>
      <c r="AI39" s="4">
        <v>244.05500000000001</v>
      </c>
      <c r="AJ39" s="4">
        <v>206.553</v>
      </c>
      <c r="AK39" s="4">
        <v>115.97199999999999</v>
      </c>
      <c r="AL39" s="4">
        <v>162.88800000000001</v>
      </c>
      <c r="AM39" s="4">
        <v>150.09700000000001</v>
      </c>
    </row>
    <row r="40" spans="1:39" ht="15" x14ac:dyDescent="0.25">
      <c r="A40" s="46">
        <v>45444</v>
      </c>
      <c r="B40" s="4">
        <v>279.89999999999998</v>
      </c>
      <c r="C40" s="4">
        <v>279.89999999999998</v>
      </c>
      <c r="D40" s="9">
        <v>279.89999999999998</v>
      </c>
      <c r="E40" s="9">
        <v>733.98500000000001</v>
      </c>
      <c r="F40" s="9">
        <v>427.78</v>
      </c>
      <c r="G40" s="9">
        <v>426.11200000000002</v>
      </c>
      <c r="H40" s="9">
        <v>305.31099999999998</v>
      </c>
      <c r="I40" s="9">
        <v>187.24700000000001</v>
      </c>
      <c r="J40" s="9">
        <v>159.57499999999999</v>
      </c>
      <c r="K40" s="9">
        <v>189.714</v>
      </c>
      <c r="L40" s="9">
        <v>296.33100000000002</v>
      </c>
      <c r="M40" s="9">
        <v>182.61799999999999</v>
      </c>
      <c r="N40" s="9">
        <v>436.17899999999997</v>
      </c>
      <c r="O40" s="9">
        <v>237.66200000000001</v>
      </c>
      <c r="P40" s="9">
        <v>589.476</v>
      </c>
      <c r="Q40" s="9">
        <v>327.86900000000003</v>
      </c>
      <c r="R40" s="9">
        <v>549.09799999999996</v>
      </c>
      <c r="S40" s="9">
        <v>218.10900000000001</v>
      </c>
      <c r="T40" s="9">
        <v>375.97699999999998</v>
      </c>
      <c r="U40" s="9">
        <v>167.65799999999999</v>
      </c>
      <c r="V40" s="9">
        <v>213.869</v>
      </c>
      <c r="W40" s="9">
        <v>58.616</v>
      </c>
      <c r="X40" s="9">
        <v>226.73400000000001</v>
      </c>
      <c r="Y40" s="9">
        <v>151.04</v>
      </c>
      <c r="Z40" s="9">
        <v>303.81200000000001</v>
      </c>
      <c r="AA40" s="9">
        <v>211.77199999999999</v>
      </c>
      <c r="AB40" s="9">
        <v>193.12</v>
      </c>
      <c r="AC40" s="9">
        <v>520.50800000000004</v>
      </c>
      <c r="AD40" s="9">
        <v>294.09800000000001</v>
      </c>
      <c r="AE40" s="9">
        <v>271.71499999999997</v>
      </c>
      <c r="AF40" s="9">
        <v>463.339</v>
      </c>
      <c r="AG40" s="9">
        <v>54.052999999999997</v>
      </c>
      <c r="AH40" s="9">
        <v>155.09200000000001</v>
      </c>
      <c r="AI40" s="4">
        <v>357.79899999999998</v>
      </c>
      <c r="AJ40" s="4">
        <v>348.41899999999998</v>
      </c>
      <c r="AK40" s="4">
        <v>120.735</v>
      </c>
      <c r="AL40" s="4">
        <v>315.59500000000003</v>
      </c>
      <c r="AM40" s="4">
        <v>397.25200000000001</v>
      </c>
    </row>
    <row r="41" spans="1:39" ht="15" x14ac:dyDescent="0.25">
      <c r="A41" s="46">
        <v>45474</v>
      </c>
      <c r="B41" s="4">
        <v>101.7</v>
      </c>
      <c r="C41" s="4">
        <v>101.7</v>
      </c>
      <c r="D41" s="9">
        <v>101.7</v>
      </c>
      <c r="E41" s="9">
        <v>338.13299999999998</v>
      </c>
      <c r="F41" s="9">
        <v>136.22300000000001</v>
      </c>
      <c r="G41" s="9">
        <v>177.91800000000001</v>
      </c>
      <c r="H41" s="9">
        <v>99.6</v>
      </c>
      <c r="I41" s="9">
        <v>73.167000000000002</v>
      </c>
      <c r="J41" s="9">
        <v>68.632999999999996</v>
      </c>
      <c r="K41" s="9">
        <v>77.245000000000005</v>
      </c>
      <c r="L41" s="9">
        <v>136.565</v>
      </c>
      <c r="M41" s="9">
        <v>71.260999999999996</v>
      </c>
      <c r="N41" s="9">
        <v>205.893</v>
      </c>
      <c r="O41" s="9">
        <v>76.335999999999999</v>
      </c>
      <c r="P41" s="9">
        <v>513.43200000000002</v>
      </c>
      <c r="Q41" s="9">
        <v>127.596</v>
      </c>
      <c r="R41" s="9">
        <v>199.71100000000001</v>
      </c>
      <c r="S41" s="9">
        <v>106.229</v>
      </c>
      <c r="T41" s="9">
        <v>223.67500000000001</v>
      </c>
      <c r="U41" s="9">
        <v>53.384</v>
      </c>
      <c r="V41" s="9">
        <v>63.045999999999999</v>
      </c>
      <c r="W41" s="9">
        <v>23.83</v>
      </c>
      <c r="X41" s="9">
        <v>66.664000000000001</v>
      </c>
      <c r="Y41" s="9">
        <v>56.609000000000002</v>
      </c>
      <c r="Z41" s="9">
        <v>123.1</v>
      </c>
      <c r="AA41" s="9">
        <v>80.367000000000004</v>
      </c>
      <c r="AB41" s="9">
        <v>69.174999999999997</v>
      </c>
      <c r="AC41" s="9">
        <v>222.685</v>
      </c>
      <c r="AD41" s="9">
        <v>153.054</v>
      </c>
      <c r="AE41" s="9">
        <v>82.543999999999997</v>
      </c>
      <c r="AF41" s="9">
        <v>218.60599999999999</v>
      </c>
      <c r="AG41" s="9">
        <v>27.283999999999999</v>
      </c>
      <c r="AH41" s="9">
        <v>55.234000000000002</v>
      </c>
      <c r="AI41" s="4">
        <v>112.096</v>
      </c>
      <c r="AJ41" s="4">
        <v>104.371</v>
      </c>
      <c r="AK41" s="4">
        <v>47.53</v>
      </c>
      <c r="AL41" s="4">
        <v>183.12200000000001</v>
      </c>
      <c r="AM41" s="4">
        <v>228.78</v>
      </c>
    </row>
    <row r="42" spans="1:39" ht="15" x14ac:dyDescent="0.25">
      <c r="A42" s="46">
        <v>45505</v>
      </c>
      <c r="B42" s="4">
        <v>61.5</v>
      </c>
      <c r="C42" s="4">
        <v>61.5</v>
      </c>
      <c r="D42" s="9">
        <v>61.5</v>
      </c>
      <c r="E42" s="9">
        <v>128.39699999999999</v>
      </c>
      <c r="F42" s="9">
        <v>62.95</v>
      </c>
      <c r="G42" s="9">
        <v>68.659000000000006</v>
      </c>
      <c r="H42" s="9">
        <v>56.948</v>
      </c>
      <c r="I42" s="9">
        <v>43.777000000000001</v>
      </c>
      <c r="J42" s="9">
        <v>51.158999999999999</v>
      </c>
      <c r="K42" s="9">
        <v>40.317999999999998</v>
      </c>
      <c r="L42" s="9">
        <v>58.298000000000002</v>
      </c>
      <c r="M42" s="9">
        <v>55.295999999999999</v>
      </c>
      <c r="N42" s="9">
        <v>70.33</v>
      </c>
      <c r="O42" s="9">
        <v>43.692999999999998</v>
      </c>
      <c r="P42" s="9">
        <v>137.33500000000001</v>
      </c>
      <c r="Q42" s="9">
        <v>54.71</v>
      </c>
      <c r="R42" s="9">
        <v>85.230999999999995</v>
      </c>
      <c r="S42" s="9">
        <v>50.545000000000002</v>
      </c>
      <c r="T42" s="9">
        <v>87.063000000000002</v>
      </c>
      <c r="U42" s="9">
        <v>43.280999999999999</v>
      </c>
      <c r="V42" s="9">
        <v>47.777999999999999</v>
      </c>
      <c r="W42" s="9">
        <v>18.902999999999999</v>
      </c>
      <c r="X42" s="9">
        <v>39.850999999999999</v>
      </c>
      <c r="Y42" s="9">
        <v>35.594999999999999</v>
      </c>
      <c r="Z42" s="9">
        <v>57.543999999999997</v>
      </c>
      <c r="AA42" s="9">
        <v>55.040999999999997</v>
      </c>
      <c r="AB42" s="9">
        <v>48.317</v>
      </c>
      <c r="AC42" s="9">
        <v>79.215000000000003</v>
      </c>
      <c r="AD42" s="9">
        <v>57.826999999999998</v>
      </c>
      <c r="AE42" s="9">
        <v>48.225999999999999</v>
      </c>
      <c r="AF42" s="9">
        <v>67.944000000000003</v>
      </c>
      <c r="AG42" s="9">
        <v>25.995999999999999</v>
      </c>
      <c r="AH42" s="9">
        <v>38.686</v>
      </c>
      <c r="AI42" s="4">
        <v>55.527000000000001</v>
      </c>
      <c r="AJ42" s="4">
        <v>45.085999999999999</v>
      </c>
      <c r="AK42" s="4">
        <v>30.34</v>
      </c>
      <c r="AL42" s="4">
        <v>95.097999999999999</v>
      </c>
      <c r="AM42" s="4">
        <v>86.622</v>
      </c>
    </row>
    <row r="43" spans="1:39" ht="15" x14ac:dyDescent="0.25">
      <c r="A43" s="46">
        <v>45536</v>
      </c>
      <c r="B43" s="4">
        <v>39.700000000000003</v>
      </c>
      <c r="C43" s="4">
        <v>39.700000000000003</v>
      </c>
      <c r="D43" s="9">
        <v>39.700000000000003</v>
      </c>
      <c r="E43" s="9">
        <v>72.956000000000003</v>
      </c>
      <c r="F43" s="9">
        <v>62.067999999999998</v>
      </c>
      <c r="G43" s="9">
        <v>67.048000000000002</v>
      </c>
      <c r="H43" s="9">
        <v>43.847999999999999</v>
      </c>
      <c r="I43" s="9">
        <v>42.494999999999997</v>
      </c>
      <c r="J43" s="9">
        <v>35.042999999999999</v>
      </c>
      <c r="K43" s="9">
        <v>33.01</v>
      </c>
      <c r="L43" s="9">
        <v>36.741999999999997</v>
      </c>
      <c r="M43" s="9">
        <v>44.448</v>
      </c>
      <c r="N43" s="9">
        <v>59.015000000000001</v>
      </c>
      <c r="O43" s="9">
        <v>39.613999999999997</v>
      </c>
      <c r="P43" s="9">
        <v>66.491</v>
      </c>
      <c r="Q43" s="9">
        <v>42.826999999999998</v>
      </c>
      <c r="R43" s="9">
        <v>61.536000000000001</v>
      </c>
      <c r="S43" s="9">
        <v>35.287999999999997</v>
      </c>
      <c r="T43" s="9">
        <v>48.746000000000002</v>
      </c>
      <c r="U43" s="9">
        <v>35.173000000000002</v>
      </c>
      <c r="V43" s="9">
        <v>32.65</v>
      </c>
      <c r="W43" s="9">
        <v>20.61</v>
      </c>
      <c r="X43" s="9">
        <v>57.938000000000002</v>
      </c>
      <c r="Y43" s="9">
        <v>36.402999999999999</v>
      </c>
      <c r="Z43" s="9">
        <v>37.911000000000001</v>
      </c>
      <c r="AA43" s="9">
        <v>40.548000000000002</v>
      </c>
      <c r="AB43" s="9">
        <v>45.515000000000001</v>
      </c>
      <c r="AC43" s="9">
        <v>48.01</v>
      </c>
      <c r="AD43" s="9">
        <v>40.350999999999999</v>
      </c>
      <c r="AE43" s="9">
        <v>31.359000000000002</v>
      </c>
      <c r="AF43" s="9">
        <v>41.392000000000003</v>
      </c>
      <c r="AG43" s="9">
        <v>23.091999999999999</v>
      </c>
      <c r="AH43" s="9">
        <v>56.284999999999997</v>
      </c>
      <c r="AI43" s="4">
        <v>48.973999999999997</v>
      </c>
      <c r="AJ43" s="4">
        <v>36.356000000000002</v>
      </c>
      <c r="AK43" s="4">
        <v>25.794</v>
      </c>
      <c r="AL43" s="4">
        <v>77.64</v>
      </c>
      <c r="AM43" s="4">
        <v>43.530999999999999</v>
      </c>
    </row>
    <row r="44" spans="1:39" ht="15" x14ac:dyDescent="0.25">
      <c r="A44" s="46">
        <v>45566</v>
      </c>
      <c r="B44" s="4">
        <v>33.35</v>
      </c>
      <c r="C44" s="4">
        <v>40.49</v>
      </c>
      <c r="D44" s="9">
        <v>39.25</v>
      </c>
      <c r="E44" s="9">
        <v>62.15</v>
      </c>
      <c r="F44" s="9">
        <v>92.018000000000001</v>
      </c>
      <c r="G44" s="9">
        <v>73.227000000000004</v>
      </c>
      <c r="H44" s="9">
        <v>35.131999999999998</v>
      </c>
      <c r="I44" s="9">
        <v>32.527000000000001</v>
      </c>
      <c r="J44" s="9">
        <v>32.914999999999999</v>
      </c>
      <c r="K44" s="9">
        <v>50.38</v>
      </c>
      <c r="L44" s="9">
        <v>30.974</v>
      </c>
      <c r="M44" s="9">
        <v>30.285</v>
      </c>
      <c r="N44" s="9">
        <v>49.997</v>
      </c>
      <c r="O44" s="9">
        <v>35.204999999999998</v>
      </c>
      <c r="P44" s="9">
        <v>59.689</v>
      </c>
      <c r="Q44" s="9">
        <v>49.753</v>
      </c>
      <c r="R44" s="9">
        <v>64.632999999999996</v>
      </c>
      <c r="S44" s="9">
        <v>41.262</v>
      </c>
      <c r="T44" s="9">
        <v>38.951999999999998</v>
      </c>
      <c r="U44" s="9">
        <v>30.184000000000001</v>
      </c>
      <c r="V44" s="9">
        <v>28.823</v>
      </c>
      <c r="W44" s="9">
        <v>29.146999999999998</v>
      </c>
      <c r="X44" s="9">
        <v>35.947000000000003</v>
      </c>
      <c r="Y44" s="9">
        <v>34.064</v>
      </c>
      <c r="Z44" s="9">
        <v>51.908999999999999</v>
      </c>
      <c r="AA44" s="9">
        <v>64.198999999999998</v>
      </c>
      <c r="AB44" s="9">
        <v>41.648000000000003</v>
      </c>
      <c r="AC44" s="9">
        <v>41.932000000000002</v>
      </c>
      <c r="AD44" s="9">
        <v>39.606000000000002</v>
      </c>
      <c r="AE44" s="9">
        <v>31.437999999999999</v>
      </c>
      <c r="AF44" s="9">
        <v>40.005000000000003</v>
      </c>
      <c r="AG44" s="9">
        <v>21.309000000000001</v>
      </c>
      <c r="AH44" s="9">
        <v>51.176000000000002</v>
      </c>
      <c r="AI44" s="4">
        <v>61.4</v>
      </c>
      <c r="AJ44" s="4">
        <v>30.872</v>
      </c>
      <c r="AK44" s="4">
        <v>26.419</v>
      </c>
      <c r="AL44" s="4">
        <v>47.92</v>
      </c>
      <c r="AM44" s="4">
        <v>36.319000000000003</v>
      </c>
    </row>
    <row r="45" spans="1:39" ht="15" x14ac:dyDescent="0.25">
      <c r="A45" s="46">
        <v>45597</v>
      </c>
      <c r="B45" s="4">
        <v>31.22</v>
      </c>
      <c r="C45" s="4">
        <v>33.340000000000003</v>
      </c>
      <c r="D45" s="9">
        <v>32.630000000000003</v>
      </c>
      <c r="E45" s="9">
        <v>50.683999999999997</v>
      </c>
      <c r="F45" s="9">
        <v>53.478000000000002</v>
      </c>
      <c r="G45" s="9">
        <v>50.744999999999997</v>
      </c>
      <c r="H45" s="9">
        <v>32.963000000000001</v>
      </c>
      <c r="I45" s="9">
        <v>25.286000000000001</v>
      </c>
      <c r="J45" s="9">
        <v>26.367999999999999</v>
      </c>
      <c r="K45" s="9">
        <v>42.389000000000003</v>
      </c>
      <c r="L45" s="9">
        <v>28.486999999999998</v>
      </c>
      <c r="M45" s="9">
        <v>25.420999999999999</v>
      </c>
      <c r="N45" s="9">
        <v>38.914999999999999</v>
      </c>
      <c r="O45" s="9">
        <v>32.015999999999998</v>
      </c>
      <c r="P45" s="9">
        <v>45.459000000000003</v>
      </c>
      <c r="Q45" s="9">
        <v>38.1</v>
      </c>
      <c r="R45" s="9">
        <v>45.215000000000003</v>
      </c>
      <c r="S45" s="9">
        <v>34.308</v>
      </c>
      <c r="T45" s="9">
        <v>31.311</v>
      </c>
      <c r="U45" s="9">
        <v>26.273</v>
      </c>
      <c r="V45" s="9">
        <v>28.297000000000001</v>
      </c>
      <c r="W45" s="9">
        <v>17.867999999999999</v>
      </c>
      <c r="X45" s="9">
        <v>25.655000000000001</v>
      </c>
      <c r="Y45" s="9">
        <v>29.579000000000001</v>
      </c>
      <c r="Z45" s="9">
        <v>38.921999999999997</v>
      </c>
      <c r="AA45" s="9">
        <v>42.737000000000002</v>
      </c>
      <c r="AB45" s="9">
        <v>31.021999999999998</v>
      </c>
      <c r="AC45" s="9">
        <v>36.265000000000001</v>
      </c>
      <c r="AD45" s="9">
        <v>36.393000000000001</v>
      </c>
      <c r="AE45" s="9">
        <v>30.709</v>
      </c>
      <c r="AF45" s="9">
        <v>33.052</v>
      </c>
      <c r="AG45" s="9">
        <v>18.007999999999999</v>
      </c>
      <c r="AH45" s="9">
        <v>30.106000000000002</v>
      </c>
      <c r="AI45" s="4">
        <v>37.479999999999997</v>
      </c>
      <c r="AJ45" s="4">
        <v>28.846</v>
      </c>
      <c r="AK45" s="4">
        <v>24.452000000000002</v>
      </c>
      <c r="AL45" s="4">
        <v>32.72</v>
      </c>
      <c r="AM45" s="4">
        <v>30.873000000000001</v>
      </c>
    </row>
    <row r="46" spans="1:39" ht="15" x14ac:dyDescent="0.25">
      <c r="A46" s="46">
        <v>45627</v>
      </c>
      <c r="B46" s="4">
        <v>28.4</v>
      </c>
      <c r="C46" s="4">
        <v>28.4</v>
      </c>
      <c r="D46" s="9">
        <v>28.4</v>
      </c>
      <c r="E46" s="9">
        <v>44.098999999999997</v>
      </c>
      <c r="F46" s="9">
        <v>38.795999999999999</v>
      </c>
      <c r="G46" s="9">
        <v>38.929000000000002</v>
      </c>
      <c r="H46" s="9">
        <v>29.695</v>
      </c>
      <c r="I46" s="9">
        <v>23.13</v>
      </c>
      <c r="J46" s="9">
        <v>23.741</v>
      </c>
      <c r="K46" s="9">
        <v>29.942</v>
      </c>
      <c r="L46" s="9">
        <v>25.962</v>
      </c>
      <c r="M46" s="9">
        <v>23.466999999999999</v>
      </c>
      <c r="N46" s="9">
        <v>33.880000000000003</v>
      </c>
      <c r="O46" s="9">
        <v>27.491</v>
      </c>
      <c r="P46" s="9">
        <v>41.341000000000001</v>
      </c>
      <c r="Q46" s="9">
        <v>33.774000000000001</v>
      </c>
      <c r="R46" s="9">
        <v>37.241</v>
      </c>
      <c r="S46" s="9">
        <v>31.922999999999998</v>
      </c>
      <c r="T46" s="9">
        <v>28.974</v>
      </c>
      <c r="U46" s="9">
        <v>23.515999999999998</v>
      </c>
      <c r="V46" s="9">
        <v>24.443000000000001</v>
      </c>
      <c r="W46" s="9">
        <v>15.071</v>
      </c>
      <c r="X46" s="9">
        <v>23.823</v>
      </c>
      <c r="Y46" s="9">
        <v>24.167999999999999</v>
      </c>
      <c r="Z46" s="9">
        <v>29.526</v>
      </c>
      <c r="AA46" s="9">
        <v>30.571999999999999</v>
      </c>
      <c r="AB46" s="9">
        <v>24.716000000000001</v>
      </c>
      <c r="AC46" s="9">
        <v>33.249000000000002</v>
      </c>
      <c r="AD46" s="9">
        <v>30.52</v>
      </c>
      <c r="AE46" s="9">
        <v>26.202000000000002</v>
      </c>
      <c r="AF46" s="9">
        <v>29.739000000000001</v>
      </c>
      <c r="AG46" s="9">
        <v>16.798999999999999</v>
      </c>
      <c r="AH46" s="9">
        <v>23.588999999999999</v>
      </c>
      <c r="AI46" s="4">
        <v>29.28</v>
      </c>
      <c r="AJ46" s="4">
        <v>27.234999999999999</v>
      </c>
      <c r="AK46" s="4">
        <v>19.757999999999999</v>
      </c>
      <c r="AL46" s="4">
        <v>28.747</v>
      </c>
      <c r="AM46" s="4">
        <v>29.387</v>
      </c>
    </row>
    <row r="47" spans="1:39" ht="15" x14ac:dyDescent="0.25">
      <c r="A47" s="46">
        <v>45658</v>
      </c>
      <c r="B47" s="4">
        <v>27</v>
      </c>
      <c r="C47" s="4">
        <v>27</v>
      </c>
      <c r="D47" s="9">
        <v>27</v>
      </c>
      <c r="E47" s="9">
        <v>39.450000000000003</v>
      </c>
      <c r="F47" s="9">
        <v>33.564999999999998</v>
      </c>
      <c r="G47" s="9">
        <v>32.756</v>
      </c>
      <c r="H47" s="9">
        <v>26.422000000000001</v>
      </c>
      <c r="I47" s="9">
        <v>20.763000000000002</v>
      </c>
      <c r="J47" s="9">
        <v>21.271999999999998</v>
      </c>
      <c r="K47" s="9">
        <v>23.672999999999998</v>
      </c>
      <c r="L47" s="9">
        <v>22.806999999999999</v>
      </c>
      <c r="M47" s="9">
        <v>21.369</v>
      </c>
      <c r="N47" s="9">
        <v>30.338999999999999</v>
      </c>
      <c r="O47" s="9">
        <v>24.481000000000002</v>
      </c>
      <c r="P47" s="9">
        <v>36.08</v>
      </c>
      <c r="Q47" s="9">
        <v>29.061</v>
      </c>
      <c r="R47" s="9">
        <v>33.396000000000001</v>
      </c>
      <c r="S47" s="9">
        <v>27.428000000000001</v>
      </c>
      <c r="T47" s="9">
        <v>28.140999999999998</v>
      </c>
      <c r="U47" s="9">
        <v>21.045999999999999</v>
      </c>
      <c r="V47" s="9">
        <v>21.628</v>
      </c>
      <c r="W47" s="9">
        <v>13.558</v>
      </c>
      <c r="X47" s="9">
        <v>21.106999999999999</v>
      </c>
      <c r="Y47" s="9">
        <v>24.849</v>
      </c>
      <c r="Z47" s="9">
        <v>25.541</v>
      </c>
      <c r="AA47" s="9">
        <v>27.344999999999999</v>
      </c>
      <c r="AB47" s="9">
        <v>21.459</v>
      </c>
      <c r="AC47" s="9">
        <v>30.033000000000001</v>
      </c>
      <c r="AD47" s="9">
        <v>26.841000000000001</v>
      </c>
      <c r="AE47" s="9">
        <v>23.286999999999999</v>
      </c>
      <c r="AF47" s="9">
        <v>27.01</v>
      </c>
      <c r="AG47" s="9">
        <v>15.138999999999999</v>
      </c>
      <c r="AH47" s="9">
        <v>20.672000000000001</v>
      </c>
      <c r="AI47" s="4">
        <v>25.762</v>
      </c>
      <c r="AJ47" s="4">
        <v>25.088999999999999</v>
      </c>
      <c r="AK47" s="4">
        <v>17.074999999999999</v>
      </c>
      <c r="AL47" s="4">
        <v>25.728000000000002</v>
      </c>
      <c r="AM47" s="4">
        <v>28.451000000000001</v>
      </c>
    </row>
    <row r="48" spans="1:39" ht="15" x14ac:dyDescent="0.25">
      <c r="A48" s="46">
        <v>45689</v>
      </c>
      <c r="B48" s="4">
        <v>25</v>
      </c>
      <c r="C48" s="4">
        <v>25</v>
      </c>
      <c r="D48" s="9">
        <v>25</v>
      </c>
      <c r="E48" s="9">
        <v>32.817999999999998</v>
      </c>
      <c r="F48" s="9">
        <v>42.984999999999999</v>
      </c>
      <c r="G48" s="9">
        <v>29.992000000000001</v>
      </c>
      <c r="H48" s="9">
        <v>21.693000000000001</v>
      </c>
      <c r="I48" s="9">
        <v>17.091000000000001</v>
      </c>
      <c r="J48" s="9">
        <v>18.103999999999999</v>
      </c>
      <c r="K48" s="9">
        <v>20.509</v>
      </c>
      <c r="L48" s="9">
        <v>19.631</v>
      </c>
      <c r="M48" s="9">
        <v>19.588000000000001</v>
      </c>
      <c r="N48" s="9">
        <v>24.741</v>
      </c>
      <c r="O48" s="9">
        <v>24.472999999999999</v>
      </c>
      <c r="P48" s="9">
        <v>32.465000000000003</v>
      </c>
      <c r="Q48" s="9">
        <v>23.695</v>
      </c>
      <c r="R48" s="9">
        <v>28.681999999999999</v>
      </c>
      <c r="S48" s="9">
        <v>26.468</v>
      </c>
      <c r="T48" s="9">
        <v>27.9</v>
      </c>
      <c r="U48" s="9">
        <v>20.651</v>
      </c>
      <c r="V48" s="9">
        <v>17.731000000000002</v>
      </c>
      <c r="W48" s="9">
        <v>16.625</v>
      </c>
      <c r="X48" s="9">
        <v>17.614999999999998</v>
      </c>
      <c r="Y48" s="9">
        <v>21.247</v>
      </c>
      <c r="Z48" s="9">
        <v>20.616</v>
      </c>
      <c r="AA48" s="9">
        <v>25.036000000000001</v>
      </c>
      <c r="AB48" s="9">
        <v>17.527999999999999</v>
      </c>
      <c r="AC48" s="9">
        <v>25.686</v>
      </c>
      <c r="AD48" s="9">
        <v>21.972000000000001</v>
      </c>
      <c r="AE48" s="9">
        <v>19.074000000000002</v>
      </c>
      <c r="AF48" s="9">
        <v>22.39</v>
      </c>
      <c r="AG48" s="9">
        <v>12.576000000000001</v>
      </c>
      <c r="AH48" s="9">
        <v>19.768999999999998</v>
      </c>
      <c r="AI48" s="4">
        <v>25.19</v>
      </c>
      <c r="AJ48" s="4">
        <v>21.093</v>
      </c>
      <c r="AK48" s="4">
        <v>14.27</v>
      </c>
      <c r="AL48" s="4">
        <v>21.597000000000001</v>
      </c>
      <c r="AM48" s="4">
        <v>21.881</v>
      </c>
    </row>
    <row r="49" spans="1:1005" ht="15" x14ac:dyDescent="0.25">
      <c r="A49" s="46">
        <v>45717</v>
      </c>
      <c r="B49" s="4">
        <v>40.799999999999997</v>
      </c>
      <c r="C49" s="4">
        <v>40.799999999999997</v>
      </c>
      <c r="D49" s="9">
        <v>40.799999999999997</v>
      </c>
      <c r="E49" s="9">
        <v>48.728000000000002</v>
      </c>
      <c r="F49" s="9">
        <v>79.143000000000001</v>
      </c>
      <c r="G49" s="9">
        <v>35.454999999999998</v>
      </c>
      <c r="H49" s="9">
        <v>31.763000000000002</v>
      </c>
      <c r="I49" s="9">
        <v>46.92</v>
      </c>
      <c r="J49" s="9">
        <v>29.295000000000002</v>
      </c>
      <c r="K49" s="9">
        <v>29.917999999999999</v>
      </c>
      <c r="L49" s="9">
        <v>32.045000000000002</v>
      </c>
      <c r="M49" s="9">
        <v>35.354999999999997</v>
      </c>
      <c r="N49" s="9">
        <v>44.801000000000002</v>
      </c>
      <c r="O49" s="9">
        <v>54.536999999999999</v>
      </c>
      <c r="P49" s="9">
        <v>44.03</v>
      </c>
      <c r="Q49" s="9">
        <v>45.228999999999999</v>
      </c>
      <c r="R49" s="9">
        <v>44.389000000000003</v>
      </c>
      <c r="S49" s="9">
        <v>37.281999999999996</v>
      </c>
      <c r="T49" s="9">
        <v>32.796999999999997</v>
      </c>
      <c r="U49" s="9">
        <v>32.389000000000003</v>
      </c>
      <c r="V49" s="9">
        <v>21.9</v>
      </c>
      <c r="W49" s="9">
        <v>27.349</v>
      </c>
      <c r="X49" s="9">
        <v>50.786000000000001</v>
      </c>
      <c r="Y49" s="9">
        <v>25.49</v>
      </c>
      <c r="Z49" s="9">
        <v>28.966000000000001</v>
      </c>
      <c r="AA49" s="9">
        <v>63.988</v>
      </c>
      <c r="AB49" s="9">
        <v>18.446999999999999</v>
      </c>
      <c r="AC49" s="9">
        <v>49.707000000000001</v>
      </c>
      <c r="AD49" s="9">
        <v>26.042000000000002</v>
      </c>
      <c r="AE49" s="9">
        <v>34.167000000000002</v>
      </c>
      <c r="AF49" s="9">
        <v>44.076000000000001</v>
      </c>
      <c r="AG49" s="9">
        <v>20.245000000000001</v>
      </c>
      <c r="AH49" s="9">
        <v>22.704999999999998</v>
      </c>
      <c r="AI49" s="4">
        <v>45.634999999999998</v>
      </c>
      <c r="AJ49" s="4">
        <v>23.648</v>
      </c>
      <c r="AK49" s="4">
        <v>25.248999999999999</v>
      </c>
      <c r="AL49" s="4">
        <v>34.811</v>
      </c>
      <c r="AM49" s="4">
        <v>22.295000000000002</v>
      </c>
    </row>
    <row r="50" spans="1:1005" ht="15" x14ac:dyDescent="0.25">
      <c r="A50" s="46">
        <v>45748</v>
      </c>
      <c r="B50" s="4">
        <v>88.7</v>
      </c>
      <c r="C50" s="4">
        <v>88.7</v>
      </c>
      <c r="D50" s="9">
        <v>88.7</v>
      </c>
      <c r="E50" s="9">
        <v>109.71599999999999</v>
      </c>
      <c r="F50" s="9">
        <v>136.917</v>
      </c>
      <c r="G50" s="9">
        <v>100.542</v>
      </c>
      <c r="H50" s="9">
        <v>73.662000000000006</v>
      </c>
      <c r="I50" s="9">
        <v>117.119</v>
      </c>
      <c r="J50" s="9">
        <v>65.105000000000004</v>
      </c>
      <c r="K50" s="9">
        <v>58.078000000000003</v>
      </c>
      <c r="L50" s="9">
        <v>83.838999999999999</v>
      </c>
      <c r="M50" s="9">
        <v>103.65</v>
      </c>
      <c r="N50" s="9">
        <v>86.656000000000006</v>
      </c>
      <c r="O50" s="9">
        <v>67.713999999999999</v>
      </c>
      <c r="P50" s="9">
        <v>100.777</v>
      </c>
      <c r="Q50" s="9">
        <v>94.3</v>
      </c>
      <c r="R50" s="9">
        <v>68.837999999999994</v>
      </c>
      <c r="S50" s="9">
        <v>50.746000000000002</v>
      </c>
      <c r="T50" s="9">
        <v>86.015000000000001</v>
      </c>
      <c r="U50" s="9">
        <v>66.135000000000005</v>
      </c>
      <c r="V50" s="9">
        <v>57.499000000000002</v>
      </c>
      <c r="W50" s="9">
        <v>55.494999999999997</v>
      </c>
      <c r="X50" s="9">
        <v>104.819</v>
      </c>
      <c r="Y50" s="9">
        <v>67.277000000000001</v>
      </c>
      <c r="Z50" s="9">
        <v>92.914000000000001</v>
      </c>
      <c r="AA50" s="9">
        <v>92.494</v>
      </c>
      <c r="AB50" s="9">
        <v>62.811</v>
      </c>
      <c r="AC50" s="9">
        <v>83.197000000000003</v>
      </c>
      <c r="AD50" s="9">
        <v>65.548000000000002</v>
      </c>
      <c r="AE50" s="9">
        <v>78.361000000000004</v>
      </c>
      <c r="AF50" s="9">
        <v>92.65</v>
      </c>
      <c r="AG50" s="9">
        <v>46.656999999999996</v>
      </c>
      <c r="AH50" s="9">
        <v>56.287999999999997</v>
      </c>
      <c r="AI50" s="4">
        <v>84.328999999999994</v>
      </c>
      <c r="AJ50" s="4">
        <v>55.536999999999999</v>
      </c>
      <c r="AK50" s="4">
        <v>45.692</v>
      </c>
      <c r="AL50" s="4">
        <v>42.179000000000002</v>
      </c>
      <c r="AM50" s="4">
        <v>48.055</v>
      </c>
    </row>
    <row r="51" spans="1:1005" ht="15" x14ac:dyDescent="0.25">
      <c r="A51" s="46">
        <v>45778</v>
      </c>
      <c r="B51" s="4">
        <v>219.8</v>
      </c>
      <c r="C51" s="4">
        <v>219.8</v>
      </c>
      <c r="D51" s="9">
        <v>219.8</v>
      </c>
      <c r="E51" s="9">
        <v>417.87099999999998</v>
      </c>
      <c r="F51" s="9">
        <v>352.21899999999999</v>
      </c>
      <c r="G51" s="9">
        <v>329.99599999999998</v>
      </c>
      <c r="H51" s="9">
        <v>158.06800000000001</v>
      </c>
      <c r="I51" s="9">
        <v>196.25200000000001</v>
      </c>
      <c r="J51" s="9">
        <v>126.55</v>
      </c>
      <c r="K51" s="9">
        <v>175.58099999999999</v>
      </c>
      <c r="L51" s="9">
        <v>215.845</v>
      </c>
      <c r="M51" s="9">
        <v>297.28300000000002</v>
      </c>
      <c r="N51" s="9">
        <v>229.83099999999999</v>
      </c>
      <c r="O51" s="9">
        <v>212.93799999999999</v>
      </c>
      <c r="P51" s="9">
        <v>376.94900000000001</v>
      </c>
      <c r="Q51" s="9">
        <v>345.88499999999999</v>
      </c>
      <c r="R51" s="9">
        <v>213.47</v>
      </c>
      <c r="S51" s="9">
        <v>225.69300000000001</v>
      </c>
      <c r="T51" s="9">
        <v>245.422</v>
      </c>
      <c r="U51" s="9">
        <v>265.14499999999998</v>
      </c>
      <c r="V51" s="9">
        <v>78.016999999999996</v>
      </c>
      <c r="W51" s="9">
        <v>158.46899999999999</v>
      </c>
      <c r="X51" s="9">
        <v>228.40600000000001</v>
      </c>
      <c r="Y51" s="9">
        <v>265.64400000000001</v>
      </c>
      <c r="Z51" s="9">
        <v>223.67699999999999</v>
      </c>
      <c r="AA51" s="9">
        <v>242.49700000000001</v>
      </c>
      <c r="AB51" s="9">
        <v>285.09300000000002</v>
      </c>
      <c r="AC51" s="9">
        <v>293.98899999999998</v>
      </c>
      <c r="AD51" s="9">
        <v>122.387</v>
      </c>
      <c r="AE51" s="9">
        <v>168.036</v>
      </c>
      <c r="AF51" s="9">
        <v>132.423</v>
      </c>
      <c r="AG51" s="9">
        <v>113.476</v>
      </c>
      <c r="AH51" s="9">
        <v>243.96600000000001</v>
      </c>
      <c r="AI51" s="4">
        <v>199.90700000000001</v>
      </c>
      <c r="AJ51" s="4">
        <v>115.898</v>
      </c>
      <c r="AK51" s="4">
        <v>163.33000000000001</v>
      </c>
      <c r="AL51" s="4">
        <v>149.98599999999999</v>
      </c>
      <c r="AM51" s="4">
        <v>480.71800000000002</v>
      </c>
    </row>
    <row r="52" spans="1:1005" ht="15" x14ac:dyDescent="0.25">
      <c r="A52" s="46">
        <v>45809</v>
      </c>
      <c r="B52" s="4">
        <v>279.89999999999998</v>
      </c>
      <c r="C52" s="4">
        <v>279.89999999999998</v>
      </c>
      <c r="D52" s="9">
        <v>279.89999999999998</v>
      </c>
      <c r="E52" s="9">
        <v>427.017</v>
      </c>
      <c r="F52" s="9">
        <v>425.23</v>
      </c>
      <c r="G52" s="9">
        <v>304.60500000000002</v>
      </c>
      <c r="H52" s="9">
        <v>187.142</v>
      </c>
      <c r="I52" s="9">
        <v>159.76599999999999</v>
      </c>
      <c r="J52" s="9">
        <v>189.63900000000001</v>
      </c>
      <c r="K52" s="9">
        <v>296.95999999999998</v>
      </c>
      <c r="L52" s="9">
        <v>182.52500000000001</v>
      </c>
      <c r="M52" s="9">
        <v>435.613</v>
      </c>
      <c r="N52" s="9">
        <v>237.26</v>
      </c>
      <c r="O52" s="9">
        <v>575.63499999999999</v>
      </c>
      <c r="P52" s="9">
        <v>327.32799999999997</v>
      </c>
      <c r="Q52" s="9">
        <v>548.32399999999996</v>
      </c>
      <c r="R52" s="9">
        <v>217.91399999999999</v>
      </c>
      <c r="S52" s="9">
        <v>374.49200000000002</v>
      </c>
      <c r="T52" s="9">
        <v>167.858</v>
      </c>
      <c r="U52" s="9">
        <v>213.59399999999999</v>
      </c>
      <c r="V52" s="9">
        <v>58.506999999999998</v>
      </c>
      <c r="W52" s="9">
        <v>234.762</v>
      </c>
      <c r="X52" s="9">
        <v>150.97</v>
      </c>
      <c r="Y52" s="9">
        <v>302.89600000000002</v>
      </c>
      <c r="Z52" s="9">
        <v>211.214</v>
      </c>
      <c r="AA52" s="9">
        <v>195.97499999999999</v>
      </c>
      <c r="AB52" s="9">
        <v>520.07600000000002</v>
      </c>
      <c r="AC52" s="9">
        <v>293.56400000000002</v>
      </c>
      <c r="AD52" s="9">
        <v>270.98399999999998</v>
      </c>
      <c r="AE52" s="9">
        <v>459.935</v>
      </c>
      <c r="AF52" s="9">
        <v>54.048000000000002</v>
      </c>
      <c r="AG52" s="9">
        <v>154.83799999999999</v>
      </c>
      <c r="AH52" s="9">
        <v>358.06200000000001</v>
      </c>
      <c r="AI52" s="4">
        <v>349.09800000000001</v>
      </c>
      <c r="AJ52" s="4">
        <v>120.563</v>
      </c>
      <c r="AK52" s="4">
        <v>315.24799999999999</v>
      </c>
      <c r="AL52" s="4">
        <v>396.47500000000002</v>
      </c>
      <c r="AM52" s="4">
        <v>740.649</v>
      </c>
    </row>
    <row r="53" spans="1:1005" ht="15" x14ac:dyDescent="0.25">
      <c r="A53" s="46">
        <v>45839</v>
      </c>
      <c r="B53" s="4">
        <v>101.7</v>
      </c>
      <c r="C53" s="4">
        <v>101.7</v>
      </c>
      <c r="D53" s="9">
        <v>101.7</v>
      </c>
      <c r="E53" s="9">
        <v>135.762</v>
      </c>
      <c r="F53" s="9">
        <v>177.3</v>
      </c>
      <c r="G53" s="9">
        <v>103.94499999999999</v>
      </c>
      <c r="H53" s="9">
        <v>73.076999999999998</v>
      </c>
      <c r="I53" s="9">
        <v>68.588999999999999</v>
      </c>
      <c r="J53" s="9">
        <v>77.028999999999996</v>
      </c>
      <c r="K53" s="9">
        <v>140.21100000000001</v>
      </c>
      <c r="L53" s="9">
        <v>71.072000000000003</v>
      </c>
      <c r="M53" s="9">
        <v>205.447</v>
      </c>
      <c r="N53" s="9">
        <v>76.028000000000006</v>
      </c>
      <c r="O53" s="9">
        <v>525.03399999999999</v>
      </c>
      <c r="P53" s="9">
        <v>127.34099999999999</v>
      </c>
      <c r="Q53" s="9">
        <v>199.209</v>
      </c>
      <c r="R53" s="9">
        <v>106.051</v>
      </c>
      <c r="S53" s="9">
        <v>230.202</v>
      </c>
      <c r="T53" s="9">
        <v>53.462000000000003</v>
      </c>
      <c r="U53" s="9">
        <v>62.716999999999999</v>
      </c>
      <c r="V53" s="9">
        <v>23.82</v>
      </c>
      <c r="W53" s="9">
        <v>68.468000000000004</v>
      </c>
      <c r="X53" s="9">
        <v>56.399000000000001</v>
      </c>
      <c r="Y53" s="9">
        <v>122.517</v>
      </c>
      <c r="Z53" s="9">
        <v>79.897999999999996</v>
      </c>
      <c r="AA53" s="9">
        <v>70.48</v>
      </c>
      <c r="AB53" s="9">
        <v>222.25</v>
      </c>
      <c r="AC53" s="9">
        <v>152.54900000000001</v>
      </c>
      <c r="AD53" s="9">
        <v>82.117999999999995</v>
      </c>
      <c r="AE53" s="9">
        <v>227.285</v>
      </c>
      <c r="AF53" s="9">
        <v>27.265000000000001</v>
      </c>
      <c r="AG53" s="9">
        <v>54.924999999999997</v>
      </c>
      <c r="AH53" s="9">
        <v>112.11199999999999</v>
      </c>
      <c r="AI53" s="4">
        <v>107.235</v>
      </c>
      <c r="AJ53" s="4">
        <v>47.256</v>
      </c>
      <c r="AK53" s="4">
        <v>182.64500000000001</v>
      </c>
      <c r="AL53" s="4">
        <v>228.21799999999999</v>
      </c>
      <c r="AM53" s="4">
        <v>349.24400000000003</v>
      </c>
    </row>
    <row r="54" spans="1:1005" ht="15" x14ac:dyDescent="0.25">
      <c r="A54" s="46">
        <v>45870</v>
      </c>
      <c r="B54" s="4">
        <v>61.5</v>
      </c>
      <c r="C54" s="4">
        <v>61.5</v>
      </c>
      <c r="D54" s="9">
        <v>61.5</v>
      </c>
      <c r="E54" s="9">
        <v>62.798000000000002</v>
      </c>
      <c r="F54" s="9">
        <v>68.457999999999998</v>
      </c>
      <c r="G54" s="9">
        <v>57.264000000000003</v>
      </c>
      <c r="H54" s="9">
        <v>43.776000000000003</v>
      </c>
      <c r="I54" s="9">
        <v>51.220999999999997</v>
      </c>
      <c r="J54" s="9">
        <v>40.337000000000003</v>
      </c>
      <c r="K54" s="9">
        <v>59.152999999999999</v>
      </c>
      <c r="L54" s="9">
        <v>55.223999999999997</v>
      </c>
      <c r="M54" s="9">
        <v>70.141000000000005</v>
      </c>
      <c r="N54" s="9">
        <v>43.569000000000003</v>
      </c>
      <c r="O54" s="9">
        <v>142.239</v>
      </c>
      <c r="P54" s="9">
        <v>54.704000000000001</v>
      </c>
      <c r="Q54" s="9">
        <v>85.043000000000006</v>
      </c>
      <c r="R54" s="9">
        <v>50.613</v>
      </c>
      <c r="S54" s="9">
        <v>89.58</v>
      </c>
      <c r="T54" s="9">
        <v>43.459000000000003</v>
      </c>
      <c r="U54" s="9">
        <v>47.664000000000001</v>
      </c>
      <c r="V54" s="9">
        <v>18.963999999999999</v>
      </c>
      <c r="W54" s="9">
        <v>39.96</v>
      </c>
      <c r="X54" s="9">
        <v>35.5</v>
      </c>
      <c r="Y54" s="9">
        <v>57.207999999999998</v>
      </c>
      <c r="Z54" s="9">
        <v>54.865000000000002</v>
      </c>
      <c r="AA54" s="9">
        <v>48.819000000000003</v>
      </c>
      <c r="AB54" s="9">
        <v>79.084000000000003</v>
      </c>
      <c r="AC54" s="9">
        <v>57.662999999999997</v>
      </c>
      <c r="AD54" s="9">
        <v>48.055</v>
      </c>
      <c r="AE54" s="9">
        <v>69.72</v>
      </c>
      <c r="AF54" s="9">
        <v>26.029</v>
      </c>
      <c r="AG54" s="9">
        <v>38.524999999999999</v>
      </c>
      <c r="AH54" s="9">
        <v>55.54</v>
      </c>
      <c r="AI54" s="4">
        <v>45.308999999999997</v>
      </c>
      <c r="AJ54" s="4">
        <v>30.178000000000001</v>
      </c>
      <c r="AK54" s="4">
        <v>94.983999999999995</v>
      </c>
      <c r="AL54" s="4">
        <v>86.408000000000001</v>
      </c>
      <c r="AM54" s="4">
        <v>130.803</v>
      </c>
    </row>
    <row r="55" spans="1:1005" ht="15" x14ac:dyDescent="0.25">
      <c r="A55" s="46">
        <v>45901</v>
      </c>
      <c r="B55" s="4">
        <v>39.700000000000003</v>
      </c>
      <c r="C55" s="4">
        <v>39.700000000000003</v>
      </c>
      <c r="D55" s="9">
        <v>39.700000000000003</v>
      </c>
      <c r="E55" s="9">
        <v>62.04</v>
      </c>
      <c r="F55" s="9">
        <v>66.989000000000004</v>
      </c>
      <c r="G55" s="9">
        <v>44.698</v>
      </c>
      <c r="H55" s="9">
        <v>42.597000000000001</v>
      </c>
      <c r="I55" s="9">
        <v>35.186999999999998</v>
      </c>
      <c r="J55" s="9">
        <v>33.130000000000003</v>
      </c>
      <c r="K55" s="9">
        <v>36.9</v>
      </c>
      <c r="L55" s="9">
        <v>44.488</v>
      </c>
      <c r="M55" s="9">
        <v>58.942999999999998</v>
      </c>
      <c r="N55" s="9">
        <v>39.607999999999997</v>
      </c>
      <c r="O55" s="9">
        <v>67.28</v>
      </c>
      <c r="P55" s="9">
        <v>42.936999999999998</v>
      </c>
      <c r="Q55" s="9">
        <v>61.481999999999999</v>
      </c>
      <c r="R55" s="9">
        <v>35.459000000000003</v>
      </c>
      <c r="S55" s="9">
        <v>49.378</v>
      </c>
      <c r="T55" s="9">
        <v>35.414999999999999</v>
      </c>
      <c r="U55" s="9">
        <v>32.652999999999999</v>
      </c>
      <c r="V55" s="9">
        <v>20.722000000000001</v>
      </c>
      <c r="W55" s="9">
        <v>57.564999999999998</v>
      </c>
      <c r="X55" s="9">
        <v>36.417000000000002</v>
      </c>
      <c r="Y55" s="9">
        <v>37.725000000000001</v>
      </c>
      <c r="Z55" s="9">
        <v>40.514000000000003</v>
      </c>
      <c r="AA55" s="9">
        <v>45.326000000000001</v>
      </c>
      <c r="AB55" s="9">
        <v>48.009</v>
      </c>
      <c r="AC55" s="9">
        <v>40.316000000000003</v>
      </c>
      <c r="AD55" s="9">
        <v>31.33</v>
      </c>
      <c r="AE55" s="9">
        <v>41.866999999999997</v>
      </c>
      <c r="AF55" s="9">
        <v>23.202999999999999</v>
      </c>
      <c r="AG55" s="9">
        <v>56.215000000000003</v>
      </c>
      <c r="AH55" s="9">
        <v>49.085000000000001</v>
      </c>
      <c r="AI55" s="4">
        <v>36.387</v>
      </c>
      <c r="AJ55" s="4">
        <v>25.75</v>
      </c>
      <c r="AK55" s="4">
        <v>77.685000000000002</v>
      </c>
      <c r="AL55" s="4">
        <v>43.463999999999999</v>
      </c>
      <c r="AM55" s="4">
        <v>73.927999999999997</v>
      </c>
    </row>
    <row r="56" spans="1:1005" ht="15" x14ac:dyDescent="0.25">
      <c r="A56" s="46">
        <v>45931</v>
      </c>
      <c r="B56" s="4">
        <v>33.35</v>
      </c>
      <c r="C56" s="4">
        <v>40.49</v>
      </c>
      <c r="D56" s="9">
        <v>39.25</v>
      </c>
      <c r="E56" s="9">
        <v>92.039000000000001</v>
      </c>
      <c r="F56" s="9">
        <v>73.222999999999999</v>
      </c>
      <c r="G56" s="9">
        <v>35.51</v>
      </c>
      <c r="H56" s="9">
        <v>32.652999999999999</v>
      </c>
      <c r="I56" s="9">
        <v>33.069000000000003</v>
      </c>
      <c r="J56" s="9">
        <v>50.558</v>
      </c>
      <c r="K56" s="9">
        <v>31.045999999999999</v>
      </c>
      <c r="L56" s="9">
        <v>30.344999999999999</v>
      </c>
      <c r="M56" s="9">
        <v>49.975000000000001</v>
      </c>
      <c r="N56" s="9">
        <v>35.249000000000002</v>
      </c>
      <c r="O56" s="9">
        <v>60.350999999999999</v>
      </c>
      <c r="P56" s="9">
        <v>49.912999999999997</v>
      </c>
      <c r="Q56" s="9">
        <v>64.631</v>
      </c>
      <c r="R56" s="9">
        <v>41.484000000000002</v>
      </c>
      <c r="S56" s="9">
        <v>39.369999999999997</v>
      </c>
      <c r="T56" s="9">
        <v>30.425999999999998</v>
      </c>
      <c r="U56" s="9">
        <v>28.866</v>
      </c>
      <c r="V56" s="9">
        <v>29.297000000000001</v>
      </c>
      <c r="W56" s="9">
        <v>36.633000000000003</v>
      </c>
      <c r="X56" s="9">
        <v>34.116</v>
      </c>
      <c r="Y56" s="9">
        <v>51.771999999999998</v>
      </c>
      <c r="Z56" s="9">
        <v>64.215000000000003</v>
      </c>
      <c r="AA56" s="9">
        <v>42.173999999999999</v>
      </c>
      <c r="AB56" s="9">
        <v>41.978999999999999</v>
      </c>
      <c r="AC56" s="9">
        <v>39.621000000000002</v>
      </c>
      <c r="AD56" s="9">
        <v>31.452000000000002</v>
      </c>
      <c r="AE56" s="9">
        <v>40.29</v>
      </c>
      <c r="AF56" s="9">
        <v>21.456</v>
      </c>
      <c r="AG56" s="9">
        <v>51.167000000000002</v>
      </c>
      <c r="AH56" s="9">
        <v>61.552999999999997</v>
      </c>
      <c r="AI56" s="4">
        <v>30.896999999999998</v>
      </c>
      <c r="AJ56" s="4">
        <v>26.42</v>
      </c>
      <c r="AK56" s="4">
        <v>48.014000000000003</v>
      </c>
      <c r="AL56" s="4">
        <v>36.305</v>
      </c>
      <c r="AM56" s="4">
        <v>62.503</v>
      </c>
    </row>
    <row r="57" spans="1:1005" ht="15" x14ac:dyDescent="0.25">
      <c r="A57" s="46">
        <v>45962</v>
      </c>
      <c r="B57" s="4">
        <v>31.22</v>
      </c>
      <c r="C57" s="4">
        <v>33.340000000000003</v>
      </c>
      <c r="D57" s="9">
        <v>32.630000000000003</v>
      </c>
      <c r="E57" s="9">
        <v>53.503</v>
      </c>
      <c r="F57" s="9">
        <v>50.741999999999997</v>
      </c>
      <c r="G57" s="9">
        <v>33.268999999999998</v>
      </c>
      <c r="H57" s="9">
        <v>25.408999999999999</v>
      </c>
      <c r="I57" s="9">
        <v>26.503</v>
      </c>
      <c r="J57" s="9">
        <v>42.542999999999999</v>
      </c>
      <c r="K57" s="9">
        <v>28.474</v>
      </c>
      <c r="L57" s="9">
        <v>25.492999999999999</v>
      </c>
      <c r="M57" s="9">
        <v>38.902999999999999</v>
      </c>
      <c r="N57" s="9">
        <v>32.061999999999998</v>
      </c>
      <c r="O57" s="9">
        <v>45.703000000000003</v>
      </c>
      <c r="P57" s="9">
        <v>38.244999999999997</v>
      </c>
      <c r="Q57" s="9">
        <v>45.220999999999997</v>
      </c>
      <c r="R57" s="9">
        <v>34.502000000000002</v>
      </c>
      <c r="S57" s="9">
        <v>31.498000000000001</v>
      </c>
      <c r="T57" s="9">
        <v>26.492999999999999</v>
      </c>
      <c r="U57" s="9">
        <v>28.347999999999999</v>
      </c>
      <c r="V57" s="9">
        <v>18.013999999999999</v>
      </c>
      <c r="W57" s="9">
        <v>25.797000000000001</v>
      </c>
      <c r="X57" s="9">
        <v>29.645</v>
      </c>
      <c r="Y57" s="9">
        <v>38.814</v>
      </c>
      <c r="Z57" s="9">
        <v>42.756</v>
      </c>
      <c r="AA57" s="9">
        <v>31.751000000000001</v>
      </c>
      <c r="AB57" s="9">
        <v>36.311</v>
      </c>
      <c r="AC57" s="9">
        <v>36.411999999999999</v>
      </c>
      <c r="AD57" s="9">
        <v>30.74</v>
      </c>
      <c r="AE57" s="9">
        <v>33.436</v>
      </c>
      <c r="AF57" s="9">
        <v>18.155000000000001</v>
      </c>
      <c r="AG57" s="9">
        <v>30.113</v>
      </c>
      <c r="AH57" s="9">
        <v>37.609000000000002</v>
      </c>
      <c r="AI57" s="4">
        <v>28.795999999999999</v>
      </c>
      <c r="AJ57" s="4">
        <v>24.466000000000001</v>
      </c>
      <c r="AK57" s="4">
        <v>32.780999999999999</v>
      </c>
      <c r="AL57" s="4">
        <v>30.872</v>
      </c>
      <c r="AM57" s="4">
        <v>50.933</v>
      </c>
    </row>
    <row r="58" spans="1:1005" ht="15" x14ac:dyDescent="0.25">
      <c r="A58" s="46">
        <v>45992</v>
      </c>
      <c r="B58" s="4">
        <v>28.4</v>
      </c>
      <c r="C58" s="4">
        <v>28.4</v>
      </c>
      <c r="D58" s="9">
        <v>28.4</v>
      </c>
      <c r="E58" s="9">
        <v>38.814999999999998</v>
      </c>
      <c r="F58" s="9">
        <v>38.921999999999997</v>
      </c>
      <c r="G58" s="9">
        <v>30.029</v>
      </c>
      <c r="H58" s="9">
        <v>23.25</v>
      </c>
      <c r="I58" s="9">
        <v>23.896999999999998</v>
      </c>
      <c r="J58" s="9">
        <v>30.082999999999998</v>
      </c>
      <c r="K58" s="9">
        <v>26.059000000000001</v>
      </c>
      <c r="L58" s="9">
        <v>23.536000000000001</v>
      </c>
      <c r="M58" s="9">
        <v>33.862000000000002</v>
      </c>
      <c r="N58" s="9">
        <v>27.530999999999999</v>
      </c>
      <c r="O58" s="9">
        <v>41.578000000000003</v>
      </c>
      <c r="P58" s="9">
        <v>33.904000000000003</v>
      </c>
      <c r="Q58" s="9">
        <v>37.243000000000002</v>
      </c>
      <c r="R58" s="9">
        <v>32.118000000000002</v>
      </c>
      <c r="S58" s="9">
        <v>29.103000000000002</v>
      </c>
      <c r="T58" s="9">
        <v>23.756</v>
      </c>
      <c r="U58" s="9">
        <v>24.494</v>
      </c>
      <c r="V58" s="9">
        <v>15.21</v>
      </c>
      <c r="W58" s="9">
        <v>23.911000000000001</v>
      </c>
      <c r="X58" s="9">
        <v>24.225999999999999</v>
      </c>
      <c r="Y58" s="9">
        <v>29.422000000000001</v>
      </c>
      <c r="Z58" s="9">
        <v>30.585999999999999</v>
      </c>
      <c r="AA58" s="9">
        <v>24.94</v>
      </c>
      <c r="AB58" s="9">
        <v>33.287999999999997</v>
      </c>
      <c r="AC58" s="9">
        <v>30.533999999999999</v>
      </c>
      <c r="AD58" s="9">
        <v>26.228000000000002</v>
      </c>
      <c r="AE58" s="9">
        <v>30.016999999999999</v>
      </c>
      <c r="AF58" s="9">
        <v>16.940000000000001</v>
      </c>
      <c r="AG58" s="9">
        <v>23.588999999999999</v>
      </c>
      <c r="AH58" s="9">
        <v>29.390999999999998</v>
      </c>
      <c r="AI58" s="4">
        <v>27.178999999999998</v>
      </c>
      <c r="AJ58" s="4">
        <v>19.773</v>
      </c>
      <c r="AK58" s="4">
        <v>28.818999999999999</v>
      </c>
      <c r="AL58" s="4">
        <v>29.382000000000001</v>
      </c>
      <c r="AM58" s="4">
        <v>44.198</v>
      </c>
    </row>
    <row r="59" spans="1:1005" ht="15" x14ac:dyDescent="0.25">
      <c r="A59" s="46">
        <v>46023</v>
      </c>
      <c r="B59" s="4">
        <v>27</v>
      </c>
      <c r="C59" s="4">
        <v>27</v>
      </c>
      <c r="D59" s="9">
        <v>27</v>
      </c>
      <c r="E59" s="9">
        <v>33.587000000000003</v>
      </c>
      <c r="F59" s="9">
        <v>32.756999999999998</v>
      </c>
      <c r="G59" s="9">
        <v>26.716999999999999</v>
      </c>
      <c r="H59" s="9">
        <v>20.873999999999999</v>
      </c>
      <c r="I59" s="9">
        <v>21.416</v>
      </c>
      <c r="J59" s="9">
        <v>23.805</v>
      </c>
      <c r="K59" s="9">
        <v>22.832999999999998</v>
      </c>
      <c r="L59" s="9">
        <v>21.433</v>
      </c>
      <c r="M59" s="9">
        <v>30.327999999999999</v>
      </c>
      <c r="N59" s="9">
        <v>24.523</v>
      </c>
      <c r="O59" s="9">
        <v>36.188000000000002</v>
      </c>
      <c r="P59" s="9">
        <v>29.183</v>
      </c>
      <c r="Q59" s="9">
        <v>33.402999999999999</v>
      </c>
      <c r="R59" s="9">
        <v>27.609000000000002</v>
      </c>
      <c r="S59" s="9">
        <v>28.114000000000001</v>
      </c>
      <c r="T59" s="9">
        <v>21.268999999999998</v>
      </c>
      <c r="U59" s="9">
        <v>21.675999999999998</v>
      </c>
      <c r="V59" s="9">
        <v>13.686999999999999</v>
      </c>
      <c r="W59" s="9">
        <v>21.181999999999999</v>
      </c>
      <c r="X59" s="9">
        <v>24.902999999999999</v>
      </c>
      <c r="Y59" s="9">
        <v>25.449000000000002</v>
      </c>
      <c r="Z59" s="9">
        <v>27.367000000000001</v>
      </c>
      <c r="AA59" s="9">
        <v>21.593</v>
      </c>
      <c r="AB59" s="9">
        <v>30.076000000000001</v>
      </c>
      <c r="AC59" s="9">
        <v>26.856999999999999</v>
      </c>
      <c r="AD59" s="9">
        <v>23.312999999999999</v>
      </c>
      <c r="AE59" s="9">
        <v>27.285</v>
      </c>
      <c r="AF59" s="9">
        <v>15.27</v>
      </c>
      <c r="AG59" s="9">
        <v>20.67</v>
      </c>
      <c r="AH59" s="9">
        <v>25.873000000000001</v>
      </c>
      <c r="AI59" s="4">
        <v>25.231999999999999</v>
      </c>
      <c r="AJ59" s="4">
        <v>17.088000000000001</v>
      </c>
      <c r="AK59" s="4">
        <v>25.805</v>
      </c>
      <c r="AL59" s="4">
        <v>28.445</v>
      </c>
      <c r="AM59" s="4">
        <v>39.521999999999998</v>
      </c>
    </row>
    <row r="60" spans="1:1005" ht="15" x14ac:dyDescent="0.25">
      <c r="A60" s="46">
        <v>46054</v>
      </c>
      <c r="B60" s="4">
        <v>25</v>
      </c>
      <c r="C60" s="4">
        <v>25</v>
      </c>
      <c r="D60" s="9">
        <v>25</v>
      </c>
      <c r="E60" s="9">
        <v>43.008000000000003</v>
      </c>
      <c r="F60" s="9">
        <v>29.989000000000001</v>
      </c>
      <c r="G60" s="9">
        <v>21.905999999999999</v>
      </c>
      <c r="H60" s="9">
        <v>17.184999999999999</v>
      </c>
      <c r="I60" s="9">
        <v>18.213999999999999</v>
      </c>
      <c r="J60" s="9">
        <v>20.619</v>
      </c>
      <c r="K60" s="9">
        <v>19.559000000000001</v>
      </c>
      <c r="L60" s="9">
        <v>19.640999999999998</v>
      </c>
      <c r="M60" s="9">
        <v>24.731999999999999</v>
      </c>
      <c r="N60" s="9">
        <v>24.509</v>
      </c>
      <c r="O60" s="9">
        <v>32.244999999999997</v>
      </c>
      <c r="P60" s="9">
        <v>23.797999999999998</v>
      </c>
      <c r="Q60" s="9">
        <v>28.687999999999999</v>
      </c>
      <c r="R60" s="9">
        <v>26.628</v>
      </c>
      <c r="S60" s="9">
        <v>27.916</v>
      </c>
      <c r="T60" s="9">
        <v>20.844000000000001</v>
      </c>
      <c r="U60" s="9">
        <v>17.771999999999998</v>
      </c>
      <c r="V60" s="9">
        <v>16.742000000000001</v>
      </c>
      <c r="W60" s="9">
        <v>17.523</v>
      </c>
      <c r="X60" s="9">
        <v>21.295000000000002</v>
      </c>
      <c r="Y60" s="9">
        <v>20.542000000000002</v>
      </c>
      <c r="Z60" s="9">
        <v>25.058</v>
      </c>
      <c r="AA60" s="9">
        <v>17.637</v>
      </c>
      <c r="AB60" s="9">
        <v>25.722999999999999</v>
      </c>
      <c r="AC60" s="9">
        <v>21.984999999999999</v>
      </c>
      <c r="AD60" s="9">
        <v>19.097000000000001</v>
      </c>
      <c r="AE60" s="9">
        <v>22.544</v>
      </c>
      <c r="AF60" s="9">
        <v>12.686999999999999</v>
      </c>
      <c r="AG60" s="9">
        <v>19.766999999999999</v>
      </c>
      <c r="AH60" s="9">
        <v>25.286999999999999</v>
      </c>
      <c r="AI60" s="4">
        <v>20.908000000000001</v>
      </c>
      <c r="AJ60" s="4">
        <v>14.281000000000001</v>
      </c>
      <c r="AK60" s="4">
        <v>21.649000000000001</v>
      </c>
      <c r="AL60" s="4">
        <v>21.88</v>
      </c>
      <c r="AM60" s="4">
        <v>32.764000000000003</v>
      </c>
    </row>
    <row r="61" spans="1:1005" ht="15" x14ac:dyDescent="0.25">
      <c r="A61" s="46">
        <v>46082</v>
      </c>
      <c r="B61" s="4">
        <v>40.799999999999997</v>
      </c>
      <c r="C61" s="4">
        <v>40.799999999999997</v>
      </c>
      <c r="D61" s="9">
        <v>40.799999999999997</v>
      </c>
      <c r="E61" s="9">
        <v>79.168000000000006</v>
      </c>
      <c r="F61" s="9">
        <v>35.447000000000003</v>
      </c>
      <c r="G61" s="9">
        <v>31.202999999999999</v>
      </c>
      <c r="H61" s="9">
        <v>47.024000000000001</v>
      </c>
      <c r="I61" s="9">
        <v>29.436</v>
      </c>
      <c r="J61" s="9">
        <v>30.048999999999999</v>
      </c>
      <c r="K61" s="9">
        <v>31.341999999999999</v>
      </c>
      <c r="L61" s="9">
        <v>35.43</v>
      </c>
      <c r="M61" s="9">
        <v>44.774000000000001</v>
      </c>
      <c r="N61" s="9">
        <v>54.582000000000001</v>
      </c>
      <c r="O61" s="9">
        <v>43.557000000000002</v>
      </c>
      <c r="P61" s="9">
        <v>45.381999999999998</v>
      </c>
      <c r="Q61" s="9">
        <v>44.390999999999998</v>
      </c>
      <c r="R61" s="9">
        <v>37.460999999999999</v>
      </c>
      <c r="S61" s="9">
        <v>32.393999999999998</v>
      </c>
      <c r="T61" s="9">
        <v>32.616999999999997</v>
      </c>
      <c r="U61" s="9">
        <v>21.946999999999999</v>
      </c>
      <c r="V61" s="9">
        <v>27.491</v>
      </c>
      <c r="W61" s="9">
        <v>49.220999999999997</v>
      </c>
      <c r="X61" s="9">
        <v>25.536000000000001</v>
      </c>
      <c r="Y61" s="9">
        <v>28.879000000000001</v>
      </c>
      <c r="Z61" s="9">
        <v>64.018000000000001</v>
      </c>
      <c r="AA61" s="9">
        <v>18.192</v>
      </c>
      <c r="AB61" s="9">
        <v>49.75</v>
      </c>
      <c r="AC61" s="9">
        <v>26.056000000000001</v>
      </c>
      <c r="AD61" s="9">
        <v>34.204999999999998</v>
      </c>
      <c r="AE61" s="9">
        <v>42.616999999999997</v>
      </c>
      <c r="AF61" s="9">
        <v>20.369</v>
      </c>
      <c r="AG61" s="9">
        <v>22.699000000000002</v>
      </c>
      <c r="AH61" s="9">
        <v>45.753999999999998</v>
      </c>
      <c r="AI61" s="4">
        <v>23.6</v>
      </c>
      <c r="AJ61" s="4">
        <v>25.26</v>
      </c>
      <c r="AK61" s="4">
        <v>34.893000000000001</v>
      </c>
      <c r="AL61" s="4">
        <v>22.292999999999999</v>
      </c>
      <c r="AM61" s="4">
        <v>48.043999999999997</v>
      </c>
    </row>
    <row r="62" spans="1:1005" ht="15" x14ac:dyDescent="0.25">
      <c r="A62" s="46">
        <v>46113</v>
      </c>
      <c r="B62" s="4">
        <v>88.7</v>
      </c>
      <c r="C62" s="4">
        <v>88.7</v>
      </c>
      <c r="D62" s="9">
        <v>88.7</v>
      </c>
      <c r="E62" s="9">
        <v>136.93199999999999</v>
      </c>
      <c r="F62" s="9">
        <v>100.52800000000001</v>
      </c>
      <c r="G62" s="9">
        <v>72.287999999999997</v>
      </c>
      <c r="H62" s="9">
        <v>117.28700000000001</v>
      </c>
      <c r="I62" s="9">
        <v>65.284000000000006</v>
      </c>
      <c r="J62" s="9">
        <v>58.246000000000002</v>
      </c>
      <c r="K62" s="9">
        <v>79.768000000000001</v>
      </c>
      <c r="L62" s="9">
        <v>103.77200000000001</v>
      </c>
      <c r="M62" s="9">
        <v>86.641999999999996</v>
      </c>
      <c r="N62" s="9">
        <v>67.763000000000005</v>
      </c>
      <c r="O62" s="9">
        <v>98.811000000000007</v>
      </c>
      <c r="P62" s="9">
        <v>94.491</v>
      </c>
      <c r="Q62" s="9">
        <v>68.841999999999999</v>
      </c>
      <c r="R62" s="9">
        <v>50.920999999999999</v>
      </c>
      <c r="S62" s="9">
        <v>81.807000000000002</v>
      </c>
      <c r="T62" s="9">
        <v>66.41</v>
      </c>
      <c r="U62" s="9">
        <v>57.548000000000002</v>
      </c>
      <c r="V62" s="9">
        <v>55.645000000000003</v>
      </c>
      <c r="W62" s="9">
        <v>102.93899999999999</v>
      </c>
      <c r="X62" s="9">
        <v>67.334999999999994</v>
      </c>
      <c r="Y62" s="9">
        <v>92.777000000000001</v>
      </c>
      <c r="Z62" s="9">
        <v>92.507999999999996</v>
      </c>
      <c r="AA62" s="9">
        <v>59.947000000000003</v>
      </c>
      <c r="AB62" s="9">
        <v>83.269000000000005</v>
      </c>
      <c r="AC62" s="9">
        <v>65.566000000000003</v>
      </c>
      <c r="AD62" s="9">
        <v>78.394999999999996</v>
      </c>
      <c r="AE62" s="9">
        <v>92.230999999999995</v>
      </c>
      <c r="AF62" s="9">
        <v>46.805</v>
      </c>
      <c r="AG62" s="9">
        <v>56.268999999999998</v>
      </c>
      <c r="AH62" s="9">
        <v>84.453999999999994</v>
      </c>
      <c r="AI62" s="4">
        <v>52.686999999999998</v>
      </c>
      <c r="AJ62" s="4">
        <v>45.691000000000003</v>
      </c>
      <c r="AK62" s="4">
        <v>42.264000000000003</v>
      </c>
      <c r="AL62" s="4">
        <v>48.024999999999999</v>
      </c>
      <c r="AM62" s="4">
        <v>105.795</v>
      </c>
    </row>
    <row r="63" spans="1:1005" ht="15" x14ac:dyDescent="0.25">
      <c r="A63" s="46">
        <v>46143</v>
      </c>
      <c r="B63" s="4">
        <v>219.8</v>
      </c>
      <c r="C63" s="4">
        <v>219.8</v>
      </c>
      <c r="D63" s="9">
        <v>219.8</v>
      </c>
      <c r="E63" s="9">
        <v>352.23500000000001</v>
      </c>
      <c r="F63" s="9">
        <v>330.03399999999999</v>
      </c>
      <c r="G63" s="9">
        <v>153.09299999999999</v>
      </c>
      <c r="H63" s="9">
        <v>196.37299999999999</v>
      </c>
      <c r="I63" s="9">
        <v>126.723</v>
      </c>
      <c r="J63" s="9">
        <v>175.822</v>
      </c>
      <c r="K63" s="9">
        <v>212.02799999999999</v>
      </c>
      <c r="L63" s="9">
        <v>297.36799999999999</v>
      </c>
      <c r="M63" s="9">
        <v>229.839</v>
      </c>
      <c r="N63" s="9">
        <v>213.01300000000001</v>
      </c>
      <c r="O63" s="9">
        <v>370.01</v>
      </c>
      <c r="P63" s="9">
        <v>346.10500000000002</v>
      </c>
      <c r="Q63" s="9">
        <v>213.48400000000001</v>
      </c>
      <c r="R63" s="9">
        <v>225.99600000000001</v>
      </c>
      <c r="S63" s="9">
        <v>241.34</v>
      </c>
      <c r="T63" s="9">
        <v>265.51299999999998</v>
      </c>
      <c r="U63" s="9">
        <v>78.046999999999997</v>
      </c>
      <c r="V63" s="9">
        <v>158.62899999999999</v>
      </c>
      <c r="W63" s="9">
        <v>225.85900000000001</v>
      </c>
      <c r="X63" s="9">
        <v>265.75400000000002</v>
      </c>
      <c r="Y63" s="9">
        <v>223.53899999999999</v>
      </c>
      <c r="Z63" s="9">
        <v>242.482</v>
      </c>
      <c r="AA63" s="9">
        <v>272.66699999999997</v>
      </c>
      <c r="AB63" s="9">
        <v>294.10199999999998</v>
      </c>
      <c r="AC63" s="9">
        <v>122.393</v>
      </c>
      <c r="AD63" s="9">
        <v>168.06399999999999</v>
      </c>
      <c r="AE63" s="9">
        <v>132.18799999999999</v>
      </c>
      <c r="AF63" s="9">
        <v>113.627</v>
      </c>
      <c r="AG63" s="9">
        <v>243.971</v>
      </c>
      <c r="AH63" s="9">
        <v>200.08199999999999</v>
      </c>
      <c r="AI63" s="4">
        <v>113.10299999999999</v>
      </c>
      <c r="AJ63" s="4">
        <v>163.33099999999999</v>
      </c>
      <c r="AK63" s="4">
        <v>150.16800000000001</v>
      </c>
      <c r="AL63" s="4">
        <v>480.74700000000001</v>
      </c>
      <c r="AM63" s="4">
        <v>406.44900000000001</v>
      </c>
    </row>
    <row r="64" spans="1:1005" ht="15" x14ac:dyDescent="0.25">
      <c r="A64" s="46">
        <v>46174</v>
      </c>
      <c r="B64" s="4">
        <v>279.89999999999998</v>
      </c>
      <c r="C64" s="4">
        <v>279.89999999999998</v>
      </c>
      <c r="D64" s="4">
        <v>279.89999999999998</v>
      </c>
      <c r="E64" s="9">
        <v>425.23</v>
      </c>
      <c r="F64" s="9">
        <v>304.60500000000002</v>
      </c>
      <c r="G64" s="9">
        <v>187.142</v>
      </c>
      <c r="H64" s="9">
        <v>159.76599999999999</v>
      </c>
      <c r="I64" s="9">
        <v>189.63900000000001</v>
      </c>
      <c r="J64" s="9">
        <v>296.95999999999998</v>
      </c>
      <c r="K64" s="9">
        <v>182.52500000000001</v>
      </c>
      <c r="L64" s="9">
        <v>435.613</v>
      </c>
      <c r="M64" s="9">
        <v>237.26</v>
      </c>
      <c r="N64" s="9">
        <v>575.63499999999999</v>
      </c>
      <c r="O64" s="9">
        <v>327.32799999999997</v>
      </c>
      <c r="P64" s="9">
        <v>548.32399999999996</v>
      </c>
      <c r="Q64" s="9">
        <v>217.91399999999999</v>
      </c>
      <c r="R64" s="9">
        <v>374.49200000000002</v>
      </c>
      <c r="S64" s="9">
        <v>167.858</v>
      </c>
      <c r="T64" s="9">
        <v>213.59399999999999</v>
      </c>
      <c r="U64" s="9">
        <v>58.506999999999998</v>
      </c>
      <c r="V64" s="9">
        <v>234.762</v>
      </c>
      <c r="W64" s="9">
        <v>150.97</v>
      </c>
      <c r="X64" s="9">
        <v>302.89600000000002</v>
      </c>
      <c r="Y64" s="9">
        <v>211.214</v>
      </c>
      <c r="Z64" s="9">
        <v>195.97499999999999</v>
      </c>
      <c r="AA64" s="9">
        <v>520.07600000000002</v>
      </c>
      <c r="AB64" s="9">
        <v>293.56400000000002</v>
      </c>
      <c r="AC64" s="9">
        <v>270.98399999999998</v>
      </c>
      <c r="AD64" s="9">
        <v>459.935</v>
      </c>
      <c r="AE64" s="9">
        <v>54.048000000000002</v>
      </c>
      <c r="AF64" s="9">
        <v>154.83799999999999</v>
      </c>
      <c r="AG64" s="9">
        <v>358.06200000000001</v>
      </c>
      <c r="AH64" s="9">
        <v>349.09800000000001</v>
      </c>
      <c r="AI64" s="4">
        <v>120.563</v>
      </c>
      <c r="AJ64" s="4">
        <v>315.24799999999999</v>
      </c>
      <c r="AK64" s="4">
        <v>396.47500000000002</v>
      </c>
      <c r="AL64" s="4">
        <v>740.649</v>
      </c>
      <c r="AM64" s="4">
        <v>740.649</v>
      </c>
      <c r="ALQ64" s="4" t="e">
        <v>#N/A</v>
      </c>
    </row>
    <row r="65" spans="1:1005" ht="15" x14ac:dyDescent="0.25">
      <c r="A65" s="46">
        <v>46204</v>
      </c>
      <c r="B65" s="4">
        <v>101.7</v>
      </c>
      <c r="C65" s="4">
        <v>101.7</v>
      </c>
      <c r="D65" s="4">
        <v>101.7</v>
      </c>
      <c r="E65" s="9">
        <v>177.3</v>
      </c>
      <c r="F65" s="9">
        <v>103.94499999999999</v>
      </c>
      <c r="G65" s="9">
        <v>73.076999999999998</v>
      </c>
      <c r="H65" s="9">
        <v>68.588999999999999</v>
      </c>
      <c r="I65" s="9">
        <v>77.028999999999996</v>
      </c>
      <c r="J65" s="9">
        <v>140.21100000000001</v>
      </c>
      <c r="K65" s="9">
        <v>71.072000000000003</v>
      </c>
      <c r="L65" s="9">
        <v>205.447</v>
      </c>
      <c r="M65" s="9">
        <v>76.028000000000006</v>
      </c>
      <c r="N65" s="9">
        <v>525.03399999999999</v>
      </c>
      <c r="O65" s="9">
        <v>127.34099999999999</v>
      </c>
      <c r="P65" s="9">
        <v>199.209</v>
      </c>
      <c r="Q65" s="9">
        <v>106.051</v>
      </c>
      <c r="R65" s="9">
        <v>230.202</v>
      </c>
      <c r="S65" s="9">
        <v>53.462000000000003</v>
      </c>
      <c r="T65" s="9">
        <v>62.716999999999999</v>
      </c>
      <c r="U65" s="9">
        <v>23.82</v>
      </c>
      <c r="V65" s="9">
        <v>68.468000000000004</v>
      </c>
      <c r="W65" s="9">
        <v>56.399000000000001</v>
      </c>
      <c r="X65" s="9">
        <v>122.517</v>
      </c>
      <c r="Y65" s="9">
        <v>79.897999999999996</v>
      </c>
      <c r="Z65" s="9">
        <v>70.48</v>
      </c>
      <c r="AA65" s="9">
        <v>222.25</v>
      </c>
      <c r="AB65" s="9">
        <v>152.54900000000001</v>
      </c>
      <c r="AC65" s="9">
        <v>82.117999999999995</v>
      </c>
      <c r="AD65" s="9">
        <v>227.285</v>
      </c>
      <c r="AE65" s="9">
        <v>27.265000000000001</v>
      </c>
      <c r="AF65" s="9">
        <v>54.924999999999997</v>
      </c>
      <c r="AG65" s="9">
        <v>112.11199999999999</v>
      </c>
      <c r="AH65" s="9">
        <v>107.235</v>
      </c>
      <c r="AI65" s="4">
        <v>47.256</v>
      </c>
      <c r="AJ65" s="4">
        <v>182.64500000000001</v>
      </c>
      <c r="AK65" s="4">
        <v>228.21799999999999</v>
      </c>
      <c r="AL65" s="4">
        <v>349.24400000000003</v>
      </c>
      <c r="AM65" s="4">
        <v>349.24400000000003</v>
      </c>
      <c r="ALQ65" s="4" t="e">
        <v>#N/A</v>
      </c>
    </row>
    <row r="66" spans="1:1005" ht="15" x14ac:dyDescent="0.25">
      <c r="A66" s="46">
        <v>46235</v>
      </c>
      <c r="B66" s="4">
        <v>61.5</v>
      </c>
      <c r="C66" s="4">
        <v>61.5</v>
      </c>
      <c r="D66" s="4">
        <v>61.5</v>
      </c>
      <c r="E66" s="9">
        <v>68.457999999999998</v>
      </c>
      <c r="F66" s="9">
        <v>57.264000000000003</v>
      </c>
      <c r="G66" s="9">
        <v>43.776000000000003</v>
      </c>
      <c r="H66" s="9">
        <v>51.220999999999997</v>
      </c>
      <c r="I66" s="9">
        <v>40.337000000000003</v>
      </c>
      <c r="J66" s="9">
        <v>59.152999999999999</v>
      </c>
      <c r="K66" s="9">
        <v>55.223999999999997</v>
      </c>
      <c r="L66" s="9">
        <v>70.141000000000005</v>
      </c>
      <c r="M66" s="9">
        <v>43.569000000000003</v>
      </c>
      <c r="N66" s="9">
        <v>142.239</v>
      </c>
      <c r="O66" s="9">
        <v>54.704000000000001</v>
      </c>
      <c r="P66" s="9">
        <v>85.043000000000006</v>
      </c>
      <c r="Q66" s="9">
        <v>50.613</v>
      </c>
      <c r="R66" s="9">
        <v>89.58</v>
      </c>
      <c r="S66" s="9">
        <v>43.459000000000003</v>
      </c>
      <c r="T66" s="9">
        <v>47.664000000000001</v>
      </c>
      <c r="U66" s="9">
        <v>18.963999999999999</v>
      </c>
      <c r="V66" s="9">
        <v>39.96</v>
      </c>
      <c r="W66" s="9">
        <v>35.5</v>
      </c>
      <c r="X66" s="9">
        <v>57.207999999999998</v>
      </c>
      <c r="Y66" s="9">
        <v>54.865000000000002</v>
      </c>
      <c r="Z66" s="9">
        <v>48.819000000000003</v>
      </c>
      <c r="AA66" s="9">
        <v>79.084000000000003</v>
      </c>
      <c r="AB66" s="9">
        <v>57.662999999999997</v>
      </c>
      <c r="AC66" s="9">
        <v>48.055</v>
      </c>
      <c r="AD66" s="9">
        <v>69.72</v>
      </c>
      <c r="AE66" s="9">
        <v>26.029</v>
      </c>
      <c r="AF66" s="9">
        <v>38.524999999999999</v>
      </c>
      <c r="AG66" s="9">
        <v>55.54</v>
      </c>
      <c r="AH66" s="9">
        <v>45.308999999999997</v>
      </c>
      <c r="AI66" s="4">
        <v>30.178000000000001</v>
      </c>
      <c r="AJ66" s="4">
        <v>94.983999999999995</v>
      </c>
      <c r="AK66" s="4">
        <v>86.408000000000001</v>
      </c>
      <c r="AL66" s="4">
        <v>130.803</v>
      </c>
      <c r="AM66" s="4">
        <v>130.803</v>
      </c>
      <c r="ALQ66" s="4" t="e">
        <v>#N/A</v>
      </c>
    </row>
    <row r="67" spans="1:1005" ht="15" x14ac:dyDescent="0.25">
      <c r="A67" s="46">
        <v>46266</v>
      </c>
      <c r="B67" s="4">
        <v>39.700000000000003</v>
      </c>
      <c r="C67" s="4">
        <v>39.700000000000003</v>
      </c>
      <c r="D67" s="4">
        <v>39.700000000000003</v>
      </c>
      <c r="E67" s="9">
        <v>66.989000000000004</v>
      </c>
      <c r="F67" s="9">
        <v>44.698</v>
      </c>
      <c r="G67" s="9">
        <v>42.597000000000001</v>
      </c>
      <c r="H67" s="9">
        <v>35.186999999999998</v>
      </c>
      <c r="I67" s="9">
        <v>33.130000000000003</v>
      </c>
      <c r="J67" s="9">
        <v>36.9</v>
      </c>
      <c r="K67" s="9">
        <v>44.488</v>
      </c>
      <c r="L67" s="9">
        <v>58.942999999999998</v>
      </c>
      <c r="M67" s="9">
        <v>39.607999999999997</v>
      </c>
      <c r="N67" s="9">
        <v>67.28</v>
      </c>
      <c r="O67" s="9">
        <v>42.936999999999998</v>
      </c>
      <c r="P67" s="9">
        <v>61.481999999999999</v>
      </c>
      <c r="Q67" s="9">
        <v>35.459000000000003</v>
      </c>
      <c r="R67" s="9">
        <v>49.378</v>
      </c>
      <c r="S67" s="9">
        <v>35.414999999999999</v>
      </c>
      <c r="T67" s="9">
        <v>32.652999999999999</v>
      </c>
      <c r="U67" s="9">
        <v>20.722000000000001</v>
      </c>
      <c r="V67" s="9">
        <v>57.564999999999998</v>
      </c>
      <c r="W67" s="9">
        <v>36.417000000000002</v>
      </c>
      <c r="X67" s="9">
        <v>37.725000000000001</v>
      </c>
      <c r="Y67" s="9">
        <v>40.514000000000003</v>
      </c>
      <c r="Z67" s="9">
        <v>45.326000000000001</v>
      </c>
      <c r="AA67" s="9">
        <v>48.009</v>
      </c>
      <c r="AB67" s="9">
        <v>40.316000000000003</v>
      </c>
      <c r="AC67" s="9">
        <v>31.33</v>
      </c>
      <c r="AD67" s="9">
        <v>41.866999999999997</v>
      </c>
      <c r="AE67" s="9">
        <v>23.202999999999999</v>
      </c>
      <c r="AF67" s="9">
        <v>56.215000000000003</v>
      </c>
      <c r="AG67" s="9">
        <v>49.085000000000001</v>
      </c>
      <c r="AH67" s="9">
        <v>36.387</v>
      </c>
      <c r="AI67" s="4">
        <v>25.75</v>
      </c>
      <c r="AJ67" s="4">
        <v>77.685000000000002</v>
      </c>
      <c r="AK67" s="4">
        <v>43.463999999999999</v>
      </c>
      <c r="AL67" s="4">
        <v>73.927999999999997</v>
      </c>
      <c r="AM67" s="4">
        <v>73.927999999999997</v>
      </c>
      <c r="ALQ67" s="4" t="e">
        <v>#N/A</v>
      </c>
    </row>
    <row r="68" spans="1:1005" ht="15" x14ac:dyDescent="0.25">
      <c r="A68" s="46"/>
      <c r="B68" s="4"/>
      <c r="C68" s="4"/>
      <c r="D68" s="4"/>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LQ68" s="4" t="e">
        <v>#N/A</v>
      </c>
    </row>
    <row r="69" spans="1:1005" ht="15" x14ac:dyDescent="0.25">
      <c r="A69" s="46"/>
      <c r="B69" s="4"/>
      <c r="C69" s="4"/>
      <c r="D69" s="4"/>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LQ69" s="4" t="e">
        <v>#N/A</v>
      </c>
    </row>
    <row r="70" spans="1:1005" ht="15" x14ac:dyDescent="0.25">
      <c r="A70" s="46"/>
      <c r="B70" s="4"/>
      <c r="C70" s="4"/>
      <c r="D70" s="4"/>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LQ70" s="4" t="e">
        <v>#N/A</v>
      </c>
    </row>
    <row r="71" spans="1:1005" ht="15" x14ac:dyDescent="0.25">
      <c r="A71" s="46"/>
      <c r="B71" s="4"/>
      <c r="C71" s="4"/>
      <c r="D71" s="4"/>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LQ71" s="4" t="e">
        <v>#N/A</v>
      </c>
    </row>
    <row r="72" spans="1:1005" ht="15" x14ac:dyDescent="0.25">
      <c r="A72" s="46"/>
      <c r="B72" s="4"/>
      <c r="C72" s="4"/>
      <c r="D72" s="4"/>
      <c r="ALQ72" s="4" t="e">
        <v>#N/A</v>
      </c>
    </row>
    <row r="73" spans="1:1005" ht="15" x14ac:dyDescent="0.25">
      <c r="A73" s="46"/>
      <c r="B73" s="4"/>
      <c r="C73" s="4"/>
      <c r="D73" s="4"/>
    </row>
    <row r="74" spans="1:1005" ht="15" x14ac:dyDescent="0.25">
      <c r="A74" s="46"/>
      <c r="B74" s="4"/>
      <c r="C74" s="4"/>
      <c r="D74" s="4"/>
    </row>
    <row r="75" spans="1:1005" ht="15" x14ac:dyDescent="0.25">
      <c r="A75" s="46"/>
      <c r="B75" s="4"/>
      <c r="C75" s="4"/>
      <c r="D75" s="4"/>
    </row>
    <row r="76" spans="1:1005" ht="15" x14ac:dyDescent="0.25">
      <c r="A76" s="46"/>
      <c r="B76" s="4"/>
      <c r="C76" s="4"/>
      <c r="D76" s="4"/>
    </row>
    <row r="77" spans="1:1005" ht="15" x14ac:dyDescent="0.25">
      <c r="A77" s="46"/>
      <c r="B77" s="4"/>
      <c r="C77" s="4"/>
      <c r="D77" s="4"/>
    </row>
    <row r="78" spans="1:1005" ht="15" x14ac:dyDescent="0.25">
      <c r="A78" s="46"/>
      <c r="B78" s="4"/>
      <c r="C78" s="4"/>
      <c r="D78" s="4"/>
    </row>
    <row r="79" spans="1:1005" ht="15" x14ac:dyDescent="0.25">
      <c r="A79" s="46"/>
      <c r="B79" s="4"/>
      <c r="C79" s="4"/>
      <c r="D79" s="4"/>
    </row>
    <row r="80" spans="1:1005" ht="15" x14ac:dyDescent="0.25">
      <c r="A80" s="46"/>
      <c r="B80" s="4"/>
      <c r="C80" s="4"/>
      <c r="D80" s="4"/>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59EA-29E5-44E3-8414-3438A1D5C4E3}">
  <sheetPr codeName="Sheet11">
    <tabColor rgb="FFD9D9D9"/>
  </sheetPr>
  <dimension ref="A1:ALQ80"/>
  <sheetViews>
    <sheetView zoomScaleNormal="100" workbookViewId="0">
      <selection activeCell="D4" sqref="D4"/>
    </sheetView>
  </sheetViews>
  <sheetFormatPr defaultColWidth="18.7109375" defaultRowHeight="12.75" customHeight="1" x14ac:dyDescent="0.25"/>
  <cols>
    <col min="1" max="4" width="7.5703125" style="5" customWidth="1"/>
    <col min="5" max="30" width="8" style="4" customWidth="1"/>
    <col min="31" max="31" width="8.42578125" customWidth="1"/>
    <col min="32" max="54" width="8.85546875" style="4" customWidth="1"/>
    <col min="55" max="16384" width="18.7109375" style="4"/>
  </cols>
  <sheetData>
    <row r="1" spans="1:54" ht="15" x14ac:dyDescent="0.25">
      <c r="A1" s="48"/>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50"/>
      <c r="AJ1" s="50"/>
      <c r="AK1" s="50"/>
      <c r="AL1" s="50"/>
      <c r="AM1" s="50"/>
    </row>
    <row r="2" spans="1:54" s="5" customFormat="1" ht="15" x14ac:dyDescent="0.25">
      <c r="A2" s="48"/>
      <c r="B2" s="50" t="s">
        <v>0</v>
      </c>
      <c r="C2" s="50" t="s">
        <v>1</v>
      </c>
      <c r="D2" s="50" t="s">
        <v>2</v>
      </c>
      <c r="E2" s="50">
        <v>1981</v>
      </c>
      <c r="F2" s="50">
        <v>1982</v>
      </c>
      <c r="G2" s="50">
        <v>1983</v>
      </c>
      <c r="H2" s="50">
        <v>1984</v>
      </c>
      <c r="I2" s="50">
        <v>1985</v>
      </c>
      <c r="J2" s="50">
        <v>1986</v>
      </c>
      <c r="K2" s="50">
        <v>1987</v>
      </c>
      <c r="L2" s="50">
        <v>1988</v>
      </c>
      <c r="M2" s="50">
        <v>1989</v>
      </c>
      <c r="N2" s="50">
        <v>1990</v>
      </c>
      <c r="O2" s="50">
        <v>1991</v>
      </c>
      <c r="P2" s="50">
        <v>1992</v>
      </c>
      <c r="Q2" s="50">
        <v>1993</v>
      </c>
      <c r="R2" s="50">
        <v>1994</v>
      </c>
      <c r="S2" s="50">
        <v>1995</v>
      </c>
      <c r="T2" s="50">
        <v>1996</v>
      </c>
      <c r="U2" s="50">
        <v>1997</v>
      </c>
      <c r="V2" s="50">
        <v>1998</v>
      </c>
      <c r="W2" s="50">
        <v>1999</v>
      </c>
      <c r="X2" s="50">
        <v>2000</v>
      </c>
      <c r="Y2" s="50">
        <v>2001</v>
      </c>
      <c r="Z2" s="50">
        <v>2002</v>
      </c>
      <c r="AA2" s="50">
        <v>2003</v>
      </c>
      <c r="AB2" s="50">
        <v>2004</v>
      </c>
      <c r="AC2" s="50">
        <v>2005</v>
      </c>
      <c r="AD2" s="50">
        <v>2006</v>
      </c>
      <c r="AE2" s="51">
        <v>2007</v>
      </c>
      <c r="AF2" s="50">
        <v>2008</v>
      </c>
      <c r="AG2" s="50">
        <v>2009</v>
      </c>
      <c r="AH2" s="50">
        <v>2010</v>
      </c>
      <c r="AI2" s="50">
        <v>2011</v>
      </c>
      <c r="AJ2" s="50">
        <v>2012</v>
      </c>
      <c r="AK2" s="50">
        <v>2013</v>
      </c>
      <c r="AL2" s="50">
        <v>2014</v>
      </c>
      <c r="AM2" s="5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2"/>
      <c r="B3" s="53" t="s">
        <v>3</v>
      </c>
      <c r="C3" s="53" t="s">
        <v>4</v>
      </c>
      <c r="D3" s="53" t="s">
        <v>5</v>
      </c>
      <c r="E3" s="53" t="s">
        <v>6</v>
      </c>
      <c r="F3" s="53" t="s">
        <v>7</v>
      </c>
      <c r="G3" s="53" t="s">
        <v>8</v>
      </c>
      <c r="H3" s="53" t="s">
        <v>9</v>
      </c>
      <c r="I3" s="53" t="s">
        <v>10</v>
      </c>
      <c r="J3" s="53" t="s">
        <v>11</v>
      </c>
      <c r="K3" s="53" t="s">
        <v>12</v>
      </c>
      <c r="L3" s="53" t="s">
        <v>13</v>
      </c>
      <c r="M3" s="53" t="s">
        <v>14</v>
      </c>
      <c r="N3" s="53" t="s">
        <v>15</v>
      </c>
      <c r="O3" s="53" t="s">
        <v>16</v>
      </c>
      <c r="P3" s="53" t="s">
        <v>17</v>
      </c>
      <c r="Q3" s="53" t="s">
        <v>18</v>
      </c>
      <c r="R3" s="53" t="s">
        <v>19</v>
      </c>
      <c r="S3" s="53" t="s">
        <v>20</v>
      </c>
      <c r="T3" s="53" t="s">
        <v>21</v>
      </c>
      <c r="U3" s="53" t="s">
        <v>22</v>
      </c>
      <c r="V3" s="53" t="s">
        <v>23</v>
      </c>
      <c r="W3" s="53" t="s">
        <v>24</v>
      </c>
      <c r="X3" s="53" t="s">
        <v>25</v>
      </c>
      <c r="Y3" s="53" t="s">
        <v>26</v>
      </c>
      <c r="Z3" s="53" t="s">
        <v>27</v>
      </c>
      <c r="AA3" s="53" t="s">
        <v>28</v>
      </c>
      <c r="AB3" s="53" t="s">
        <v>29</v>
      </c>
      <c r="AC3" s="53" t="s">
        <v>30</v>
      </c>
      <c r="AD3" s="53" t="s">
        <v>31</v>
      </c>
      <c r="AE3" s="53" t="s">
        <v>32</v>
      </c>
      <c r="AF3" s="53" t="s">
        <v>33</v>
      </c>
      <c r="AG3" s="53" t="s">
        <v>34</v>
      </c>
      <c r="AH3" s="53" t="s">
        <v>35</v>
      </c>
      <c r="AI3" s="53" t="s">
        <v>36</v>
      </c>
      <c r="AJ3" s="53" t="s">
        <v>37</v>
      </c>
      <c r="AK3" s="53" t="s">
        <v>38</v>
      </c>
      <c r="AL3" s="53" t="s">
        <v>39</v>
      </c>
      <c r="AM3" s="5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54">
        <v>44348</v>
      </c>
      <c r="B4">
        <v>40.700000000000003</v>
      </c>
      <c r="C4">
        <v>105.9</v>
      </c>
      <c r="D4">
        <v>75</v>
      </c>
      <c r="E4">
        <v>83.061000000000007</v>
      </c>
      <c r="F4">
        <v>59.500999999999998</v>
      </c>
      <c r="G4">
        <v>77.394999999999996</v>
      </c>
      <c r="H4" s="4">
        <v>101.983</v>
      </c>
      <c r="I4" s="4">
        <v>73.983999999999995</v>
      </c>
      <c r="J4" s="4">
        <v>88.465999999999994</v>
      </c>
      <c r="K4" s="4">
        <v>82.914000000000001</v>
      </c>
      <c r="L4" s="4">
        <v>84.117999999999995</v>
      </c>
      <c r="M4" s="4">
        <v>67.849999999999994</v>
      </c>
      <c r="N4" s="4">
        <v>77.277000000000001</v>
      </c>
      <c r="O4" s="4">
        <v>94.171000000000006</v>
      </c>
      <c r="P4" s="4">
        <v>76.835999999999999</v>
      </c>
      <c r="Q4" s="4">
        <v>72.036000000000001</v>
      </c>
      <c r="R4" s="4">
        <v>79.706000000000003</v>
      </c>
      <c r="S4" s="4">
        <v>88.524000000000001</v>
      </c>
      <c r="T4" s="4">
        <v>80.63</v>
      </c>
      <c r="U4" s="4">
        <v>96.417000000000002</v>
      </c>
      <c r="V4" s="4">
        <v>64.067999999999998</v>
      </c>
      <c r="W4" s="4">
        <v>78.97</v>
      </c>
      <c r="X4" s="4">
        <v>72.739000000000004</v>
      </c>
      <c r="Y4" s="4">
        <v>73.603999999999999</v>
      </c>
      <c r="Z4" s="4">
        <v>74.048000000000002</v>
      </c>
      <c r="AA4" s="4">
        <v>72.947000000000003</v>
      </c>
      <c r="AB4" s="4">
        <v>72.471999999999994</v>
      </c>
      <c r="AC4" s="4">
        <v>72.025999999999996</v>
      </c>
      <c r="AD4" s="4">
        <v>77.441999999999993</v>
      </c>
      <c r="AE4" s="4">
        <v>69.367000000000004</v>
      </c>
      <c r="AF4" s="4">
        <v>71.712999999999994</v>
      </c>
      <c r="AG4" s="4">
        <v>87.412000000000006</v>
      </c>
      <c r="AH4">
        <v>75</v>
      </c>
      <c r="AI4" s="4">
        <v>67.989999999999995</v>
      </c>
      <c r="AJ4" s="4">
        <v>70.587000000000003</v>
      </c>
      <c r="AK4" s="4">
        <v>72.001999999999995</v>
      </c>
      <c r="AL4" s="4">
        <v>71.474999999999994</v>
      </c>
      <c r="AM4" s="4">
        <v>107.715</v>
      </c>
    </row>
    <row r="5" spans="1:54" ht="15" x14ac:dyDescent="0.25">
      <c r="A5" s="54">
        <v>44378</v>
      </c>
      <c r="B5">
        <v>9.3000000000000007</v>
      </c>
      <c r="C5">
        <v>24.1</v>
      </c>
      <c r="D5">
        <v>10</v>
      </c>
      <c r="E5">
        <v>49.646000000000001</v>
      </c>
      <c r="F5">
        <v>3.1669999999999998</v>
      </c>
      <c r="G5">
        <v>14.28</v>
      </c>
      <c r="H5" s="4">
        <v>18.04</v>
      </c>
      <c r="I5" s="4">
        <v>6.7690000000000001</v>
      </c>
      <c r="J5" s="4">
        <v>41.865000000000002</v>
      </c>
      <c r="K5" s="4">
        <v>3.758</v>
      </c>
      <c r="L5" s="4">
        <v>10</v>
      </c>
      <c r="M5" s="4">
        <v>4.9000000000000004</v>
      </c>
      <c r="N5" s="4">
        <v>45.223999999999997</v>
      </c>
      <c r="O5" s="4">
        <v>27.643000000000001</v>
      </c>
      <c r="P5" s="4">
        <v>26.033000000000001</v>
      </c>
      <c r="Q5" s="4">
        <v>0</v>
      </c>
      <c r="R5" s="4">
        <v>1.9890000000000001</v>
      </c>
      <c r="S5" s="4">
        <v>38.128</v>
      </c>
      <c r="T5" s="4">
        <v>14.273999999999999</v>
      </c>
      <c r="U5" s="4">
        <v>22.1</v>
      </c>
      <c r="V5" s="4">
        <v>23.286999999999999</v>
      </c>
      <c r="W5" s="4">
        <v>60.414000000000001</v>
      </c>
      <c r="X5" s="4">
        <v>0</v>
      </c>
      <c r="Y5" s="4">
        <v>2.4220000000000002</v>
      </c>
      <c r="Z5" s="4">
        <v>0</v>
      </c>
      <c r="AA5" s="4">
        <v>0</v>
      </c>
      <c r="AB5" s="4">
        <v>3.0070000000000001</v>
      </c>
      <c r="AC5" s="4">
        <v>0</v>
      </c>
      <c r="AD5" s="4">
        <v>42.594999999999999</v>
      </c>
      <c r="AE5" s="4">
        <v>5.1879999999999997</v>
      </c>
      <c r="AF5" s="4">
        <v>12.702999999999999</v>
      </c>
      <c r="AG5" s="4">
        <v>9.423</v>
      </c>
      <c r="AH5">
        <v>6.3170000000000002</v>
      </c>
      <c r="AI5" s="4">
        <v>3.629</v>
      </c>
      <c r="AJ5" s="4">
        <v>16.384</v>
      </c>
      <c r="AK5" s="4">
        <v>13.933</v>
      </c>
      <c r="AL5" s="4">
        <v>2.9060000000000001</v>
      </c>
      <c r="AM5" s="4">
        <v>26.137</v>
      </c>
    </row>
    <row r="6" spans="1:54" ht="15" x14ac:dyDescent="0.25">
      <c r="A6" s="54">
        <v>44409</v>
      </c>
      <c r="B6">
        <v>10</v>
      </c>
      <c r="C6">
        <v>22</v>
      </c>
      <c r="D6">
        <v>20</v>
      </c>
      <c r="E6">
        <v>16.957999999999998</v>
      </c>
      <c r="F6">
        <v>33.197000000000003</v>
      </c>
      <c r="G6">
        <v>20.384</v>
      </c>
      <c r="H6" s="4">
        <v>29.094999999999999</v>
      </c>
      <c r="I6" s="4">
        <v>20</v>
      </c>
      <c r="J6" s="4">
        <v>9.202</v>
      </c>
      <c r="K6" s="4">
        <v>17.504000000000001</v>
      </c>
      <c r="L6" s="4">
        <v>33.210999999999999</v>
      </c>
      <c r="M6" s="4">
        <v>22.943000000000001</v>
      </c>
      <c r="N6" s="4">
        <v>21.568999999999999</v>
      </c>
      <c r="O6" s="4">
        <v>19.323</v>
      </c>
      <c r="P6" s="4">
        <v>34.497</v>
      </c>
      <c r="Q6" s="4">
        <v>41.738</v>
      </c>
      <c r="R6" s="4">
        <v>18.687000000000001</v>
      </c>
      <c r="S6" s="4">
        <v>23.213000000000001</v>
      </c>
      <c r="T6" s="4">
        <v>13.167</v>
      </c>
      <c r="U6" s="4">
        <v>25.196999999999999</v>
      </c>
      <c r="V6" s="4">
        <v>20.064</v>
      </c>
      <c r="W6" s="4">
        <v>65.492999999999995</v>
      </c>
      <c r="X6" s="4">
        <v>13.285</v>
      </c>
      <c r="Y6" s="4">
        <v>25.460999999999999</v>
      </c>
      <c r="Z6" s="4">
        <v>11.717000000000001</v>
      </c>
      <c r="AA6" s="4">
        <v>14.462</v>
      </c>
      <c r="AB6" s="4">
        <v>12.048999999999999</v>
      </c>
      <c r="AC6" s="4">
        <v>15.872999999999999</v>
      </c>
      <c r="AD6" s="4">
        <v>31.459</v>
      </c>
      <c r="AE6" s="4">
        <v>25.753</v>
      </c>
      <c r="AF6" s="4">
        <v>17.564</v>
      </c>
      <c r="AG6" s="4">
        <v>10.255000000000001</v>
      </c>
      <c r="AH6">
        <v>22.86</v>
      </c>
      <c r="AI6" s="4">
        <v>17.201000000000001</v>
      </c>
      <c r="AJ6" s="4">
        <v>10.590999999999999</v>
      </c>
      <c r="AK6" s="4">
        <v>21.760999999999999</v>
      </c>
      <c r="AL6" s="4">
        <v>14.592000000000001</v>
      </c>
      <c r="AM6" s="4">
        <v>6.9119999999999999</v>
      </c>
    </row>
    <row r="7" spans="1:54" ht="15" x14ac:dyDescent="0.25">
      <c r="A7" s="54">
        <v>44440</v>
      </c>
      <c r="B7">
        <v>19</v>
      </c>
      <c r="C7">
        <v>41</v>
      </c>
      <c r="D7">
        <v>25</v>
      </c>
      <c r="E7">
        <v>22.484000000000002</v>
      </c>
      <c r="F7">
        <v>44.668999999999997</v>
      </c>
      <c r="G7">
        <v>14.59</v>
      </c>
      <c r="H7" s="4">
        <v>28.128</v>
      </c>
      <c r="I7" s="4">
        <v>43.786999999999999</v>
      </c>
      <c r="J7" s="4">
        <v>33.845999999999997</v>
      </c>
      <c r="K7" s="4">
        <v>15.721</v>
      </c>
      <c r="L7" s="4">
        <v>25.591000000000001</v>
      </c>
      <c r="M7" s="4">
        <v>20.913</v>
      </c>
      <c r="N7" s="4">
        <v>25</v>
      </c>
      <c r="O7" s="4">
        <v>43.575000000000003</v>
      </c>
      <c r="P7" s="4">
        <v>27.628</v>
      </c>
      <c r="Q7" s="4">
        <v>43.871000000000002</v>
      </c>
      <c r="R7" s="4">
        <v>32.575000000000003</v>
      </c>
      <c r="S7" s="4">
        <v>23.053000000000001</v>
      </c>
      <c r="T7" s="4">
        <v>22.573</v>
      </c>
      <c r="U7" s="4">
        <v>55.43</v>
      </c>
      <c r="V7" s="4">
        <v>15.670999999999999</v>
      </c>
      <c r="W7" s="4">
        <v>48.747</v>
      </c>
      <c r="X7" s="4">
        <v>14.113</v>
      </c>
      <c r="Y7" s="4">
        <v>14.266</v>
      </c>
      <c r="Z7" s="4">
        <v>22.084</v>
      </c>
      <c r="AA7" s="4">
        <v>35.383000000000003</v>
      </c>
      <c r="AB7" s="4">
        <v>31.98</v>
      </c>
      <c r="AC7" s="4">
        <v>19.120999999999999</v>
      </c>
      <c r="AD7" s="4">
        <v>33.003</v>
      </c>
      <c r="AE7" s="4">
        <v>26.065000000000001</v>
      </c>
      <c r="AF7" s="4">
        <v>23.587</v>
      </c>
      <c r="AG7" s="4">
        <v>15.811</v>
      </c>
      <c r="AH7">
        <v>26.419</v>
      </c>
      <c r="AI7" s="4">
        <v>18.013000000000002</v>
      </c>
      <c r="AJ7" s="4">
        <v>15.327999999999999</v>
      </c>
      <c r="AK7" s="4">
        <v>63.390999999999998</v>
      </c>
      <c r="AL7" s="4">
        <v>18.686</v>
      </c>
      <c r="AM7" s="4">
        <v>17.242000000000001</v>
      </c>
    </row>
    <row r="8" spans="1:54" ht="15" x14ac:dyDescent="0.25">
      <c r="A8" s="54">
        <v>44470</v>
      </c>
      <c r="B8">
        <v>25.61</v>
      </c>
      <c r="C8">
        <v>54.5</v>
      </c>
      <c r="D8">
        <v>30</v>
      </c>
      <c r="E8">
        <v>62.241</v>
      </c>
      <c r="F8">
        <v>30.55</v>
      </c>
      <c r="G8">
        <v>35.426000000000002</v>
      </c>
      <c r="H8" s="4">
        <v>53.347999999999999</v>
      </c>
      <c r="I8" s="4">
        <v>73.156000000000006</v>
      </c>
      <c r="J8" s="4">
        <v>62.951999999999998</v>
      </c>
      <c r="K8" s="4">
        <v>16.766999999999999</v>
      </c>
      <c r="L8" s="4">
        <v>26.902000000000001</v>
      </c>
      <c r="M8" s="4">
        <v>30</v>
      </c>
      <c r="N8" s="4">
        <v>41.131999999999998</v>
      </c>
      <c r="O8" s="4">
        <v>19.106000000000002</v>
      </c>
      <c r="P8" s="4">
        <v>18.192</v>
      </c>
      <c r="Q8" s="4">
        <v>23.356999999999999</v>
      </c>
      <c r="R8" s="4">
        <v>27.132999999999999</v>
      </c>
      <c r="S8" s="4">
        <v>23.861999999999998</v>
      </c>
      <c r="T8" s="4">
        <v>26.933</v>
      </c>
      <c r="U8" s="4">
        <v>59.02</v>
      </c>
      <c r="V8" s="4">
        <v>39.042000000000002</v>
      </c>
      <c r="W8" s="4">
        <v>19.981999999999999</v>
      </c>
      <c r="X8" s="4">
        <v>30.513000000000002</v>
      </c>
      <c r="Y8" s="4">
        <v>15.032999999999999</v>
      </c>
      <c r="Z8" s="4">
        <v>25.010999999999999</v>
      </c>
      <c r="AA8" s="4">
        <v>19.818000000000001</v>
      </c>
      <c r="AB8" s="4">
        <v>36.1</v>
      </c>
      <c r="AC8" s="4">
        <v>48.911000000000001</v>
      </c>
      <c r="AD8" s="4">
        <v>120.372</v>
      </c>
      <c r="AE8" s="4">
        <v>33.058999999999997</v>
      </c>
      <c r="AF8" s="4">
        <v>21.361999999999998</v>
      </c>
      <c r="AG8" s="4">
        <v>20.661000000000001</v>
      </c>
      <c r="AH8">
        <v>24.914999999999999</v>
      </c>
      <c r="AI8" s="4">
        <v>47.11</v>
      </c>
      <c r="AJ8" s="4">
        <v>14.48</v>
      </c>
      <c r="AK8" s="4">
        <v>43.838999999999999</v>
      </c>
      <c r="AL8" s="4">
        <v>34.384</v>
      </c>
      <c r="AM8" s="4">
        <v>17.437000000000001</v>
      </c>
    </row>
    <row r="9" spans="1:54" ht="15" x14ac:dyDescent="0.25">
      <c r="A9" s="54">
        <v>44501</v>
      </c>
      <c r="B9">
        <v>24.51</v>
      </c>
      <c r="C9">
        <v>32.15</v>
      </c>
      <c r="D9">
        <v>25</v>
      </c>
      <c r="E9">
        <v>31.263000000000002</v>
      </c>
      <c r="F9">
        <v>28.945</v>
      </c>
      <c r="G9">
        <v>19.524999999999999</v>
      </c>
      <c r="H9" s="4">
        <v>30.555</v>
      </c>
      <c r="I9" s="4">
        <v>36.462000000000003</v>
      </c>
      <c r="J9" s="4">
        <v>54.802</v>
      </c>
      <c r="K9" s="4">
        <v>36.243000000000002</v>
      </c>
      <c r="L9" s="4">
        <v>24.466000000000001</v>
      </c>
      <c r="M9" s="4">
        <v>17.335999999999999</v>
      </c>
      <c r="N9" s="4">
        <v>36.243000000000002</v>
      </c>
      <c r="O9" s="4">
        <v>31.46</v>
      </c>
      <c r="P9" s="4">
        <v>19.469000000000001</v>
      </c>
      <c r="Q9" s="4">
        <v>21.289000000000001</v>
      </c>
      <c r="R9" s="4">
        <v>36.362000000000002</v>
      </c>
      <c r="S9" s="4">
        <v>17.25</v>
      </c>
      <c r="T9" s="4">
        <v>28.34</v>
      </c>
      <c r="U9" s="4">
        <v>31.085999999999999</v>
      </c>
      <c r="V9" s="4">
        <v>51.134999999999998</v>
      </c>
      <c r="W9" s="4">
        <v>18.399000000000001</v>
      </c>
      <c r="X9" s="4">
        <v>25</v>
      </c>
      <c r="Y9" s="4">
        <v>14.868</v>
      </c>
      <c r="Z9" s="4">
        <v>28.469000000000001</v>
      </c>
      <c r="AA9" s="4">
        <v>23.645</v>
      </c>
      <c r="AB9" s="4">
        <v>32.704000000000001</v>
      </c>
      <c r="AC9" s="4">
        <v>24.555</v>
      </c>
      <c r="AD9" s="4">
        <v>45.014000000000003</v>
      </c>
      <c r="AE9" s="4">
        <v>17.966999999999999</v>
      </c>
      <c r="AF9" s="4">
        <v>20.532</v>
      </c>
      <c r="AG9" s="4">
        <v>18.460999999999999</v>
      </c>
      <c r="AH9">
        <v>19.163</v>
      </c>
      <c r="AI9" s="4">
        <v>26.405999999999999</v>
      </c>
      <c r="AJ9" s="4">
        <v>14.6</v>
      </c>
      <c r="AK9" s="4">
        <v>30.167000000000002</v>
      </c>
      <c r="AL9" s="4">
        <v>21.452000000000002</v>
      </c>
      <c r="AM9" s="4">
        <v>19.623000000000001</v>
      </c>
    </row>
    <row r="10" spans="1:54" ht="15" x14ac:dyDescent="0.25">
      <c r="A10" s="54">
        <v>44531</v>
      </c>
      <c r="B10">
        <v>19.940000000000001</v>
      </c>
      <c r="C10">
        <v>26.29</v>
      </c>
      <c r="D10">
        <v>19</v>
      </c>
      <c r="E10">
        <v>18.675000000000001</v>
      </c>
      <c r="F10">
        <v>21.823</v>
      </c>
      <c r="G10">
        <v>16.416</v>
      </c>
      <c r="H10" s="4">
        <v>33.133000000000003</v>
      </c>
      <c r="I10" s="4">
        <v>23.138999999999999</v>
      </c>
      <c r="J10" s="4">
        <v>29.007000000000001</v>
      </c>
      <c r="K10" s="4">
        <v>19</v>
      </c>
      <c r="L10" s="4">
        <v>18.734000000000002</v>
      </c>
      <c r="M10" s="4">
        <v>14.634</v>
      </c>
      <c r="N10" s="4">
        <v>21.207999999999998</v>
      </c>
      <c r="O10" s="4">
        <v>20.007000000000001</v>
      </c>
      <c r="P10" s="4">
        <v>16.481999999999999</v>
      </c>
      <c r="Q10" s="4">
        <v>17.672000000000001</v>
      </c>
      <c r="R10" s="4">
        <v>23.859000000000002</v>
      </c>
      <c r="S10" s="4">
        <v>15.36</v>
      </c>
      <c r="T10" s="4">
        <v>25.965</v>
      </c>
      <c r="U10" s="4">
        <v>20.978999999999999</v>
      </c>
      <c r="V10" s="4">
        <v>32.411000000000001</v>
      </c>
      <c r="W10" s="4">
        <v>17.018999999999998</v>
      </c>
      <c r="X10" s="4">
        <v>16.591000000000001</v>
      </c>
      <c r="Y10" s="4">
        <v>14.526</v>
      </c>
      <c r="Z10" s="4">
        <v>17.643999999999998</v>
      </c>
      <c r="AA10" s="4">
        <v>21.765000000000001</v>
      </c>
      <c r="AB10" s="4">
        <v>21.539000000000001</v>
      </c>
      <c r="AC10" s="4">
        <v>17.048999999999999</v>
      </c>
      <c r="AD10" s="4">
        <v>24.166</v>
      </c>
      <c r="AE10" s="4">
        <v>41.02</v>
      </c>
      <c r="AF10" s="4">
        <v>16.863</v>
      </c>
      <c r="AG10" s="4">
        <v>14.406000000000001</v>
      </c>
      <c r="AH10">
        <v>22.257000000000001</v>
      </c>
      <c r="AI10" s="4">
        <v>18.524000000000001</v>
      </c>
      <c r="AJ10" s="4">
        <v>13.805999999999999</v>
      </c>
      <c r="AK10" s="4">
        <v>21.266999999999999</v>
      </c>
      <c r="AL10" s="4">
        <v>17.966999999999999</v>
      </c>
      <c r="AM10" s="4">
        <v>19.48</v>
      </c>
    </row>
    <row r="11" spans="1:54" ht="15" x14ac:dyDescent="0.25">
      <c r="A11" s="54">
        <v>44562</v>
      </c>
      <c r="B11">
        <v>18.02</v>
      </c>
      <c r="C11">
        <v>21.71</v>
      </c>
      <c r="D11">
        <v>18</v>
      </c>
      <c r="E11">
        <v>16.414999999999999</v>
      </c>
      <c r="F11">
        <v>19.577999999999999</v>
      </c>
      <c r="G11">
        <v>13.827999999999999</v>
      </c>
      <c r="H11" s="4">
        <v>31.207000000000001</v>
      </c>
      <c r="I11" s="4">
        <v>21.846</v>
      </c>
      <c r="J11" s="4">
        <v>21.584</v>
      </c>
      <c r="K11" s="4">
        <v>14.403</v>
      </c>
      <c r="L11" s="4">
        <v>16.795999999999999</v>
      </c>
      <c r="M11" s="4">
        <v>14.119</v>
      </c>
      <c r="N11" s="4">
        <v>16.015999999999998</v>
      </c>
      <c r="O11" s="4">
        <v>16.141999999999999</v>
      </c>
      <c r="P11" s="4">
        <v>20.565000000000001</v>
      </c>
      <c r="Q11" s="4">
        <v>15.888</v>
      </c>
      <c r="R11" s="4">
        <v>18.908999999999999</v>
      </c>
      <c r="S11" s="4">
        <v>14.685</v>
      </c>
      <c r="T11" s="4">
        <v>21.504999999999999</v>
      </c>
      <c r="U11" s="4">
        <v>19.387</v>
      </c>
      <c r="V11" s="4">
        <v>19.838999999999999</v>
      </c>
      <c r="W11" s="4">
        <v>18.728999999999999</v>
      </c>
      <c r="X11" s="4">
        <v>15.936</v>
      </c>
      <c r="Y11" s="4">
        <v>13.353</v>
      </c>
      <c r="Z11" s="4">
        <v>15.55</v>
      </c>
      <c r="AA11" s="4">
        <v>18</v>
      </c>
      <c r="AB11" s="4">
        <v>47.442</v>
      </c>
      <c r="AC11" s="4">
        <v>15.443</v>
      </c>
      <c r="AD11" s="4">
        <v>20.805</v>
      </c>
      <c r="AE11" s="4">
        <v>28.21</v>
      </c>
      <c r="AF11" s="4">
        <v>16.86</v>
      </c>
      <c r="AG11" s="4">
        <v>14.170999999999999</v>
      </c>
      <c r="AH11">
        <v>16.837</v>
      </c>
      <c r="AI11" s="4">
        <v>19.206</v>
      </c>
      <c r="AJ11" s="4">
        <v>19.091999999999999</v>
      </c>
      <c r="AK11" s="4">
        <v>18.035</v>
      </c>
      <c r="AL11" s="4">
        <v>18.366</v>
      </c>
      <c r="AM11" s="4">
        <v>16.814</v>
      </c>
    </row>
    <row r="12" spans="1:54" ht="15" x14ac:dyDescent="0.25">
      <c r="A12" s="54">
        <v>44593</v>
      </c>
      <c r="B12">
        <v>23.5</v>
      </c>
      <c r="C12">
        <v>31.42</v>
      </c>
      <c r="D12">
        <v>20</v>
      </c>
      <c r="E12">
        <v>16.332999999999998</v>
      </c>
      <c r="F12">
        <v>20.507999999999999</v>
      </c>
      <c r="G12">
        <v>15.444000000000001</v>
      </c>
      <c r="H12" s="4">
        <v>30.367999999999999</v>
      </c>
      <c r="I12" s="4">
        <v>45.081000000000003</v>
      </c>
      <c r="J12" s="4">
        <v>34.994</v>
      </c>
      <c r="K12" s="4">
        <v>15.587999999999999</v>
      </c>
      <c r="L12" s="4">
        <v>20.501000000000001</v>
      </c>
      <c r="M12" s="4">
        <v>13.03</v>
      </c>
      <c r="N12" s="4">
        <v>22.009</v>
      </c>
      <c r="O12" s="4">
        <v>23.684999999999999</v>
      </c>
      <c r="P12" s="4">
        <v>24.315999999999999</v>
      </c>
      <c r="Q12" s="4">
        <v>19.677</v>
      </c>
      <c r="R12" s="4">
        <v>40.850999999999999</v>
      </c>
      <c r="S12" s="4">
        <v>22.422999999999998</v>
      </c>
      <c r="T12" s="4">
        <v>22.606000000000002</v>
      </c>
      <c r="U12" s="4">
        <v>19.457000000000001</v>
      </c>
      <c r="V12" s="4">
        <v>23.285</v>
      </c>
      <c r="W12" s="4">
        <v>17.425999999999998</v>
      </c>
      <c r="X12" s="4">
        <v>18.905999999999999</v>
      </c>
      <c r="Y12" s="4">
        <v>11.683999999999999</v>
      </c>
      <c r="Z12" s="4">
        <v>17.471</v>
      </c>
      <c r="AA12" s="4">
        <v>19.045999999999999</v>
      </c>
      <c r="AB12" s="4">
        <v>77.370999999999995</v>
      </c>
      <c r="AC12" s="4">
        <v>13.135</v>
      </c>
      <c r="AD12" s="4">
        <v>37.674999999999997</v>
      </c>
      <c r="AE12" s="4">
        <v>20</v>
      </c>
      <c r="AF12" s="4">
        <v>24.393000000000001</v>
      </c>
      <c r="AG12" s="4">
        <v>11.945</v>
      </c>
      <c r="AH12">
        <v>19.193000000000001</v>
      </c>
      <c r="AI12" s="4">
        <v>19.960999999999999</v>
      </c>
      <c r="AJ12" s="4">
        <v>17.245000000000001</v>
      </c>
      <c r="AK12" s="4">
        <v>23.484000000000002</v>
      </c>
      <c r="AL12" s="4">
        <v>28.539000000000001</v>
      </c>
      <c r="AM12" s="4">
        <v>13.37</v>
      </c>
    </row>
    <row r="13" spans="1:54" ht="15" x14ac:dyDescent="0.25">
      <c r="A13" s="54">
        <v>44621</v>
      </c>
      <c r="B13">
        <v>68.5</v>
      </c>
      <c r="C13">
        <v>101.21</v>
      </c>
      <c r="D13">
        <v>59</v>
      </c>
      <c r="E13">
        <v>75.355999999999995</v>
      </c>
      <c r="F13">
        <v>63.149000000000001</v>
      </c>
      <c r="G13">
        <v>57.994999999999997</v>
      </c>
      <c r="H13" s="4">
        <v>169.011</v>
      </c>
      <c r="I13" s="4">
        <v>117.94199999999999</v>
      </c>
      <c r="J13" s="4">
        <v>101.157</v>
      </c>
      <c r="K13" s="4">
        <v>46.615000000000002</v>
      </c>
      <c r="L13" s="4">
        <v>85.444000000000003</v>
      </c>
      <c r="M13" s="4">
        <v>36.725999999999999</v>
      </c>
      <c r="N13" s="4">
        <v>59.07</v>
      </c>
      <c r="O13" s="4">
        <v>78.344999999999999</v>
      </c>
      <c r="P13" s="4">
        <v>144.749</v>
      </c>
      <c r="Q13" s="4">
        <v>54.896000000000001</v>
      </c>
      <c r="R13" s="4">
        <v>197.93299999999999</v>
      </c>
      <c r="S13" s="4">
        <v>32.359000000000002</v>
      </c>
      <c r="T13" s="4">
        <v>151.39699999999999</v>
      </c>
      <c r="U13" s="4">
        <v>56.283999999999999</v>
      </c>
      <c r="V13" s="4">
        <v>46.847000000000001</v>
      </c>
      <c r="W13" s="4">
        <v>38.207999999999998</v>
      </c>
      <c r="X13" s="4">
        <v>68.216999999999999</v>
      </c>
      <c r="Y13" s="4">
        <v>20.423999999999999</v>
      </c>
      <c r="Z13" s="4">
        <v>46.911999999999999</v>
      </c>
      <c r="AA13" s="4">
        <v>94.674000000000007</v>
      </c>
      <c r="AB13" s="4">
        <v>134.64599999999999</v>
      </c>
      <c r="AC13" s="4">
        <v>30.352</v>
      </c>
      <c r="AD13" s="4">
        <v>130.453</v>
      </c>
      <c r="AE13" s="4">
        <v>95.171000000000006</v>
      </c>
      <c r="AF13" s="4">
        <v>55.13</v>
      </c>
      <c r="AG13" s="4">
        <v>46.595999999999997</v>
      </c>
      <c r="AH13">
        <v>47.649000000000001</v>
      </c>
      <c r="AI13" s="4">
        <v>59</v>
      </c>
      <c r="AJ13" s="4">
        <v>35.524000000000001</v>
      </c>
      <c r="AK13" s="4">
        <v>58.886000000000003</v>
      </c>
      <c r="AL13" s="4">
        <v>59.652000000000001</v>
      </c>
      <c r="AM13" s="4">
        <v>28.335000000000001</v>
      </c>
    </row>
    <row r="14" spans="1:54" ht="15" x14ac:dyDescent="0.25">
      <c r="A14" s="54">
        <v>44652</v>
      </c>
      <c r="B14">
        <v>102.7</v>
      </c>
      <c r="C14">
        <v>184.55</v>
      </c>
      <c r="D14">
        <v>117</v>
      </c>
      <c r="E14">
        <v>117</v>
      </c>
      <c r="F14">
        <v>117.71599999999999</v>
      </c>
      <c r="G14">
        <v>112.27200000000001</v>
      </c>
      <c r="H14" s="4">
        <v>280.87099999999998</v>
      </c>
      <c r="I14" s="4">
        <v>278.95299999999997</v>
      </c>
      <c r="J14" s="4">
        <v>211.20099999999999</v>
      </c>
      <c r="K14" s="4">
        <v>79.346000000000004</v>
      </c>
      <c r="L14" s="4">
        <v>200.286</v>
      </c>
      <c r="M14" s="4">
        <v>107.111</v>
      </c>
      <c r="N14" s="4">
        <v>111.30800000000001</v>
      </c>
      <c r="O14" s="4">
        <v>206.042</v>
      </c>
      <c r="P14" s="4">
        <v>259.14400000000001</v>
      </c>
      <c r="Q14" s="4">
        <v>144.423</v>
      </c>
      <c r="R14" s="4">
        <v>166.858</v>
      </c>
      <c r="S14" s="4">
        <v>60.744999999999997</v>
      </c>
      <c r="T14" s="4">
        <v>196.642</v>
      </c>
      <c r="U14" s="4">
        <v>114.639</v>
      </c>
      <c r="V14" s="4">
        <v>96.307000000000002</v>
      </c>
      <c r="W14" s="4">
        <v>106.35299999999999</v>
      </c>
      <c r="X14" s="4">
        <v>183.48400000000001</v>
      </c>
      <c r="Y14" s="4">
        <v>37.890999999999998</v>
      </c>
      <c r="Z14" s="4">
        <v>63.594000000000001</v>
      </c>
      <c r="AA14" s="4">
        <v>191.554</v>
      </c>
      <c r="AB14" s="4">
        <v>250.875</v>
      </c>
      <c r="AC14" s="4">
        <v>114.843</v>
      </c>
      <c r="AD14" s="4">
        <v>135.16999999999999</v>
      </c>
      <c r="AE14" s="4">
        <v>254.26300000000001</v>
      </c>
      <c r="AF14" s="4">
        <v>97.869</v>
      </c>
      <c r="AG14" s="4">
        <v>174.209</v>
      </c>
      <c r="AH14">
        <v>107.914</v>
      </c>
      <c r="AI14" s="4">
        <v>126.22199999999999</v>
      </c>
      <c r="AJ14" s="4">
        <v>50.219000000000001</v>
      </c>
      <c r="AK14" s="4">
        <v>104.396</v>
      </c>
      <c r="AL14" s="4">
        <v>51.399000000000001</v>
      </c>
      <c r="AM14" s="4">
        <v>60.423000000000002</v>
      </c>
    </row>
    <row r="15" spans="1:54" ht="15" x14ac:dyDescent="0.25">
      <c r="A15" s="54">
        <v>44682</v>
      </c>
      <c r="B15">
        <v>185.1</v>
      </c>
      <c r="C15">
        <v>299.77</v>
      </c>
      <c r="D15">
        <v>250</v>
      </c>
      <c r="E15">
        <v>271.42399999999998</v>
      </c>
      <c r="F15">
        <v>248.27500000000001</v>
      </c>
      <c r="G15">
        <v>331.45299999999997</v>
      </c>
      <c r="H15" s="4">
        <v>454.8</v>
      </c>
      <c r="I15" s="4">
        <v>306.012</v>
      </c>
      <c r="J15" s="4">
        <v>339.47699999999998</v>
      </c>
      <c r="K15" s="4">
        <v>119.239</v>
      </c>
      <c r="L15" s="4">
        <v>227.72499999999999</v>
      </c>
      <c r="M15" s="4">
        <v>194.358</v>
      </c>
      <c r="N15" s="4">
        <v>214.40799999999999</v>
      </c>
      <c r="O15" s="4">
        <v>295.21800000000002</v>
      </c>
      <c r="P15" s="4">
        <v>418.81400000000002</v>
      </c>
      <c r="Q15" s="4">
        <v>268.98500000000001</v>
      </c>
      <c r="R15" s="4">
        <v>307.71600000000001</v>
      </c>
      <c r="S15" s="4">
        <v>160.447</v>
      </c>
      <c r="T15" s="4">
        <v>383.697</v>
      </c>
      <c r="U15" s="4">
        <v>258.74599999999998</v>
      </c>
      <c r="V15" s="4">
        <v>250</v>
      </c>
      <c r="W15" s="4">
        <v>158.899</v>
      </c>
      <c r="X15" s="4">
        <v>420.697</v>
      </c>
      <c r="Y15" s="4">
        <v>44.645000000000003</v>
      </c>
      <c r="Z15" s="4">
        <v>153.19900000000001</v>
      </c>
      <c r="AA15" s="4">
        <v>271.84100000000001</v>
      </c>
      <c r="AB15" s="4">
        <v>486.21</v>
      </c>
      <c r="AC15" s="4">
        <v>189.9</v>
      </c>
      <c r="AD15" s="4">
        <v>271.101</v>
      </c>
      <c r="AE15" s="4">
        <v>338.678</v>
      </c>
      <c r="AF15" s="4">
        <v>327.84800000000001</v>
      </c>
      <c r="AG15" s="4">
        <v>171.12700000000001</v>
      </c>
      <c r="AH15">
        <v>164.13800000000001</v>
      </c>
      <c r="AI15" s="4">
        <v>173.20400000000001</v>
      </c>
      <c r="AJ15" s="4">
        <v>89.632000000000005</v>
      </c>
      <c r="AK15" s="4">
        <v>176.74700000000001</v>
      </c>
      <c r="AL15" s="4">
        <v>148.87</v>
      </c>
      <c r="AM15" s="4">
        <v>127.47</v>
      </c>
    </row>
    <row r="16" spans="1:54" ht="15" x14ac:dyDescent="0.25">
      <c r="A16" s="54">
        <v>44713</v>
      </c>
      <c r="B16">
        <v>118.98</v>
      </c>
      <c r="C16">
        <v>268.26</v>
      </c>
      <c r="D16">
        <v>185</v>
      </c>
      <c r="E16">
        <v>274.12400000000002</v>
      </c>
      <c r="F16">
        <v>380.89299999999997</v>
      </c>
      <c r="G16">
        <v>300.25299999999999</v>
      </c>
      <c r="H16" s="4">
        <v>471.71300000000002</v>
      </c>
      <c r="I16" s="4">
        <v>404.166</v>
      </c>
      <c r="J16" s="4">
        <v>310.46499999999997</v>
      </c>
      <c r="K16" s="4">
        <v>185</v>
      </c>
      <c r="L16" s="4">
        <v>135.15600000000001</v>
      </c>
      <c r="M16" s="4">
        <v>172.56899999999999</v>
      </c>
      <c r="N16" s="4">
        <v>306.74900000000002</v>
      </c>
      <c r="O16" s="4">
        <v>152.084</v>
      </c>
      <c r="P16" s="4">
        <v>366.76299999999998</v>
      </c>
      <c r="Q16" s="4">
        <v>191.20699999999999</v>
      </c>
      <c r="R16" s="4">
        <v>422.34899999999999</v>
      </c>
      <c r="S16" s="4">
        <v>44.491</v>
      </c>
      <c r="T16" s="4">
        <v>378.596</v>
      </c>
      <c r="U16" s="4">
        <v>184.01599999999999</v>
      </c>
      <c r="V16" s="4">
        <v>307.14499999999998</v>
      </c>
      <c r="W16" s="4">
        <v>43.825000000000003</v>
      </c>
      <c r="X16" s="4">
        <v>176.03200000000001</v>
      </c>
      <c r="Y16" s="4">
        <v>21.408999999999999</v>
      </c>
      <c r="Z16" s="4">
        <v>100.29</v>
      </c>
      <c r="AA16" s="4">
        <v>118.07899999999999</v>
      </c>
      <c r="AB16" s="4">
        <v>389.447</v>
      </c>
      <c r="AC16" s="4">
        <v>55.162999999999997</v>
      </c>
      <c r="AD16" s="4">
        <v>144.49700000000001</v>
      </c>
      <c r="AE16" s="4">
        <v>338.12599999999998</v>
      </c>
      <c r="AF16" s="4">
        <v>151.886</v>
      </c>
      <c r="AG16" s="4">
        <v>202.51900000000001</v>
      </c>
      <c r="AH16">
        <v>235.7</v>
      </c>
      <c r="AI16" s="4">
        <v>56.685000000000002</v>
      </c>
      <c r="AJ16" s="4">
        <v>74.63</v>
      </c>
      <c r="AK16" s="4">
        <v>171.11</v>
      </c>
      <c r="AL16" s="4">
        <v>204.86699999999999</v>
      </c>
      <c r="AM16" s="4">
        <v>112.83199999999999</v>
      </c>
    </row>
    <row r="17" spans="1:39" ht="15" x14ac:dyDescent="0.25">
      <c r="A17" s="54">
        <v>44743</v>
      </c>
      <c r="B17">
        <v>17.28</v>
      </c>
      <c r="C17">
        <v>80.23</v>
      </c>
      <c r="D17">
        <v>41</v>
      </c>
      <c r="E17">
        <v>107.435</v>
      </c>
      <c r="F17">
        <v>195.995</v>
      </c>
      <c r="G17">
        <v>79.534999999999997</v>
      </c>
      <c r="H17" s="4">
        <v>119.027</v>
      </c>
      <c r="I17" s="4">
        <v>163.905</v>
      </c>
      <c r="J17" s="4">
        <v>71.19</v>
      </c>
      <c r="K17" s="4">
        <v>41</v>
      </c>
      <c r="L17" s="4">
        <v>22.334</v>
      </c>
      <c r="M17" s="4">
        <v>59.930999999999997</v>
      </c>
      <c r="N17" s="4">
        <v>102.779</v>
      </c>
      <c r="O17" s="4">
        <v>45.564999999999998</v>
      </c>
      <c r="P17" s="4">
        <v>91.034000000000006</v>
      </c>
      <c r="Q17" s="4">
        <v>22.646000000000001</v>
      </c>
      <c r="R17" s="4">
        <v>269.71600000000001</v>
      </c>
      <c r="S17" s="4">
        <v>27.654</v>
      </c>
      <c r="T17" s="4">
        <v>78.783000000000001</v>
      </c>
      <c r="U17" s="4">
        <v>62.914999999999999</v>
      </c>
      <c r="V17" s="4">
        <v>149.30000000000001</v>
      </c>
      <c r="W17" s="4">
        <v>0</v>
      </c>
      <c r="X17" s="4">
        <v>23.413</v>
      </c>
      <c r="Y17" s="4">
        <v>16.024999999999999</v>
      </c>
      <c r="Z17" s="4">
        <v>2.8410000000000002</v>
      </c>
      <c r="AA17" s="4">
        <v>17.853999999999999</v>
      </c>
      <c r="AB17" s="4">
        <v>108.438</v>
      </c>
      <c r="AC17" s="4">
        <v>27.402000000000001</v>
      </c>
      <c r="AD17" s="4">
        <v>22.95</v>
      </c>
      <c r="AE17" s="4">
        <v>78.245999999999995</v>
      </c>
      <c r="AF17" s="4">
        <v>22.895</v>
      </c>
      <c r="AG17" s="4">
        <v>30.353000000000002</v>
      </c>
      <c r="AH17">
        <v>46.241</v>
      </c>
      <c r="AI17" s="4">
        <v>19.957999999999998</v>
      </c>
      <c r="AJ17" s="4">
        <v>33.012</v>
      </c>
      <c r="AK17" s="4">
        <v>19.28</v>
      </c>
      <c r="AL17" s="4">
        <v>38.954000000000001</v>
      </c>
      <c r="AM17" s="4">
        <v>39.649000000000001</v>
      </c>
    </row>
    <row r="18" spans="1:39" ht="15" x14ac:dyDescent="0.25">
      <c r="A18" s="54">
        <v>44774</v>
      </c>
      <c r="B18">
        <v>15.27</v>
      </c>
      <c r="C18">
        <v>46.34</v>
      </c>
      <c r="D18">
        <v>34</v>
      </c>
      <c r="E18">
        <v>64.763999999999996</v>
      </c>
      <c r="F18">
        <v>52.912999999999997</v>
      </c>
      <c r="G18">
        <v>62.152000000000001</v>
      </c>
      <c r="H18" s="4">
        <v>40.408999999999999</v>
      </c>
      <c r="I18" s="4">
        <v>32.302</v>
      </c>
      <c r="J18" s="4">
        <v>34.078000000000003</v>
      </c>
      <c r="K18" s="4">
        <v>51.433999999999997</v>
      </c>
      <c r="L18" s="4">
        <v>25.456</v>
      </c>
      <c r="M18" s="4">
        <v>34.261000000000003</v>
      </c>
      <c r="N18" s="4">
        <v>39.232999999999997</v>
      </c>
      <c r="O18" s="4">
        <v>50.87</v>
      </c>
      <c r="P18" s="4">
        <v>74.671000000000006</v>
      </c>
      <c r="Q18" s="4">
        <v>15.776</v>
      </c>
      <c r="R18" s="4">
        <v>71.84</v>
      </c>
      <c r="S18" s="4">
        <v>20.504999999999999</v>
      </c>
      <c r="T18" s="4">
        <v>62.067999999999998</v>
      </c>
      <c r="U18" s="4">
        <v>23.652000000000001</v>
      </c>
      <c r="V18" s="4">
        <v>120.256</v>
      </c>
      <c r="W18" s="4">
        <v>20.143000000000001</v>
      </c>
      <c r="X18" s="4">
        <v>39.755000000000003</v>
      </c>
      <c r="Y18" s="4">
        <v>13.673999999999999</v>
      </c>
      <c r="Z18" s="4">
        <v>20.055</v>
      </c>
      <c r="AA18" s="4">
        <v>5.0309999999999997</v>
      </c>
      <c r="AB18" s="4">
        <v>34</v>
      </c>
      <c r="AC18" s="4">
        <v>47.95</v>
      </c>
      <c r="AD18" s="4">
        <v>38.186999999999998</v>
      </c>
      <c r="AE18" s="4">
        <v>30.135999999999999</v>
      </c>
      <c r="AF18" s="4">
        <v>2.5550000000000002</v>
      </c>
      <c r="AG18" s="4">
        <v>36.793999999999997</v>
      </c>
      <c r="AH18">
        <v>12.846</v>
      </c>
      <c r="AI18" s="4">
        <v>18.571000000000002</v>
      </c>
      <c r="AJ18" s="4">
        <v>30.527000000000001</v>
      </c>
      <c r="AK18" s="4">
        <v>12.411</v>
      </c>
      <c r="AL18" s="4">
        <v>7.9160000000000004</v>
      </c>
      <c r="AM18" s="4">
        <v>29.899000000000001</v>
      </c>
    </row>
    <row r="19" spans="1:39" ht="15" x14ac:dyDescent="0.25">
      <c r="A19" s="54">
        <v>44805</v>
      </c>
      <c r="B19">
        <v>20.58</v>
      </c>
      <c r="C19">
        <v>53.58</v>
      </c>
      <c r="D19">
        <v>32</v>
      </c>
      <c r="E19">
        <v>79.551000000000002</v>
      </c>
      <c r="F19">
        <v>14.923</v>
      </c>
      <c r="G19">
        <v>39.491999999999997</v>
      </c>
      <c r="H19" s="4">
        <v>70.486000000000004</v>
      </c>
      <c r="I19" s="4">
        <v>51.570999999999998</v>
      </c>
      <c r="J19" s="4">
        <v>16.462</v>
      </c>
      <c r="K19" s="4">
        <v>32</v>
      </c>
      <c r="L19" s="4">
        <v>16.635000000000002</v>
      </c>
      <c r="M19" s="4">
        <v>27.167999999999999</v>
      </c>
      <c r="N19" s="4">
        <v>65.518000000000001</v>
      </c>
      <c r="O19" s="4">
        <v>36.857999999999997</v>
      </c>
      <c r="P19" s="4">
        <v>71.978999999999999</v>
      </c>
      <c r="Q19" s="4">
        <v>35.841000000000001</v>
      </c>
      <c r="R19" s="4">
        <v>35.210999999999999</v>
      </c>
      <c r="S19" s="4">
        <v>25.617000000000001</v>
      </c>
      <c r="T19" s="4">
        <v>87.344999999999999</v>
      </c>
      <c r="U19" s="4">
        <v>12.295999999999999</v>
      </c>
      <c r="V19" s="4">
        <v>71.728999999999999</v>
      </c>
      <c r="W19" s="4">
        <v>16.32</v>
      </c>
      <c r="X19" s="4">
        <v>10.486000000000001</v>
      </c>
      <c r="Y19" s="4">
        <v>20.192</v>
      </c>
      <c r="Z19" s="4">
        <v>42.225999999999999</v>
      </c>
      <c r="AA19" s="4">
        <v>33.034999999999997</v>
      </c>
      <c r="AB19" s="4">
        <v>26.710999999999999</v>
      </c>
      <c r="AC19" s="4">
        <v>38.295999999999999</v>
      </c>
      <c r="AD19" s="4">
        <v>27.803999999999998</v>
      </c>
      <c r="AE19" s="4">
        <v>33.145000000000003</v>
      </c>
      <c r="AF19" s="4">
        <v>17.492999999999999</v>
      </c>
      <c r="AG19" s="4">
        <v>38.866999999999997</v>
      </c>
      <c r="AH19">
        <v>12.396000000000001</v>
      </c>
      <c r="AI19" s="4">
        <v>18.318000000000001</v>
      </c>
      <c r="AJ19" s="4">
        <v>73.748999999999995</v>
      </c>
      <c r="AK19" s="4">
        <v>14.262</v>
      </c>
      <c r="AL19" s="4">
        <v>9.0340000000000007</v>
      </c>
      <c r="AM19" s="4">
        <v>25.684999999999999</v>
      </c>
    </row>
    <row r="20" spans="1:39" ht="15" x14ac:dyDescent="0.25">
      <c r="A20" s="54">
        <v>44835</v>
      </c>
      <c r="B20">
        <v>27.82</v>
      </c>
      <c r="C20">
        <v>56.16</v>
      </c>
      <c r="D20">
        <v>36.96</v>
      </c>
      <c r="E20">
        <v>47.451999999999998</v>
      </c>
      <c r="F20">
        <v>52.295000000000002</v>
      </c>
      <c r="G20">
        <v>66.543000000000006</v>
      </c>
      <c r="H20" s="4">
        <v>109.459</v>
      </c>
      <c r="I20" s="4">
        <v>85.983000000000004</v>
      </c>
      <c r="J20" s="4">
        <v>18.966999999999999</v>
      </c>
      <c r="K20" s="4">
        <v>31.236000000000001</v>
      </c>
      <c r="L20" s="4">
        <v>33.859000000000002</v>
      </c>
      <c r="M20" s="4">
        <v>48.789000000000001</v>
      </c>
      <c r="N20" s="4">
        <v>22.346</v>
      </c>
      <c r="O20" s="4">
        <v>19.222999999999999</v>
      </c>
      <c r="P20" s="4">
        <v>32.436</v>
      </c>
      <c r="Q20" s="4">
        <v>29.585999999999999</v>
      </c>
      <c r="R20" s="4">
        <v>34.543999999999997</v>
      </c>
      <c r="S20" s="4">
        <v>26.437000000000001</v>
      </c>
      <c r="T20" s="4">
        <v>80.442999999999998</v>
      </c>
      <c r="U20" s="4">
        <v>42.828000000000003</v>
      </c>
      <c r="V20" s="4">
        <v>25.856000000000002</v>
      </c>
      <c r="W20" s="4">
        <v>29.968</v>
      </c>
      <c r="X20" s="4">
        <v>14.617000000000001</v>
      </c>
      <c r="Y20" s="4">
        <v>20.495000000000001</v>
      </c>
      <c r="Z20" s="4">
        <v>19.881</v>
      </c>
      <c r="AA20" s="4">
        <v>44.552</v>
      </c>
      <c r="AB20" s="4">
        <v>74.927999999999997</v>
      </c>
      <c r="AC20" s="4">
        <v>119.71599999999999</v>
      </c>
      <c r="AD20" s="4">
        <v>38.82</v>
      </c>
      <c r="AE20" s="4">
        <v>27.856000000000002</v>
      </c>
      <c r="AF20" s="4">
        <v>23.187999999999999</v>
      </c>
      <c r="AG20" s="4">
        <v>31.085000000000001</v>
      </c>
      <c r="AH20">
        <v>53.542000000000002</v>
      </c>
      <c r="AI20" s="4">
        <v>14.959</v>
      </c>
      <c r="AJ20" s="4">
        <v>41.984000000000002</v>
      </c>
      <c r="AK20" s="4">
        <v>43.618000000000002</v>
      </c>
      <c r="AL20" s="4">
        <v>13.256</v>
      </c>
      <c r="AM20" s="4">
        <v>63.197000000000003</v>
      </c>
    </row>
    <row r="21" spans="1:39" ht="15" x14ac:dyDescent="0.25">
      <c r="A21" s="54">
        <v>44866</v>
      </c>
      <c r="B21">
        <v>28.74</v>
      </c>
      <c r="C21">
        <v>34.119999999999997</v>
      </c>
      <c r="D21">
        <v>26.04</v>
      </c>
      <c r="E21">
        <v>38.557000000000002</v>
      </c>
      <c r="F21">
        <v>29.466999999999999</v>
      </c>
      <c r="G21">
        <v>38.963000000000001</v>
      </c>
      <c r="H21" s="4">
        <v>52.963000000000001</v>
      </c>
      <c r="I21" s="4">
        <v>69.911000000000001</v>
      </c>
      <c r="J21" s="4">
        <v>46.26</v>
      </c>
      <c r="K21" s="4">
        <v>26.782</v>
      </c>
      <c r="L21" s="4">
        <v>21.707999999999998</v>
      </c>
      <c r="M21" s="4">
        <v>39.475999999999999</v>
      </c>
      <c r="N21" s="4">
        <v>37.207000000000001</v>
      </c>
      <c r="O21" s="4">
        <v>26.19</v>
      </c>
      <c r="P21" s="4">
        <v>32.295000000000002</v>
      </c>
      <c r="Q21" s="4">
        <v>41.048999999999999</v>
      </c>
      <c r="R21" s="4">
        <v>27.457999999999998</v>
      </c>
      <c r="S21" s="4">
        <v>26.38</v>
      </c>
      <c r="T21" s="4">
        <v>42.387</v>
      </c>
      <c r="U21" s="4">
        <v>58.712000000000003</v>
      </c>
      <c r="V21" s="4">
        <v>22.474</v>
      </c>
      <c r="W21" s="4">
        <v>25.934000000000001</v>
      </c>
      <c r="X21" s="4">
        <v>20.821999999999999</v>
      </c>
      <c r="Y21" s="4">
        <v>22.332000000000001</v>
      </c>
      <c r="Z21" s="4">
        <v>23.777000000000001</v>
      </c>
      <c r="AA21" s="4">
        <v>41.774000000000001</v>
      </c>
      <c r="AB21" s="4">
        <v>38.927</v>
      </c>
      <c r="AC21" s="4">
        <v>44.098999999999997</v>
      </c>
      <c r="AD21" s="4">
        <v>21.664999999999999</v>
      </c>
      <c r="AE21" s="4">
        <v>31.244</v>
      </c>
      <c r="AF21" s="4">
        <v>21.241</v>
      </c>
      <c r="AG21" s="4">
        <v>24.376999999999999</v>
      </c>
      <c r="AH21">
        <v>30.225999999999999</v>
      </c>
      <c r="AI21" s="4">
        <v>14.728</v>
      </c>
      <c r="AJ21" s="4">
        <v>27.893999999999998</v>
      </c>
      <c r="AK21" s="4">
        <v>24.634</v>
      </c>
      <c r="AL21" s="4">
        <v>20.856000000000002</v>
      </c>
      <c r="AM21" s="4">
        <v>31.300999999999998</v>
      </c>
    </row>
    <row r="22" spans="1:39" ht="15" x14ac:dyDescent="0.25">
      <c r="A22" s="54">
        <v>44896</v>
      </c>
      <c r="B22">
        <v>25.1</v>
      </c>
      <c r="C22">
        <v>25.1</v>
      </c>
      <c r="D22">
        <v>25.1</v>
      </c>
      <c r="E22">
        <v>29.553000000000001</v>
      </c>
      <c r="F22">
        <v>24.872</v>
      </c>
      <c r="G22">
        <v>40.119999999999997</v>
      </c>
      <c r="H22" s="4">
        <v>35.238</v>
      </c>
      <c r="I22" s="4">
        <v>37.545000000000002</v>
      </c>
      <c r="J22" s="4">
        <v>25.98</v>
      </c>
      <c r="K22" s="4">
        <v>20.088000000000001</v>
      </c>
      <c r="L22" s="4">
        <v>17.908999999999999</v>
      </c>
      <c r="M22" s="4">
        <v>23.443999999999999</v>
      </c>
      <c r="N22" s="4">
        <v>24.641999999999999</v>
      </c>
      <c r="O22" s="4">
        <v>22.027000000000001</v>
      </c>
      <c r="P22" s="4">
        <v>28.346</v>
      </c>
      <c r="Q22" s="4">
        <v>27.776</v>
      </c>
      <c r="R22" s="4">
        <v>24.923999999999999</v>
      </c>
      <c r="S22" s="4">
        <v>25.029</v>
      </c>
      <c r="T22" s="4">
        <v>29.681000000000001</v>
      </c>
      <c r="U22" s="4">
        <v>38.314</v>
      </c>
      <c r="V22" s="4">
        <v>20.802</v>
      </c>
      <c r="W22" s="4">
        <v>16.928999999999998</v>
      </c>
      <c r="X22" s="4">
        <v>20.484000000000002</v>
      </c>
      <c r="Y22" s="4">
        <v>12.194000000000001</v>
      </c>
      <c r="Z22" s="4">
        <v>22.1</v>
      </c>
      <c r="AA22" s="4">
        <v>25.541</v>
      </c>
      <c r="AB22" s="4">
        <v>27.132999999999999</v>
      </c>
      <c r="AC22" s="4">
        <v>23.824999999999999</v>
      </c>
      <c r="AD22" s="4">
        <v>46.180999999999997</v>
      </c>
      <c r="AE22" s="4">
        <v>26.614000000000001</v>
      </c>
      <c r="AF22" s="4">
        <v>17.055</v>
      </c>
      <c r="AG22" s="4">
        <v>27.446000000000002</v>
      </c>
      <c r="AH22">
        <v>21.754000000000001</v>
      </c>
      <c r="AI22" s="4">
        <v>14.122</v>
      </c>
      <c r="AJ22" s="4">
        <v>19.515000000000001</v>
      </c>
      <c r="AK22" s="4">
        <v>20.356000000000002</v>
      </c>
      <c r="AL22" s="4">
        <v>20.809000000000001</v>
      </c>
      <c r="AM22" s="4">
        <v>18.158999999999999</v>
      </c>
    </row>
    <row r="23" spans="1:39" ht="15" x14ac:dyDescent="0.25">
      <c r="A23" s="54">
        <v>44927</v>
      </c>
      <c r="B23">
        <v>21.5</v>
      </c>
      <c r="C23">
        <v>21.5</v>
      </c>
      <c r="D23">
        <v>21.5</v>
      </c>
      <c r="E23">
        <v>26.036000000000001</v>
      </c>
      <c r="F23">
        <v>20.907</v>
      </c>
      <c r="G23">
        <v>39.999000000000002</v>
      </c>
      <c r="H23" s="4">
        <v>31.96</v>
      </c>
      <c r="I23" s="4">
        <v>27.7</v>
      </c>
      <c r="J23" s="4">
        <v>19.824999999999999</v>
      </c>
      <c r="K23" s="4">
        <v>17.503</v>
      </c>
      <c r="L23" s="4">
        <v>16.585000000000001</v>
      </c>
      <c r="M23" s="4">
        <v>17.405999999999999</v>
      </c>
      <c r="N23" s="4">
        <v>19.573</v>
      </c>
      <c r="O23" s="4">
        <v>26.004000000000001</v>
      </c>
      <c r="P23" s="4">
        <v>24.692</v>
      </c>
      <c r="Q23" s="4">
        <v>21.670999999999999</v>
      </c>
      <c r="R23" s="4">
        <v>23.091000000000001</v>
      </c>
      <c r="S23" s="4">
        <v>19.940999999999999</v>
      </c>
      <c r="T23" s="4">
        <v>26.966000000000001</v>
      </c>
      <c r="U23" s="4">
        <v>23.670999999999999</v>
      </c>
      <c r="V23" s="4">
        <v>21.890999999999998</v>
      </c>
      <c r="W23" s="4">
        <v>15.7</v>
      </c>
      <c r="X23" s="4">
        <v>18.518000000000001</v>
      </c>
      <c r="Y23" s="4">
        <v>10.272</v>
      </c>
      <c r="Z23" s="4">
        <v>17.87</v>
      </c>
      <c r="AA23" s="4">
        <v>53.863999999999997</v>
      </c>
      <c r="AB23" s="4">
        <v>23.852</v>
      </c>
      <c r="AC23" s="4">
        <v>19.968</v>
      </c>
      <c r="AD23" s="4">
        <v>31.786000000000001</v>
      </c>
      <c r="AE23" s="4">
        <v>25.15</v>
      </c>
      <c r="AF23" s="4">
        <v>16.187000000000001</v>
      </c>
      <c r="AG23" s="4">
        <v>20.725999999999999</v>
      </c>
      <c r="AH23">
        <v>21.805</v>
      </c>
      <c r="AI23" s="4">
        <v>18.591000000000001</v>
      </c>
      <c r="AJ23" s="4">
        <v>15.904</v>
      </c>
      <c r="AK23" s="4">
        <v>20.038</v>
      </c>
      <c r="AL23" s="4">
        <v>17.501999999999999</v>
      </c>
      <c r="AM23" s="4">
        <v>15.180999999999999</v>
      </c>
    </row>
    <row r="24" spans="1:39" ht="15" x14ac:dyDescent="0.25">
      <c r="A24" s="54">
        <v>44958</v>
      </c>
      <c r="B24">
        <v>29.9</v>
      </c>
      <c r="C24">
        <v>29.9</v>
      </c>
      <c r="D24">
        <v>29.9</v>
      </c>
      <c r="E24">
        <v>27.718</v>
      </c>
      <c r="F24">
        <v>22.515999999999998</v>
      </c>
      <c r="G24">
        <v>37.408000000000001</v>
      </c>
      <c r="H24" s="4">
        <v>61.325000000000003</v>
      </c>
      <c r="I24" s="4">
        <v>44.453000000000003</v>
      </c>
      <c r="J24" s="4">
        <v>21.15</v>
      </c>
      <c r="K24" s="4">
        <v>21.11</v>
      </c>
      <c r="L24" s="4">
        <v>15.651999999999999</v>
      </c>
      <c r="M24" s="4">
        <v>23.984000000000002</v>
      </c>
      <c r="N24" s="4">
        <v>28.706</v>
      </c>
      <c r="O24" s="4">
        <v>31.184000000000001</v>
      </c>
      <c r="P24" s="4">
        <v>29.338999999999999</v>
      </c>
      <c r="Q24" s="4">
        <v>46.692</v>
      </c>
      <c r="R24" s="4">
        <v>32.792999999999999</v>
      </c>
      <c r="S24" s="4">
        <v>22.088999999999999</v>
      </c>
      <c r="T24" s="4">
        <v>27.271999999999998</v>
      </c>
      <c r="U24" s="4">
        <v>27.741</v>
      </c>
      <c r="V24" s="4">
        <v>20.96</v>
      </c>
      <c r="W24" s="4">
        <v>18.8</v>
      </c>
      <c r="X24" s="4">
        <v>16.504000000000001</v>
      </c>
      <c r="Y24" s="4">
        <v>13.513</v>
      </c>
      <c r="Z24" s="4">
        <v>19.670000000000002</v>
      </c>
      <c r="AA24" s="4">
        <v>83.998999999999995</v>
      </c>
      <c r="AB24" s="4">
        <v>20.744</v>
      </c>
      <c r="AC24" s="4">
        <v>37.6</v>
      </c>
      <c r="AD24" s="4">
        <v>23.57</v>
      </c>
      <c r="AE24" s="4">
        <v>34.314</v>
      </c>
      <c r="AF24" s="4">
        <v>14.106999999999999</v>
      </c>
      <c r="AG24" s="4">
        <v>24.21</v>
      </c>
      <c r="AH24">
        <v>23.071999999999999</v>
      </c>
      <c r="AI24" s="4">
        <v>18.209</v>
      </c>
      <c r="AJ24" s="4">
        <v>22.122</v>
      </c>
      <c r="AK24" s="4">
        <v>30.928999999999998</v>
      </c>
      <c r="AL24" s="4">
        <v>14.491</v>
      </c>
      <c r="AM24" s="4">
        <v>15.332000000000001</v>
      </c>
    </row>
    <row r="25" spans="1:39" ht="15" x14ac:dyDescent="0.25">
      <c r="A25" s="54">
        <v>44986</v>
      </c>
      <c r="B25">
        <v>96</v>
      </c>
      <c r="C25">
        <v>96</v>
      </c>
      <c r="D25">
        <v>96</v>
      </c>
      <c r="E25">
        <v>75.94</v>
      </c>
      <c r="F25">
        <v>73.516000000000005</v>
      </c>
      <c r="G25">
        <v>185.041</v>
      </c>
      <c r="H25" s="4">
        <v>142.43199999999999</v>
      </c>
      <c r="I25" s="4">
        <v>116.048</v>
      </c>
      <c r="J25" s="4">
        <v>57.018000000000001</v>
      </c>
      <c r="K25" s="4">
        <v>87.77</v>
      </c>
      <c r="L25" s="4">
        <v>40.122999999999998</v>
      </c>
      <c r="M25" s="4">
        <v>61.542000000000002</v>
      </c>
      <c r="N25" s="4">
        <v>87.882000000000005</v>
      </c>
      <c r="O25" s="4">
        <v>162.00299999999999</v>
      </c>
      <c r="P25" s="4">
        <v>74.242000000000004</v>
      </c>
      <c r="Q25" s="4">
        <v>209.20400000000001</v>
      </c>
      <c r="R25" s="4">
        <v>43.57</v>
      </c>
      <c r="S25" s="4">
        <v>141.06700000000001</v>
      </c>
      <c r="T25" s="4">
        <v>71.81</v>
      </c>
      <c r="U25" s="4">
        <v>52.773000000000003</v>
      </c>
      <c r="V25" s="4">
        <v>42.889000000000003</v>
      </c>
      <c r="W25" s="4">
        <v>66.852000000000004</v>
      </c>
      <c r="X25" s="4">
        <v>25.972000000000001</v>
      </c>
      <c r="Y25" s="4">
        <v>39.628999999999998</v>
      </c>
      <c r="Z25" s="4">
        <v>93.997</v>
      </c>
      <c r="AA25" s="4">
        <v>141.68299999999999</v>
      </c>
      <c r="AB25" s="4">
        <v>40.994</v>
      </c>
      <c r="AC25" s="4">
        <v>125.645</v>
      </c>
      <c r="AD25" s="4">
        <v>104.705</v>
      </c>
      <c r="AE25" s="4">
        <v>73.994</v>
      </c>
      <c r="AF25" s="4">
        <v>49.761000000000003</v>
      </c>
      <c r="AG25" s="4">
        <v>55.12</v>
      </c>
      <c r="AH25">
        <v>64.507000000000005</v>
      </c>
      <c r="AI25" s="4">
        <v>34.856999999999999</v>
      </c>
      <c r="AJ25" s="4">
        <v>54.835000000000001</v>
      </c>
      <c r="AK25" s="4">
        <v>62.856000000000002</v>
      </c>
      <c r="AL25" s="4">
        <v>29.321000000000002</v>
      </c>
      <c r="AM25" s="4">
        <v>71.468999999999994</v>
      </c>
    </row>
    <row r="26" spans="1:39" ht="15" x14ac:dyDescent="0.25">
      <c r="A26" s="54">
        <v>45017</v>
      </c>
      <c r="B26">
        <v>152.4</v>
      </c>
      <c r="C26">
        <v>152.4</v>
      </c>
      <c r="D26">
        <v>152.4</v>
      </c>
      <c r="E26">
        <v>135.917</v>
      </c>
      <c r="F26">
        <v>135.42500000000001</v>
      </c>
      <c r="G26">
        <v>290.31</v>
      </c>
      <c r="H26" s="4">
        <v>310.21300000000002</v>
      </c>
      <c r="I26" s="4">
        <v>231.41200000000001</v>
      </c>
      <c r="J26" s="4">
        <v>93.22</v>
      </c>
      <c r="K26" s="4">
        <v>205.76</v>
      </c>
      <c r="L26" s="4">
        <v>114.321</v>
      </c>
      <c r="M26" s="4">
        <v>116.19799999999999</v>
      </c>
      <c r="N26" s="4">
        <v>224.923</v>
      </c>
      <c r="O26" s="4">
        <v>282.92399999999998</v>
      </c>
      <c r="P26" s="4">
        <v>172.32599999999999</v>
      </c>
      <c r="Q26" s="4">
        <v>177.107</v>
      </c>
      <c r="R26" s="4">
        <v>77.119</v>
      </c>
      <c r="S26" s="4">
        <v>189.53100000000001</v>
      </c>
      <c r="T26" s="4">
        <v>132.559</v>
      </c>
      <c r="U26" s="4">
        <v>107.01</v>
      </c>
      <c r="V26" s="4">
        <v>116.20699999999999</v>
      </c>
      <c r="W26" s="4">
        <v>172.43</v>
      </c>
      <c r="X26" s="4">
        <v>44.628</v>
      </c>
      <c r="Y26" s="4">
        <v>53.31</v>
      </c>
      <c r="Z26" s="4">
        <v>192.67</v>
      </c>
      <c r="AA26" s="4">
        <v>259.245</v>
      </c>
      <c r="AB26" s="4">
        <v>138.976</v>
      </c>
      <c r="AC26" s="4">
        <v>134.202</v>
      </c>
      <c r="AD26" s="4">
        <v>267.06599999999997</v>
      </c>
      <c r="AE26" s="4">
        <v>114.812</v>
      </c>
      <c r="AF26" s="4">
        <v>183.864</v>
      </c>
      <c r="AG26" s="4">
        <v>117.614</v>
      </c>
      <c r="AH26">
        <v>140.976</v>
      </c>
      <c r="AI26" s="4">
        <v>49.155999999999999</v>
      </c>
      <c r="AJ26" s="4">
        <v>100.846</v>
      </c>
      <c r="AK26" s="4">
        <v>56.927</v>
      </c>
      <c r="AL26" s="4">
        <v>63.289000000000001</v>
      </c>
      <c r="AM26" s="4">
        <v>111.589</v>
      </c>
    </row>
    <row r="27" spans="1:39" ht="15" x14ac:dyDescent="0.25">
      <c r="A27" s="54">
        <v>45047</v>
      </c>
      <c r="B27">
        <v>266.39999999999998</v>
      </c>
      <c r="C27">
        <v>266.39999999999998</v>
      </c>
      <c r="D27">
        <v>266.39999999999998</v>
      </c>
      <c r="E27">
        <v>275.53199999999998</v>
      </c>
      <c r="F27">
        <v>371.47</v>
      </c>
      <c r="G27">
        <v>476.23</v>
      </c>
      <c r="H27" s="4">
        <v>321.71199999999999</v>
      </c>
      <c r="I27" s="4">
        <v>356.70600000000002</v>
      </c>
      <c r="J27" s="4">
        <v>139.78899999999999</v>
      </c>
      <c r="K27" s="4">
        <v>227.02099999999999</v>
      </c>
      <c r="L27" s="4">
        <v>202.64599999999999</v>
      </c>
      <c r="M27" s="4">
        <v>220.32300000000001</v>
      </c>
      <c r="N27" s="4">
        <v>308.74599999999998</v>
      </c>
      <c r="O27" s="4">
        <v>429.46</v>
      </c>
      <c r="P27" s="4">
        <v>290.43099999999998</v>
      </c>
      <c r="Q27" s="4">
        <v>319.43099999999998</v>
      </c>
      <c r="R27" s="4">
        <v>182.12700000000001</v>
      </c>
      <c r="S27" s="4">
        <v>376.37099999999998</v>
      </c>
      <c r="T27" s="4">
        <v>274.13900000000001</v>
      </c>
      <c r="U27" s="4">
        <v>267.17</v>
      </c>
      <c r="V27" s="4">
        <v>165.268</v>
      </c>
      <c r="W27" s="4">
        <v>417.077</v>
      </c>
      <c r="X27" s="4">
        <v>51.177999999999997</v>
      </c>
      <c r="Y27" s="4">
        <v>137.82400000000001</v>
      </c>
      <c r="Z27" s="4">
        <v>273.94900000000001</v>
      </c>
      <c r="AA27" s="4">
        <v>485.97399999999999</v>
      </c>
      <c r="AB27" s="4">
        <v>205.68100000000001</v>
      </c>
      <c r="AC27" s="4">
        <v>270.79000000000002</v>
      </c>
      <c r="AD27" s="4">
        <v>349.18200000000002</v>
      </c>
      <c r="AE27" s="4">
        <v>352.47699999999998</v>
      </c>
      <c r="AF27" s="4">
        <v>178.62700000000001</v>
      </c>
      <c r="AG27" s="4">
        <v>174.821</v>
      </c>
      <c r="AH27">
        <v>187.58099999999999</v>
      </c>
      <c r="AI27" s="4">
        <v>88.787999999999997</v>
      </c>
      <c r="AJ27" s="4">
        <v>174.61500000000001</v>
      </c>
      <c r="AK27" s="4">
        <v>155.89500000000001</v>
      </c>
      <c r="AL27" s="4">
        <v>133.196</v>
      </c>
      <c r="AM27" s="4">
        <v>264.64100000000002</v>
      </c>
    </row>
    <row r="28" spans="1:39" ht="15" x14ac:dyDescent="0.25">
      <c r="A28" s="54">
        <v>45078</v>
      </c>
      <c r="B28">
        <v>212.4</v>
      </c>
      <c r="C28">
        <v>212.4</v>
      </c>
      <c r="D28">
        <v>212.4</v>
      </c>
      <c r="E28">
        <v>400.15600000000001</v>
      </c>
      <c r="F28">
        <v>318.255</v>
      </c>
      <c r="G28">
        <v>488.096</v>
      </c>
      <c r="H28" s="4">
        <v>417.64699999999999</v>
      </c>
      <c r="I28" s="4">
        <v>319.12700000000001</v>
      </c>
      <c r="J28" s="4">
        <v>200.89099999999999</v>
      </c>
      <c r="K28" s="4">
        <v>142.083</v>
      </c>
      <c r="L28" s="4">
        <v>178.13399999999999</v>
      </c>
      <c r="M28" s="4">
        <v>313.44400000000002</v>
      </c>
      <c r="N28" s="4">
        <v>158</v>
      </c>
      <c r="O28" s="4">
        <v>383.22899999999998</v>
      </c>
      <c r="P28" s="4">
        <v>202.065</v>
      </c>
      <c r="Q28" s="4">
        <v>432.99099999999999</v>
      </c>
      <c r="R28" s="4">
        <v>52.097000000000001</v>
      </c>
      <c r="S28" s="4">
        <v>386.19400000000002</v>
      </c>
      <c r="T28" s="4">
        <v>192.61500000000001</v>
      </c>
      <c r="U28" s="4">
        <v>318.00799999999998</v>
      </c>
      <c r="V28" s="4">
        <v>47.067999999999998</v>
      </c>
      <c r="W28" s="4">
        <v>185.922</v>
      </c>
      <c r="X28" s="4">
        <v>24.716000000000001</v>
      </c>
      <c r="Y28" s="4">
        <v>94.893000000000001</v>
      </c>
      <c r="Z28" s="4">
        <v>119.878</v>
      </c>
      <c r="AA28" s="4">
        <v>407.81099999999998</v>
      </c>
      <c r="AB28" s="4">
        <v>61.454999999999998</v>
      </c>
      <c r="AC28" s="4">
        <v>145.988</v>
      </c>
      <c r="AD28" s="4">
        <v>346.03800000000001</v>
      </c>
      <c r="AE28" s="4">
        <v>164.27199999999999</v>
      </c>
      <c r="AF28" s="4">
        <v>209.023</v>
      </c>
      <c r="AG28" s="4">
        <v>244.68600000000001</v>
      </c>
      <c r="AH28">
        <v>60.646000000000001</v>
      </c>
      <c r="AI28" s="4">
        <v>77.738</v>
      </c>
      <c r="AJ28" s="4">
        <v>172.18100000000001</v>
      </c>
      <c r="AK28" s="4">
        <v>211.13800000000001</v>
      </c>
      <c r="AL28" s="4">
        <v>116.756</v>
      </c>
      <c r="AM28" s="4">
        <v>277.93599999999998</v>
      </c>
    </row>
    <row r="29" spans="1:39" ht="15" x14ac:dyDescent="0.25">
      <c r="A29" s="54">
        <v>45108</v>
      </c>
      <c r="B29">
        <v>48.3</v>
      </c>
      <c r="C29">
        <v>48.3</v>
      </c>
      <c r="D29">
        <v>48.3</v>
      </c>
      <c r="E29">
        <v>187.70699999999999</v>
      </c>
      <c r="F29">
        <v>78.120999999999995</v>
      </c>
      <c r="G29">
        <v>115.496</v>
      </c>
      <c r="H29" s="4">
        <v>157.47999999999999</v>
      </c>
      <c r="I29" s="4">
        <v>68.899000000000001</v>
      </c>
      <c r="J29" s="4">
        <v>42.465000000000003</v>
      </c>
      <c r="K29" s="4">
        <v>21.882999999999999</v>
      </c>
      <c r="L29" s="4">
        <v>57.793999999999997</v>
      </c>
      <c r="M29" s="4">
        <v>97.247</v>
      </c>
      <c r="N29" s="4">
        <v>44.427</v>
      </c>
      <c r="O29" s="4">
        <v>94.001000000000005</v>
      </c>
      <c r="P29" s="4">
        <v>25.297999999999998</v>
      </c>
      <c r="Q29" s="4">
        <v>254.88900000000001</v>
      </c>
      <c r="R29" s="4">
        <v>9.7799999999999994</v>
      </c>
      <c r="S29" s="4">
        <v>74.323999999999998</v>
      </c>
      <c r="T29" s="4">
        <v>62.429000000000002</v>
      </c>
      <c r="U29" s="4">
        <v>142.56800000000001</v>
      </c>
      <c r="V29" s="4">
        <v>0</v>
      </c>
      <c r="W29" s="4">
        <v>23.016999999999999</v>
      </c>
      <c r="X29" s="4">
        <v>17.452000000000002</v>
      </c>
      <c r="Y29" s="4">
        <v>3.02</v>
      </c>
      <c r="Z29" s="4">
        <v>16.861000000000001</v>
      </c>
      <c r="AA29" s="4">
        <v>109.71</v>
      </c>
      <c r="AB29" s="4">
        <v>27.154</v>
      </c>
      <c r="AC29" s="4">
        <v>21.29</v>
      </c>
      <c r="AD29" s="4">
        <v>74.48</v>
      </c>
      <c r="AE29" s="4">
        <v>27.902999999999999</v>
      </c>
      <c r="AF29" s="4">
        <v>29.658000000000001</v>
      </c>
      <c r="AG29" s="4">
        <v>45.834000000000003</v>
      </c>
      <c r="AH29">
        <v>10.57</v>
      </c>
      <c r="AI29" s="4">
        <v>31.375</v>
      </c>
      <c r="AJ29" s="4">
        <v>17.603000000000002</v>
      </c>
      <c r="AK29" s="4">
        <v>37.384</v>
      </c>
      <c r="AL29" s="4">
        <v>38.051000000000002</v>
      </c>
      <c r="AM29" s="4">
        <v>106.581</v>
      </c>
    </row>
    <row r="30" spans="1:39" ht="15" x14ac:dyDescent="0.25">
      <c r="A30" s="54">
        <v>45139</v>
      </c>
      <c r="B30">
        <v>29.7</v>
      </c>
      <c r="C30">
        <v>29.7</v>
      </c>
      <c r="D30">
        <v>29.7</v>
      </c>
      <c r="E30">
        <v>54.99</v>
      </c>
      <c r="F30">
        <v>65.317999999999998</v>
      </c>
      <c r="G30">
        <v>45.113999999999997</v>
      </c>
      <c r="H30" s="4">
        <v>34.718000000000004</v>
      </c>
      <c r="I30" s="4">
        <v>35.69</v>
      </c>
      <c r="J30" s="4">
        <v>55.433</v>
      </c>
      <c r="K30" s="4">
        <v>26.513000000000002</v>
      </c>
      <c r="L30" s="4">
        <v>35.302</v>
      </c>
      <c r="M30" s="4">
        <v>39.552</v>
      </c>
      <c r="N30" s="4">
        <v>52.533000000000001</v>
      </c>
      <c r="O30" s="4">
        <v>66.141999999999996</v>
      </c>
      <c r="P30" s="4">
        <v>20.053000000000001</v>
      </c>
      <c r="Q30" s="4">
        <v>72.373999999999995</v>
      </c>
      <c r="R30" s="4">
        <v>3.2010000000000001</v>
      </c>
      <c r="S30" s="4">
        <v>65.403000000000006</v>
      </c>
      <c r="T30" s="4">
        <v>26.471</v>
      </c>
      <c r="U30" s="4">
        <v>122.20699999999999</v>
      </c>
      <c r="V30" s="4">
        <v>1.002</v>
      </c>
      <c r="W30" s="4">
        <v>39.433999999999997</v>
      </c>
      <c r="X30" s="4">
        <v>15.952999999999999</v>
      </c>
      <c r="Y30" s="4">
        <v>20.797999999999998</v>
      </c>
      <c r="Z30" s="4">
        <v>5.056</v>
      </c>
      <c r="AA30" s="4">
        <v>34.914000000000001</v>
      </c>
      <c r="AB30" s="4">
        <v>36.957999999999998</v>
      </c>
      <c r="AC30" s="4">
        <v>37.868000000000002</v>
      </c>
      <c r="AD30" s="4">
        <v>30.786999999999999</v>
      </c>
      <c r="AE30" s="4">
        <v>6.1159999999999997</v>
      </c>
      <c r="AF30" s="4">
        <v>36.378</v>
      </c>
      <c r="AG30" s="4">
        <v>14.763999999999999</v>
      </c>
      <c r="AH30">
        <v>17.111000000000001</v>
      </c>
      <c r="AI30" s="4">
        <v>30.468</v>
      </c>
      <c r="AJ30" s="4">
        <v>11.93</v>
      </c>
      <c r="AK30" s="4">
        <v>8.3409999999999993</v>
      </c>
      <c r="AL30" s="4">
        <v>26.172000000000001</v>
      </c>
      <c r="AM30" s="4">
        <v>65.299000000000007</v>
      </c>
    </row>
    <row r="31" spans="1:39" ht="15" x14ac:dyDescent="0.25">
      <c r="A31" s="54">
        <v>45170</v>
      </c>
      <c r="B31">
        <v>41</v>
      </c>
      <c r="C31">
        <v>41</v>
      </c>
      <c r="D31">
        <v>41</v>
      </c>
      <c r="E31">
        <v>17.190000000000001</v>
      </c>
      <c r="F31">
        <v>43.33</v>
      </c>
      <c r="G31">
        <v>72.007000000000005</v>
      </c>
      <c r="H31" s="4">
        <v>57.02</v>
      </c>
      <c r="I31" s="4">
        <v>18.497</v>
      </c>
      <c r="J31" s="4">
        <v>36.267000000000003</v>
      </c>
      <c r="K31" s="4">
        <v>17.045999999999999</v>
      </c>
      <c r="L31" s="4">
        <v>29.169</v>
      </c>
      <c r="M31" s="4">
        <v>68.766999999999996</v>
      </c>
      <c r="N31" s="4">
        <v>39.619</v>
      </c>
      <c r="O31" s="4">
        <v>86.164000000000001</v>
      </c>
      <c r="P31" s="4">
        <v>41.460999999999999</v>
      </c>
      <c r="Q31" s="4">
        <v>37.128</v>
      </c>
      <c r="R31" s="4">
        <v>26.498000000000001</v>
      </c>
      <c r="S31" s="4">
        <v>88.811999999999998</v>
      </c>
      <c r="T31" s="4">
        <v>15.173</v>
      </c>
      <c r="U31" s="4">
        <v>76.06</v>
      </c>
      <c r="V31" s="4">
        <v>8.0749999999999993</v>
      </c>
      <c r="W31" s="4">
        <v>11.417999999999999</v>
      </c>
      <c r="X31" s="4">
        <v>23.673999999999999</v>
      </c>
      <c r="Y31" s="4">
        <v>42.180999999999997</v>
      </c>
      <c r="Z31" s="4">
        <v>34.491</v>
      </c>
      <c r="AA31" s="4">
        <v>24.513000000000002</v>
      </c>
      <c r="AB31" s="4">
        <v>36.109000000000002</v>
      </c>
      <c r="AC31" s="4">
        <v>28.724</v>
      </c>
      <c r="AD31" s="4">
        <v>35.154000000000003</v>
      </c>
      <c r="AE31" s="4">
        <v>10.606999999999999</v>
      </c>
      <c r="AF31" s="4">
        <v>41.265000000000001</v>
      </c>
      <c r="AG31" s="4">
        <v>14.551</v>
      </c>
      <c r="AH31">
        <v>19.571999999999999</v>
      </c>
      <c r="AI31" s="4">
        <v>76.686999999999998</v>
      </c>
      <c r="AJ31" s="4">
        <v>14.451000000000001</v>
      </c>
      <c r="AK31" s="4">
        <v>9.8170000000000002</v>
      </c>
      <c r="AL31" s="4">
        <v>26.824000000000002</v>
      </c>
      <c r="AM31" s="4">
        <v>82.42</v>
      </c>
    </row>
    <row r="32" spans="1:39" ht="15" x14ac:dyDescent="0.25">
      <c r="A32" s="54">
        <v>45200</v>
      </c>
      <c r="B32">
        <v>27.82</v>
      </c>
      <c r="C32">
        <v>56.16</v>
      </c>
      <c r="D32">
        <v>36.96</v>
      </c>
      <c r="E32">
        <v>54.613999999999997</v>
      </c>
      <c r="F32">
        <v>69.703000000000003</v>
      </c>
      <c r="G32">
        <v>110.96299999999999</v>
      </c>
      <c r="H32" s="4">
        <v>89.153999999999996</v>
      </c>
      <c r="I32" s="4">
        <v>20.149000000000001</v>
      </c>
      <c r="J32" s="4">
        <v>33.173000000000002</v>
      </c>
      <c r="K32" s="4">
        <v>34.569000000000003</v>
      </c>
      <c r="L32" s="4">
        <v>49.600999999999999</v>
      </c>
      <c r="M32" s="4">
        <v>22.559000000000001</v>
      </c>
      <c r="N32" s="4">
        <v>19.986999999999998</v>
      </c>
      <c r="O32" s="4">
        <v>33.451000000000001</v>
      </c>
      <c r="P32" s="4">
        <v>31.448</v>
      </c>
      <c r="Q32" s="4">
        <v>34.890999999999998</v>
      </c>
      <c r="R32" s="4">
        <v>29.613</v>
      </c>
      <c r="S32" s="4">
        <v>82.433999999999997</v>
      </c>
      <c r="T32" s="4">
        <v>45.542000000000002</v>
      </c>
      <c r="U32" s="4">
        <v>26.681000000000001</v>
      </c>
      <c r="V32" s="4">
        <v>31.132000000000001</v>
      </c>
      <c r="W32" s="4">
        <v>14.564</v>
      </c>
      <c r="X32" s="4">
        <v>22.686</v>
      </c>
      <c r="Y32" s="4">
        <v>18.866</v>
      </c>
      <c r="Z32" s="4">
        <v>44.598999999999997</v>
      </c>
      <c r="AA32" s="4">
        <v>79.183000000000007</v>
      </c>
      <c r="AB32" s="4">
        <v>126.779</v>
      </c>
      <c r="AC32" s="4">
        <v>38.579000000000001</v>
      </c>
      <c r="AD32" s="4">
        <v>28.329000000000001</v>
      </c>
      <c r="AE32" s="4">
        <v>22.922000000000001</v>
      </c>
      <c r="AF32" s="4">
        <v>31.718</v>
      </c>
      <c r="AG32" s="4">
        <v>56.093000000000004</v>
      </c>
      <c r="AH32">
        <v>15.407</v>
      </c>
      <c r="AI32" s="4">
        <v>43.776000000000003</v>
      </c>
      <c r="AJ32" s="4">
        <v>43.122</v>
      </c>
      <c r="AK32" s="4">
        <v>12.826000000000001</v>
      </c>
      <c r="AL32" s="4">
        <v>63.506</v>
      </c>
      <c r="AM32" s="4">
        <v>48.734000000000002</v>
      </c>
    </row>
    <row r="33" spans="1:39" ht="15" x14ac:dyDescent="0.25">
      <c r="A33" s="54">
        <v>45231</v>
      </c>
      <c r="B33" s="9">
        <v>28.74</v>
      </c>
      <c r="C33" s="9">
        <v>34.119999999999997</v>
      </c>
      <c r="D33">
        <v>26.04</v>
      </c>
      <c r="E33">
        <v>30.876000000000001</v>
      </c>
      <c r="F33">
        <v>41.244999999999997</v>
      </c>
      <c r="G33">
        <v>55.462000000000003</v>
      </c>
      <c r="H33" s="4">
        <v>73.283000000000001</v>
      </c>
      <c r="I33" s="4">
        <v>48.276000000000003</v>
      </c>
      <c r="J33" s="4">
        <v>28.526</v>
      </c>
      <c r="K33" s="4">
        <v>22.187999999999999</v>
      </c>
      <c r="L33" s="4">
        <v>40.128999999999998</v>
      </c>
      <c r="M33" s="4">
        <v>37.512999999999998</v>
      </c>
      <c r="N33" s="4">
        <v>26.942</v>
      </c>
      <c r="O33" s="4">
        <v>33.046999999999997</v>
      </c>
      <c r="P33" s="4">
        <v>45.761000000000003</v>
      </c>
      <c r="Q33" s="4">
        <v>27.745000000000001</v>
      </c>
      <c r="R33" s="4">
        <v>30.661999999999999</v>
      </c>
      <c r="S33" s="4">
        <v>43.22</v>
      </c>
      <c r="T33" s="4">
        <v>63.087000000000003</v>
      </c>
      <c r="U33" s="4">
        <v>23.193000000000001</v>
      </c>
      <c r="V33" s="4">
        <v>27.140999999999998</v>
      </c>
      <c r="W33" s="4">
        <v>20.843</v>
      </c>
      <c r="X33" s="4">
        <v>24.849</v>
      </c>
      <c r="Y33" s="4">
        <v>22.327000000000002</v>
      </c>
      <c r="Z33" s="4">
        <v>41.790999999999997</v>
      </c>
      <c r="AA33" s="4">
        <v>40.4</v>
      </c>
      <c r="AB33" s="4">
        <v>47.241</v>
      </c>
      <c r="AC33" s="4">
        <v>21.457000000000001</v>
      </c>
      <c r="AD33" s="4">
        <v>31.556000000000001</v>
      </c>
      <c r="AE33" s="4">
        <v>23.864000000000001</v>
      </c>
      <c r="AF33" s="4">
        <v>25</v>
      </c>
      <c r="AG33" s="4">
        <v>31.788</v>
      </c>
      <c r="AH33">
        <v>15.42</v>
      </c>
      <c r="AI33" s="4">
        <v>28.419</v>
      </c>
      <c r="AJ33" s="4">
        <v>24.318999999999999</v>
      </c>
      <c r="AK33" s="4">
        <v>21.146000000000001</v>
      </c>
      <c r="AL33" s="4">
        <v>31.492999999999999</v>
      </c>
      <c r="AM33" s="4">
        <v>38.453000000000003</v>
      </c>
    </row>
    <row r="34" spans="1:39" ht="15" x14ac:dyDescent="0.25">
      <c r="A34" s="54">
        <v>45261</v>
      </c>
      <c r="B34">
        <v>25.1</v>
      </c>
      <c r="C34">
        <v>25.1</v>
      </c>
      <c r="D34">
        <v>25.1</v>
      </c>
      <c r="E34">
        <v>26.164999999999999</v>
      </c>
      <c r="F34">
        <v>42.387</v>
      </c>
      <c r="G34">
        <v>36.462000000000003</v>
      </c>
      <c r="H34" s="4">
        <v>39.393000000000001</v>
      </c>
      <c r="I34" s="4">
        <v>27.135000000000002</v>
      </c>
      <c r="J34" s="4">
        <v>21.768000000000001</v>
      </c>
      <c r="K34" s="4">
        <v>18.129000000000001</v>
      </c>
      <c r="L34" s="4">
        <v>23.928000000000001</v>
      </c>
      <c r="M34" s="4">
        <v>24.834</v>
      </c>
      <c r="N34" s="4">
        <v>22.67</v>
      </c>
      <c r="O34" s="4">
        <v>29.164999999999999</v>
      </c>
      <c r="P34" s="4">
        <v>31.106000000000002</v>
      </c>
      <c r="Q34" s="4">
        <v>25.207000000000001</v>
      </c>
      <c r="R34" s="4">
        <v>29.033999999999999</v>
      </c>
      <c r="S34" s="4">
        <v>29.774999999999999</v>
      </c>
      <c r="T34" s="4">
        <v>40.927</v>
      </c>
      <c r="U34" s="4">
        <v>21.484999999999999</v>
      </c>
      <c r="V34" s="4">
        <v>17.917000000000002</v>
      </c>
      <c r="W34" s="4">
        <v>20.503</v>
      </c>
      <c r="X34" s="4">
        <v>14.37</v>
      </c>
      <c r="Y34" s="4">
        <v>20.728000000000002</v>
      </c>
      <c r="Z34" s="4">
        <v>25.564</v>
      </c>
      <c r="AA34" s="4">
        <v>27.649000000000001</v>
      </c>
      <c r="AB34" s="4">
        <v>26.48</v>
      </c>
      <c r="AC34" s="4">
        <v>45.823</v>
      </c>
      <c r="AD34" s="4">
        <v>26.998999999999999</v>
      </c>
      <c r="AE34" s="4">
        <v>19.72</v>
      </c>
      <c r="AF34" s="4">
        <v>28.189</v>
      </c>
      <c r="AG34" s="4">
        <v>23.024000000000001</v>
      </c>
      <c r="AH34">
        <v>14.919</v>
      </c>
      <c r="AI34" s="4">
        <v>19.972999999999999</v>
      </c>
      <c r="AJ34" s="4">
        <v>20.071999999999999</v>
      </c>
      <c r="AK34" s="4">
        <v>21.084</v>
      </c>
      <c r="AL34" s="4">
        <v>18.378</v>
      </c>
      <c r="AM34" s="4">
        <v>29.646000000000001</v>
      </c>
    </row>
    <row r="35" spans="1:39" ht="15" x14ac:dyDescent="0.25">
      <c r="A35" s="54">
        <v>45292</v>
      </c>
      <c r="B35">
        <v>21.5</v>
      </c>
      <c r="C35">
        <v>21.5</v>
      </c>
      <c r="D35">
        <v>21.5</v>
      </c>
      <c r="E35">
        <v>22.065999999999999</v>
      </c>
      <c r="F35">
        <v>42.078000000000003</v>
      </c>
      <c r="G35">
        <v>32.348999999999997</v>
      </c>
      <c r="H35" s="4">
        <v>29.164999999999999</v>
      </c>
      <c r="I35" s="4">
        <v>20.75</v>
      </c>
      <c r="J35" s="4">
        <v>18.978999999999999</v>
      </c>
      <c r="K35" s="4">
        <v>16.785</v>
      </c>
      <c r="L35" s="4">
        <v>17.814</v>
      </c>
      <c r="M35" s="4">
        <v>19.73</v>
      </c>
      <c r="N35" s="4">
        <v>26.824000000000002</v>
      </c>
      <c r="O35" s="4">
        <v>25.202999999999999</v>
      </c>
      <c r="P35" s="4">
        <v>24.475999999999999</v>
      </c>
      <c r="Q35" s="4">
        <v>23.358000000000001</v>
      </c>
      <c r="R35" s="4">
        <v>23.382999999999999</v>
      </c>
      <c r="S35" s="4">
        <v>26.716999999999999</v>
      </c>
      <c r="T35" s="4">
        <v>25.581</v>
      </c>
      <c r="U35" s="4">
        <v>22.547999999999998</v>
      </c>
      <c r="V35" s="4">
        <v>16.600999999999999</v>
      </c>
      <c r="W35" s="4">
        <v>18.507999999999999</v>
      </c>
      <c r="X35" s="4">
        <v>12.263</v>
      </c>
      <c r="Y35" s="4">
        <v>16.675000000000001</v>
      </c>
      <c r="Z35" s="4">
        <v>54.097000000000001</v>
      </c>
      <c r="AA35" s="4">
        <v>24.218</v>
      </c>
      <c r="AB35" s="4">
        <v>22.553999999999998</v>
      </c>
      <c r="AC35" s="4">
        <v>31.544</v>
      </c>
      <c r="AD35" s="4">
        <v>25.491</v>
      </c>
      <c r="AE35" s="4">
        <v>18.484000000000002</v>
      </c>
      <c r="AF35" s="4">
        <v>21.334</v>
      </c>
      <c r="AG35" s="4">
        <v>23.324999999999999</v>
      </c>
      <c r="AH35">
        <v>19.367999999999999</v>
      </c>
      <c r="AI35" s="4">
        <v>16.135999999999999</v>
      </c>
      <c r="AJ35" s="4">
        <v>19.785</v>
      </c>
      <c r="AK35" s="4">
        <v>17.802</v>
      </c>
      <c r="AL35" s="4">
        <v>15.351000000000001</v>
      </c>
      <c r="AM35" s="4">
        <v>25.38</v>
      </c>
    </row>
    <row r="36" spans="1:39" ht="15" x14ac:dyDescent="0.25">
      <c r="A36" s="54">
        <v>45323</v>
      </c>
      <c r="B36">
        <v>29.9</v>
      </c>
      <c r="C36" s="4">
        <v>29.9</v>
      </c>
      <c r="D36" s="4">
        <v>29.9</v>
      </c>
      <c r="E36" s="4">
        <v>24.54</v>
      </c>
      <c r="F36" s="4">
        <v>41.545999999999999</v>
      </c>
      <c r="G36" s="4">
        <v>64.736000000000004</v>
      </c>
      <c r="H36" s="4">
        <v>47.691000000000003</v>
      </c>
      <c r="I36" s="4">
        <v>24.506</v>
      </c>
      <c r="J36" s="4">
        <v>24.51</v>
      </c>
      <c r="K36" s="4">
        <v>16.396999999999998</v>
      </c>
      <c r="L36" s="4">
        <v>25.776</v>
      </c>
      <c r="M36" s="4">
        <v>30.286999999999999</v>
      </c>
      <c r="N36" s="4">
        <v>33.228000000000002</v>
      </c>
      <c r="O36" s="4">
        <v>30.962</v>
      </c>
      <c r="P36" s="4">
        <v>54.86</v>
      </c>
      <c r="Q36" s="4">
        <v>34.347999999999999</v>
      </c>
      <c r="R36" s="4">
        <v>26.254000000000001</v>
      </c>
      <c r="S36" s="4">
        <v>28.216999999999999</v>
      </c>
      <c r="T36" s="4">
        <v>30.902999999999999</v>
      </c>
      <c r="U36" s="4">
        <v>22.349</v>
      </c>
      <c r="V36" s="4">
        <v>20.838999999999999</v>
      </c>
      <c r="W36" s="4">
        <v>17.077000000000002</v>
      </c>
      <c r="X36" s="4">
        <v>15.978</v>
      </c>
      <c r="Y36" s="4">
        <v>20.414000000000001</v>
      </c>
      <c r="Z36" s="4">
        <v>87.802999999999997</v>
      </c>
      <c r="AA36" s="4">
        <v>21.805</v>
      </c>
      <c r="AB36" s="4">
        <v>43.122999999999998</v>
      </c>
      <c r="AC36" s="4">
        <v>24.771000000000001</v>
      </c>
      <c r="AD36" s="4">
        <v>36.914000000000001</v>
      </c>
      <c r="AE36">
        <v>16.768000000000001</v>
      </c>
      <c r="AF36" s="4">
        <v>25.81</v>
      </c>
      <c r="AG36" s="4">
        <v>26.271999999999998</v>
      </c>
      <c r="AH36" s="4">
        <v>19.468</v>
      </c>
      <c r="AI36" s="4">
        <v>23.073</v>
      </c>
      <c r="AJ36" s="4">
        <v>31.539000000000001</v>
      </c>
      <c r="AK36" s="4">
        <v>15.811</v>
      </c>
      <c r="AL36" s="4">
        <v>16.469000000000001</v>
      </c>
      <c r="AM36" s="4">
        <v>28.905000000000001</v>
      </c>
    </row>
    <row r="37" spans="1:39" ht="15" x14ac:dyDescent="0.25">
      <c r="A37" s="54">
        <v>45352</v>
      </c>
      <c r="B37" s="4">
        <v>96</v>
      </c>
      <c r="C37" s="4">
        <v>96</v>
      </c>
      <c r="D37" s="4">
        <v>96</v>
      </c>
      <c r="E37" s="4">
        <v>80.004999999999995</v>
      </c>
      <c r="F37" s="4">
        <v>194.58699999999999</v>
      </c>
      <c r="G37" s="4">
        <v>144.68600000000001</v>
      </c>
      <c r="H37" s="4">
        <v>121.113</v>
      </c>
      <c r="I37" s="4">
        <v>59.066000000000003</v>
      </c>
      <c r="J37" s="4">
        <v>93.331999999999994</v>
      </c>
      <c r="K37" s="4">
        <v>40.475999999999999</v>
      </c>
      <c r="L37" s="4">
        <v>64.611999999999995</v>
      </c>
      <c r="M37" s="4">
        <v>91.921000000000006</v>
      </c>
      <c r="N37" s="4">
        <v>174.43799999999999</v>
      </c>
      <c r="O37" s="4">
        <v>75.507999999999996</v>
      </c>
      <c r="P37" s="4">
        <v>220.61</v>
      </c>
      <c r="Q37" s="4">
        <v>44.01</v>
      </c>
      <c r="R37" s="4">
        <v>155.84700000000001</v>
      </c>
      <c r="S37" s="4">
        <v>72.003</v>
      </c>
      <c r="T37" s="4">
        <v>55.395000000000003</v>
      </c>
      <c r="U37" s="4">
        <v>46.286000000000001</v>
      </c>
      <c r="V37" s="4">
        <v>70.099000000000004</v>
      </c>
      <c r="W37" s="4">
        <v>25.88</v>
      </c>
      <c r="X37" s="4">
        <v>43.244999999999997</v>
      </c>
      <c r="Y37" s="4">
        <v>92.923000000000002</v>
      </c>
      <c r="Z37" s="4">
        <v>144.274</v>
      </c>
      <c r="AA37" s="4">
        <v>41.389000000000003</v>
      </c>
      <c r="AB37" s="4">
        <v>133.643</v>
      </c>
      <c r="AC37" s="4">
        <v>111.53100000000001</v>
      </c>
      <c r="AD37" s="4">
        <v>74.325000000000003</v>
      </c>
      <c r="AE37">
        <v>54.978000000000002</v>
      </c>
      <c r="AF37" s="4">
        <v>57.122</v>
      </c>
      <c r="AG37" s="4">
        <v>69.155000000000001</v>
      </c>
      <c r="AH37" s="4">
        <v>36.779000000000003</v>
      </c>
      <c r="AI37" s="4">
        <v>55.732999999999997</v>
      </c>
      <c r="AJ37" s="4">
        <v>64.343000000000004</v>
      </c>
      <c r="AK37" s="4">
        <v>29.439</v>
      </c>
      <c r="AL37" s="4">
        <v>74.728999999999999</v>
      </c>
      <c r="AM37" s="4">
        <v>76.061999999999998</v>
      </c>
    </row>
    <row r="38" spans="1:39" ht="15" x14ac:dyDescent="0.25">
      <c r="A38" s="54">
        <v>45383</v>
      </c>
      <c r="B38" s="4">
        <v>152.4</v>
      </c>
      <c r="C38" s="4">
        <v>152.4</v>
      </c>
      <c r="D38" s="4">
        <v>152.4</v>
      </c>
      <c r="E38" s="4">
        <v>139.17699999999999</v>
      </c>
      <c r="F38" s="4">
        <v>310.584</v>
      </c>
      <c r="G38" s="4">
        <v>311.786</v>
      </c>
      <c r="H38" s="4">
        <v>245.3</v>
      </c>
      <c r="I38" s="4">
        <v>96.968000000000004</v>
      </c>
      <c r="J38" s="4">
        <v>208.536</v>
      </c>
      <c r="K38" s="4">
        <v>114.753</v>
      </c>
      <c r="L38" s="4">
        <v>116.801</v>
      </c>
      <c r="M38" s="4">
        <v>230.774</v>
      </c>
      <c r="N38" s="4">
        <v>287.15800000000002</v>
      </c>
      <c r="O38" s="4">
        <v>174.08600000000001</v>
      </c>
      <c r="P38" s="4">
        <v>187.517</v>
      </c>
      <c r="Q38" s="4">
        <v>79.015000000000001</v>
      </c>
      <c r="R38" s="4">
        <v>198.77099999999999</v>
      </c>
      <c r="S38" s="4">
        <v>132.833</v>
      </c>
      <c r="T38" s="4">
        <v>114.592</v>
      </c>
      <c r="U38" s="4">
        <v>120.101</v>
      </c>
      <c r="V38" s="4">
        <v>184.04499999999999</v>
      </c>
      <c r="W38" s="4">
        <v>44.267000000000003</v>
      </c>
      <c r="X38" s="4">
        <v>57.168999999999997</v>
      </c>
      <c r="Y38" s="4">
        <v>191.82</v>
      </c>
      <c r="Z38" s="4">
        <v>262.548</v>
      </c>
      <c r="AA38" s="4">
        <v>139.84</v>
      </c>
      <c r="AB38" s="4">
        <v>141.982</v>
      </c>
      <c r="AC38" s="4">
        <v>265.72899999999998</v>
      </c>
      <c r="AD38" s="4">
        <v>118.947</v>
      </c>
      <c r="AE38">
        <v>194.44800000000001</v>
      </c>
      <c r="AF38" s="4">
        <v>120.85899999999999</v>
      </c>
      <c r="AG38" s="4">
        <v>141.982</v>
      </c>
      <c r="AH38" s="4">
        <v>50.475999999999999</v>
      </c>
      <c r="AI38" s="4">
        <v>100.935</v>
      </c>
      <c r="AJ38" s="4">
        <v>56.225000000000001</v>
      </c>
      <c r="AK38" s="4">
        <v>66.64</v>
      </c>
      <c r="AL38" s="4">
        <v>114.27200000000001</v>
      </c>
      <c r="AM38" s="4">
        <v>135.86500000000001</v>
      </c>
    </row>
    <row r="39" spans="1:39" ht="15" x14ac:dyDescent="0.25">
      <c r="A39" s="54">
        <v>45413</v>
      </c>
      <c r="B39" s="4">
        <v>266.39999999999998</v>
      </c>
      <c r="C39" s="4">
        <v>266.39999999999998</v>
      </c>
      <c r="D39" s="4">
        <v>266.39999999999998</v>
      </c>
      <c r="E39" s="4">
        <v>386.75299999999999</v>
      </c>
      <c r="F39" s="4">
        <v>473.69200000000001</v>
      </c>
      <c r="G39" s="4">
        <v>321.38600000000002</v>
      </c>
      <c r="H39" s="4">
        <v>350.303</v>
      </c>
      <c r="I39" s="4">
        <v>145.02699999999999</v>
      </c>
      <c r="J39" s="4">
        <v>231.958</v>
      </c>
      <c r="K39" s="4">
        <v>202.64500000000001</v>
      </c>
      <c r="L39" s="4">
        <v>229.666</v>
      </c>
      <c r="M39" s="4">
        <v>307.84500000000003</v>
      </c>
      <c r="N39" s="4">
        <v>436.75700000000001</v>
      </c>
      <c r="O39" s="4">
        <v>291.09899999999999</v>
      </c>
      <c r="P39" s="4">
        <v>322.887</v>
      </c>
      <c r="Q39" s="4">
        <v>182.87</v>
      </c>
      <c r="R39" s="4">
        <v>385.61900000000003</v>
      </c>
      <c r="S39" s="4">
        <v>273.87700000000001</v>
      </c>
      <c r="T39" s="4">
        <v>275.529</v>
      </c>
      <c r="U39" s="4">
        <v>165.381</v>
      </c>
      <c r="V39" s="4">
        <v>419.87400000000002</v>
      </c>
      <c r="W39" s="4">
        <v>51.36</v>
      </c>
      <c r="X39" s="4">
        <v>147.25399999999999</v>
      </c>
      <c r="Y39" s="4">
        <v>272.505</v>
      </c>
      <c r="Z39" s="4">
        <v>497.62</v>
      </c>
      <c r="AA39" s="4">
        <v>205.52099999999999</v>
      </c>
      <c r="AB39" s="4">
        <v>273.54199999999997</v>
      </c>
      <c r="AC39" s="4">
        <v>356.67700000000002</v>
      </c>
      <c r="AD39" s="4">
        <v>355.82499999999999</v>
      </c>
      <c r="AE39">
        <v>181.81399999999999</v>
      </c>
      <c r="AF39" s="4">
        <v>180.97</v>
      </c>
      <c r="AG39" s="4">
        <v>188.035</v>
      </c>
      <c r="AH39" s="4">
        <v>91.078999999999994</v>
      </c>
      <c r="AI39" s="4">
        <v>174.37299999999999</v>
      </c>
      <c r="AJ39" s="4">
        <v>160.30699999999999</v>
      </c>
      <c r="AK39" s="4">
        <v>135.55099999999999</v>
      </c>
      <c r="AL39" s="4">
        <v>270.226</v>
      </c>
      <c r="AM39" s="4">
        <v>275.49900000000002</v>
      </c>
    </row>
    <row r="40" spans="1:39" ht="15" x14ac:dyDescent="0.25">
      <c r="A40" s="54">
        <v>45444</v>
      </c>
      <c r="B40" s="4">
        <v>212.4</v>
      </c>
      <c r="C40" s="4">
        <v>212.4</v>
      </c>
      <c r="D40" s="4">
        <v>212.4</v>
      </c>
      <c r="E40" s="4">
        <v>310.8</v>
      </c>
      <c r="F40" s="4">
        <v>482.589</v>
      </c>
      <c r="G40" s="4">
        <v>418.56599999999997</v>
      </c>
      <c r="H40" s="4">
        <v>322.43900000000002</v>
      </c>
      <c r="I40" s="4">
        <v>199.44399999999999</v>
      </c>
      <c r="J40" s="4">
        <v>139.131</v>
      </c>
      <c r="K40" s="4">
        <v>178.392</v>
      </c>
      <c r="L40" s="4">
        <v>312.52</v>
      </c>
      <c r="M40" s="4">
        <v>153.91499999999999</v>
      </c>
      <c r="N40" s="4">
        <v>377.66300000000001</v>
      </c>
      <c r="O40" s="4">
        <v>202.46899999999999</v>
      </c>
      <c r="P40" s="4">
        <v>439.51499999999999</v>
      </c>
      <c r="Q40" s="4">
        <v>51.924999999999997</v>
      </c>
      <c r="R40" s="4">
        <v>384.35399999999998</v>
      </c>
      <c r="S40" s="4">
        <v>192.697</v>
      </c>
      <c r="T40" s="4">
        <v>317.02800000000002</v>
      </c>
      <c r="U40" s="4">
        <v>43.529000000000003</v>
      </c>
      <c r="V40" s="4">
        <v>178.35300000000001</v>
      </c>
      <c r="W40" s="4">
        <v>24.704000000000001</v>
      </c>
      <c r="X40" s="4">
        <v>89.03</v>
      </c>
      <c r="Y40" s="4">
        <v>117.20099999999999</v>
      </c>
      <c r="Z40" s="4">
        <v>398.31599999999997</v>
      </c>
      <c r="AA40" s="4">
        <v>61.631</v>
      </c>
      <c r="AB40" s="4">
        <v>143.14699999999999</v>
      </c>
      <c r="AC40" s="4">
        <v>338.178</v>
      </c>
      <c r="AD40" s="4">
        <v>161.00200000000001</v>
      </c>
      <c r="AE40">
        <v>210.828</v>
      </c>
      <c r="AF40" s="4">
        <v>241.494</v>
      </c>
      <c r="AG40" s="4">
        <v>59.39</v>
      </c>
      <c r="AH40" s="4">
        <v>76.531000000000006</v>
      </c>
      <c r="AI40" s="4">
        <v>172.35900000000001</v>
      </c>
      <c r="AJ40" s="4">
        <v>207.89599999999999</v>
      </c>
      <c r="AK40" s="4">
        <v>113.41800000000001</v>
      </c>
      <c r="AL40" s="4">
        <v>278.24</v>
      </c>
      <c r="AM40" s="4">
        <v>400.64499999999998</v>
      </c>
    </row>
    <row r="41" spans="1:39" ht="15" x14ac:dyDescent="0.25">
      <c r="A41" s="54">
        <v>45474</v>
      </c>
      <c r="B41" s="4">
        <v>48.3</v>
      </c>
      <c r="C41" s="4">
        <v>48.3</v>
      </c>
      <c r="D41" s="4">
        <v>48.3</v>
      </c>
      <c r="E41" s="4">
        <v>75.741</v>
      </c>
      <c r="F41" s="4">
        <v>113.5</v>
      </c>
      <c r="G41" s="4">
        <v>158.43</v>
      </c>
      <c r="H41" s="4">
        <v>64.650000000000006</v>
      </c>
      <c r="I41" s="4">
        <v>40.066000000000003</v>
      </c>
      <c r="J41" s="4">
        <v>22.175999999999998</v>
      </c>
      <c r="K41" s="4">
        <v>58.210999999999999</v>
      </c>
      <c r="L41" s="4">
        <v>92.379000000000005</v>
      </c>
      <c r="M41" s="4">
        <v>43.981999999999999</v>
      </c>
      <c r="N41" s="4">
        <v>87.245999999999995</v>
      </c>
      <c r="O41" s="4">
        <v>25.733000000000001</v>
      </c>
      <c r="P41" s="4">
        <v>246.23400000000001</v>
      </c>
      <c r="Q41" s="4">
        <v>8.3290000000000006</v>
      </c>
      <c r="R41" s="4">
        <v>74.789000000000001</v>
      </c>
      <c r="S41" s="4">
        <v>62.543999999999997</v>
      </c>
      <c r="T41" s="4">
        <v>138.72300000000001</v>
      </c>
      <c r="U41" s="4">
        <v>0</v>
      </c>
      <c r="V41" s="4">
        <v>22.428000000000001</v>
      </c>
      <c r="W41" s="4">
        <v>17.411999999999999</v>
      </c>
      <c r="X41" s="4">
        <v>3.55</v>
      </c>
      <c r="Y41" s="4">
        <v>15.589</v>
      </c>
      <c r="Z41" s="4">
        <v>103.008</v>
      </c>
      <c r="AA41" s="4">
        <v>27.544</v>
      </c>
      <c r="AB41" s="4">
        <v>22.128</v>
      </c>
      <c r="AC41" s="4">
        <v>71.772999999999996</v>
      </c>
      <c r="AD41" s="4">
        <v>25.84</v>
      </c>
      <c r="AE41">
        <v>31.03</v>
      </c>
      <c r="AF41" s="4">
        <v>44.064999999999998</v>
      </c>
      <c r="AG41" s="4">
        <v>11.311999999999999</v>
      </c>
      <c r="AH41" s="4">
        <v>31.41</v>
      </c>
      <c r="AI41" s="4">
        <v>17.841000000000001</v>
      </c>
      <c r="AJ41" s="4">
        <v>35.960999999999999</v>
      </c>
      <c r="AK41" s="4">
        <v>38.383000000000003</v>
      </c>
      <c r="AL41" s="4">
        <v>101.125</v>
      </c>
      <c r="AM41" s="4">
        <v>188.37200000000001</v>
      </c>
    </row>
    <row r="42" spans="1:39" ht="15" x14ac:dyDescent="0.25">
      <c r="A42" s="54">
        <v>45505</v>
      </c>
      <c r="B42" s="4">
        <v>29.7</v>
      </c>
      <c r="C42" s="4">
        <v>29.7</v>
      </c>
      <c r="D42" s="4">
        <v>29.7</v>
      </c>
      <c r="E42" s="4">
        <v>64.775999999999996</v>
      </c>
      <c r="F42" s="4">
        <v>41.648000000000003</v>
      </c>
      <c r="G42" s="4">
        <v>35.234999999999999</v>
      </c>
      <c r="H42" s="4">
        <v>36.642000000000003</v>
      </c>
      <c r="I42" s="4">
        <v>57.039000000000001</v>
      </c>
      <c r="J42" s="4">
        <v>26.911000000000001</v>
      </c>
      <c r="K42" s="4">
        <v>35.667000000000002</v>
      </c>
      <c r="L42" s="4">
        <v>38.561999999999998</v>
      </c>
      <c r="M42" s="4">
        <v>53.85</v>
      </c>
      <c r="N42" s="4">
        <v>76.242000000000004</v>
      </c>
      <c r="O42" s="4">
        <v>20.579000000000001</v>
      </c>
      <c r="P42" s="4">
        <v>72.591999999999999</v>
      </c>
      <c r="Q42" s="4">
        <v>3.77</v>
      </c>
      <c r="R42" s="4">
        <v>63.018999999999998</v>
      </c>
      <c r="S42" s="4">
        <v>26.640999999999998</v>
      </c>
      <c r="T42" s="4">
        <v>122.998</v>
      </c>
      <c r="U42" s="4">
        <v>2.09</v>
      </c>
      <c r="V42" s="4">
        <v>40.348999999999997</v>
      </c>
      <c r="W42" s="4">
        <v>15.91</v>
      </c>
      <c r="X42" s="4">
        <v>22.216999999999999</v>
      </c>
      <c r="Y42" s="4">
        <v>4.6130000000000004</v>
      </c>
      <c r="Z42" s="4">
        <v>34.74</v>
      </c>
      <c r="AA42" s="4">
        <v>37.393000000000001</v>
      </c>
      <c r="AB42" s="4">
        <v>39.180999999999997</v>
      </c>
      <c r="AC42" s="4">
        <v>29.55</v>
      </c>
      <c r="AD42" s="4">
        <v>6.2050000000000001</v>
      </c>
      <c r="AE42">
        <v>37.369</v>
      </c>
      <c r="AF42" s="4">
        <v>14.592000000000001</v>
      </c>
      <c r="AG42" s="4">
        <v>18.016999999999999</v>
      </c>
      <c r="AH42" s="4">
        <v>30.896999999999998</v>
      </c>
      <c r="AI42" s="4">
        <v>12.222</v>
      </c>
      <c r="AJ42" s="4">
        <v>8.1869999999999994</v>
      </c>
      <c r="AK42" s="4">
        <v>25.943999999999999</v>
      </c>
      <c r="AL42" s="4">
        <v>64.724999999999994</v>
      </c>
      <c r="AM42" s="4">
        <v>55.223999999999997</v>
      </c>
    </row>
    <row r="43" spans="1:39" ht="15" x14ac:dyDescent="0.25">
      <c r="A43" s="54">
        <v>45536</v>
      </c>
      <c r="B43" s="4">
        <v>41</v>
      </c>
      <c r="C43" s="4">
        <v>41</v>
      </c>
      <c r="D43" s="4">
        <v>41</v>
      </c>
      <c r="E43" s="4">
        <v>43.212000000000003</v>
      </c>
      <c r="F43" s="4">
        <v>74.989000000000004</v>
      </c>
      <c r="G43" s="4">
        <v>57.61</v>
      </c>
      <c r="H43" s="4">
        <v>18.681000000000001</v>
      </c>
      <c r="I43" s="4">
        <v>36.945</v>
      </c>
      <c r="J43" s="4">
        <v>18.367999999999999</v>
      </c>
      <c r="K43" s="4">
        <v>29.584</v>
      </c>
      <c r="L43" s="4">
        <v>69.474000000000004</v>
      </c>
      <c r="M43" s="4">
        <v>38.462000000000003</v>
      </c>
      <c r="N43" s="4">
        <v>76.599000000000004</v>
      </c>
      <c r="O43" s="4">
        <v>42.027999999999999</v>
      </c>
      <c r="P43" s="4">
        <v>40.235999999999997</v>
      </c>
      <c r="Q43" s="4">
        <v>26.53</v>
      </c>
      <c r="R43" s="4">
        <v>92.134</v>
      </c>
      <c r="S43" s="4">
        <v>15.445</v>
      </c>
      <c r="T43" s="4">
        <v>75.945999999999998</v>
      </c>
      <c r="U43" s="4">
        <v>8.4339999999999993</v>
      </c>
      <c r="V43" s="4">
        <v>11.473000000000001</v>
      </c>
      <c r="W43" s="4">
        <v>23.669</v>
      </c>
      <c r="X43" s="4">
        <v>43.030999999999999</v>
      </c>
      <c r="Y43" s="4">
        <v>36.484000000000002</v>
      </c>
      <c r="Z43" s="4">
        <v>28.593</v>
      </c>
      <c r="AA43" s="4">
        <v>36.585999999999999</v>
      </c>
      <c r="AB43" s="4">
        <v>30.521999999999998</v>
      </c>
      <c r="AC43" s="4">
        <v>35.143000000000001</v>
      </c>
      <c r="AD43" s="4">
        <v>11.098000000000001</v>
      </c>
      <c r="AE43">
        <v>42.213999999999999</v>
      </c>
      <c r="AF43" s="4">
        <v>14.971</v>
      </c>
      <c r="AG43" s="4">
        <v>20.111000000000001</v>
      </c>
      <c r="AH43" s="4">
        <v>77.978999999999999</v>
      </c>
      <c r="AI43" s="4">
        <v>14.84</v>
      </c>
      <c r="AJ43" s="4">
        <v>10.003</v>
      </c>
      <c r="AK43" s="4">
        <v>26.582000000000001</v>
      </c>
      <c r="AL43" s="4">
        <v>82.918999999999997</v>
      </c>
      <c r="AM43" s="4">
        <v>17.445</v>
      </c>
    </row>
    <row r="44" spans="1:39" ht="15" x14ac:dyDescent="0.25">
      <c r="A44" s="54">
        <v>45566</v>
      </c>
      <c r="B44" s="4">
        <v>27.82</v>
      </c>
      <c r="C44" s="4">
        <v>56.16</v>
      </c>
      <c r="D44" s="4">
        <v>36.96</v>
      </c>
      <c r="E44" s="4">
        <v>70.593999999999994</v>
      </c>
      <c r="F44" s="4">
        <v>110.76900000000001</v>
      </c>
      <c r="G44" s="4">
        <v>89.581000000000003</v>
      </c>
      <c r="H44" s="4">
        <v>20.991</v>
      </c>
      <c r="I44" s="4">
        <v>32.951000000000001</v>
      </c>
      <c r="J44" s="4">
        <v>34.729999999999997</v>
      </c>
      <c r="K44" s="4">
        <v>49.814999999999998</v>
      </c>
      <c r="L44" s="4">
        <v>22.228999999999999</v>
      </c>
      <c r="M44" s="4">
        <v>20.108000000000001</v>
      </c>
      <c r="N44" s="4">
        <v>33.265999999999998</v>
      </c>
      <c r="O44" s="4">
        <v>31.789000000000001</v>
      </c>
      <c r="P44" s="4">
        <v>31.57</v>
      </c>
      <c r="Q44" s="4">
        <v>29.46</v>
      </c>
      <c r="R44" s="4">
        <v>81.131</v>
      </c>
      <c r="S44" s="4">
        <v>45.566000000000003</v>
      </c>
      <c r="T44" s="4">
        <v>26.61</v>
      </c>
      <c r="U44" s="4">
        <v>32.033000000000001</v>
      </c>
      <c r="V44" s="4">
        <v>14.936999999999999</v>
      </c>
      <c r="W44" s="4">
        <v>22.651</v>
      </c>
      <c r="X44" s="4">
        <v>19.27</v>
      </c>
      <c r="Y44" s="4">
        <v>43.351999999999997</v>
      </c>
      <c r="Z44" s="4">
        <v>75.578999999999994</v>
      </c>
      <c r="AA44" s="4">
        <v>127.13800000000001</v>
      </c>
      <c r="AB44" s="4">
        <v>38.777000000000001</v>
      </c>
      <c r="AC44" s="4">
        <v>28.632000000000001</v>
      </c>
      <c r="AD44" s="4">
        <v>23.065999999999999</v>
      </c>
      <c r="AE44">
        <v>32.656999999999996</v>
      </c>
      <c r="AF44" s="4">
        <v>56.795000000000002</v>
      </c>
      <c r="AG44" s="4">
        <v>15.808</v>
      </c>
      <c r="AH44" s="4">
        <v>42.542999999999999</v>
      </c>
      <c r="AI44" s="4">
        <v>43.325000000000003</v>
      </c>
      <c r="AJ44" s="4">
        <v>12.996</v>
      </c>
      <c r="AK44" s="4">
        <v>63.773000000000003</v>
      </c>
      <c r="AL44" s="4">
        <v>47.292999999999999</v>
      </c>
      <c r="AM44" s="4">
        <v>54.651000000000003</v>
      </c>
    </row>
    <row r="45" spans="1:39" ht="15" x14ac:dyDescent="0.25">
      <c r="A45" s="54">
        <v>45597</v>
      </c>
      <c r="B45" s="4">
        <v>28.74</v>
      </c>
      <c r="C45" s="4">
        <v>34.119999999999997</v>
      </c>
      <c r="D45" s="4">
        <v>26.04</v>
      </c>
      <c r="E45" s="4">
        <v>41.368000000000002</v>
      </c>
      <c r="F45" s="4">
        <v>53.965000000000003</v>
      </c>
      <c r="G45" s="4">
        <v>73.775999999999996</v>
      </c>
      <c r="H45" s="4">
        <v>48.725999999999999</v>
      </c>
      <c r="I45" s="4">
        <v>28.556000000000001</v>
      </c>
      <c r="J45" s="4">
        <v>22.352</v>
      </c>
      <c r="K45" s="4">
        <v>40.36</v>
      </c>
      <c r="L45" s="4">
        <v>38.148000000000003</v>
      </c>
      <c r="M45" s="4">
        <v>26.765999999999998</v>
      </c>
      <c r="N45" s="4">
        <v>33.085999999999999</v>
      </c>
      <c r="O45" s="4">
        <v>46.216000000000001</v>
      </c>
      <c r="P45" s="4">
        <v>28.138000000000002</v>
      </c>
      <c r="Q45" s="4">
        <v>31.099</v>
      </c>
      <c r="R45" s="4">
        <v>42.893999999999998</v>
      </c>
      <c r="S45" s="4">
        <v>63.103999999999999</v>
      </c>
      <c r="T45" s="4">
        <v>23.821000000000002</v>
      </c>
      <c r="U45" s="4">
        <v>26.692</v>
      </c>
      <c r="V45" s="4">
        <v>21.15</v>
      </c>
      <c r="W45" s="4">
        <v>24.881</v>
      </c>
      <c r="X45" s="4">
        <v>23.242999999999999</v>
      </c>
      <c r="Y45" s="4">
        <v>40.479999999999997</v>
      </c>
      <c r="Z45" s="4">
        <v>39.402999999999999</v>
      </c>
      <c r="AA45" s="4">
        <v>47.503999999999998</v>
      </c>
      <c r="AB45" s="4">
        <v>22.565000000000001</v>
      </c>
      <c r="AC45" s="4">
        <v>31.273</v>
      </c>
      <c r="AD45" s="4">
        <v>24.018000000000001</v>
      </c>
      <c r="AE45">
        <v>25.931999999999999</v>
      </c>
      <c r="AF45" s="4">
        <v>31.648</v>
      </c>
      <c r="AG45" s="4">
        <v>15.958</v>
      </c>
      <c r="AH45" s="4">
        <v>28.407</v>
      </c>
      <c r="AI45" s="4">
        <v>24.506</v>
      </c>
      <c r="AJ45" s="4">
        <v>21.161999999999999</v>
      </c>
      <c r="AK45" s="4">
        <v>30.917999999999999</v>
      </c>
      <c r="AL45" s="4">
        <v>38.433999999999997</v>
      </c>
      <c r="AM45" s="4">
        <v>30.960999999999999</v>
      </c>
    </row>
    <row r="46" spans="1:39" ht="15" x14ac:dyDescent="0.25">
      <c r="A46" s="54">
        <v>45627</v>
      </c>
      <c r="B46" s="4">
        <v>25.1</v>
      </c>
      <c r="C46" s="4">
        <v>25.1</v>
      </c>
      <c r="D46" s="4">
        <v>25.1</v>
      </c>
      <c r="E46" s="4">
        <v>44.369</v>
      </c>
      <c r="F46" s="4">
        <v>36.125</v>
      </c>
      <c r="G46" s="4">
        <v>39.618000000000002</v>
      </c>
      <c r="H46" s="4">
        <v>27.26</v>
      </c>
      <c r="I46" s="4">
        <v>22.134</v>
      </c>
      <c r="J46" s="4">
        <v>18.399000000000001</v>
      </c>
      <c r="K46" s="4">
        <v>23.992000000000001</v>
      </c>
      <c r="L46" s="4">
        <v>24.611000000000001</v>
      </c>
      <c r="M46" s="4">
        <v>22.776</v>
      </c>
      <c r="N46" s="4">
        <v>28.994</v>
      </c>
      <c r="O46" s="4">
        <v>31.375</v>
      </c>
      <c r="P46" s="4">
        <v>25.606999999999999</v>
      </c>
      <c r="Q46" s="4">
        <v>28.762</v>
      </c>
      <c r="R46" s="4">
        <v>30.09</v>
      </c>
      <c r="S46" s="4">
        <v>40.856999999999999</v>
      </c>
      <c r="T46" s="4">
        <v>22.074999999999999</v>
      </c>
      <c r="U46" s="4">
        <v>18.079000000000001</v>
      </c>
      <c r="V46" s="4">
        <v>20.681999999999999</v>
      </c>
      <c r="W46" s="4">
        <v>14.359</v>
      </c>
      <c r="X46" s="4">
        <v>21.498000000000001</v>
      </c>
      <c r="Y46" s="4">
        <v>26.385000000000002</v>
      </c>
      <c r="Z46" s="4">
        <v>27.44</v>
      </c>
      <c r="AA46" s="4">
        <v>26.606999999999999</v>
      </c>
      <c r="AB46" s="4">
        <v>47.36</v>
      </c>
      <c r="AC46" s="4">
        <v>26.611999999999998</v>
      </c>
      <c r="AD46" s="4">
        <v>19.463999999999999</v>
      </c>
      <c r="AE46">
        <v>29.135999999999999</v>
      </c>
      <c r="AF46" s="4">
        <v>23.07</v>
      </c>
      <c r="AG46" s="4">
        <v>15.336</v>
      </c>
      <c r="AH46" s="4">
        <v>19.870999999999999</v>
      </c>
      <c r="AI46" s="4">
        <v>20.126999999999999</v>
      </c>
      <c r="AJ46" s="4">
        <v>21.010999999999999</v>
      </c>
      <c r="AK46" s="4">
        <v>18.048999999999999</v>
      </c>
      <c r="AL46" s="4">
        <v>29.359000000000002</v>
      </c>
      <c r="AM46" s="4">
        <v>26.113</v>
      </c>
    </row>
    <row r="47" spans="1:39" ht="15" x14ac:dyDescent="0.25">
      <c r="A47" s="54">
        <v>45658</v>
      </c>
      <c r="B47" s="4">
        <v>21.5</v>
      </c>
      <c r="C47" s="4">
        <v>21.5</v>
      </c>
      <c r="D47" s="4">
        <v>21.5</v>
      </c>
      <c r="E47" s="4">
        <v>40.604999999999997</v>
      </c>
      <c r="F47" s="4">
        <v>32.805999999999997</v>
      </c>
      <c r="G47" s="4">
        <v>29.324999999999999</v>
      </c>
      <c r="H47" s="4">
        <v>21.148</v>
      </c>
      <c r="I47" s="4">
        <v>19.358000000000001</v>
      </c>
      <c r="J47" s="4">
        <v>17.137</v>
      </c>
      <c r="K47" s="4">
        <v>17.869</v>
      </c>
      <c r="L47" s="4">
        <v>20.155000000000001</v>
      </c>
      <c r="M47" s="4">
        <v>26.792000000000002</v>
      </c>
      <c r="N47" s="4">
        <v>25.245999999999999</v>
      </c>
      <c r="O47" s="4">
        <v>24.678000000000001</v>
      </c>
      <c r="P47" s="4">
        <v>23.712</v>
      </c>
      <c r="Q47" s="4">
        <v>23.413</v>
      </c>
      <c r="R47" s="4">
        <v>27.390999999999998</v>
      </c>
      <c r="S47" s="4">
        <v>25.547000000000001</v>
      </c>
      <c r="T47" s="4">
        <v>23.18</v>
      </c>
      <c r="U47" s="4">
        <v>16.87</v>
      </c>
      <c r="V47" s="4">
        <v>18.71</v>
      </c>
      <c r="W47" s="4">
        <v>12.252000000000001</v>
      </c>
      <c r="X47" s="4">
        <v>17.245000000000001</v>
      </c>
      <c r="Y47" s="4">
        <v>52.645000000000003</v>
      </c>
      <c r="Z47" s="4">
        <v>24.134</v>
      </c>
      <c r="AA47" s="4">
        <v>22.675000000000001</v>
      </c>
      <c r="AB47" s="4">
        <v>32.692999999999998</v>
      </c>
      <c r="AC47" s="4">
        <v>25.571999999999999</v>
      </c>
      <c r="AD47" s="4">
        <v>18.573</v>
      </c>
      <c r="AE47">
        <v>22.151</v>
      </c>
      <c r="AF47" s="4">
        <v>23.527000000000001</v>
      </c>
      <c r="AG47" s="4">
        <v>20.302</v>
      </c>
      <c r="AH47" s="4">
        <v>16.231999999999999</v>
      </c>
      <c r="AI47" s="4">
        <v>19.853000000000002</v>
      </c>
      <c r="AJ47" s="4">
        <v>17.547000000000001</v>
      </c>
      <c r="AK47" s="4">
        <v>15.324</v>
      </c>
      <c r="AL47" s="4">
        <v>25.872</v>
      </c>
      <c r="AM47" s="4">
        <v>22.013000000000002</v>
      </c>
    </row>
    <row r="48" spans="1:39" ht="15" x14ac:dyDescent="0.25">
      <c r="A48" s="54">
        <v>45689</v>
      </c>
      <c r="B48" s="4">
        <v>29.9</v>
      </c>
      <c r="C48" s="4">
        <v>29.9</v>
      </c>
      <c r="D48" s="4">
        <v>29.9</v>
      </c>
      <c r="E48" s="4">
        <v>40.93</v>
      </c>
      <c r="F48" s="4">
        <v>62.787999999999997</v>
      </c>
      <c r="G48" s="4">
        <v>46.924999999999997</v>
      </c>
      <c r="H48" s="4">
        <v>23.951000000000001</v>
      </c>
      <c r="I48" s="4">
        <v>24.329000000000001</v>
      </c>
      <c r="J48" s="4">
        <v>16.28</v>
      </c>
      <c r="K48" s="4">
        <v>24.805</v>
      </c>
      <c r="L48" s="4">
        <v>29.42</v>
      </c>
      <c r="M48" s="4">
        <v>32.241999999999997</v>
      </c>
      <c r="N48" s="4">
        <v>30.052</v>
      </c>
      <c r="O48" s="4">
        <v>52.55</v>
      </c>
      <c r="P48" s="4">
        <v>33.923999999999999</v>
      </c>
      <c r="Q48" s="4">
        <v>25.488</v>
      </c>
      <c r="R48" s="4">
        <v>27.774000000000001</v>
      </c>
      <c r="S48" s="4">
        <v>29.673999999999999</v>
      </c>
      <c r="T48" s="4">
        <v>22.279</v>
      </c>
      <c r="U48" s="4">
        <v>20.608000000000001</v>
      </c>
      <c r="V48" s="4">
        <v>16.689</v>
      </c>
      <c r="W48" s="4">
        <v>15.313000000000001</v>
      </c>
      <c r="X48" s="4">
        <v>20.571999999999999</v>
      </c>
      <c r="Y48" s="4">
        <v>84.616</v>
      </c>
      <c r="Z48" s="4">
        <v>20.983000000000001</v>
      </c>
      <c r="AA48" s="4">
        <v>41.697000000000003</v>
      </c>
      <c r="AB48" s="4">
        <v>25.158999999999999</v>
      </c>
      <c r="AC48" s="4">
        <v>35.759</v>
      </c>
      <c r="AD48" s="4">
        <v>16.254999999999999</v>
      </c>
      <c r="AE48">
        <v>25.814</v>
      </c>
      <c r="AF48" s="4">
        <v>25.565000000000001</v>
      </c>
      <c r="AG48" s="4">
        <v>19.251000000000001</v>
      </c>
      <c r="AH48" s="4">
        <v>22.57</v>
      </c>
      <c r="AI48" s="4">
        <v>30.795999999999999</v>
      </c>
      <c r="AJ48" s="4">
        <v>15.255000000000001</v>
      </c>
      <c r="AK48" s="4">
        <v>15.981</v>
      </c>
      <c r="AL48" s="4">
        <v>27.574000000000002</v>
      </c>
      <c r="AM48" s="4">
        <v>23.675999999999998</v>
      </c>
    </row>
    <row r="49" spans="1:1005" ht="15" x14ac:dyDescent="0.25">
      <c r="A49" s="54">
        <v>45717</v>
      </c>
      <c r="B49" s="4">
        <v>96</v>
      </c>
      <c r="C49" s="4">
        <v>96</v>
      </c>
      <c r="D49" s="4">
        <v>96</v>
      </c>
      <c r="E49" s="4">
        <v>195.328</v>
      </c>
      <c r="F49" s="4">
        <v>143.96100000000001</v>
      </c>
      <c r="G49" s="4">
        <v>120.465</v>
      </c>
      <c r="H49" s="4">
        <v>59.765000000000001</v>
      </c>
      <c r="I49" s="4">
        <v>94.016000000000005</v>
      </c>
      <c r="J49" s="4">
        <v>41.076000000000001</v>
      </c>
      <c r="K49" s="4">
        <v>63.789000000000001</v>
      </c>
      <c r="L49" s="4">
        <v>92.129000000000005</v>
      </c>
      <c r="M49" s="4">
        <v>173.68600000000001</v>
      </c>
      <c r="N49" s="4">
        <v>75.397000000000006</v>
      </c>
      <c r="O49" s="4">
        <v>221.30199999999999</v>
      </c>
      <c r="P49" s="4">
        <v>44.408000000000001</v>
      </c>
      <c r="Q49" s="4">
        <v>155.149</v>
      </c>
      <c r="R49" s="4">
        <v>72.814999999999998</v>
      </c>
      <c r="S49" s="4">
        <v>54.576000000000001</v>
      </c>
      <c r="T49" s="4">
        <v>47.13</v>
      </c>
      <c r="U49" s="4">
        <v>70.742000000000004</v>
      </c>
      <c r="V49" s="4">
        <v>26.184000000000001</v>
      </c>
      <c r="W49" s="4">
        <v>42.755000000000003</v>
      </c>
      <c r="X49" s="4">
        <v>94.290999999999997</v>
      </c>
      <c r="Y49" s="4">
        <v>143.31200000000001</v>
      </c>
      <c r="Z49" s="4">
        <v>41.320999999999998</v>
      </c>
      <c r="AA49" s="4">
        <v>131.86500000000001</v>
      </c>
      <c r="AB49" s="4">
        <v>114.976</v>
      </c>
      <c r="AC49" s="4">
        <v>74.162999999999997</v>
      </c>
      <c r="AD49" s="4">
        <v>55.173999999999999</v>
      </c>
      <c r="AE49">
        <v>57.674999999999997</v>
      </c>
      <c r="AF49" s="4">
        <v>69.251000000000005</v>
      </c>
      <c r="AG49" s="4">
        <v>37.837000000000003</v>
      </c>
      <c r="AH49" s="4">
        <v>55.414999999999999</v>
      </c>
      <c r="AI49" s="4">
        <v>62.72</v>
      </c>
      <c r="AJ49" s="4">
        <v>29.452999999999999</v>
      </c>
      <c r="AK49" s="4">
        <v>74.447999999999993</v>
      </c>
      <c r="AL49" s="4">
        <v>75.72</v>
      </c>
      <c r="AM49" s="4">
        <v>77.168999999999997</v>
      </c>
    </row>
    <row r="50" spans="1:1005" ht="15" x14ac:dyDescent="0.25">
      <c r="A50" s="54">
        <v>45748</v>
      </c>
      <c r="B50" s="4">
        <v>152.4</v>
      </c>
      <c r="C50" s="4">
        <v>152.4</v>
      </c>
      <c r="D50" s="4">
        <v>152.4</v>
      </c>
      <c r="E50" s="4">
        <v>310.94</v>
      </c>
      <c r="F50" s="4">
        <v>312.20600000000002</v>
      </c>
      <c r="G50" s="4">
        <v>234.429</v>
      </c>
      <c r="H50" s="4">
        <v>97.364999999999995</v>
      </c>
      <c r="I50" s="4">
        <v>209.27099999999999</v>
      </c>
      <c r="J50" s="4">
        <v>115.55</v>
      </c>
      <c r="K50" s="4">
        <v>117.997</v>
      </c>
      <c r="L50" s="4">
        <v>230.738</v>
      </c>
      <c r="M50" s="4">
        <v>287.19499999999999</v>
      </c>
      <c r="N50" s="4">
        <v>173.6</v>
      </c>
      <c r="O50" s="4">
        <v>181.84100000000001</v>
      </c>
      <c r="P50" s="4">
        <v>79.16</v>
      </c>
      <c r="Q50" s="4">
        <v>198.53</v>
      </c>
      <c r="R50" s="4">
        <v>133.434</v>
      </c>
      <c r="S50" s="4">
        <v>109.598</v>
      </c>
      <c r="T50" s="4">
        <v>120.377</v>
      </c>
      <c r="U50" s="4">
        <v>184.83099999999999</v>
      </c>
      <c r="V50" s="4">
        <v>44.514000000000003</v>
      </c>
      <c r="W50" s="4">
        <v>56.040999999999997</v>
      </c>
      <c r="X50" s="4">
        <v>192.93700000000001</v>
      </c>
      <c r="Y50" s="4">
        <v>262.01499999999999</v>
      </c>
      <c r="Z50" s="4">
        <v>139.405</v>
      </c>
      <c r="AA50" s="4">
        <v>137.76499999999999</v>
      </c>
      <c r="AB50" s="4">
        <v>269.77999999999997</v>
      </c>
      <c r="AC50" s="4">
        <v>118.70099999999999</v>
      </c>
      <c r="AD50" s="4">
        <v>194.86699999999999</v>
      </c>
      <c r="AE50">
        <v>120.188</v>
      </c>
      <c r="AF50" s="4">
        <v>141.85599999999999</v>
      </c>
      <c r="AG50" s="4">
        <v>51.168999999999997</v>
      </c>
      <c r="AH50" s="4">
        <v>101.417</v>
      </c>
      <c r="AI50" s="4">
        <v>56.725000000000001</v>
      </c>
      <c r="AJ50" s="4">
        <v>66.453000000000003</v>
      </c>
      <c r="AK50" s="4">
        <v>114.069</v>
      </c>
      <c r="AL50" s="4">
        <v>135.608</v>
      </c>
      <c r="AM50" s="4">
        <v>138.80000000000001</v>
      </c>
    </row>
    <row r="51" spans="1:1005" ht="15" x14ac:dyDescent="0.25">
      <c r="A51" s="54">
        <v>45778</v>
      </c>
      <c r="B51" s="4">
        <v>266.39999999999998</v>
      </c>
      <c r="C51" s="4">
        <v>266.39999999999998</v>
      </c>
      <c r="D51" s="4">
        <v>266.39999999999998</v>
      </c>
      <c r="E51" s="4">
        <v>474.10899999999998</v>
      </c>
      <c r="F51" s="4">
        <v>322.29500000000002</v>
      </c>
      <c r="G51" s="4">
        <v>358.017</v>
      </c>
      <c r="H51" s="4">
        <v>145.36199999999999</v>
      </c>
      <c r="I51" s="4">
        <v>232.55199999999999</v>
      </c>
      <c r="J51" s="4">
        <v>203.44399999999999</v>
      </c>
      <c r="K51" s="4">
        <v>221.435</v>
      </c>
      <c r="L51" s="4">
        <v>307.95</v>
      </c>
      <c r="M51" s="4">
        <v>436.42899999999997</v>
      </c>
      <c r="N51" s="4">
        <v>291.04700000000003</v>
      </c>
      <c r="O51" s="4">
        <v>322.59800000000001</v>
      </c>
      <c r="P51" s="4">
        <v>183.285</v>
      </c>
      <c r="Q51" s="4">
        <v>385.48200000000003</v>
      </c>
      <c r="R51" s="4">
        <v>274.49599999999998</v>
      </c>
      <c r="S51" s="4">
        <v>269.59800000000001</v>
      </c>
      <c r="T51" s="4">
        <v>165.84800000000001</v>
      </c>
      <c r="U51" s="4">
        <v>420.03800000000001</v>
      </c>
      <c r="V51" s="4">
        <v>51.215000000000003</v>
      </c>
      <c r="W51" s="4">
        <v>140.44</v>
      </c>
      <c r="X51" s="4">
        <v>273.21499999999997</v>
      </c>
      <c r="Y51" s="4">
        <v>497.28</v>
      </c>
      <c r="Z51" s="4">
        <v>205.934</v>
      </c>
      <c r="AA51" s="4">
        <v>273.79599999999999</v>
      </c>
      <c r="AB51" s="4">
        <v>357.56299999999999</v>
      </c>
      <c r="AC51" s="4">
        <v>355.577</v>
      </c>
      <c r="AD51" s="4">
        <v>181.69900000000001</v>
      </c>
      <c r="AE51">
        <v>176.38200000000001</v>
      </c>
      <c r="AF51" s="4">
        <v>188.28100000000001</v>
      </c>
      <c r="AG51" s="4">
        <v>91.201999999999998</v>
      </c>
      <c r="AH51" s="4">
        <v>175.03299999999999</v>
      </c>
      <c r="AI51" s="4">
        <v>155.61600000000001</v>
      </c>
      <c r="AJ51" s="4">
        <v>135.542</v>
      </c>
      <c r="AK51" s="4">
        <v>270.27999999999997</v>
      </c>
      <c r="AL51" s="4">
        <v>275.15300000000002</v>
      </c>
      <c r="AM51" s="4">
        <v>373.28300000000002</v>
      </c>
    </row>
    <row r="52" spans="1:1005" ht="15" x14ac:dyDescent="0.25">
      <c r="A52" s="54">
        <v>45809</v>
      </c>
      <c r="B52" s="4">
        <v>212.4</v>
      </c>
      <c r="C52" s="4">
        <v>212.4</v>
      </c>
      <c r="D52" s="4">
        <v>212.4</v>
      </c>
      <c r="E52" s="4">
        <v>482.565</v>
      </c>
      <c r="F52" s="4">
        <v>418.04300000000001</v>
      </c>
      <c r="G52" s="4">
        <v>319.971</v>
      </c>
      <c r="H52" s="4">
        <v>199.494</v>
      </c>
      <c r="I52" s="4">
        <v>139.09800000000001</v>
      </c>
      <c r="J52" s="4">
        <v>178.488</v>
      </c>
      <c r="K52" s="4">
        <v>313.95299999999997</v>
      </c>
      <c r="L52" s="4">
        <v>153.87100000000001</v>
      </c>
      <c r="M52" s="4">
        <v>377.40199999999999</v>
      </c>
      <c r="N52" s="4">
        <v>202.38</v>
      </c>
      <c r="O52" s="4">
        <v>434.291</v>
      </c>
      <c r="P52" s="4">
        <v>52.082999999999998</v>
      </c>
      <c r="Q52" s="4">
        <v>384.16199999999998</v>
      </c>
      <c r="R52" s="4">
        <v>192.839</v>
      </c>
      <c r="S52" s="4">
        <v>319.13499999999999</v>
      </c>
      <c r="T52" s="4">
        <v>43.848999999999997</v>
      </c>
      <c r="U52" s="4">
        <v>178.37799999999999</v>
      </c>
      <c r="V52" s="4">
        <v>24.771000000000001</v>
      </c>
      <c r="W52" s="4">
        <v>96.421000000000006</v>
      </c>
      <c r="X52" s="4">
        <v>117.446</v>
      </c>
      <c r="Y52" s="4">
        <v>397.93400000000003</v>
      </c>
      <c r="Z52" s="4">
        <v>61.621000000000002</v>
      </c>
      <c r="AA52" s="4">
        <v>147.41399999999999</v>
      </c>
      <c r="AB52" s="4">
        <v>338.39400000000001</v>
      </c>
      <c r="AC52" s="4">
        <v>161.179</v>
      </c>
      <c r="AD52" s="4">
        <v>210.57499999999999</v>
      </c>
      <c r="AE52">
        <v>245.56899999999999</v>
      </c>
      <c r="AF52" s="4">
        <v>59.451000000000001</v>
      </c>
      <c r="AG52" s="4">
        <v>76.748999999999995</v>
      </c>
      <c r="AH52" s="4">
        <v>172.46199999999999</v>
      </c>
      <c r="AI52" s="4">
        <v>211.01499999999999</v>
      </c>
      <c r="AJ52" s="4">
        <v>113.27</v>
      </c>
      <c r="AK52" s="4">
        <v>278.17099999999999</v>
      </c>
      <c r="AL52" s="4">
        <v>400.10700000000003</v>
      </c>
      <c r="AM52" s="4">
        <v>319.02499999999998</v>
      </c>
    </row>
    <row r="53" spans="1:1005" ht="15" x14ac:dyDescent="0.25">
      <c r="A53" s="54">
        <v>45839</v>
      </c>
      <c r="B53" s="4">
        <v>48.3</v>
      </c>
      <c r="C53" s="4">
        <v>48.3</v>
      </c>
      <c r="D53" s="4">
        <v>48.3</v>
      </c>
      <c r="E53" s="4">
        <v>113.396</v>
      </c>
      <c r="F53" s="4">
        <v>157.84899999999999</v>
      </c>
      <c r="G53" s="4">
        <v>69.664000000000001</v>
      </c>
      <c r="H53" s="4">
        <v>40.098999999999997</v>
      </c>
      <c r="I53" s="4">
        <v>22.239000000000001</v>
      </c>
      <c r="J53" s="4">
        <v>58.314</v>
      </c>
      <c r="K53" s="4">
        <v>97.56</v>
      </c>
      <c r="L53" s="4">
        <v>43.835999999999999</v>
      </c>
      <c r="M53" s="4">
        <v>87.022999999999996</v>
      </c>
      <c r="N53" s="4">
        <v>25.571999999999999</v>
      </c>
      <c r="O53" s="4">
        <v>255.679</v>
      </c>
      <c r="P53" s="4">
        <v>8.452</v>
      </c>
      <c r="Q53" s="4">
        <v>74.58</v>
      </c>
      <c r="R53" s="4">
        <v>62.619</v>
      </c>
      <c r="S53" s="4">
        <v>143.63800000000001</v>
      </c>
      <c r="T53" s="4">
        <v>0</v>
      </c>
      <c r="U53" s="4">
        <v>22.358000000000001</v>
      </c>
      <c r="V53" s="4">
        <v>17.52</v>
      </c>
      <c r="W53" s="4">
        <v>3.524</v>
      </c>
      <c r="X53" s="4">
        <v>15.669</v>
      </c>
      <c r="Y53" s="4">
        <v>102.685</v>
      </c>
      <c r="Z53" s="4">
        <v>27.356000000000002</v>
      </c>
      <c r="AA53" s="4">
        <v>22.638000000000002</v>
      </c>
      <c r="AB53" s="4">
        <v>71.872</v>
      </c>
      <c r="AC53" s="4">
        <v>25.616</v>
      </c>
      <c r="AD53" s="4">
        <v>30.844000000000001</v>
      </c>
      <c r="AE53">
        <v>46.521999999999998</v>
      </c>
      <c r="AF53" s="4">
        <v>11.218999999999999</v>
      </c>
      <c r="AG53" s="4">
        <v>31.757999999999999</v>
      </c>
      <c r="AH53" s="4">
        <v>17.783999999999999</v>
      </c>
      <c r="AI53" s="4">
        <v>37.311</v>
      </c>
      <c r="AJ53" s="4">
        <v>38.162999999999997</v>
      </c>
      <c r="AK53" s="4">
        <v>100.922</v>
      </c>
      <c r="AL53" s="4">
        <v>187.64400000000001</v>
      </c>
      <c r="AM53" s="4">
        <v>78.703000000000003</v>
      </c>
    </row>
    <row r="54" spans="1:1005" ht="15" x14ac:dyDescent="0.25">
      <c r="A54" s="54">
        <v>45870</v>
      </c>
      <c r="B54" s="4">
        <v>29.7</v>
      </c>
      <c r="C54" s="4">
        <v>29.7</v>
      </c>
      <c r="D54" s="4">
        <v>29.7</v>
      </c>
      <c r="E54" s="4">
        <v>41.530999999999999</v>
      </c>
      <c r="F54" s="4">
        <v>35.052999999999997</v>
      </c>
      <c r="G54" s="4">
        <v>36.398000000000003</v>
      </c>
      <c r="H54" s="4">
        <v>57.087000000000003</v>
      </c>
      <c r="I54" s="4">
        <v>27.013999999999999</v>
      </c>
      <c r="J54" s="4">
        <v>35.743000000000002</v>
      </c>
      <c r="K54" s="4">
        <v>39.887</v>
      </c>
      <c r="L54" s="4">
        <v>53.694000000000003</v>
      </c>
      <c r="M54" s="4">
        <v>76.007000000000005</v>
      </c>
      <c r="N54" s="4">
        <v>20.390999999999998</v>
      </c>
      <c r="O54" s="4">
        <v>73.19</v>
      </c>
      <c r="P54" s="4">
        <v>3.81</v>
      </c>
      <c r="Q54" s="4">
        <v>62.798999999999999</v>
      </c>
      <c r="R54" s="4">
        <v>26.65</v>
      </c>
      <c r="S54" s="4">
        <v>123.61799999999999</v>
      </c>
      <c r="T54" s="4">
        <v>2.278</v>
      </c>
      <c r="U54" s="4">
        <v>40.259</v>
      </c>
      <c r="V54" s="4">
        <v>16.015000000000001</v>
      </c>
      <c r="W54" s="4">
        <v>21.637</v>
      </c>
      <c r="X54" s="4">
        <v>4.6559999999999997</v>
      </c>
      <c r="Y54" s="4">
        <v>34.438000000000002</v>
      </c>
      <c r="Z54" s="4">
        <v>37.161999999999999</v>
      </c>
      <c r="AA54" s="4">
        <v>39.374000000000002</v>
      </c>
      <c r="AB54" s="4">
        <v>29.577000000000002</v>
      </c>
      <c r="AC54" s="4">
        <v>5.9560000000000004</v>
      </c>
      <c r="AD54" s="4">
        <v>37.387999999999998</v>
      </c>
      <c r="AE54">
        <v>15.423</v>
      </c>
      <c r="AF54" s="4">
        <v>17.574999999999999</v>
      </c>
      <c r="AG54" s="4">
        <v>31.219000000000001</v>
      </c>
      <c r="AH54" s="4">
        <v>12.119</v>
      </c>
      <c r="AI54" s="4">
        <v>8.2850000000000001</v>
      </c>
      <c r="AJ54" s="4">
        <v>25.620999999999999</v>
      </c>
      <c r="AK54" s="4">
        <v>64.474999999999994</v>
      </c>
      <c r="AL54" s="4">
        <v>54.923999999999999</v>
      </c>
      <c r="AM54" s="4">
        <v>65.998000000000005</v>
      </c>
    </row>
    <row r="55" spans="1:1005" ht="15" x14ac:dyDescent="0.25">
      <c r="A55" s="54">
        <v>45901</v>
      </c>
      <c r="B55" s="4">
        <v>41</v>
      </c>
      <c r="C55" s="4">
        <v>41</v>
      </c>
      <c r="D55" s="4">
        <v>41</v>
      </c>
      <c r="E55" s="4">
        <v>74.813000000000002</v>
      </c>
      <c r="F55" s="4">
        <v>57.406999999999996</v>
      </c>
      <c r="G55" s="4">
        <v>19.108000000000001</v>
      </c>
      <c r="H55" s="4">
        <v>36.86</v>
      </c>
      <c r="I55" s="4">
        <v>18.29</v>
      </c>
      <c r="J55" s="4">
        <v>29.529</v>
      </c>
      <c r="K55" s="4">
        <v>69.125</v>
      </c>
      <c r="L55" s="4">
        <v>38.212000000000003</v>
      </c>
      <c r="M55" s="4">
        <v>76.290000000000006</v>
      </c>
      <c r="N55" s="4">
        <v>41.755000000000003</v>
      </c>
      <c r="O55" s="4">
        <v>37.82</v>
      </c>
      <c r="P55" s="4">
        <v>26.43</v>
      </c>
      <c r="Q55" s="4">
        <v>91.834000000000003</v>
      </c>
      <c r="R55" s="4">
        <v>15.332000000000001</v>
      </c>
      <c r="S55" s="4">
        <v>77.085999999999999</v>
      </c>
      <c r="T55" s="4">
        <v>8.8230000000000004</v>
      </c>
      <c r="U55" s="4">
        <v>11.265000000000001</v>
      </c>
      <c r="V55" s="4">
        <v>23.774000000000001</v>
      </c>
      <c r="W55" s="4">
        <v>43.402999999999999</v>
      </c>
      <c r="X55" s="4">
        <v>36.493000000000002</v>
      </c>
      <c r="Y55" s="4">
        <v>28.216000000000001</v>
      </c>
      <c r="Z55" s="4">
        <v>36.295000000000002</v>
      </c>
      <c r="AA55" s="4">
        <v>29.956</v>
      </c>
      <c r="AB55" s="4">
        <v>35.076000000000001</v>
      </c>
      <c r="AC55" s="4">
        <v>10.768000000000001</v>
      </c>
      <c r="AD55" s="4">
        <v>42.246000000000002</v>
      </c>
      <c r="AE55">
        <v>15.138999999999999</v>
      </c>
      <c r="AF55" s="4">
        <v>20.181000000000001</v>
      </c>
      <c r="AG55" s="4">
        <v>78.153000000000006</v>
      </c>
      <c r="AH55" s="4">
        <v>14.629</v>
      </c>
      <c r="AI55" s="4">
        <v>9.7729999999999997</v>
      </c>
      <c r="AJ55" s="4">
        <v>26.571999999999999</v>
      </c>
      <c r="AK55" s="4">
        <v>82.593999999999994</v>
      </c>
      <c r="AL55" s="4">
        <v>17.129000000000001</v>
      </c>
      <c r="AM55" s="4">
        <v>43.841000000000001</v>
      </c>
    </row>
    <row r="56" spans="1:1005" ht="15" x14ac:dyDescent="0.25">
      <c r="A56" s="54">
        <v>45931</v>
      </c>
      <c r="B56" s="4">
        <v>27.82</v>
      </c>
      <c r="C56" s="4">
        <v>56.16</v>
      </c>
      <c r="D56" s="4">
        <v>36.96</v>
      </c>
      <c r="E56" s="4">
        <v>110.782</v>
      </c>
      <c r="F56" s="4">
        <v>89.631</v>
      </c>
      <c r="G56" s="4">
        <v>20.702000000000002</v>
      </c>
      <c r="H56" s="4">
        <v>33.018999999999998</v>
      </c>
      <c r="I56" s="4">
        <v>34.902999999999999</v>
      </c>
      <c r="J56" s="4">
        <v>49.994</v>
      </c>
      <c r="K56" s="4">
        <v>22.741</v>
      </c>
      <c r="L56" s="4">
        <v>20.035</v>
      </c>
      <c r="M56" s="4">
        <v>33.177999999999997</v>
      </c>
      <c r="N56" s="4">
        <v>31.744</v>
      </c>
      <c r="O56" s="4">
        <v>35.414000000000001</v>
      </c>
      <c r="P56" s="4">
        <v>29.602</v>
      </c>
      <c r="Q56" s="4">
        <v>81.063000000000002</v>
      </c>
      <c r="R56" s="4">
        <v>45.828000000000003</v>
      </c>
      <c r="S56" s="4">
        <v>27.428999999999998</v>
      </c>
      <c r="T56" s="4">
        <v>32.337000000000003</v>
      </c>
      <c r="U56" s="4">
        <v>14.926</v>
      </c>
      <c r="V56" s="4">
        <v>22.762</v>
      </c>
      <c r="W56" s="4">
        <v>19.582999999999998</v>
      </c>
      <c r="X56" s="4">
        <v>43.555999999999997</v>
      </c>
      <c r="Y56" s="4">
        <v>75.393000000000001</v>
      </c>
      <c r="Z56" s="4">
        <v>127.047</v>
      </c>
      <c r="AA56" s="4">
        <v>39.722999999999999</v>
      </c>
      <c r="AB56" s="4">
        <v>28.745999999999999</v>
      </c>
      <c r="AC56" s="4">
        <v>23.408999999999999</v>
      </c>
      <c r="AD56" s="4">
        <v>32.58</v>
      </c>
      <c r="AE56">
        <v>57.1</v>
      </c>
      <c r="AF56" s="4">
        <v>15.877000000000001</v>
      </c>
      <c r="AG56" s="4">
        <v>42.768000000000001</v>
      </c>
      <c r="AH56" s="4">
        <v>43.34</v>
      </c>
      <c r="AI56" s="4">
        <v>12.795</v>
      </c>
      <c r="AJ56" s="4">
        <v>63.570999999999998</v>
      </c>
      <c r="AK56" s="4">
        <v>47.207000000000001</v>
      </c>
      <c r="AL56" s="4">
        <v>54.540999999999997</v>
      </c>
      <c r="AM56" s="4">
        <v>70.507999999999996</v>
      </c>
    </row>
    <row r="57" spans="1:1005" ht="15" x14ac:dyDescent="0.25">
      <c r="A57" s="54">
        <v>45962</v>
      </c>
      <c r="B57" s="4">
        <v>28.74</v>
      </c>
      <c r="C57" s="4">
        <v>34.119999999999997</v>
      </c>
      <c r="D57" s="4">
        <v>26.04</v>
      </c>
      <c r="E57" s="4">
        <v>53.93</v>
      </c>
      <c r="F57" s="4">
        <v>73.783000000000001</v>
      </c>
      <c r="G57" s="4">
        <v>49.156999999999996</v>
      </c>
      <c r="H57" s="4">
        <v>28.597999999999999</v>
      </c>
      <c r="I57" s="4">
        <v>22.423999999999999</v>
      </c>
      <c r="J57" s="4">
        <v>40.463999999999999</v>
      </c>
      <c r="K57" s="4">
        <v>37.936</v>
      </c>
      <c r="L57" s="4">
        <v>26.693000000000001</v>
      </c>
      <c r="M57" s="4">
        <v>32.970999999999997</v>
      </c>
      <c r="N57" s="4">
        <v>46.152999999999999</v>
      </c>
      <c r="O57" s="4">
        <v>28.224</v>
      </c>
      <c r="P57" s="4">
        <v>31.263999999999999</v>
      </c>
      <c r="Q57" s="4">
        <v>42.789000000000001</v>
      </c>
      <c r="R57" s="4">
        <v>63.442999999999998</v>
      </c>
      <c r="S57" s="4">
        <v>23.856999999999999</v>
      </c>
      <c r="T57" s="4">
        <v>27.001999999999999</v>
      </c>
      <c r="U57" s="4">
        <v>21.1</v>
      </c>
      <c r="V57" s="4">
        <v>25.018000000000001</v>
      </c>
      <c r="W57" s="4">
        <v>23.146999999999998</v>
      </c>
      <c r="X57" s="4">
        <v>40.612000000000002</v>
      </c>
      <c r="Y57" s="4">
        <v>39.213000000000001</v>
      </c>
      <c r="Z57" s="4">
        <v>47.383000000000003</v>
      </c>
      <c r="AA57" s="4">
        <v>22.446999999999999</v>
      </c>
      <c r="AB57" s="4">
        <v>31.335000000000001</v>
      </c>
      <c r="AC57" s="4">
        <v>23.858000000000001</v>
      </c>
      <c r="AD57" s="4">
        <v>25.837</v>
      </c>
      <c r="AE57">
        <v>32.363</v>
      </c>
      <c r="AF57" s="4">
        <v>15.972</v>
      </c>
      <c r="AG57" s="4">
        <v>28.574999999999999</v>
      </c>
      <c r="AH57" s="4">
        <v>24.472000000000001</v>
      </c>
      <c r="AI57" s="4">
        <v>21.111999999999998</v>
      </c>
      <c r="AJ57" s="4">
        <v>30.766999999999999</v>
      </c>
      <c r="AK57" s="4">
        <v>38.305999999999997</v>
      </c>
      <c r="AL57" s="4">
        <v>30.821000000000002</v>
      </c>
      <c r="AM57" s="4">
        <v>41.942</v>
      </c>
    </row>
    <row r="58" spans="1:1005" ht="15" x14ac:dyDescent="0.25">
      <c r="A58" s="54">
        <v>45992</v>
      </c>
      <c r="B58" s="4">
        <v>25.1</v>
      </c>
      <c r="C58" s="4">
        <v>25.1</v>
      </c>
      <c r="D58" s="4">
        <v>25.1</v>
      </c>
      <c r="E58" s="4">
        <v>36.223999999999997</v>
      </c>
      <c r="F58" s="4">
        <v>39.694000000000003</v>
      </c>
      <c r="G58" s="4">
        <v>27.651</v>
      </c>
      <c r="H58" s="4">
        <v>22.32</v>
      </c>
      <c r="I58" s="4">
        <v>18.587</v>
      </c>
      <c r="J58" s="4">
        <v>24.178000000000001</v>
      </c>
      <c r="K58" s="4">
        <v>25.103999999999999</v>
      </c>
      <c r="L58" s="4">
        <v>22.81</v>
      </c>
      <c r="M58" s="4">
        <v>28.986000000000001</v>
      </c>
      <c r="N58" s="4">
        <v>31.427</v>
      </c>
      <c r="O58" s="4">
        <v>25.707000000000001</v>
      </c>
      <c r="P58" s="4">
        <v>29.106000000000002</v>
      </c>
      <c r="Q58" s="4">
        <v>30.103000000000002</v>
      </c>
      <c r="R58" s="4">
        <v>41.140999999999998</v>
      </c>
      <c r="S58" s="4">
        <v>22.131</v>
      </c>
      <c r="T58" s="4">
        <v>18.417000000000002</v>
      </c>
      <c r="U58" s="4">
        <v>20.77</v>
      </c>
      <c r="V58" s="4">
        <v>14.468</v>
      </c>
      <c r="W58" s="4">
        <v>21.545999999999999</v>
      </c>
      <c r="X58" s="4">
        <v>26.651</v>
      </c>
      <c r="Y58" s="4">
        <v>27.39</v>
      </c>
      <c r="Z58" s="4">
        <v>26.609000000000002</v>
      </c>
      <c r="AA58" s="4">
        <v>47.776000000000003</v>
      </c>
      <c r="AB58" s="4">
        <v>26.800999999999998</v>
      </c>
      <c r="AC58" s="4">
        <v>19.440000000000001</v>
      </c>
      <c r="AD58" s="4">
        <v>29.17</v>
      </c>
      <c r="AE58">
        <v>23.513000000000002</v>
      </c>
      <c r="AF58" s="4">
        <v>15.397</v>
      </c>
      <c r="AG58" s="4">
        <v>20.146999999999998</v>
      </c>
      <c r="AH58" s="4">
        <v>20.225000000000001</v>
      </c>
      <c r="AI58" s="4">
        <v>21.077999999999999</v>
      </c>
      <c r="AJ58" s="4">
        <v>18.038</v>
      </c>
      <c r="AK58" s="4">
        <v>29.347000000000001</v>
      </c>
      <c r="AL58" s="4">
        <v>26.113</v>
      </c>
      <c r="AM58" s="4">
        <v>43.036000000000001</v>
      </c>
    </row>
    <row r="59" spans="1:1005" ht="15" x14ac:dyDescent="0.25">
      <c r="A59" s="54">
        <v>46023</v>
      </c>
      <c r="B59" s="4">
        <v>21.5</v>
      </c>
      <c r="C59" s="4">
        <v>21.5</v>
      </c>
      <c r="D59" s="4">
        <v>21.5</v>
      </c>
      <c r="E59" s="4">
        <v>32.908999999999999</v>
      </c>
      <c r="F59" s="4">
        <v>29.385999999999999</v>
      </c>
      <c r="G59" s="4">
        <v>21.163</v>
      </c>
      <c r="H59" s="4">
        <v>19.524999999999999</v>
      </c>
      <c r="I59" s="4">
        <v>17.324000000000002</v>
      </c>
      <c r="J59" s="4">
        <v>18.026</v>
      </c>
      <c r="K59" s="4">
        <v>19.913</v>
      </c>
      <c r="L59" s="4">
        <v>26.846</v>
      </c>
      <c r="M59" s="4">
        <v>25.239000000000001</v>
      </c>
      <c r="N59" s="4">
        <v>24.713000000000001</v>
      </c>
      <c r="O59" s="4">
        <v>23.841999999999999</v>
      </c>
      <c r="P59" s="4">
        <v>23.681000000000001</v>
      </c>
      <c r="Q59" s="4">
        <v>27.404</v>
      </c>
      <c r="R59" s="4">
        <v>25.731999999999999</v>
      </c>
      <c r="S59" s="4">
        <v>23.17</v>
      </c>
      <c r="T59" s="4">
        <v>17.206</v>
      </c>
      <c r="U59" s="4">
        <v>18.797000000000001</v>
      </c>
      <c r="V59" s="4">
        <v>12.36</v>
      </c>
      <c r="W59" s="4">
        <v>17.385999999999999</v>
      </c>
      <c r="X59" s="4">
        <v>53.154000000000003</v>
      </c>
      <c r="Y59" s="4">
        <v>24.088000000000001</v>
      </c>
      <c r="Z59" s="4">
        <v>22.678000000000001</v>
      </c>
      <c r="AA59" s="4">
        <v>32.942</v>
      </c>
      <c r="AB59" s="4">
        <v>25.765000000000001</v>
      </c>
      <c r="AC59" s="4">
        <v>18.552</v>
      </c>
      <c r="AD59" s="4">
        <v>22.178999999999998</v>
      </c>
      <c r="AE59">
        <v>23.864000000000001</v>
      </c>
      <c r="AF59" s="4">
        <v>20.378</v>
      </c>
      <c r="AG59" s="4">
        <v>16.437999999999999</v>
      </c>
      <c r="AH59" s="4">
        <v>19.962</v>
      </c>
      <c r="AI59" s="4">
        <v>17.78</v>
      </c>
      <c r="AJ59" s="4">
        <v>15.316000000000001</v>
      </c>
      <c r="AK59" s="4">
        <v>25.858000000000001</v>
      </c>
      <c r="AL59" s="4">
        <v>22.013999999999999</v>
      </c>
      <c r="AM59" s="4">
        <v>42.723999999999997</v>
      </c>
    </row>
    <row r="60" spans="1:1005" ht="15" x14ac:dyDescent="0.25">
      <c r="A60" s="54">
        <v>46054</v>
      </c>
      <c r="B60" s="4">
        <v>29.9</v>
      </c>
      <c r="C60" s="4">
        <v>29.9</v>
      </c>
      <c r="D60" s="4">
        <v>29.9</v>
      </c>
      <c r="E60" s="4">
        <v>62.94</v>
      </c>
      <c r="F60" s="4">
        <v>47.048999999999999</v>
      </c>
      <c r="G60" s="4">
        <v>22.536000000000001</v>
      </c>
      <c r="H60" s="4">
        <v>24.533999999999999</v>
      </c>
      <c r="I60" s="4">
        <v>16.457999999999998</v>
      </c>
      <c r="J60" s="4">
        <v>25.053000000000001</v>
      </c>
      <c r="K60" s="4">
        <v>29.350999999999999</v>
      </c>
      <c r="L60" s="4">
        <v>32.326999999999998</v>
      </c>
      <c r="M60" s="4">
        <v>30.042000000000002</v>
      </c>
      <c r="N60" s="4">
        <v>52.668999999999997</v>
      </c>
      <c r="O60" s="4">
        <v>33.655999999999999</v>
      </c>
      <c r="P60" s="4">
        <v>25.823</v>
      </c>
      <c r="Q60" s="4">
        <v>27.788</v>
      </c>
      <c r="R60" s="4">
        <v>29.866</v>
      </c>
      <c r="S60" s="4">
        <v>22.234000000000002</v>
      </c>
      <c r="T60" s="4">
        <v>21.102</v>
      </c>
      <c r="U60" s="4">
        <v>16.779</v>
      </c>
      <c r="V60" s="4">
        <v>15.426</v>
      </c>
      <c r="W60" s="4">
        <v>19.331</v>
      </c>
      <c r="X60" s="4">
        <v>85.379000000000005</v>
      </c>
      <c r="Y60" s="4">
        <v>20.943999999999999</v>
      </c>
      <c r="Z60" s="4">
        <v>41.701999999999998</v>
      </c>
      <c r="AA60" s="4">
        <v>24.533999999999999</v>
      </c>
      <c r="AB60" s="4">
        <v>36.043999999999997</v>
      </c>
      <c r="AC60" s="4">
        <v>16.236999999999998</v>
      </c>
      <c r="AD60" s="4">
        <v>25.849</v>
      </c>
      <c r="AE60">
        <v>25.439</v>
      </c>
      <c r="AF60" s="4">
        <v>19.344999999999999</v>
      </c>
      <c r="AG60" s="4">
        <v>22.844000000000001</v>
      </c>
      <c r="AH60" s="4">
        <v>30.939</v>
      </c>
      <c r="AI60" s="4">
        <v>14.677</v>
      </c>
      <c r="AJ60" s="4">
        <v>15.981</v>
      </c>
      <c r="AK60" s="4">
        <v>27.558</v>
      </c>
      <c r="AL60" s="4">
        <v>23.678999999999998</v>
      </c>
      <c r="AM60" s="4">
        <v>40.283999999999999</v>
      </c>
    </row>
    <row r="61" spans="1:1005" ht="15" x14ac:dyDescent="0.25">
      <c r="A61" s="54">
        <v>46082</v>
      </c>
      <c r="B61" s="4">
        <v>96</v>
      </c>
      <c r="C61" s="4">
        <v>96</v>
      </c>
      <c r="D61" s="4">
        <v>96</v>
      </c>
      <c r="E61" s="4">
        <v>144.11099999999999</v>
      </c>
      <c r="F61" s="4">
        <v>120.51300000000001</v>
      </c>
      <c r="G61" s="4">
        <v>60.582999999999998</v>
      </c>
      <c r="H61" s="4">
        <v>94.424000000000007</v>
      </c>
      <c r="I61" s="4">
        <v>41.402999999999999</v>
      </c>
      <c r="J61" s="4">
        <v>64.396000000000001</v>
      </c>
      <c r="K61" s="4">
        <v>89.433999999999997</v>
      </c>
      <c r="L61" s="4">
        <v>173.96</v>
      </c>
      <c r="M61" s="4">
        <v>75.387</v>
      </c>
      <c r="N61" s="4">
        <v>221.41800000000001</v>
      </c>
      <c r="O61" s="4">
        <v>44.539000000000001</v>
      </c>
      <c r="P61" s="4">
        <v>156.005</v>
      </c>
      <c r="Q61" s="4">
        <v>72.820999999999998</v>
      </c>
      <c r="R61" s="4">
        <v>54.746000000000002</v>
      </c>
      <c r="S61" s="4">
        <v>44.808999999999997</v>
      </c>
      <c r="T61" s="4">
        <v>71.789000000000001</v>
      </c>
      <c r="U61" s="4">
        <v>26.297999999999998</v>
      </c>
      <c r="V61" s="4">
        <v>43.021999999999998</v>
      </c>
      <c r="W61" s="4">
        <v>93.335999999999999</v>
      </c>
      <c r="X61" s="4">
        <v>143.929</v>
      </c>
      <c r="Y61" s="4">
        <v>41.265999999999998</v>
      </c>
      <c r="Z61" s="4">
        <v>131.851</v>
      </c>
      <c r="AA61" s="4">
        <v>108.00700000000001</v>
      </c>
      <c r="AB61" s="4">
        <v>74.597999999999999</v>
      </c>
      <c r="AC61" s="4">
        <v>55.128999999999998</v>
      </c>
      <c r="AD61" s="4">
        <v>57.726999999999997</v>
      </c>
      <c r="AE61">
        <v>67.724999999999994</v>
      </c>
      <c r="AF61" s="4">
        <v>37.976999999999997</v>
      </c>
      <c r="AG61" s="4">
        <v>55.768999999999998</v>
      </c>
      <c r="AH61" s="4">
        <v>62.929000000000002</v>
      </c>
      <c r="AI61" s="4">
        <v>29.64</v>
      </c>
      <c r="AJ61" s="4">
        <v>74.581999999999994</v>
      </c>
      <c r="AK61" s="4">
        <v>75.704999999999998</v>
      </c>
      <c r="AL61" s="4">
        <v>77.179000000000002</v>
      </c>
      <c r="AM61" s="4">
        <v>192.053</v>
      </c>
    </row>
    <row r="62" spans="1:1005" ht="15" x14ac:dyDescent="0.25">
      <c r="A62" s="54">
        <v>46113</v>
      </c>
      <c r="B62" s="4">
        <v>152.4</v>
      </c>
      <c r="C62" s="4">
        <v>152.4</v>
      </c>
      <c r="D62" s="4">
        <v>152.4</v>
      </c>
      <c r="E62" s="4">
        <v>312.42200000000003</v>
      </c>
      <c r="F62" s="4">
        <v>234.47399999999999</v>
      </c>
      <c r="G62" s="4">
        <v>95.918000000000006</v>
      </c>
      <c r="H62" s="4">
        <v>209.42099999999999</v>
      </c>
      <c r="I62" s="4">
        <v>115.928</v>
      </c>
      <c r="J62" s="4">
        <v>118.495</v>
      </c>
      <c r="K62" s="4">
        <v>226.42099999999999</v>
      </c>
      <c r="L62" s="4">
        <v>287.37400000000002</v>
      </c>
      <c r="M62" s="4">
        <v>173.59700000000001</v>
      </c>
      <c r="N62" s="4">
        <v>181.85900000000001</v>
      </c>
      <c r="O62" s="4">
        <v>77.858999999999995</v>
      </c>
      <c r="P62" s="4">
        <v>198.82</v>
      </c>
      <c r="Q62" s="4">
        <v>133.44399999999999</v>
      </c>
      <c r="R62" s="4">
        <v>109.85899999999999</v>
      </c>
      <c r="S62" s="4">
        <v>118.14700000000001</v>
      </c>
      <c r="T62" s="4">
        <v>185.566</v>
      </c>
      <c r="U62" s="4">
        <v>44.875</v>
      </c>
      <c r="V62" s="4">
        <v>56.156999999999996</v>
      </c>
      <c r="W62" s="4">
        <v>191.31200000000001</v>
      </c>
      <c r="X62" s="4">
        <v>262.59199999999998</v>
      </c>
      <c r="Y62" s="4">
        <v>139.34200000000001</v>
      </c>
      <c r="Z62" s="4">
        <v>137.75700000000001</v>
      </c>
      <c r="AA62" s="4">
        <v>270.935</v>
      </c>
      <c r="AB62" s="4">
        <v>119.092</v>
      </c>
      <c r="AC62" s="4">
        <v>194.83799999999999</v>
      </c>
      <c r="AD62" s="4">
        <v>120.255</v>
      </c>
      <c r="AE62">
        <v>142.73500000000001</v>
      </c>
      <c r="AF62" s="4">
        <v>51.261000000000003</v>
      </c>
      <c r="AG62" s="4">
        <v>101.626</v>
      </c>
      <c r="AH62" s="4">
        <v>56.820999999999998</v>
      </c>
      <c r="AI62" s="4">
        <v>63.698999999999998</v>
      </c>
      <c r="AJ62" s="4">
        <v>114.075</v>
      </c>
      <c r="AK62" s="4">
        <v>135.584</v>
      </c>
      <c r="AL62" s="4">
        <v>138.78100000000001</v>
      </c>
      <c r="AM62" s="4">
        <v>294.661</v>
      </c>
    </row>
    <row r="63" spans="1:1005" ht="15" x14ac:dyDescent="0.25">
      <c r="A63" s="54">
        <v>46143</v>
      </c>
      <c r="B63" s="4">
        <v>266.39999999999998</v>
      </c>
      <c r="C63" s="4">
        <v>266.39999999999998</v>
      </c>
      <c r="D63" s="4">
        <v>266.39999999999998</v>
      </c>
      <c r="E63" s="4">
        <v>322.36399999999998</v>
      </c>
      <c r="F63" s="4">
        <v>358.053</v>
      </c>
      <c r="G63" s="4">
        <v>141.19399999999999</v>
      </c>
      <c r="H63" s="4">
        <v>232.67599999999999</v>
      </c>
      <c r="I63" s="4">
        <v>203.65600000000001</v>
      </c>
      <c r="J63" s="4">
        <v>221.66300000000001</v>
      </c>
      <c r="K63" s="4">
        <v>309.262</v>
      </c>
      <c r="L63" s="4">
        <v>436.47300000000001</v>
      </c>
      <c r="M63" s="4">
        <v>291.04000000000002</v>
      </c>
      <c r="N63" s="4">
        <v>322.61399999999998</v>
      </c>
      <c r="O63" s="4">
        <v>182.69</v>
      </c>
      <c r="P63" s="4">
        <v>385.61799999999999</v>
      </c>
      <c r="Q63" s="4">
        <v>274.50599999999997</v>
      </c>
      <c r="R63" s="4">
        <v>269.827</v>
      </c>
      <c r="S63" s="4">
        <v>166.30099999999999</v>
      </c>
      <c r="T63" s="4">
        <v>420.31</v>
      </c>
      <c r="U63" s="4">
        <v>51.287999999999997</v>
      </c>
      <c r="V63" s="4">
        <v>140.499</v>
      </c>
      <c r="W63" s="4">
        <v>272.81200000000001</v>
      </c>
      <c r="X63" s="4">
        <v>497.69600000000003</v>
      </c>
      <c r="Y63" s="4">
        <v>205.89500000000001</v>
      </c>
      <c r="Z63" s="4">
        <v>273.79500000000002</v>
      </c>
      <c r="AA63" s="4">
        <v>349.91699999999997</v>
      </c>
      <c r="AB63" s="4">
        <v>356.017</v>
      </c>
      <c r="AC63" s="4">
        <v>181.68299999999999</v>
      </c>
      <c r="AD63" s="4">
        <v>176.399</v>
      </c>
      <c r="AE63">
        <v>188.83099999999999</v>
      </c>
      <c r="AF63" s="4">
        <v>91.25</v>
      </c>
      <c r="AG63" s="4">
        <v>175.202</v>
      </c>
      <c r="AH63" s="4">
        <v>155.73500000000001</v>
      </c>
      <c r="AI63" s="4">
        <v>133.535</v>
      </c>
      <c r="AJ63" s="4">
        <v>270.18700000000001</v>
      </c>
      <c r="AK63" s="4">
        <v>275.15199999999999</v>
      </c>
      <c r="AL63" s="4">
        <v>373.267</v>
      </c>
      <c r="AM63" s="4">
        <v>479.34899999999999</v>
      </c>
    </row>
    <row r="64" spans="1:1005" ht="15" x14ac:dyDescent="0.25">
      <c r="A64" s="54">
        <v>46174</v>
      </c>
      <c r="B64" s="4">
        <v>212.4</v>
      </c>
      <c r="C64" s="4">
        <v>212.4</v>
      </c>
      <c r="D64" s="4">
        <v>212.4</v>
      </c>
      <c r="E64" s="4">
        <v>418.04300000000001</v>
      </c>
      <c r="F64" s="4">
        <v>319.971</v>
      </c>
      <c r="G64" s="4">
        <v>199.494</v>
      </c>
      <c r="H64" s="4">
        <v>139.09800000000001</v>
      </c>
      <c r="I64" s="4">
        <v>178.488</v>
      </c>
      <c r="J64" s="4">
        <v>313.95299999999997</v>
      </c>
      <c r="K64" s="4">
        <v>153.87100000000001</v>
      </c>
      <c r="L64" s="4">
        <v>377.40199999999999</v>
      </c>
      <c r="M64" s="4">
        <v>202.38</v>
      </c>
      <c r="N64" s="4">
        <v>434.291</v>
      </c>
      <c r="O64" s="4">
        <v>52.082999999999998</v>
      </c>
      <c r="P64" s="4">
        <v>384.16199999999998</v>
      </c>
      <c r="Q64" s="4">
        <v>192.839</v>
      </c>
      <c r="R64" s="4">
        <v>319.13499999999999</v>
      </c>
      <c r="S64" s="4">
        <v>43.848999999999997</v>
      </c>
      <c r="T64" s="4">
        <v>178.37799999999999</v>
      </c>
      <c r="U64" s="4">
        <v>24.771000000000001</v>
      </c>
      <c r="V64" s="4">
        <v>96.421000000000006</v>
      </c>
      <c r="W64" s="4">
        <v>117.446</v>
      </c>
      <c r="X64" s="4">
        <v>397.93400000000003</v>
      </c>
      <c r="Y64" s="4">
        <v>61.621000000000002</v>
      </c>
      <c r="Z64" s="4">
        <v>147.41399999999999</v>
      </c>
      <c r="AA64" s="4">
        <v>338.39400000000001</v>
      </c>
      <c r="AB64" s="4">
        <v>161.179</v>
      </c>
      <c r="AC64" s="4">
        <v>210.57499999999999</v>
      </c>
      <c r="AD64" s="4">
        <v>245.56899999999999</v>
      </c>
      <c r="AE64">
        <v>59.451000000000001</v>
      </c>
      <c r="AF64" s="4">
        <v>76.748999999999995</v>
      </c>
      <c r="AG64" s="4">
        <v>172.46199999999999</v>
      </c>
      <c r="AH64" s="4">
        <v>211.01499999999999</v>
      </c>
      <c r="AI64" s="4">
        <v>113.27</v>
      </c>
      <c r="AJ64" s="4">
        <v>278.17099999999999</v>
      </c>
      <c r="AK64" s="4">
        <v>400.10700000000003</v>
      </c>
      <c r="AL64" s="4">
        <v>319.02499999999998</v>
      </c>
      <c r="AM64" s="4">
        <v>319.02499999999998</v>
      </c>
      <c r="ALQ64" s="4" t="e">
        <v>#N/A</v>
      </c>
    </row>
    <row r="65" spans="1:1005" ht="15" x14ac:dyDescent="0.25">
      <c r="A65" s="54">
        <v>46204</v>
      </c>
      <c r="B65" s="4">
        <v>48.3</v>
      </c>
      <c r="C65" s="4">
        <v>48.3</v>
      </c>
      <c r="D65" s="4">
        <v>48.3</v>
      </c>
      <c r="E65" s="4">
        <v>157.84899999999999</v>
      </c>
      <c r="F65" s="4">
        <v>69.664000000000001</v>
      </c>
      <c r="G65" s="4">
        <v>40.098999999999997</v>
      </c>
      <c r="H65" s="4">
        <v>22.239000000000001</v>
      </c>
      <c r="I65" s="4">
        <v>58.314</v>
      </c>
      <c r="J65" s="4">
        <v>97.56</v>
      </c>
      <c r="K65" s="4">
        <v>43.835999999999999</v>
      </c>
      <c r="L65" s="4">
        <v>87.022999999999996</v>
      </c>
      <c r="M65" s="4">
        <v>25.571999999999999</v>
      </c>
      <c r="N65" s="4">
        <v>255.679</v>
      </c>
      <c r="O65" s="4">
        <v>8.452</v>
      </c>
      <c r="P65" s="4">
        <v>74.58</v>
      </c>
      <c r="Q65" s="4">
        <v>62.619</v>
      </c>
      <c r="R65" s="4">
        <v>143.63800000000001</v>
      </c>
      <c r="S65" s="4">
        <v>0</v>
      </c>
      <c r="T65" s="4">
        <v>22.358000000000001</v>
      </c>
      <c r="U65" s="4">
        <v>17.52</v>
      </c>
      <c r="V65" s="4">
        <v>3.524</v>
      </c>
      <c r="W65" s="4">
        <v>15.669</v>
      </c>
      <c r="X65" s="4">
        <v>102.685</v>
      </c>
      <c r="Y65" s="4">
        <v>27.356000000000002</v>
      </c>
      <c r="Z65" s="4">
        <v>22.638000000000002</v>
      </c>
      <c r="AA65" s="4">
        <v>71.872</v>
      </c>
      <c r="AB65" s="4">
        <v>25.616</v>
      </c>
      <c r="AC65" s="4">
        <v>30.844000000000001</v>
      </c>
      <c r="AD65" s="4">
        <v>46.521999999999998</v>
      </c>
      <c r="AE65">
        <v>11.218999999999999</v>
      </c>
      <c r="AF65" s="4">
        <v>31.757999999999999</v>
      </c>
      <c r="AG65" s="4">
        <v>17.783999999999999</v>
      </c>
      <c r="AH65" s="4">
        <v>37.311</v>
      </c>
      <c r="AI65" s="4">
        <v>38.162999999999997</v>
      </c>
      <c r="AJ65" s="4">
        <v>100.922</v>
      </c>
      <c r="AK65" s="4">
        <v>187.64400000000001</v>
      </c>
      <c r="AL65" s="4">
        <v>78.703000000000003</v>
      </c>
      <c r="AM65" s="4">
        <v>78.703000000000003</v>
      </c>
      <c r="ALQ65" s="4" t="e">
        <v>#N/A</v>
      </c>
    </row>
    <row r="66" spans="1:1005" ht="15" x14ac:dyDescent="0.25">
      <c r="A66" s="54">
        <v>46235</v>
      </c>
      <c r="B66" s="4">
        <v>29.7</v>
      </c>
      <c r="C66" s="4">
        <v>29.7</v>
      </c>
      <c r="D66" s="4">
        <v>29.7</v>
      </c>
      <c r="E66" s="4">
        <v>35.052999999999997</v>
      </c>
      <c r="F66" s="4">
        <v>36.398000000000003</v>
      </c>
      <c r="G66" s="4">
        <v>57.087000000000003</v>
      </c>
      <c r="H66" s="4">
        <v>27.013999999999999</v>
      </c>
      <c r="I66" s="4">
        <v>35.743000000000002</v>
      </c>
      <c r="J66" s="4">
        <v>39.887</v>
      </c>
      <c r="K66" s="4">
        <v>53.694000000000003</v>
      </c>
      <c r="L66" s="4">
        <v>76.007000000000005</v>
      </c>
      <c r="M66" s="4">
        <v>20.390999999999998</v>
      </c>
      <c r="N66" s="4">
        <v>73.19</v>
      </c>
      <c r="O66" s="4">
        <v>3.81</v>
      </c>
      <c r="P66" s="4">
        <v>62.798999999999999</v>
      </c>
      <c r="Q66" s="4">
        <v>26.65</v>
      </c>
      <c r="R66" s="4">
        <v>123.61799999999999</v>
      </c>
      <c r="S66" s="4">
        <v>2.278</v>
      </c>
      <c r="T66" s="4">
        <v>40.259</v>
      </c>
      <c r="U66" s="4">
        <v>16.015000000000001</v>
      </c>
      <c r="V66" s="4">
        <v>21.637</v>
      </c>
      <c r="W66" s="4">
        <v>4.6559999999999997</v>
      </c>
      <c r="X66" s="4">
        <v>34.438000000000002</v>
      </c>
      <c r="Y66" s="4">
        <v>37.161999999999999</v>
      </c>
      <c r="Z66" s="4">
        <v>39.374000000000002</v>
      </c>
      <c r="AA66" s="4">
        <v>29.577000000000002</v>
      </c>
      <c r="AB66" s="4">
        <v>5.9560000000000004</v>
      </c>
      <c r="AC66" s="4">
        <v>37.387999999999998</v>
      </c>
      <c r="AD66" s="4">
        <v>15.423</v>
      </c>
      <c r="AE66">
        <v>17.574999999999999</v>
      </c>
      <c r="AF66" s="4">
        <v>31.219000000000001</v>
      </c>
      <c r="AG66" s="4">
        <v>12.119</v>
      </c>
      <c r="AH66" s="4">
        <v>8.2850000000000001</v>
      </c>
      <c r="AI66" s="4">
        <v>25.620999999999999</v>
      </c>
      <c r="AJ66" s="4">
        <v>64.474999999999994</v>
      </c>
      <c r="AK66" s="4">
        <v>54.923999999999999</v>
      </c>
      <c r="AL66" s="4">
        <v>65.998000000000005</v>
      </c>
      <c r="AM66" s="4">
        <v>65.998000000000005</v>
      </c>
      <c r="ALQ66" s="4" t="e">
        <v>#N/A</v>
      </c>
    </row>
    <row r="67" spans="1:1005" ht="15" x14ac:dyDescent="0.25">
      <c r="A67" s="54">
        <v>46266</v>
      </c>
      <c r="B67" s="4">
        <v>41</v>
      </c>
      <c r="C67" s="4">
        <v>41</v>
      </c>
      <c r="D67" s="4">
        <v>41</v>
      </c>
      <c r="E67" s="4">
        <v>57.406999999999996</v>
      </c>
      <c r="F67" s="4">
        <v>19.108000000000001</v>
      </c>
      <c r="G67" s="4">
        <v>36.86</v>
      </c>
      <c r="H67" s="4">
        <v>18.29</v>
      </c>
      <c r="I67" s="4">
        <v>29.529</v>
      </c>
      <c r="J67" s="4">
        <v>69.125</v>
      </c>
      <c r="K67" s="4">
        <v>38.212000000000003</v>
      </c>
      <c r="L67" s="4">
        <v>76.290000000000006</v>
      </c>
      <c r="M67" s="4">
        <v>41.755000000000003</v>
      </c>
      <c r="N67" s="4">
        <v>37.82</v>
      </c>
      <c r="O67" s="4">
        <v>26.43</v>
      </c>
      <c r="P67" s="4">
        <v>91.834000000000003</v>
      </c>
      <c r="Q67" s="4">
        <v>15.332000000000001</v>
      </c>
      <c r="R67" s="4">
        <v>77.085999999999999</v>
      </c>
      <c r="S67" s="4">
        <v>8.8230000000000004</v>
      </c>
      <c r="T67" s="4">
        <v>11.265000000000001</v>
      </c>
      <c r="U67" s="4">
        <v>23.774000000000001</v>
      </c>
      <c r="V67" s="4">
        <v>43.402999999999999</v>
      </c>
      <c r="W67" s="4">
        <v>36.493000000000002</v>
      </c>
      <c r="X67" s="4">
        <v>28.216000000000001</v>
      </c>
      <c r="Y67" s="4">
        <v>36.295000000000002</v>
      </c>
      <c r="Z67" s="4">
        <v>29.956</v>
      </c>
      <c r="AA67" s="4">
        <v>35.076000000000001</v>
      </c>
      <c r="AB67" s="4">
        <v>10.768000000000001</v>
      </c>
      <c r="AC67" s="4">
        <v>42.246000000000002</v>
      </c>
      <c r="AD67" s="4">
        <v>15.138999999999999</v>
      </c>
      <c r="AE67">
        <v>20.181000000000001</v>
      </c>
      <c r="AF67" s="4">
        <v>78.153000000000006</v>
      </c>
      <c r="AG67" s="4">
        <v>14.629</v>
      </c>
      <c r="AH67" s="4">
        <v>9.7729999999999997</v>
      </c>
      <c r="AI67" s="4">
        <v>26.571999999999999</v>
      </c>
      <c r="AJ67" s="4">
        <v>82.593999999999994</v>
      </c>
      <c r="AK67" s="4">
        <v>17.129000000000001</v>
      </c>
      <c r="AL67" s="4">
        <v>43.841000000000001</v>
      </c>
      <c r="AM67" s="4">
        <v>43.841000000000001</v>
      </c>
      <c r="ALQ67" s="4" t="e">
        <v>#N/A</v>
      </c>
    </row>
    <row r="68" spans="1:1005" ht="15" x14ac:dyDescent="0.25">
      <c r="A68" s="54"/>
      <c r="B68" s="4"/>
      <c r="C68" s="4"/>
      <c r="D68" s="4"/>
      <c r="ALQ68" s="4" t="e">
        <v>#N/A</v>
      </c>
    </row>
    <row r="69" spans="1:1005" ht="15" x14ac:dyDescent="0.25">
      <c r="A69" s="54"/>
      <c r="B69" s="4"/>
      <c r="C69" s="4"/>
      <c r="D69" s="4"/>
      <c r="ALQ69" s="4" t="e">
        <v>#N/A</v>
      </c>
    </row>
    <row r="70" spans="1:1005" ht="15" x14ac:dyDescent="0.25">
      <c r="A70" s="54"/>
      <c r="B70" s="4"/>
      <c r="C70" s="4"/>
      <c r="D70" s="4"/>
      <c r="ALQ70" s="4" t="e">
        <v>#N/A</v>
      </c>
    </row>
    <row r="71" spans="1:1005" ht="15" x14ac:dyDescent="0.25">
      <c r="A71" s="54"/>
      <c r="B71" s="4"/>
      <c r="C71" s="4"/>
      <c r="D71" s="4"/>
      <c r="ALQ71" s="4" t="e">
        <v>#N/A</v>
      </c>
    </row>
    <row r="72" spans="1:1005" ht="15" x14ac:dyDescent="0.25">
      <c r="A72" s="54"/>
      <c r="B72" s="4"/>
      <c r="C72" s="4"/>
      <c r="D72" s="4"/>
      <c r="ALQ72" s="4" t="e">
        <v>#N/A</v>
      </c>
    </row>
    <row r="73" spans="1:1005" ht="15" x14ac:dyDescent="0.25">
      <c r="A73" s="54"/>
      <c r="B73" s="4"/>
      <c r="C73" s="4"/>
      <c r="D73" s="4"/>
    </row>
    <row r="74" spans="1:1005" ht="15" x14ac:dyDescent="0.25">
      <c r="A74" s="54"/>
      <c r="B74" s="4"/>
      <c r="C74" s="4"/>
      <c r="D74" s="4"/>
    </row>
    <row r="75" spans="1:1005" ht="15" x14ac:dyDescent="0.25">
      <c r="A75" s="54"/>
      <c r="B75" s="4"/>
      <c r="C75" s="4"/>
      <c r="D75" s="4"/>
    </row>
    <row r="76" spans="1:1005" ht="15" x14ac:dyDescent="0.25">
      <c r="A76" s="54"/>
      <c r="B76" s="4"/>
      <c r="C76" s="4"/>
      <c r="D76" s="4"/>
    </row>
    <row r="77" spans="1:1005" ht="15" x14ac:dyDescent="0.25">
      <c r="A77" s="54"/>
      <c r="B77" s="4"/>
      <c r="C77" s="4"/>
      <c r="D77" s="4"/>
    </row>
    <row r="78" spans="1:1005" ht="15" x14ac:dyDescent="0.25">
      <c r="A78" s="54"/>
      <c r="B78" s="4"/>
      <c r="C78" s="4"/>
      <c r="D78" s="4"/>
    </row>
    <row r="79" spans="1:1005" ht="15" x14ac:dyDescent="0.25">
      <c r="A79" s="54"/>
      <c r="B79" s="4"/>
      <c r="C79" s="4"/>
      <c r="D79" s="4"/>
    </row>
    <row r="80" spans="1:1005" ht="15" x14ac:dyDescent="0.25">
      <c r="A80" s="54"/>
      <c r="B80" s="4"/>
      <c r="C80" s="4"/>
      <c r="D80" s="4"/>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79E7-1E3B-45F9-BA7B-298F91667290}">
  <sheetPr codeName="Sheet12">
    <tabColor rgb="FFBC80BD"/>
  </sheetPr>
  <dimension ref="A1:ALQ80"/>
  <sheetViews>
    <sheetView topLeftCell="A4" zoomScaleNormal="100" workbookViewId="0">
      <selection activeCell="D4" sqref="D4"/>
    </sheetView>
  </sheetViews>
  <sheetFormatPr defaultColWidth="18.7109375" defaultRowHeight="12.75" customHeight="1" x14ac:dyDescent="0.25"/>
  <cols>
    <col min="1" max="4" width="7.5703125" style="5" customWidth="1"/>
    <col min="5" max="12" width="7" style="4" customWidth="1"/>
    <col min="13" max="13" width="8" style="4" customWidth="1"/>
    <col min="14" max="30" width="7" style="4" customWidth="1"/>
    <col min="31" max="31" width="8.42578125" customWidth="1"/>
    <col min="32" max="54" width="8.85546875" style="4" customWidth="1"/>
    <col min="55" max="16384" width="18.7109375" style="4"/>
  </cols>
  <sheetData>
    <row r="1" spans="1:54" ht="15" x14ac:dyDescent="0.25">
      <c r="A1" s="55"/>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7"/>
      <c r="AJ1" s="57"/>
      <c r="AK1" s="57"/>
      <c r="AL1" s="57"/>
      <c r="AM1" s="57"/>
    </row>
    <row r="2" spans="1:54" s="5" customFormat="1" ht="15" x14ac:dyDescent="0.25">
      <c r="A2" s="55"/>
      <c r="B2" s="57" t="s">
        <v>0</v>
      </c>
      <c r="C2" s="57" t="s">
        <v>1</v>
      </c>
      <c r="D2" s="57" t="s">
        <v>2</v>
      </c>
      <c r="E2" s="57">
        <v>1981</v>
      </c>
      <c r="F2" s="57">
        <v>1982</v>
      </c>
      <c r="G2" s="57">
        <v>1983</v>
      </c>
      <c r="H2" s="57">
        <v>1984</v>
      </c>
      <c r="I2" s="57">
        <v>1985</v>
      </c>
      <c r="J2" s="57">
        <v>1986</v>
      </c>
      <c r="K2" s="57">
        <v>1987</v>
      </c>
      <c r="L2" s="57">
        <v>1988</v>
      </c>
      <c r="M2" s="57">
        <v>1989</v>
      </c>
      <c r="N2" s="57">
        <v>1990</v>
      </c>
      <c r="O2" s="57">
        <v>1991</v>
      </c>
      <c r="P2" s="57">
        <v>1992</v>
      </c>
      <c r="Q2" s="57">
        <v>1993</v>
      </c>
      <c r="R2" s="57">
        <v>1994</v>
      </c>
      <c r="S2" s="57">
        <v>1995</v>
      </c>
      <c r="T2" s="57">
        <v>1996</v>
      </c>
      <c r="U2" s="57">
        <v>1997</v>
      </c>
      <c r="V2" s="57">
        <v>1998</v>
      </c>
      <c r="W2" s="57">
        <v>1999</v>
      </c>
      <c r="X2" s="57">
        <v>2000</v>
      </c>
      <c r="Y2" s="57">
        <v>2001</v>
      </c>
      <c r="Z2" s="57">
        <v>2002</v>
      </c>
      <c r="AA2" s="57">
        <v>2003</v>
      </c>
      <c r="AB2" s="57">
        <v>2004</v>
      </c>
      <c r="AC2" s="57">
        <v>2005</v>
      </c>
      <c r="AD2" s="57">
        <v>2006</v>
      </c>
      <c r="AE2" s="58">
        <v>2007</v>
      </c>
      <c r="AF2" s="57">
        <v>2008</v>
      </c>
      <c r="AG2" s="57">
        <v>2009</v>
      </c>
      <c r="AH2" s="57">
        <v>2010</v>
      </c>
      <c r="AI2" s="57">
        <v>2011</v>
      </c>
      <c r="AJ2" s="57">
        <v>2012</v>
      </c>
      <c r="AK2" s="57">
        <v>2013</v>
      </c>
      <c r="AL2" s="57">
        <v>2014</v>
      </c>
      <c r="AM2" s="57">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9"/>
      <c r="B3" s="60" t="s">
        <v>3</v>
      </c>
      <c r="C3" s="60" t="s">
        <v>4</v>
      </c>
      <c r="D3" s="60" t="s">
        <v>5</v>
      </c>
      <c r="E3" s="60" t="s">
        <v>6</v>
      </c>
      <c r="F3" s="60" t="s">
        <v>7</v>
      </c>
      <c r="G3" s="60" t="s">
        <v>8</v>
      </c>
      <c r="H3" s="60" t="s">
        <v>9</v>
      </c>
      <c r="I3" s="60" t="s">
        <v>10</v>
      </c>
      <c r="J3" s="60" t="s">
        <v>11</v>
      </c>
      <c r="K3" s="60" t="s">
        <v>12</v>
      </c>
      <c r="L3" s="60" t="s">
        <v>13</v>
      </c>
      <c r="M3" s="60" t="s">
        <v>14</v>
      </c>
      <c r="N3" s="60" t="s">
        <v>15</v>
      </c>
      <c r="O3" s="60" t="s">
        <v>16</v>
      </c>
      <c r="P3" s="60" t="s">
        <v>17</v>
      </c>
      <c r="Q3" s="60" t="s">
        <v>18</v>
      </c>
      <c r="R3" s="60" t="s">
        <v>19</v>
      </c>
      <c r="S3" s="60" t="s">
        <v>20</v>
      </c>
      <c r="T3" s="60" t="s">
        <v>21</v>
      </c>
      <c r="U3" s="60" t="s">
        <v>22</v>
      </c>
      <c r="V3" s="60" t="s">
        <v>23</v>
      </c>
      <c r="W3" s="60" t="s">
        <v>24</v>
      </c>
      <c r="X3" s="60" t="s">
        <v>25</v>
      </c>
      <c r="Y3" s="60" t="s">
        <v>26</v>
      </c>
      <c r="Z3" s="60" t="s">
        <v>27</v>
      </c>
      <c r="AA3" s="60" t="s">
        <v>28</v>
      </c>
      <c r="AB3" s="60" t="s">
        <v>29</v>
      </c>
      <c r="AC3" s="60" t="s">
        <v>30</v>
      </c>
      <c r="AD3" s="60" t="s">
        <v>31</v>
      </c>
      <c r="AE3" s="60" t="s">
        <v>32</v>
      </c>
      <c r="AF3" s="60" t="s">
        <v>33</v>
      </c>
      <c r="AG3" s="60" t="s">
        <v>34</v>
      </c>
      <c r="AH3" s="60" t="s">
        <v>35</v>
      </c>
      <c r="AI3" s="60" t="s">
        <v>36</v>
      </c>
      <c r="AJ3" s="60" t="s">
        <v>37</v>
      </c>
      <c r="AK3" s="60" t="s">
        <v>38</v>
      </c>
      <c r="AL3" s="60" t="s">
        <v>39</v>
      </c>
      <c r="AM3" s="60"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61">
        <v>44348</v>
      </c>
      <c r="B4" s="9">
        <v>18.2</v>
      </c>
      <c r="C4" s="9">
        <v>32.799999999999997</v>
      </c>
      <c r="D4">
        <v>24</v>
      </c>
      <c r="E4">
        <v>24.704999999999998</v>
      </c>
      <c r="F4">
        <v>21.202999999999999</v>
      </c>
      <c r="G4">
        <v>22.994</v>
      </c>
      <c r="H4" s="4">
        <v>30.390999999999998</v>
      </c>
      <c r="I4" s="4">
        <v>23.731000000000002</v>
      </c>
      <c r="J4" s="4">
        <v>25.623999999999999</v>
      </c>
      <c r="K4" s="4">
        <v>24.331</v>
      </c>
      <c r="L4" s="4">
        <v>24.494</v>
      </c>
      <c r="M4" s="4">
        <v>23.641999999999999</v>
      </c>
      <c r="N4" s="4">
        <v>24.12</v>
      </c>
      <c r="O4" s="4">
        <v>27.015000000000001</v>
      </c>
      <c r="P4" s="4">
        <v>23.361999999999998</v>
      </c>
      <c r="Q4" s="4">
        <v>24.222999999999999</v>
      </c>
      <c r="R4" s="4">
        <v>23.809000000000001</v>
      </c>
      <c r="S4" s="4">
        <v>22.925999999999998</v>
      </c>
      <c r="T4" s="4">
        <v>25.468</v>
      </c>
      <c r="U4" s="4">
        <v>25.413</v>
      </c>
      <c r="V4" s="4">
        <v>21.51</v>
      </c>
      <c r="W4" s="4">
        <v>23.513000000000002</v>
      </c>
      <c r="X4" s="4">
        <v>24.027000000000001</v>
      </c>
      <c r="Y4" s="4">
        <v>25.013999999999999</v>
      </c>
      <c r="Z4" s="4">
        <v>24</v>
      </c>
      <c r="AA4" s="4">
        <v>26.164000000000001</v>
      </c>
      <c r="AB4" s="4">
        <v>23.896000000000001</v>
      </c>
      <c r="AC4" s="4">
        <v>24.454999999999998</v>
      </c>
      <c r="AD4" s="4">
        <v>26.907</v>
      </c>
      <c r="AE4" s="4">
        <v>23.43</v>
      </c>
      <c r="AF4" s="4">
        <v>21.698</v>
      </c>
      <c r="AG4" s="4">
        <v>23.972000000000001</v>
      </c>
      <c r="AH4">
        <v>25.573</v>
      </c>
      <c r="AI4" s="4">
        <v>21.908999999999999</v>
      </c>
      <c r="AJ4" s="4">
        <v>23.562999999999999</v>
      </c>
      <c r="AK4" s="4">
        <v>23.661000000000001</v>
      </c>
      <c r="AL4" s="4">
        <v>23.244</v>
      </c>
      <c r="AM4" s="4">
        <v>26.975000000000001</v>
      </c>
    </row>
    <row r="5" spans="1:54" ht="15" x14ac:dyDescent="0.25">
      <c r="A5" s="61">
        <v>44378</v>
      </c>
      <c r="B5" s="9">
        <v>6.8</v>
      </c>
      <c r="C5" s="9">
        <v>12.2</v>
      </c>
      <c r="D5">
        <v>11.1</v>
      </c>
      <c r="E5">
        <v>10.923</v>
      </c>
      <c r="F5">
        <v>10.465999999999999</v>
      </c>
      <c r="G5">
        <v>13.195</v>
      </c>
      <c r="H5" s="4">
        <v>15.345000000000001</v>
      </c>
      <c r="I5" s="4">
        <v>10.476000000000001</v>
      </c>
      <c r="J5" s="4">
        <v>12.945</v>
      </c>
      <c r="K5" s="4">
        <v>10.601000000000001</v>
      </c>
      <c r="L5" s="4">
        <v>12.916</v>
      </c>
      <c r="M5" s="4">
        <v>11.602</v>
      </c>
      <c r="N5" s="4">
        <v>11.295999999999999</v>
      </c>
      <c r="O5" s="4">
        <v>12.234</v>
      </c>
      <c r="P5" s="4">
        <v>12.688000000000001</v>
      </c>
      <c r="Q5" s="4">
        <v>11.427</v>
      </c>
      <c r="R5" s="4">
        <v>10.851000000000001</v>
      </c>
      <c r="S5" s="4">
        <v>17.263999999999999</v>
      </c>
      <c r="T5" s="4">
        <v>12.582000000000001</v>
      </c>
      <c r="U5" s="4">
        <v>10.879</v>
      </c>
      <c r="V5" s="4">
        <v>10.853999999999999</v>
      </c>
      <c r="W5" s="4">
        <v>12.590999999999999</v>
      </c>
      <c r="X5" s="4">
        <v>10.863</v>
      </c>
      <c r="Y5" s="4">
        <v>11.004</v>
      </c>
      <c r="Z5" s="4">
        <v>10.282</v>
      </c>
      <c r="AA5" s="4">
        <v>12.119</v>
      </c>
      <c r="AB5" s="4">
        <v>10.593</v>
      </c>
      <c r="AC5" s="4">
        <v>12.641999999999999</v>
      </c>
      <c r="AD5" s="4">
        <v>11.391</v>
      </c>
      <c r="AE5" s="4">
        <v>11.1</v>
      </c>
      <c r="AF5" s="4">
        <v>9.8930000000000007</v>
      </c>
      <c r="AG5" s="4">
        <v>12.404</v>
      </c>
      <c r="AH5">
        <v>10.904999999999999</v>
      </c>
      <c r="AI5" s="4">
        <v>10.015000000000001</v>
      </c>
      <c r="AJ5" s="4">
        <v>10.503</v>
      </c>
      <c r="AK5" s="4">
        <v>10.920999999999999</v>
      </c>
      <c r="AL5" s="4">
        <v>9.9169999999999998</v>
      </c>
      <c r="AM5" s="4">
        <v>12.15</v>
      </c>
    </row>
    <row r="6" spans="1:54" ht="15" x14ac:dyDescent="0.25">
      <c r="A6" s="61">
        <v>44409</v>
      </c>
      <c r="B6" s="9">
        <v>5</v>
      </c>
      <c r="C6" s="9">
        <v>8</v>
      </c>
      <c r="D6">
        <v>6</v>
      </c>
      <c r="E6">
        <v>5.9</v>
      </c>
      <c r="F6">
        <v>5.8609999999999998</v>
      </c>
      <c r="G6">
        <v>6.9269999999999996</v>
      </c>
      <c r="H6" s="4">
        <v>8.0969999999999995</v>
      </c>
      <c r="I6" s="4">
        <v>5.6619999999999999</v>
      </c>
      <c r="J6" s="4">
        <v>6.4290000000000003</v>
      </c>
      <c r="K6" s="4">
        <v>6.41</v>
      </c>
      <c r="L6" s="4">
        <v>6.2389999999999999</v>
      </c>
      <c r="M6" s="4">
        <v>6.7210000000000001</v>
      </c>
      <c r="N6" s="4">
        <v>5.8390000000000004</v>
      </c>
      <c r="O6" s="4">
        <v>6.0529999999999999</v>
      </c>
      <c r="P6" s="4">
        <v>7.6660000000000004</v>
      </c>
      <c r="Q6" s="4">
        <v>5.7389999999999999</v>
      </c>
      <c r="R6" s="4">
        <v>5.577</v>
      </c>
      <c r="S6" s="4">
        <v>7.2460000000000004</v>
      </c>
      <c r="T6" s="4">
        <v>6</v>
      </c>
      <c r="U6" s="4">
        <v>6.5049999999999999</v>
      </c>
      <c r="V6" s="4">
        <v>5.55</v>
      </c>
      <c r="W6" s="4">
        <v>6.41</v>
      </c>
      <c r="X6" s="4">
        <v>5.96</v>
      </c>
      <c r="Y6" s="4">
        <v>6.3319999999999999</v>
      </c>
      <c r="Z6" s="4">
        <v>5.4969999999999999</v>
      </c>
      <c r="AA6" s="4">
        <v>5.99</v>
      </c>
      <c r="AB6" s="4">
        <v>5.7169999999999996</v>
      </c>
      <c r="AC6" s="4">
        <v>6.8570000000000002</v>
      </c>
      <c r="AD6" s="4">
        <v>6.4710000000000001</v>
      </c>
      <c r="AE6" s="4">
        <v>6.3390000000000004</v>
      </c>
      <c r="AF6" s="4">
        <v>5.4359999999999999</v>
      </c>
      <c r="AG6" s="4">
        <v>5.8719999999999999</v>
      </c>
      <c r="AH6">
        <v>6.6959999999999997</v>
      </c>
      <c r="AI6" s="4">
        <v>5.7409999999999997</v>
      </c>
      <c r="AJ6" s="4">
        <v>5.6550000000000002</v>
      </c>
      <c r="AK6" s="4">
        <v>6.7789999999999999</v>
      </c>
      <c r="AL6" s="4">
        <v>5.984</v>
      </c>
      <c r="AM6" s="4">
        <v>5.9820000000000002</v>
      </c>
    </row>
    <row r="7" spans="1:54" ht="15" x14ac:dyDescent="0.25">
      <c r="A7" s="61">
        <v>44440</v>
      </c>
      <c r="B7" s="9">
        <v>5</v>
      </c>
      <c r="C7" s="9">
        <v>7</v>
      </c>
      <c r="D7">
        <v>4</v>
      </c>
      <c r="E7">
        <v>3.7770000000000001</v>
      </c>
      <c r="F7">
        <v>4.9240000000000004</v>
      </c>
      <c r="G7">
        <v>3.8860000000000001</v>
      </c>
      <c r="H7" s="4">
        <v>4.6639999999999997</v>
      </c>
      <c r="I7" s="4">
        <v>4.1280000000000001</v>
      </c>
      <c r="J7" s="4">
        <v>5.3639999999999999</v>
      </c>
      <c r="K7" s="4">
        <v>4.1879999999999997</v>
      </c>
      <c r="L7" s="4">
        <v>4.556</v>
      </c>
      <c r="M7" s="4">
        <v>4.0419999999999998</v>
      </c>
      <c r="N7" s="4">
        <v>3.8420000000000001</v>
      </c>
      <c r="O7" s="4">
        <v>3.911</v>
      </c>
      <c r="P7" s="4">
        <v>5.0780000000000003</v>
      </c>
      <c r="Q7" s="4">
        <v>4.0640000000000001</v>
      </c>
      <c r="R7" s="4">
        <v>3.7589999999999999</v>
      </c>
      <c r="S7" s="4">
        <v>4.8860000000000001</v>
      </c>
      <c r="T7" s="4">
        <v>4.0069999999999997</v>
      </c>
      <c r="U7" s="4">
        <v>4.2030000000000003</v>
      </c>
      <c r="V7" s="4">
        <v>3.5369999999999999</v>
      </c>
      <c r="W7" s="4">
        <v>3.9809999999999999</v>
      </c>
      <c r="X7" s="4">
        <v>3.79</v>
      </c>
      <c r="Y7" s="4">
        <v>3.8969999999999998</v>
      </c>
      <c r="Z7" s="4">
        <v>3.7519999999999998</v>
      </c>
      <c r="AA7" s="4">
        <v>5.42</v>
      </c>
      <c r="AB7" s="4">
        <v>3.9769999999999999</v>
      </c>
      <c r="AC7" s="4">
        <v>3.9950000000000001</v>
      </c>
      <c r="AD7" s="4">
        <v>4.5540000000000003</v>
      </c>
      <c r="AE7" s="4">
        <v>4.4370000000000003</v>
      </c>
      <c r="AF7" s="4">
        <v>3.548</v>
      </c>
      <c r="AG7" s="4">
        <v>3.7440000000000002</v>
      </c>
      <c r="AH7">
        <v>3.9239999999999999</v>
      </c>
      <c r="AI7" s="4">
        <v>3.67</v>
      </c>
      <c r="AJ7" s="4">
        <v>3.8410000000000002</v>
      </c>
      <c r="AK7" s="4">
        <v>5.0439999999999996</v>
      </c>
      <c r="AL7" s="4">
        <v>5.0339999999999998</v>
      </c>
      <c r="AM7" s="4">
        <v>4</v>
      </c>
    </row>
    <row r="8" spans="1:54" ht="15" x14ac:dyDescent="0.25">
      <c r="A8" s="61">
        <v>44470</v>
      </c>
      <c r="B8" s="9">
        <v>5.0599999999999996</v>
      </c>
      <c r="C8" s="9">
        <v>6.93</v>
      </c>
      <c r="D8">
        <v>4.7</v>
      </c>
      <c r="E8">
        <v>4.3230000000000004</v>
      </c>
      <c r="F8">
        <v>4.8419999999999996</v>
      </c>
      <c r="G8">
        <v>4.1580000000000004</v>
      </c>
      <c r="H8" s="4">
        <v>4.9960000000000004</v>
      </c>
      <c r="I8" s="4">
        <v>9.468</v>
      </c>
      <c r="J8" s="4">
        <v>6.7910000000000004</v>
      </c>
      <c r="K8" s="4">
        <v>4.1120000000000001</v>
      </c>
      <c r="L8" s="4">
        <v>4.6319999999999997</v>
      </c>
      <c r="M8" s="4">
        <v>4.4480000000000004</v>
      </c>
      <c r="N8" s="4">
        <v>6.1459999999999999</v>
      </c>
      <c r="O8" s="4">
        <v>4.1870000000000003</v>
      </c>
      <c r="P8" s="4">
        <v>4.4660000000000002</v>
      </c>
      <c r="Q8" s="4">
        <v>5.0389999999999997</v>
      </c>
      <c r="R8" s="4">
        <v>4.3470000000000004</v>
      </c>
      <c r="S8" s="4">
        <v>5.609</v>
      </c>
      <c r="T8" s="4">
        <v>4.7</v>
      </c>
      <c r="U8" s="4">
        <v>4.9630000000000001</v>
      </c>
      <c r="V8" s="4">
        <v>4.774</v>
      </c>
      <c r="W8" s="4">
        <v>4.3390000000000004</v>
      </c>
      <c r="X8" s="4">
        <v>4.1109999999999998</v>
      </c>
      <c r="Y8" s="4">
        <v>4.08</v>
      </c>
      <c r="Z8" s="4">
        <v>5.3639999999999999</v>
      </c>
      <c r="AA8" s="4">
        <v>5.0389999999999997</v>
      </c>
      <c r="AB8" s="4">
        <v>4.3849999999999998</v>
      </c>
      <c r="AC8" s="4">
        <v>5.7050000000000001</v>
      </c>
      <c r="AD8" s="4">
        <v>7.2309999999999999</v>
      </c>
      <c r="AE8" s="4">
        <v>5.44</v>
      </c>
      <c r="AF8" s="4">
        <v>4.056</v>
      </c>
      <c r="AG8" s="4">
        <v>4.7450000000000001</v>
      </c>
      <c r="AH8">
        <v>4.3789999999999996</v>
      </c>
      <c r="AI8" s="4">
        <v>4.6340000000000003</v>
      </c>
      <c r="AJ8" s="4">
        <v>4.08</v>
      </c>
      <c r="AK8" s="4">
        <v>6.2210000000000001</v>
      </c>
      <c r="AL8" s="4">
        <v>7.649</v>
      </c>
      <c r="AM8" s="4">
        <v>4.2</v>
      </c>
    </row>
    <row r="9" spans="1:54" ht="15" x14ac:dyDescent="0.25">
      <c r="A9" s="61">
        <v>44501</v>
      </c>
      <c r="B9" s="9">
        <v>3.93</v>
      </c>
      <c r="C9" s="9">
        <v>5.2</v>
      </c>
      <c r="D9">
        <v>4</v>
      </c>
      <c r="E9">
        <v>4.2</v>
      </c>
      <c r="F9">
        <v>3.6890000000000001</v>
      </c>
      <c r="G9">
        <v>3.661</v>
      </c>
      <c r="H9" s="4">
        <v>4.1340000000000003</v>
      </c>
      <c r="I9" s="4">
        <v>6.1989999999999998</v>
      </c>
      <c r="J9" s="4">
        <v>5.0949999999999998</v>
      </c>
      <c r="K9" s="4">
        <v>3.7610000000000001</v>
      </c>
      <c r="L9" s="4">
        <v>3.7589999999999999</v>
      </c>
      <c r="M9" s="4">
        <v>3.7909999999999999</v>
      </c>
      <c r="N9" s="4">
        <v>5.9269999999999996</v>
      </c>
      <c r="O9" s="4">
        <v>3.6549999999999998</v>
      </c>
      <c r="P9" s="4">
        <v>3.8719999999999999</v>
      </c>
      <c r="Q9" s="4">
        <v>4.2370000000000001</v>
      </c>
      <c r="R9" s="4">
        <v>4.0709999999999997</v>
      </c>
      <c r="S9" s="4">
        <v>4.4340000000000002</v>
      </c>
      <c r="T9" s="4">
        <v>3.9279999999999999</v>
      </c>
      <c r="U9" s="4">
        <v>3.9580000000000002</v>
      </c>
      <c r="V9" s="4">
        <v>3.79</v>
      </c>
      <c r="W9" s="4">
        <v>3.6269999999999998</v>
      </c>
      <c r="X9" s="4">
        <v>3.5289999999999999</v>
      </c>
      <c r="Y9" s="4">
        <v>4.2770000000000001</v>
      </c>
      <c r="Z9" s="4">
        <v>3.819</v>
      </c>
      <c r="AA9" s="4">
        <v>3.9209999999999998</v>
      </c>
      <c r="AB9" s="4">
        <v>4</v>
      </c>
      <c r="AC9" s="4">
        <v>5.0419999999999998</v>
      </c>
      <c r="AD9" s="4">
        <v>5.367</v>
      </c>
      <c r="AE9" s="4">
        <v>4.4119999999999999</v>
      </c>
      <c r="AF9" s="4">
        <v>3.613</v>
      </c>
      <c r="AG9" s="4">
        <v>4.4009999999999998</v>
      </c>
      <c r="AH9">
        <v>4.5650000000000004</v>
      </c>
      <c r="AI9" s="4">
        <v>3.734</v>
      </c>
      <c r="AJ9" s="4">
        <v>3.5190000000000001</v>
      </c>
      <c r="AK9" s="4">
        <v>4.367</v>
      </c>
      <c r="AL9" s="4">
        <v>4.806</v>
      </c>
      <c r="AM9" s="4">
        <v>4.22</v>
      </c>
    </row>
    <row r="10" spans="1:54" ht="15" x14ac:dyDescent="0.25">
      <c r="A10" s="61">
        <v>44531</v>
      </c>
      <c r="B10" s="9">
        <v>3.58</v>
      </c>
      <c r="C10" s="9">
        <v>4.74</v>
      </c>
      <c r="D10">
        <v>3.5</v>
      </c>
      <c r="E10">
        <v>3.5070000000000001</v>
      </c>
      <c r="F10">
        <v>3.2629999999999999</v>
      </c>
      <c r="G10">
        <v>3.28</v>
      </c>
      <c r="H10" s="4">
        <v>3.7130000000000001</v>
      </c>
      <c r="I10" s="4">
        <v>4.1159999999999997</v>
      </c>
      <c r="J10" s="4">
        <v>3.8980000000000001</v>
      </c>
      <c r="K10" s="4">
        <v>3.35</v>
      </c>
      <c r="L10" s="4">
        <v>3.3809999999999998</v>
      </c>
      <c r="M10" s="4">
        <v>3.3610000000000002</v>
      </c>
      <c r="N10" s="4">
        <v>4.194</v>
      </c>
      <c r="O10" s="4">
        <v>3.327</v>
      </c>
      <c r="P10" s="4">
        <v>3.4510000000000001</v>
      </c>
      <c r="Q10" s="4">
        <v>3.4489999999999998</v>
      </c>
      <c r="R10" s="4">
        <v>3.4089999999999998</v>
      </c>
      <c r="S10" s="4">
        <v>3.8610000000000002</v>
      </c>
      <c r="T10" s="4">
        <v>3.5950000000000002</v>
      </c>
      <c r="U10" s="4">
        <v>3.4180000000000001</v>
      </c>
      <c r="V10" s="4">
        <v>3.52</v>
      </c>
      <c r="W10" s="4">
        <v>3.2709999999999999</v>
      </c>
      <c r="X10" s="4">
        <v>3.2029999999999998</v>
      </c>
      <c r="Y10" s="4">
        <v>3.5219999999999998</v>
      </c>
      <c r="Z10" s="4">
        <v>3.3069999999999999</v>
      </c>
      <c r="AA10" s="4">
        <v>3.5009999999999999</v>
      </c>
      <c r="AB10" s="4">
        <v>3.3679999999999999</v>
      </c>
      <c r="AC10" s="4">
        <v>3.7970000000000002</v>
      </c>
      <c r="AD10" s="4">
        <v>4.0590000000000002</v>
      </c>
      <c r="AE10" s="4">
        <v>3.5</v>
      </c>
      <c r="AF10" s="4">
        <v>3.117</v>
      </c>
      <c r="AG10" s="4">
        <v>3.5139999999999998</v>
      </c>
      <c r="AH10">
        <v>3.6139999999999999</v>
      </c>
      <c r="AI10" s="4">
        <v>3.2050000000000001</v>
      </c>
      <c r="AJ10" s="4">
        <v>3.1779999999999999</v>
      </c>
      <c r="AK10" s="4">
        <v>3.6680000000000001</v>
      </c>
      <c r="AL10" s="4">
        <v>3.7109999999999999</v>
      </c>
      <c r="AM10" s="4">
        <v>3.7170000000000001</v>
      </c>
    </row>
    <row r="11" spans="1:54" ht="15" x14ac:dyDescent="0.25">
      <c r="A11" s="61">
        <v>44562</v>
      </c>
      <c r="B11" s="9">
        <v>3.4</v>
      </c>
      <c r="C11" s="9">
        <v>4.29</v>
      </c>
      <c r="D11">
        <v>3.1</v>
      </c>
      <c r="E11">
        <v>3.0910000000000002</v>
      </c>
      <c r="F11">
        <v>2.9790000000000001</v>
      </c>
      <c r="G11">
        <v>2.9529999999999998</v>
      </c>
      <c r="H11" s="4">
        <v>3.34</v>
      </c>
      <c r="I11" s="4">
        <v>3.6240000000000001</v>
      </c>
      <c r="J11" s="4">
        <v>3.5569999999999999</v>
      </c>
      <c r="K11" s="4">
        <v>3.0139999999999998</v>
      </c>
      <c r="L11" s="4">
        <v>3.0459999999999998</v>
      </c>
      <c r="M11" s="4">
        <v>3.0379999999999998</v>
      </c>
      <c r="N11" s="4">
        <v>3.4350000000000001</v>
      </c>
      <c r="O11" s="4">
        <v>3.0030000000000001</v>
      </c>
      <c r="P11" s="4">
        <v>3.1059999999999999</v>
      </c>
      <c r="Q11" s="4">
        <v>3.1</v>
      </c>
      <c r="R11" s="4">
        <v>3.02</v>
      </c>
      <c r="S11" s="4">
        <v>3.371</v>
      </c>
      <c r="T11" s="4">
        <v>3.1419999999999999</v>
      </c>
      <c r="U11" s="4">
        <v>3.1030000000000002</v>
      </c>
      <c r="V11" s="4">
        <v>2.9980000000000002</v>
      </c>
      <c r="W11" s="4">
        <v>2.9470000000000001</v>
      </c>
      <c r="X11" s="4">
        <v>2.8889999999999998</v>
      </c>
      <c r="Y11" s="4">
        <v>3.0910000000000002</v>
      </c>
      <c r="Z11" s="4">
        <v>2.9590000000000001</v>
      </c>
      <c r="AA11" s="4">
        <v>3.1509999999999998</v>
      </c>
      <c r="AB11" s="4">
        <v>3.0089999999999999</v>
      </c>
      <c r="AC11" s="4">
        <v>3.3079999999999998</v>
      </c>
      <c r="AD11" s="4">
        <v>3.6110000000000002</v>
      </c>
      <c r="AE11" s="4">
        <v>3.1019999999999999</v>
      </c>
      <c r="AF11" s="4">
        <v>2.8279999999999998</v>
      </c>
      <c r="AG11" s="4">
        <v>3.1070000000000002</v>
      </c>
      <c r="AH11">
        <v>3.1629999999999998</v>
      </c>
      <c r="AI11" s="4">
        <v>2.8860000000000001</v>
      </c>
      <c r="AJ11" s="4">
        <v>2.8650000000000002</v>
      </c>
      <c r="AK11" s="4">
        <v>3.3740000000000001</v>
      </c>
      <c r="AL11" s="4">
        <v>3.2970000000000002</v>
      </c>
      <c r="AM11" s="4">
        <v>3.472</v>
      </c>
    </row>
    <row r="12" spans="1:54" ht="15" x14ac:dyDescent="0.25">
      <c r="A12" s="61">
        <v>44593</v>
      </c>
      <c r="B12" s="9">
        <v>3.23</v>
      </c>
      <c r="C12" s="9">
        <v>3.74</v>
      </c>
      <c r="D12">
        <v>2.6</v>
      </c>
      <c r="E12">
        <v>2.5870000000000002</v>
      </c>
      <c r="F12">
        <v>2.5030000000000001</v>
      </c>
      <c r="G12">
        <v>2.4740000000000002</v>
      </c>
      <c r="H12" s="4">
        <v>2.831</v>
      </c>
      <c r="I12" s="4">
        <v>3.0470000000000002</v>
      </c>
      <c r="J12" s="4">
        <v>3.0070000000000001</v>
      </c>
      <c r="K12" s="4">
        <v>2.536</v>
      </c>
      <c r="L12" s="4">
        <v>2.5470000000000002</v>
      </c>
      <c r="M12" s="4">
        <v>2.5579999999999998</v>
      </c>
      <c r="N12" s="4">
        <v>2.8380000000000001</v>
      </c>
      <c r="O12" s="4">
        <v>2.5099999999999998</v>
      </c>
      <c r="P12" s="4">
        <v>2.6280000000000001</v>
      </c>
      <c r="Q12" s="4">
        <v>2.6</v>
      </c>
      <c r="R12" s="4">
        <v>2.5449999999999999</v>
      </c>
      <c r="S12" s="4">
        <v>2.82</v>
      </c>
      <c r="T12" s="4">
        <v>2.625</v>
      </c>
      <c r="U12" s="4">
        <v>2.605</v>
      </c>
      <c r="V12" s="4">
        <v>2.4990000000000001</v>
      </c>
      <c r="W12" s="4">
        <v>2.4860000000000002</v>
      </c>
      <c r="X12" s="4">
        <v>2.4220000000000002</v>
      </c>
      <c r="Y12" s="4">
        <v>2.5870000000000002</v>
      </c>
      <c r="Z12" s="4">
        <v>2.4710000000000001</v>
      </c>
      <c r="AA12" s="4">
        <v>2.6349999999999998</v>
      </c>
      <c r="AB12" s="4">
        <v>2.5270000000000001</v>
      </c>
      <c r="AC12" s="4">
        <v>2.7650000000000001</v>
      </c>
      <c r="AD12" s="4">
        <v>3.0409999999999999</v>
      </c>
      <c r="AE12" s="4">
        <v>2.6179999999999999</v>
      </c>
      <c r="AF12" s="4">
        <v>2.3809999999999998</v>
      </c>
      <c r="AG12" s="4">
        <v>2.6040000000000001</v>
      </c>
      <c r="AH12">
        <v>2.649</v>
      </c>
      <c r="AI12" s="4">
        <v>2.4390000000000001</v>
      </c>
      <c r="AJ12" s="4">
        <v>2.411</v>
      </c>
      <c r="AK12" s="4">
        <v>2.8570000000000002</v>
      </c>
      <c r="AL12" s="4">
        <v>2.8740000000000001</v>
      </c>
      <c r="AM12" s="4">
        <v>2.9420000000000002</v>
      </c>
    </row>
    <row r="13" spans="1:54" ht="15" x14ac:dyDescent="0.25">
      <c r="A13" s="61">
        <v>44621</v>
      </c>
      <c r="B13" s="9">
        <v>3.67</v>
      </c>
      <c r="C13" s="9">
        <v>4.47</v>
      </c>
      <c r="D13">
        <v>2.9</v>
      </c>
      <c r="E13">
        <v>2.5640000000000001</v>
      </c>
      <c r="F13">
        <v>3.238</v>
      </c>
      <c r="G13">
        <v>2.4540000000000002</v>
      </c>
      <c r="H13" s="4">
        <v>3.1150000000000002</v>
      </c>
      <c r="I13" s="4">
        <v>3.641</v>
      </c>
      <c r="J13" s="4">
        <v>3.1579999999999999</v>
      </c>
      <c r="K13" s="4">
        <v>2.5390000000000001</v>
      </c>
      <c r="L13" s="4">
        <v>3.2280000000000002</v>
      </c>
      <c r="M13" s="4">
        <v>3.415</v>
      </c>
      <c r="N13" s="4">
        <v>3.1389999999999998</v>
      </c>
      <c r="O13" s="4">
        <v>2.7210000000000001</v>
      </c>
      <c r="P13" s="4">
        <v>2.9009999999999998</v>
      </c>
      <c r="Q13" s="4">
        <v>3.0089999999999999</v>
      </c>
      <c r="R13" s="4">
        <v>3.347</v>
      </c>
      <c r="S13" s="4">
        <v>2.7410000000000001</v>
      </c>
      <c r="T13" s="4">
        <v>3.0059999999999998</v>
      </c>
      <c r="U13" s="4">
        <v>2.9</v>
      </c>
      <c r="V13" s="4">
        <v>3.214</v>
      </c>
      <c r="W13" s="4">
        <v>2.4910000000000001</v>
      </c>
      <c r="X13" s="4">
        <v>2.6110000000000002</v>
      </c>
      <c r="Y13" s="4">
        <v>2.57</v>
      </c>
      <c r="Z13" s="4">
        <v>2.7320000000000002</v>
      </c>
      <c r="AA13" s="4">
        <v>4.4000000000000004</v>
      </c>
      <c r="AB13" s="4">
        <v>2.4620000000000002</v>
      </c>
      <c r="AC13" s="4">
        <v>2.6920000000000002</v>
      </c>
      <c r="AD13" s="4">
        <v>5.9909999999999997</v>
      </c>
      <c r="AE13" s="4">
        <v>2.5630000000000002</v>
      </c>
      <c r="AF13" s="4">
        <v>2.8460000000000001</v>
      </c>
      <c r="AG13" s="4">
        <v>2.536</v>
      </c>
      <c r="AH13">
        <v>2.7829999999999999</v>
      </c>
      <c r="AI13" s="4">
        <v>3.5739999999999998</v>
      </c>
      <c r="AJ13" s="4">
        <v>2.4209999999999998</v>
      </c>
      <c r="AK13" s="4">
        <v>2.7290000000000001</v>
      </c>
      <c r="AL13" s="4">
        <v>4.6879999999999997</v>
      </c>
      <c r="AM13" s="4">
        <v>3.1549999999999998</v>
      </c>
    </row>
    <row r="14" spans="1:54" ht="15" x14ac:dyDescent="0.25">
      <c r="A14" s="61">
        <v>44652</v>
      </c>
      <c r="B14" s="9">
        <v>6.63</v>
      </c>
      <c r="C14" s="9">
        <v>9.2100000000000009</v>
      </c>
      <c r="D14">
        <v>5</v>
      </c>
      <c r="E14">
        <v>3.34</v>
      </c>
      <c r="F14">
        <v>3.1739999999999999</v>
      </c>
      <c r="G14">
        <v>2.4289999999999998</v>
      </c>
      <c r="H14" s="4">
        <v>6.2320000000000002</v>
      </c>
      <c r="I14" s="4">
        <v>9.74</v>
      </c>
      <c r="J14" s="4">
        <v>6.78</v>
      </c>
      <c r="K14" s="4">
        <v>5</v>
      </c>
      <c r="L14" s="4">
        <v>8.8930000000000007</v>
      </c>
      <c r="M14" s="4">
        <v>8.4269999999999996</v>
      </c>
      <c r="N14" s="4">
        <v>4.4459999999999997</v>
      </c>
      <c r="O14" s="4">
        <v>7.9790000000000001</v>
      </c>
      <c r="P14" s="4">
        <v>5.4539999999999997</v>
      </c>
      <c r="Q14" s="4">
        <v>5.4939999999999998</v>
      </c>
      <c r="R14" s="4">
        <v>4.0049999999999999</v>
      </c>
      <c r="S14" s="4">
        <v>4.9889999999999999</v>
      </c>
      <c r="T14" s="4">
        <v>4.1479999999999997</v>
      </c>
      <c r="U14" s="4">
        <v>3.8010000000000002</v>
      </c>
      <c r="V14" s="4">
        <v>4.4889999999999999</v>
      </c>
      <c r="W14" s="4">
        <v>5.9039999999999999</v>
      </c>
      <c r="X14" s="4">
        <v>5.1790000000000003</v>
      </c>
      <c r="Y14" s="4">
        <v>6.4370000000000003</v>
      </c>
      <c r="Z14" s="4">
        <v>4.8319999999999999</v>
      </c>
      <c r="AA14" s="4">
        <v>9.3510000000000009</v>
      </c>
      <c r="AB14" s="4">
        <v>4.4119999999999999</v>
      </c>
      <c r="AC14" s="4">
        <v>7.0990000000000002</v>
      </c>
      <c r="AD14" s="4">
        <v>8.2040000000000006</v>
      </c>
      <c r="AE14" s="4">
        <v>2.411</v>
      </c>
      <c r="AF14" s="4">
        <v>3.718</v>
      </c>
      <c r="AG14" s="4">
        <v>4.5720000000000001</v>
      </c>
      <c r="AH14">
        <v>4.2510000000000003</v>
      </c>
      <c r="AI14" s="4">
        <v>11.337999999999999</v>
      </c>
      <c r="AJ14" s="4">
        <v>3.407</v>
      </c>
      <c r="AK14" s="4">
        <v>3.694</v>
      </c>
      <c r="AL14" s="4">
        <v>10.034000000000001</v>
      </c>
      <c r="AM14" s="4">
        <v>7.3239999999999998</v>
      </c>
    </row>
    <row r="15" spans="1:54" ht="15" x14ac:dyDescent="0.25">
      <c r="A15" s="61">
        <v>44682</v>
      </c>
      <c r="B15" s="9">
        <v>19.03</v>
      </c>
      <c r="C15" s="9">
        <v>29.36</v>
      </c>
      <c r="D15">
        <v>24</v>
      </c>
      <c r="E15">
        <v>19.096</v>
      </c>
      <c r="F15">
        <v>12.968999999999999</v>
      </c>
      <c r="G15">
        <v>30.748000000000001</v>
      </c>
      <c r="H15" s="4">
        <v>42.655999999999999</v>
      </c>
      <c r="I15" s="4">
        <v>39.161000000000001</v>
      </c>
      <c r="J15" s="4">
        <v>39.219000000000001</v>
      </c>
      <c r="K15" s="4">
        <v>17.818999999999999</v>
      </c>
      <c r="L15" s="4">
        <v>27.178999999999998</v>
      </c>
      <c r="M15" s="4">
        <v>18.722999999999999</v>
      </c>
      <c r="N15" s="4">
        <v>23.164000000000001</v>
      </c>
      <c r="O15" s="4">
        <v>28.440999999999999</v>
      </c>
      <c r="P15" s="4">
        <v>30.32</v>
      </c>
      <c r="Q15" s="4">
        <v>24</v>
      </c>
      <c r="R15" s="4">
        <v>15.722</v>
      </c>
      <c r="S15" s="4">
        <v>41.100999999999999</v>
      </c>
      <c r="T15" s="4">
        <v>31.007999999999999</v>
      </c>
      <c r="U15" s="4">
        <v>19.527999999999999</v>
      </c>
      <c r="V15" s="4">
        <v>18.780999999999999</v>
      </c>
      <c r="W15" s="4">
        <v>28.074000000000002</v>
      </c>
      <c r="X15" s="4">
        <v>25.170999999999999</v>
      </c>
      <c r="Y15" s="4">
        <v>14.510999999999999</v>
      </c>
      <c r="Z15" s="4">
        <v>20.876000000000001</v>
      </c>
      <c r="AA15" s="4">
        <v>26.992999999999999</v>
      </c>
      <c r="AB15" s="4">
        <v>24.407</v>
      </c>
      <c r="AC15" s="4">
        <v>28.988</v>
      </c>
      <c r="AD15" s="4">
        <v>27.22</v>
      </c>
      <c r="AE15" s="4">
        <v>19.719000000000001</v>
      </c>
      <c r="AF15" s="4">
        <v>29.481999999999999</v>
      </c>
      <c r="AG15" s="4">
        <v>14.417</v>
      </c>
      <c r="AH15">
        <v>14.946</v>
      </c>
      <c r="AI15" s="4">
        <v>18.146000000000001</v>
      </c>
      <c r="AJ15" s="4">
        <v>17.605</v>
      </c>
      <c r="AK15" s="4">
        <v>24.31</v>
      </c>
      <c r="AL15" s="4">
        <v>21.931999999999999</v>
      </c>
      <c r="AM15" s="4">
        <v>21.794</v>
      </c>
    </row>
    <row r="16" spans="1:54" ht="15" x14ac:dyDescent="0.25">
      <c r="A16" s="61">
        <v>44713</v>
      </c>
      <c r="B16" s="9">
        <v>26.36</v>
      </c>
      <c r="C16" s="9">
        <v>48.69</v>
      </c>
      <c r="D16">
        <v>37</v>
      </c>
      <c r="E16">
        <v>45.01</v>
      </c>
      <c r="F16">
        <v>45.771999999999998</v>
      </c>
      <c r="G16">
        <v>85.798000000000002</v>
      </c>
      <c r="H16" s="4">
        <v>57.241999999999997</v>
      </c>
      <c r="I16" s="4">
        <v>57.526000000000003</v>
      </c>
      <c r="J16" s="4">
        <v>36.094000000000001</v>
      </c>
      <c r="K16" s="4">
        <v>25.837</v>
      </c>
      <c r="L16" s="4">
        <v>30.584</v>
      </c>
      <c r="M16" s="4">
        <v>30.898</v>
      </c>
      <c r="N16" s="4">
        <v>40.000999999999998</v>
      </c>
      <c r="O16" s="4">
        <v>25.003</v>
      </c>
      <c r="P16" s="4">
        <v>63.094000000000001</v>
      </c>
      <c r="Q16" s="4">
        <v>36.600999999999999</v>
      </c>
      <c r="R16" s="4">
        <v>78.930000000000007</v>
      </c>
      <c r="S16" s="4">
        <v>52.131999999999998</v>
      </c>
      <c r="T16" s="4">
        <v>72.838999999999999</v>
      </c>
      <c r="U16" s="4">
        <v>25.788</v>
      </c>
      <c r="V16" s="4">
        <v>44.796999999999997</v>
      </c>
      <c r="W16" s="4">
        <v>23.870999999999999</v>
      </c>
      <c r="X16" s="4">
        <v>25.698</v>
      </c>
      <c r="Y16" s="4">
        <v>11.446</v>
      </c>
      <c r="Z16" s="4">
        <v>37.091999999999999</v>
      </c>
      <c r="AA16" s="4">
        <v>21.224</v>
      </c>
      <c r="AB16" s="4">
        <v>34.295000000000002</v>
      </c>
      <c r="AC16" s="4">
        <v>34.704000000000001</v>
      </c>
      <c r="AD16" s="4">
        <v>25.042999999999999</v>
      </c>
      <c r="AE16" s="4">
        <v>72.075999999999993</v>
      </c>
      <c r="AF16" s="4">
        <v>40.978000000000002</v>
      </c>
      <c r="AG16" s="4">
        <v>37</v>
      </c>
      <c r="AH16">
        <v>67.096999999999994</v>
      </c>
      <c r="AI16" s="4">
        <v>7.915</v>
      </c>
      <c r="AJ16" s="4">
        <v>27.527999999999999</v>
      </c>
      <c r="AK16" s="4">
        <v>49.25</v>
      </c>
      <c r="AL16" s="4">
        <v>43.277999999999999</v>
      </c>
      <c r="AM16" s="4">
        <v>23.282</v>
      </c>
    </row>
    <row r="17" spans="1:39" ht="15" x14ac:dyDescent="0.25">
      <c r="A17" s="61">
        <v>44743</v>
      </c>
      <c r="B17" s="9">
        <v>9.43</v>
      </c>
      <c r="C17" s="9">
        <v>22.06</v>
      </c>
      <c r="D17">
        <v>15</v>
      </c>
      <c r="E17">
        <v>27.321999999999999</v>
      </c>
      <c r="F17">
        <v>30.634</v>
      </c>
      <c r="G17">
        <v>47.484999999999999</v>
      </c>
      <c r="H17" s="4">
        <v>21.356000000000002</v>
      </c>
      <c r="I17" s="4">
        <v>28.687999999999999</v>
      </c>
      <c r="J17" s="4">
        <v>15.028</v>
      </c>
      <c r="K17" s="4">
        <v>11.406000000000001</v>
      </c>
      <c r="L17" s="4">
        <v>12.808999999999999</v>
      </c>
      <c r="M17" s="4">
        <v>12.198</v>
      </c>
      <c r="N17" s="4">
        <v>16.891999999999999</v>
      </c>
      <c r="O17" s="4">
        <v>11.101000000000001</v>
      </c>
      <c r="P17" s="4">
        <v>35.36</v>
      </c>
      <c r="Q17" s="4">
        <v>14.023</v>
      </c>
      <c r="R17" s="4">
        <v>83.01</v>
      </c>
      <c r="S17" s="4">
        <v>24.195</v>
      </c>
      <c r="T17" s="4">
        <v>31.634</v>
      </c>
      <c r="U17" s="4">
        <v>11.936</v>
      </c>
      <c r="V17" s="4">
        <v>29.414000000000001</v>
      </c>
      <c r="W17" s="4">
        <v>9.06</v>
      </c>
      <c r="X17" s="4">
        <v>9.6890000000000001</v>
      </c>
      <c r="Y17" s="4">
        <v>5.0750000000000002</v>
      </c>
      <c r="Z17" s="4">
        <v>13.314</v>
      </c>
      <c r="AA17" s="4">
        <v>8.6940000000000008</v>
      </c>
      <c r="AB17" s="4">
        <v>15</v>
      </c>
      <c r="AC17" s="4">
        <v>12.145</v>
      </c>
      <c r="AD17" s="4">
        <v>10.302</v>
      </c>
      <c r="AE17" s="4">
        <v>39.393000000000001</v>
      </c>
      <c r="AF17" s="4">
        <v>23.245000000000001</v>
      </c>
      <c r="AG17" s="4">
        <v>12.62</v>
      </c>
      <c r="AH17">
        <v>42.168999999999997</v>
      </c>
      <c r="AI17" s="4">
        <v>5.077</v>
      </c>
      <c r="AJ17" s="4">
        <v>10.926</v>
      </c>
      <c r="AK17" s="4">
        <v>17.46</v>
      </c>
      <c r="AL17" s="4">
        <v>15.358000000000001</v>
      </c>
      <c r="AM17" s="4">
        <v>8.7149999999999999</v>
      </c>
    </row>
    <row r="18" spans="1:39" ht="15" x14ac:dyDescent="0.25">
      <c r="A18" s="61">
        <v>44774</v>
      </c>
      <c r="B18" s="9">
        <v>6.28</v>
      </c>
      <c r="C18" s="9">
        <v>10.67</v>
      </c>
      <c r="D18">
        <v>7.9</v>
      </c>
      <c r="E18">
        <v>11.096</v>
      </c>
      <c r="F18">
        <v>12.308999999999999</v>
      </c>
      <c r="G18">
        <v>18.097999999999999</v>
      </c>
      <c r="H18" s="4">
        <v>10.222</v>
      </c>
      <c r="I18" s="4">
        <v>11.821999999999999</v>
      </c>
      <c r="J18" s="4">
        <v>8.8640000000000008</v>
      </c>
      <c r="K18" s="4">
        <v>6.0640000000000001</v>
      </c>
      <c r="L18" s="4">
        <v>7.8739999999999997</v>
      </c>
      <c r="M18" s="4">
        <v>6.5209999999999999</v>
      </c>
      <c r="N18" s="4">
        <v>7.9009999999999998</v>
      </c>
      <c r="O18" s="4">
        <v>7.9</v>
      </c>
      <c r="P18" s="4">
        <v>12.715</v>
      </c>
      <c r="Q18" s="4">
        <v>7.0860000000000003</v>
      </c>
      <c r="R18" s="4">
        <v>28.07</v>
      </c>
      <c r="S18" s="4">
        <v>9.9760000000000009</v>
      </c>
      <c r="T18" s="4">
        <v>13.454000000000001</v>
      </c>
      <c r="U18" s="4">
        <v>6.1369999999999996</v>
      </c>
      <c r="V18" s="4">
        <v>11.548</v>
      </c>
      <c r="W18" s="4">
        <v>6.0030000000000001</v>
      </c>
      <c r="X18" s="4">
        <v>6.3949999999999996</v>
      </c>
      <c r="Y18" s="4">
        <v>3.6440000000000001</v>
      </c>
      <c r="Z18" s="4">
        <v>6.91</v>
      </c>
      <c r="AA18" s="4">
        <v>5.7549999999999999</v>
      </c>
      <c r="AB18" s="4">
        <v>8.09</v>
      </c>
      <c r="AC18" s="4">
        <v>7.4589999999999996</v>
      </c>
      <c r="AD18" s="4">
        <v>6.734</v>
      </c>
      <c r="AE18" s="4">
        <v>13.686</v>
      </c>
      <c r="AF18" s="4">
        <v>9.2200000000000006</v>
      </c>
      <c r="AG18" s="4">
        <v>7.5949999999999998</v>
      </c>
      <c r="AH18">
        <v>14.605</v>
      </c>
      <c r="AI18" s="4">
        <v>3.92</v>
      </c>
      <c r="AJ18" s="4">
        <v>6.9930000000000003</v>
      </c>
      <c r="AK18" s="4">
        <v>9.016</v>
      </c>
      <c r="AL18" s="4">
        <v>7.5620000000000003</v>
      </c>
      <c r="AM18" s="4">
        <v>5.6059999999999999</v>
      </c>
    </row>
    <row r="19" spans="1:39" ht="15" x14ac:dyDescent="0.25">
      <c r="A19" s="61">
        <v>44805</v>
      </c>
      <c r="B19" s="9">
        <v>5.41</v>
      </c>
      <c r="C19" s="9">
        <v>7.66</v>
      </c>
      <c r="D19">
        <v>6.3</v>
      </c>
      <c r="E19">
        <v>8.76</v>
      </c>
      <c r="F19">
        <v>6.9480000000000004</v>
      </c>
      <c r="G19">
        <v>10.4</v>
      </c>
      <c r="H19" s="4">
        <v>8.2059999999999995</v>
      </c>
      <c r="I19" s="4">
        <v>9.9209999999999994</v>
      </c>
      <c r="J19" s="4">
        <v>6.8410000000000002</v>
      </c>
      <c r="K19" s="4">
        <v>5.3659999999999997</v>
      </c>
      <c r="L19" s="4">
        <v>5.758</v>
      </c>
      <c r="M19" s="4">
        <v>5.109</v>
      </c>
      <c r="N19" s="4">
        <v>5.8570000000000002</v>
      </c>
      <c r="O19" s="4">
        <v>6.5759999999999996</v>
      </c>
      <c r="P19" s="4">
        <v>8.8149999999999995</v>
      </c>
      <c r="Q19" s="4">
        <v>5.569</v>
      </c>
      <c r="R19" s="4">
        <v>13.907</v>
      </c>
      <c r="S19" s="4">
        <v>7.2610000000000001</v>
      </c>
      <c r="T19" s="4">
        <v>9.1359999999999992</v>
      </c>
      <c r="U19" s="4">
        <v>4.5750000000000002</v>
      </c>
      <c r="V19" s="4">
        <v>7.2640000000000002</v>
      </c>
      <c r="W19" s="4">
        <v>4.7409999999999997</v>
      </c>
      <c r="X19" s="4">
        <v>4.8390000000000004</v>
      </c>
      <c r="Y19" s="4">
        <v>3.2120000000000002</v>
      </c>
      <c r="Z19" s="4">
        <v>7.2770000000000001</v>
      </c>
      <c r="AA19" s="4">
        <v>4.944</v>
      </c>
      <c r="AB19" s="4">
        <v>5.6059999999999999</v>
      </c>
      <c r="AC19" s="4">
        <v>6.3</v>
      </c>
      <c r="AD19" s="4">
        <v>5.758</v>
      </c>
      <c r="AE19" s="4">
        <v>8.641</v>
      </c>
      <c r="AF19" s="4">
        <v>6.4029999999999996</v>
      </c>
      <c r="AG19" s="4">
        <v>5.2759999999999998</v>
      </c>
      <c r="AH19">
        <v>8.3290000000000006</v>
      </c>
      <c r="AI19" s="4">
        <v>3.4820000000000002</v>
      </c>
      <c r="AJ19" s="4">
        <v>6.2240000000000002</v>
      </c>
      <c r="AK19" s="4">
        <v>8.2439999999999998</v>
      </c>
      <c r="AL19" s="4">
        <v>5.9260000000000002</v>
      </c>
      <c r="AM19" s="4">
        <v>4.42</v>
      </c>
    </row>
    <row r="20" spans="1:39" ht="15" x14ac:dyDescent="0.25">
      <c r="A20" s="61">
        <v>44835</v>
      </c>
      <c r="B20" s="9">
        <v>5.59</v>
      </c>
      <c r="C20" s="9">
        <v>7.15</v>
      </c>
      <c r="D20">
        <v>6.09</v>
      </c>
      <c r="E20">
        <v>6.9870000000000001</v>
      </c>
      <c r="F20">
        <v>5.9320000000000004</v>
      </c>
      <c r="G20">
        <v>8.8490000000000002</v>
      </c>
      <c r="H20" s="4">
        <v>13.234</v>
      </c>
      <c r="I20" s="4">
        <v>9.9710000000000001</v>
      </c>
      <c r="J20" s="4">
        <v>5.7169999999999996</v>
      </c>
      <c r="K20" s="4">
        <v>4.6180000000000003</v>
      </c>
      <c r="L20" s="4">
        <v>5.2809999999999997</v>
      </c>
      <c r="M20" s="4">
        <v>6.6689999999999996</v>
      </c>
      <c r="N20" s="4">
        <v>5.1989999999999998</v>
      </c>
      <c r="O20" s="4">
        <v>4.8330000000000002</v>
      </c>
      <c r="P20" s="4">
        <v>8.4480000000000004</v>
      </c>
      <c r="Q20" s="4">
        <v>5.3079999999999998</v>
      </c>
      <c r="R20" s="4">
        <v>11.108000000000001</v>
      </c>
      <c r="S20" s="4">
        <v>7.0789999999999997</v>
      </c>
      <c r="T20" s="4">
        <v>8.5340000000000007</v>
      </c>
      <c r="U20" s="4">
        <v>5.0780000000000003</v>
      </c>
      <c r="V20" s="4">
        <v>6.327</v>
      </c>
      <c r="W20" s="4">
        <v>4.33</v>
      </c>
      <c r="X20" s="4">
        <v>4.25</v>
      </c>
      <c r="Y20" s="4">
        <v>4.1609999999999996</v>
      </c>
      <c r="Z20" s="4">
        <v>5.6890000000000001</v>
      </c>
      <c r="AA20" s="4">
        <v>4.6230000000000002</v>
      </c>
      <c r="AB20" s="4">
        <v>6.4720000000000004</v>
      </c>
      <c r="AC20" s="4">
        <v>8.1120000000000001</v>
      </c>
      <c r="AD20" s="4">
        <v>5.8620000000000001</v>
      </c>
      <c r="AE20" s="4">
        <v>7.742</v>
      </c>
      <c r="AF20" s="4">
        <v>6.4359999999999999</v>
      </c>
      <c r="AG20" s="4">
        <v>4.8849999999999998</v>
      </c>
      <c r="AH20">
        <v>8.0980000000000008</v>
      </c>
      <c r="AI20" s="4">
        <v>3.1190000000000002</v>
      </c>
      <c r="AJ20" s="4">
        <v>6.3970000000000002</v>
      </c>
      <c r="AK20" s="4">
        <v>9.9109999999999996</v>
      </c>
      <c r="AL20" s="4">
        <v>5.1909999999999998</v>
      </c>
      <c r="AM20" s="4">
        <v>4.2389999999999999</v>
      </c>
    </row>
    <row r="21" spans="1:39" ht="15" x14ac:dyDescent="0.25">
      <c r="A21" s="61">
        <v>44866</v>
      </c>
      <c r="B21" s="9">
        <v>4.75</v>
      </c>
      <c r="C21" s="9">
        <v>5.53</v>
      </c>
      <c r="D21">
        <v>4.87</v>
      </c>
      <c r="E21">
        <v>5.37</v>
      </c>
      <c r="F21">
        <v>5.0949999999999998</v>
      </c>
      <c r="G21">
        <v>7.3040000000000003</v>
      </c>
      <c r="H21" s="4">
        <v>8.8249999999999993</v>
      </c>
      <c r="I21" s="4">
        <v>7.57</v>
      </c>
      <c r="J21" s="4">
        <v>5.1100000000000003</v>
      </c>
      <c r="K21" s="4">
        <v>3.6629999999999998</v>
      </c>
      <c r="L21" s="4">
        <v>4.4489999999999998</v>
      </c>
      <c r="M21" s="4">
        <v>6.2779999999999996</v>
      </c>
      <c r="N21" s="4">
        <v>4.4690000000000003</v>
      </c>
      <c r="O21" s="4">
        <v>4.125</v>
      </c>
      <c r="P21" s="4">
        <v>7.016</v>
      </c>
      <c r="Q21" s="4">
        <v>4.8390000000000004</v>
      </c>
      <c r="R21" s="4">
        <v>8.6080000000000005</v>
      </c>
      <c r="S21" s="4">
        <v>5.8710000000000004</v>
      </c>
      <c r="T21" s="4">
        <v>6.8529999999999998</v>
      </c>
      <c r="U21" s="4">
        <v>3.9780000000000002</v>
      </c>
      <c r="V21" s="4">
        <v>5.2320000000000002</v>
      </c>
      <c r="W21" s="4">
        <v>3.6549999999999998</v>
      </c>
      <c r="X21" s="4">
        <v>4.3710000000000004</v>
      </c>
      <c r="Y21" s="4">
        <v>2.7879999999999998</v>
      </c>
      <c r="Z21" s="4">
        <v>4.3970000000000002</v>
      </c>
      <c r="AA21" s="4">
        <v>4.149</v>
      </c>
      <c r="AB21" s="4">
        <v>5.62</v>
      </c>
      <c r="AC21" s="4">
        <v>6.0140000000000002</v>
      </c>
      <c r="AD21" s="4">
        <v>4.6950000000000003</v>
      </c>
      <c r="AE21" s="4">
        <v>6.7439999999999998</v>
      </c>
      <c r="AF21" s="4">
        <v>5.7850000000000001</v>
      </c>
      <c r="AG21" s="4">
        <v>4.944</v>
      </c>
      <c r="AH21">
        <v>6.5590000000000002</v>
      </c>
      <c r="AI21" s="4">
        <v>2.641</v>
      </c>
      <c r="AJ21" s="4">
        <v>4.4560000000000004</v>
      </c>
      <c r="AK21" s="4">
        <v>6.4109999999999996</v>
      </c>
      <c r="AL21" s="4">
        <v>5.0339999999999998</v>
      </c>
      <c r="AM21" s="4">
        <v>4.0970000000000004</v>
      </c>
    </row>
    <row r="22" spans="1:39" ht="15" x14ac:dyDescent="0.25">
      <c r="A22" s="61">
        <v>44896</v>
      </c>
      <c r="B22" s="9">
        <v>4.7</v>
      </c>
      <c r="C22" s="9">
        <v>4.7</v>
      </c>
      <c r="D22">
        <v>4.7</v>
      </c>
      <c r="E22">
        <v>4.8739999999999997</v>
      </c>
      <c r="F22">
        <v>4.6619999999999999</v>
      </c>
      <c r="G22">
        <v>6.7210000000000001</v>
      </c>
      <c r="H22" s="4">
        <v>6.3760000000000003</v>
      </c>
      <c r="I22" s="4">
        <v>6.0579999999999998</v>
      </c>
      <c r="J22" s="4">
        <v>4.6710000000000003</v>
      </c>
      <c r="K22" s="4">
        <v>3.3519999999999999</v>
      </c>
      <c r="L22" s="4">
        <v>4.0359999999999996</v>
      </c>
      <c r="M22" s="4">
        <v>4.58</v>
      </c>
      <c r="N22" s="4">
        <v>4.149</v>
      </c>
      <c r="O22" s="4">
        <v>3.7490000000000001</v>
      </c>
      <c r="P22" s="4">
        <v>6.02</v>
      </c>
      <c r="Q22" s="4">
        <v>4.1749999999999998</v>
      </c>
      <c r="R22" s="4">
        <v>7.7190000000000003</v>
      </c>
      <c r="S22" s="4">
        <v>5.4930000000000003</v>
      </c>
      <c r="T22" s="4">
        <v>6.1509999999999998</v>
      </c>
      <c r="U22" s="4">
        <v>3.7559999999999998</v>
      </c>
      <c r="V22" s="4">
        <v>4.8220000000000001</v>
      </c>
      <c r="W22" s="4">
        <v>3.3820000000000001</v>
      </c>
      <c r="X22" s="4">
        <v>3.677</v>
      </c>
      <c r="Y22" s="4">
        <v>2.427</v>
      </c>
      <c r="Z22" s="4">
        <v>4.0069999999999997</v>
      </c>
      <c r="AA22" s="4">
        <v>3.5680000000000001</v>
      </c>
      <c r="AB22" s="4">
        <v>4.3710000000000004</v>
      </c>
      <c r="AC22" s="4">
        <v>4.6879999999999997</v>
      </c>
      <c r="AD22" s="4">
        <v>3.8170000000000002</v>
      </c>
      <c r="AE22" s="4">
        <v>6.0339999999999998</v>
      </c>
      <c r="AF22" s="4">
        <v>4.8159999999999998</v>
      </c>
      <c r="AG22" s="4">
        <v>4.0270000000000001</v>
      </c>
      <c r="AH22">
        <v>5.8540000000000001</v>
      </c>
      <c r="AI22" s="4">
        <v>2.4249999999999998</v>
      </c>
      <c r="AJ22" s="4">
        <v>3.8210000000000002</v>
      </c>
      <c r="AK22" s="4">
        <v>5.125</v>
      </c>
      <c r="AL22" s="4">
        <v>4.5359999999999996</v>
      </c>
      <c r="AM22" s="4">
        <v>3.4860000000000002</v>
      </c>
    </row>
    <row r="23" spans="1:39" ht="15" x14ac:dyDescent="0.25">
      <c r="A23" s="61">
        <v>44927</v>
      </c>
      <c r="B23" s="9">
        <v>4.3</v>
      </c>
      <c r="C23" s="9">
        <v>4.3</v>
      </c>
      <c r="D23">
        <v>4.3</v>
      </c>
      <c r="E23">
        <v>4.4180000000000001</v>
      </c>
      <c r="F23">
        <v>4.1779999999999999</v>
      </c>
      <c r="G23">
        <v>6.0380000000000003</v>
      </c>
      <c r="H23" s="4">
        <v>5.6139999999999999</v>
      </c>
      <c r="I23" s="4">
        <v>5.4669999999999996</v>
      </c>
      <c r="J23" s="4">
        <v>4.1929999999999996</v>
      </c>
      <c r="K23" s="4">
        <v>3.0030000000000001</v>
      </c>
      <c r="L23" s="4">
        <v>3.633</v>
      </c>
      <c r="M23" s="4">
        <v>3.754</v>
      </c>
      <c r="N23" s="4">
        <v>3.7290000000000001</v>
      </c>
      <c r="O23" s="4">
        <v>3.3580000000000001</v>
      </c>
      <c r="P23" s="4">
        <v>5.3979999999999997</v>
      </c>
      <c r="Q23" s="4">
        <v>3.6909999999999998</v>
      </c>
      <c r="R23" s="4">
        <v>6.7919999999999998</v>
      </c>
      <c r="S23" s="4">
        <v>4.8150000000000004</v>
      </c>
      <c r="T23" s="4">
        <v>5.5579999999999998</v>
      </c>
      <c r="U23" s="4">
        <v>3.194</v>
      </c>
      <c r="V23" s="4">
        <v>4.3289999999999997</v>
      </c>
      <c r="W23" s="4">
        <v>3.036</v>
      </c>
      <c r="X23" s="4">
        <v>3.2130000000000001</v>
      </c>
      <c r="Y23" s="4">
        <v>2.1549999999999998</v>
      </c>
      <c r="Z23" s="4">
        <v>3.589</v>
      </c>
      <c r="AA23" s="4">
        <v>3.169</v>
      </c>
      <c r="AB23" s="4">
        <v>3.798</v>
      </c>
      <c r="AC23" s="4">
        <v>4.1429999999999998</v>
      </c>
      <c r="AD23" s="4">
        <v>3.3679999999999999</v>
      </c>
      <c r="AE23" s="4">
        <v>5.444</v>
      </c>
      <c r="AF23" s="4">
        <v>4.2539999999999996</v>
      </c>
      <c r="AG23" s="4">
        <v>3.5150000000000001</v>
      </c>
      <c r="AH23">
        <v>5.2560000000000002</v>
      </c>
      <c r="AI23" s="4">
        <v>2.1760000000000002</v>
      </c>
      <c r="AJ23" s="4">
        <v>3.4940000000000002</v>
      </c>
      <c r="AK23" s="4">
        <v>4.5339999999999998</v>
      </c>
      <c r="AL23" s="4">
        <v>4.1909999999999998</v>
      </c>
      <c r="AM23" s="4">
        <v>3.0489999999999999</v>
      </c>
    </row>
    <row r="24" spans="1:39" ht="15" x14ac:dyDescent="0.25">
      <c r="A24" s="61">
        <v>44958</v>
      </c>
      <c r="B24" s="9">
        <v>3.9</v>
      </c>
      <c r="C24" s="9">
        <v>3.9</v>
      </c>
      <c r="D24">
        <v>3.9</v>
      </c>
      <c r="E24">
        <v>3.62</v>
      </c>
      <c r="F24">
        <v>3.415</v>
      </c>
      <c r="G24">
        <v>4.9809999999999999</v>
      </c>
      <c r="H24" s="4">
        <v>4.601</v>
      </c>
      <c r="I24" s="4">
        <v>4.4950000000000001</v>
      </c>
      <c r="J24" s="4">
        <v>3.4430000000000001</v>
      </c>
      <c r="K24" s="4">
        <v>2.4489999999999998</v>
      </c>
      <c r="L24" s="4">
        <v>2.9830000000000001</v>
      </c>
      <c r="M24" s="4">
        <v>3.0289999999999999</v>
      </c>
      <c r="N24" s="4">
        <v>3.044</v>
      </c>
      <c r="O24" s="4">
        <v>2.7719999999999998</v>
      </c>
      <c r="P24" s="4">
        <v>4.42</v>
      </c>
      <c r="Q24" s="4">
        <v>3.0310000000000001</v>
      </c>
      <c r="R24" s="4">
        <v>5.5540000000000003</v>
      </c>
      <c r="S24" s="4">
        <v>3.931</v>
      </c>
      <c r="T24" s="4">
        <v>4.556</v>
      </c>
      <c r="U24" s="4">
        <v>2.5979999999999999</v>
      </c>
      <c r="V24" s="4">
        <v>3.5590000000000002</v>
      </c>
      <c r="W24" s="4">
        <v>2.4830000000000001</v>
      </c>
      <c r="X24" s="4">
        <v>2.6240000000000001</v>
      </c>
      <c r="Y24" s="4">
        <v>1.754</v>
      </c>
      <c r="Z24" s="4">
        <v>2.9279999999999999</v>
      </c>
      <c r="AA24" s="4">
        <v>2.5960000000000001</v>
      </c>
      <c r="AB24" s="4">
        <v>3.0950000000000002</v>
      </c>
      <c r="AC24" s="4">
        <v>3.4</v>
      </c>
      <c r="AD24" s="4">
        <v>2.7709999999999999</v>
      </c>
      <c r="AE24" s="4">
        <v>4.4690000000000003</v>
      </c>
      <c r="AF24" s="4">
        <v>3.4780000000000002</v>
      </c>
      <c r="AG24" s="4">
        <v>2.8719999999999999</v>
      </c>
      <c r="AH24">
        <v>4.3230000000000004</v>
      </c>
      <c r="AI24" s="4">
        <v>1.7909999999999999</v>
      </c>
      <c r="AJ24" s="4">
        <v>2.887</v>
      </c>
      <c r="AK24" s="4">
        <v>3.8210000000000002</v>
      </c>
      <c r="AL24" s="4">
        <v>3.4609999999999999</v>
      </c>
      <c r="AM24" s="4">
        <v>2.488</v>
      </c>
    </row>
    <row r="25" spans="1:39" ht="15" x14ac:dyDescent="0.25">
      <c r="A25" s="61">
        <v>44986</v>
      </c>
      <c r="B25" s="9">
        <v>4.5</v>
      </c>
      <c r="C25" s="9">
        <v>4.5</v>
      </c>
      <c r="D25">
        <v>4.5</v>
      </c>
      <c r="E25">
        <v>4.4210000000000003</v>
      </c>
      <c r="F25">
        <v>3.423</v>
      </c>
      <c r="G25">
        <v>5.3339999999999996</v>
      </c>
      <c r="H25" s="4">
        <v>5.2990000000000004</v>
      </c>
      <c r="I25" s="4">
        <v>4.7009999999999996</v>
      </c>
      <c r="J25" s="4">
        <v>3.4830000000000001</v>
      </c>
      <c r="K25" s="4">
        <v>3.1019999999999999</v>
      </c>
      <c r="L25" s="4">
        <v>3.8889999999999998</v>
      </c>
      <c r="M25" s="4">
        <v>3.359</v>
      </c>
      <c r="N25" s="4">
        <v>3.2869999999999999</v>
      </c>
      <c r="O25" s="4">
        <v>2.9809999999999999</v>
      </c>
      <c r="P25" s="4">
        <v>4.9130000000000003</v>
      </c>
      <c r="Q25" s="4">
        <v>3.8679999999999999</v>
      </c>
      <c r="R25" s="4">
        <v>5.5110000000000001</v>
      </c>
      <c r="S25" s="4">
        <v>4.335</v>
      </c>
      <c r="T25" s="4">
        <v>4.9400000000000004</v>
      </c>
      <c r="U25" s="4">
        <v>3.3370000000000002</v>
      </c>
      <c r="V25" s="4">
        <v>3.5979999999999999</v>
      </c>
      <c r="W25" s="4">
        <v>2.67</v>
      </c>
      <c r="X25" s="4">
        <v>2.6360000000000001</v>
      </c>
      <c r="Y25" s="4">
        <v>2.032</v>
      </c>
      <c r="Z25" s="4">
        <v>4.7320000000000002</v>
      </c>
      <c r="AA25" s="4">
        <v>2.5590000000000002</v>
      </c>
      <c r="AB25" s="4">
        <v>3.05</v>
      </c>
      <c r="AC25" s="4">
        <v>6.4160000000000004</v>
      </c>
      <c r="AD25" s="4">
        <v>2.7440000000000002</v>
      </c>
      <c r="AE25" s="4">
        <v>4.9939999999999998</v>
      </c>
      <c r="AF25" s="4">
        <v>3.4390000000000001</v>
      </c>
      <c r="AG25" s="4">
        <v>3.0339999999999998</v>
      </c>
      <c r="AH25">
        <v>5.6079999999999997</v>
      </c>
      <c r="AI25" s="4">
        <v>1.8240000000000001</v>
      </c>
      <c r="AJ25" s="4">
        <v>2.794</v>
      </c>
      <c r="AK25" s="4">
        <v>5.7670000000000003</v>
      </c>
      <c r="AL25" s="4">
        <v>3.706</v>
      </c>
      <c r="AM25" s="4">
        <v>2.4849999999999999</v>
      </c>
    </row>
    <row r="26" spans="1:39" ht="15" x14ac:dyDescent="0.25">
      <c r="A26" s="61">
        <v>45017</v>
      </c>
      <c r="B26" s="9">
        <v>9</v>
      </c>
      <c r="C26" s="9">
        <v>9</v>
      </c>
      <c r="D26">
        <v>9</v>
      </c>
      <c r="E26">
        <v>4.3049999999999997</v>
      </c>
      <c r="F26">
        <v>3.34</v>
      </c>
      <c r="G26">
        <v>8.4619999999999997</v>
      </c>
      <c r="H26" s="4">
        <v>11.891</v>
      </c>
      <c r="I26" s="4">
        <v>8.6029999999999998</v>
      </c>
      <c r="J26" s="4">
        <v>6.048</v>
      </c>
      <c r="K26" s="4">
        <v>8.6880000000000006</v>
      </c>
      <c r="L26" s="4">
        <v>9.1080000000000005</v>
      </c>
      <c r="M26" s="4">
        <v>4.7350000000000003</v>
      </c>
      <c r="N26" s="4">
        <v>8.7469999999999999</v>
      </c>
      <c r="O26" s="4">
        <v>5.5730000000000004</v>
      </c>
      <c r="P26" s="4">
        <v>7.5640000000000001</v>
      </c>
      <c r="Q26" s="4">
        <v>4.5510000000000002</v>
      </c>
      <c r="R26" s="4">
        <v>8.0749999999999993</v>
      </c>
      <c r="S26" s="4">
        <v>5.4580000000000002</v>
      </c>
      <c r="T26" s="4">
        <v>5.8129999999999997</v>
      </c>
      <c r="U26" s="4">
        <v>4.68</v>
      </c>
      <c r="V26" s="4">
        <v>7.2409999999999997</v>
      </c>
      <c r="W26" s="4">
        <v>5.0629999999999997</v>
      </c>
      <c r="X26" s="4">
        <v>6.5940000000000003</v>
      </c>
      <c r="Y26" s="4">
        <v>4.2329999999999997</v>
      </c>
      <c r="Z26" s="4">
        <v>9.8640000000000008</v>
      </c>
      <c r="AA26" s="4">
        <v>4.4489999999999998</v>
      </c>
      <c r="AB26" s="4">
        <v>7.6310000000000002</v>
      </c>
      <c r="AC26" s="4">
        <v>8.7729999999999997</v>
      </c>
      <c r="AD26" s="4">
        <v>2.6139999999999999</v>
      </c>
      <c r="AE26" s="4">
        <v>5.718</v>
      </c>
      <c r="AF26" s="4">
        <v>5.54</v>
      </c>
      <c r="AG26" s="4">
        <v>4.5599999999999996</v>
      </c>
      <c r="AH26">
        <v>14.206</v>
      </c>
      <c r="AI26" s="4">
        <v>2.83</v>
      </c>
      <c r="AJ26" s="4">
        <v>3.835</v>
      </c>
      <c r="AK26" s="4">
        <v>11.744</v>
      </c>
      <c r="AL26" s="4">
        <v>8.0299999999999994</v>
      </c>
      <c r="AM26" s="4">
        <v>3.2269999999999999</v>
      </c>
    </row>
    <row r="27" spans="1:39" ht="15" x14ac:dyDescent="0.25">
      <c r="A27" s="61">
        <v>45047</v>
      </c>
      <c r="B27" s="9">
        <v>26.9</v>
      </c>
      <c r="C27" s="9">
        <v>26.9</v>
      </c>
      <c r="D27">
        <v>26.9</v>
      </c>
      <c r="E27">
        <v>15.321999999999999</v>
      </c>
      <c r="F27">
        <v>33.823999999999998</v>
      </c>
      <c r="G27">
        <v>48.548000000000002</v>
      </c>
      <c r="H27" s="4">
        <v>43.68</v>
      </c>
      <c r="I27" s="4">
        <v>43.77</v>
      </c>
      <c r="J27" s="4">
        <v>19.096</v>
      </c>
      <c r="K27" s="4">
        <v>26.134</v>
      </c>
      <c r="L27" s="4">
        <v>19.442</v>
      </c>
      <c r="M27" s="4">
        <v>23.654</v>
      </c>
      <c r="N27" s="4">
        <v>29.59</v>
      </c>
      <c r="O27" s="4">
        <v>28.992000000000001</v>
      </c>
      <c r="P27" s="4">
        <v>28.131</v>
      </c>
      <c r="Q27" s="4">
        <v>16.581</v>
      </c>
      <c r="R27" s="4">
        <v>51.972999999999999</v>
      </c>
      <c r="S27" s="4">
        <v>32.99</v>
      </c>
      <c r="T27" s="4">
        <v>23.459</v>
      </c>
      <c r="U27" s="4">
        <v>19.068000000000001</v>
      </c>
      <c r="V27" s="4">
        <v>31.048999999999999</v>
      </c>
      <c r="W27" s="4">
        <v>24.588999999999999</v>
      </c>
      <c r="X27" s="4">
        <v>14.547000000000001</v>
      </c>
      <c r="Y27" s="4">
        <v>19.641999999999999</v>
      </c>
      <c r="Z27" s="4">
        <v>27.617000000000001</v>
      </c>
      <c r="AA27" s="4">
        <v>23.327000000000002</v>
      </c>
      <c r="AB27" s="4">
        <v>30.004000000000001</v>
      </c>
      <c r="AC27" s="4">
        <v>28.027000000000001</v>
      </c>
      <c r="AD27" s="4">
        <v>19.87</v>
      </c>
      <c r="AE27" s="4">
        <v>33.915999999999997</v>
      </c>
      <c r="AF27" s="4">
        <v>15.680999999999999</v>
      </c>
      <c r="AG27" s="4">
        <v>15.461</v>
      </c>
      <c r="AH27">
        <v>20.937999999999999</v>
      </c>
      <c r="AI27" s="4">
        <v>15.928000000000001</v>
      </c>
      <c r="AJ27" s="4">
        <v>24.562000000000001</v>
      </c>
      <c r="AK27" s="4">
        <v>23.908999999999999</v>
      </c>
      <c r="AL27" s="4">
        <v>22.783999999999999</v>
      </c>
      <c r="AM27" s="4">
        <v>17.651</v>
      </c>
    </row>
    <row r="28" spans="1:39" ht="15" x14ac:dyDescent="0.25">
      <c r="A28" s="61">
        <v>45078</v>
      </c>
      <c r="B28" s="9">
        <v>42.1</v>
      </c>
      <c r="C28" s="9">
        <v>42.1</v>
      </c>
      <c r="D28">
        <v>42.1</v>
      </c>
      <c r="E28">
        <v>50.241999999999997</v>
      </c>
      <c r="F28">
        <v>89.724999999999994</v>
      </c>
      <c r="G28">
        <v>62.686</v>
      </c>
      <c r="H28" s="4">
        <v>60.484999999999999</v>
      </c>
      <c r="I28" s="4">
        <v>38.585000000000001</v>
      </c>
      <c r="J28" s="4">
        <v>26.888999999999999</v>
      </c>
      <c r="K28" s="4">
        <v>30.7</v>
      </c>
      <c r="L28" s="4">
        <v>31.448</v>
      </c>
      <c r="M28" s="4">
        <v>40.456000000000003</v>
      </c>
      <c r="N28" s="4">
        <v>25.628</v>
      </c>
      <c r="O28" s="4">
        <v>63.210999999999999</v>
      </c>
      <c r="P28" s="4">
        <v>40.082999999999998</v>
      </c>
      <c r="Q28" s="4">
        <v>80.533000000000001</v>
      </c>
      <c r="R28" s="4">
        <v>58.762999999999998</v>
      </c>
      <c r="S28" s="4">
        <v>76.399000000000001</v>
      </c>
      <c r="T28" s="4">
        <v>28.645</v>
      </c>
      <c r="U28" s="4">
        <v>45.057000000000002</v>
      </c>
      <c r="V28" s="4">
        <v>25.472999999999999</v>
      </c>
      <c r="W28" s="4">
        <v>26.042000000000002</v>
      </c>
      <c r="X28" s="4">
        <v>11.435</v>
      </c>
      <c r="Y28" s="4">
        <v>35.43</v>
      </c>
      <c r="Z28" s="4">
        <v>21.533000000000001</v>
      </c>
      <c r="AA28" s="4">
        <v>34.536000000000001</v>
      </c>
      <c r="AB28" s="4">
        <v>35.646000000000001</v>
      </c>
      <c r="AC28" s="4">
        <v>25.486000000000001</v>
      </c>
      <c r="AD28" s="4">
        <v>72.228999999999999</v>
      </c>
      <c r="AE28" s="4">
        <v>45.595999999999997</v>
      </c>
      <c r="AF28" s="4">
        <v>38.607999999999997</v>
      </c>
      <c r="AG28" s="4">
        <v>67.97</v>
      </c>
      <c r="AH28">
        <v>9.4380000000000006</v>
      </c>
      <c r="AI28" s="4">
        <v>26.370999999999999</v>
      </c>
      <c r="AJ28" s="4">
        <v>49.466999999999999</v>
      </c>
      <c r="AK28" s="4">
        <v>45.656999999999996</v>
      </c>
      <c r="AL28" s="4">
        <v>24.013999999999999</v>
      </c>
      <c r="AM28" s="4">
        <v>44.048000000000002</v>
      </c>
    </row>
    <row r="29" spans="1:39" ht="15" x14ac:dyDescent="0.25">
      <c r="A29" s="61">
        <v>45108</v>
      </c>
      <c r="B29" s="9">
        <v>15.7</v>
      </c>
      <c r="C29" s="9">
        <v>15.7</v>
      </c>
      <c r="D29">
        <v>15.7</v>
      </c>
      <c r="E29">
        <v>32.582000000000001</v>
      </c>
      <c r="F29">
        <v>48.912999999999997</v>
      </c>
      <c r="G29">
        <v>23.611999999999998</v>
      </c>
      <c r="H29" s="4">
        <v>30.113</v>
      </c>
      <c r="I29" s="4">
        <v>16.234000000000002</v>
      </c>
      <c r="J29" s="4">
        <v>12.137</v>
      </c>
      <c r="K29" s="4">
        <v>13</v>
      </c>
      <c r="L29" s="4">
        <v>12.555</v>
      </c>
      <c r="M29" s="4">
        <v>17.164000000000001</v>
      </c>
      <c r="N29" s="4">
        <v>11.509</v>
      </c>
      <c r="O29" s="4">
        <v>36.756999999999998</v>
      </c>
      <c r="P29" s="4">
        <v>15.545</v>
      </c>
      <c r="Q29" s="4">
        <v>84.245999999999995</v>
      </c>
      <c r="R29" s="4">
        <v>26.756</v>
      </c>
      <c r="S29" s="4">
        <v>34.142000000000003</v>
      </c>
      <c r="T29" s="4">
        <v>13.596</v>
      </c>
      <c r="U29" s="4">
        <v>29.678999999999998</v>
      </c>
      <c r="V29" s="4">
        <v>9.8620000000000001</v>
      </c>
      <c r="W29" s="4">
        <v>9.9600000000000009</v>
      </c>
      <c r="X29" s="4">
        <v>5.1230000000000002</v>
      </c>
      <c r="Y29" s="4">
        <v>12.819000000000001</v>
      </c>
      <c r="Z29" s="4">
        <v>8.9049999999999994</v>
      </c>
      <c r="AA29" s="4">
        <v>15.538</v>
      </c>
      <c r="AB29" s="4">
        <v>12.509</v>
      </c>
      <c r="AC29" s="4">
        <v>10.571999999999999</v>
      </c>
      <c r="AD29" s="4">
        <v>39.72</v>
      </c>
      <c r="AE29" s="4">
        <v>26.122</v>
      </c>
      <c r="AF29" s="4">
        <v>13.314</v>
      </c>
      <c r="AG29" s="4">
        <v>42.71</v>
      </c>
      <c r="AH29">
        <v>6.3040000000000003</v>
      </c>
      <c r="AI29" s="4">
        <v>10.645</v>
      </c>
      <c r="AJ29" s="4">
        <v>17.655999999999999</v>
      </c>
      <c r="AK29" s="4">
        <v>16.248999999999999</v>
      </c>
      <c r="AL29" s="4">
        <v>9.0879999999999992</v>
      </c>
      <c r="AM29" s="4">
        <v>28.207999999999998</v>
      </c>
    </row>
    <row r="30" spans="1:39" ht="15" x14ac:dyDescent="0.25">
      <c r="A30" s="61">
        <v>45139</v>
      </c>
      <c r="B30" s="9">
        <v>9</v>
      </c>
      <c r="C30" s="9">
        <v>9</v>
      </c>
      <c r="D30">
        <v>9</v>
      </c>
      <c r="E30">
        <v>13.061</v>
      </c>
      <c r="F30">
        <v>18.413</v>
      </c>
      <c r="G30">
        <v>11.228</v>
      </c>
      <c r="H30" s="4">
        <v>12.456</v>
      </c>
      <c r="I30" s="4">
        <v>9.6029999999999998</v>
      </c>
      <c r="J30" s="4">
        <v>6.532</v>
      </c>
      <c r="K30" s="4">
        <v>7.8819999999999997</v>
      </c>
      <c r="L30" s="4">
        <v>6.7119999999999997</v>
      </c>
      <c r="M30" s="4">
        <v>7.9669999999999996</v>
      </c>
      <c r="N30" s="4">
        <v>8.1379999999999999</v>
      </c>
      <c r="O30" s="4">
        <v>12.946</v>
      </c>
      <c r="P30" s="4">
        <v>7.843</v>
      </c>
      <c r="Q30" s="4">
        <v>28.135999999999999</v>
      </c>
      <c r="R30" s="4">
        <v>11.026</v>
      </c>
      <c r="S30" s="4">
        <v>14.141</v>
      </c>
      <c r="T30" s="4">
        <v>7.2329999999999997</v>
      </c>
      <c r="U30" s="4">
        <v>11.553000000000001</v>
      </c>
      <c r="V30" s="4">
        <v>6.5430000000000001</v>
      </c>
      <c r="W30" s="4">
        <v>6.4240000000000004</v>
      </c>
      <c r="X30" s="4">
        <v>3.6560000000000001</v>
      </c>
      <c r="Y30" s="4">
        <v>6.556</v>
      </c>
      <c r="Z30" s="4">
        <v>5.8579999999999997</v>
      </c>
      <c r="AA30" s="4">
        <v>8.1669999999999998</v>
      </c>
      <c r="AB30" s="4">
        <v>7.6260000000000003</v>
      </c>
      <c r="AC30" s="4">
        <v>6.8680000000000003</v>
      </c>
      <c r="AD30" s="4">
        <v>13.651</v>
      </c>
      <c r="AE30" s="4">
        <v>10.412000000000001</v>
      </c>
      <c r="AF30" s="4">
        <v>8.0020000000000007</v>
      </c>
      <c r="AG30" s="4">
        <v>14.651</v>
      </c>
      <c r="AH30">
        <v>4.9269999999999996</v>
      </c>
      <c r="AI30" s="4">
        <v>6.7530000000000001</v>
      </c>
      <c r="AJ30" s="4">
        <v>9.0559999999999992</v>
      </c>
      <c r="AK30" s="4">
        <v>8.0350000000000001</v>
      </c>
      <c r="AL30" s="4">
        <v>5.8230000000000004</v>
      </c>
      <c r="AM30" s="4">
        <v>11.159000000000001</v>
      </c>
    </row>
    <row r="31" spans="1:39" ht="15" x14ac:dyDescent="0.25">
      <c r="A31" s="61">
        <v>45170</v>
      </c>
      <c r="B31" s="9">
        <v>7.3</v>
      </c>
      <c r="C31" s="9">
        <v>7.3</v>
      </c>
      <c r="D31">
        <v>7.3</v>
      </c>
      <c r="E31">
        <v>7.4779999999999998</v>
      </c>
      <c r="F31">
        <v>10.614000000000001</v>
      </c>
      <c r="G31">
        <v>8.9320000000000004</v>
      </c>
      <c r="H31" s="4">
        <v>10.462</v>
      </c>
      <c r="I31" s="4">
        <v>7.4619999999999997</v>
      </c>
      <c r="J31" s="4">
        <v>5.782</v>
      </c>
      <c r="K31" s="4">
        <v>5.694</v>
      </c>
      <c r="L31" s="4">
        <v>5.282</v>
      </c>
      <c r="M31" s="4">
        <v>5.92</v>
      </c>
      <c r="N31" s="4">
        <v>6.7830000000000004</v>
      </c>
      <c r="O31" s="4">
        <v>8.8689999999999998</v>
      </c>
      <c r="P31" s="4">
        <v>6.2329999999999997</v>
      </c>
      <c r="Q31" s="4">
        <v>13.974</v>
      </c>
      <c r="R31" s="4">
        <v>8.1509999999999998</v>
      </c>
      <c r="S31" s="4">
        <v>9.5730000000000004</v>
      </c>
      <c r="T31" s="4">
        <v>5.4950000000000001</v>
      </c>
      <c r="U31" s="4">
        <v>7.2850000000000001</v>
      </c>
      <c r="V31" s="4">
        <v>5.202</v>
      </c>
      <c r="W31" s="4">
        <v>4.8760000000000003</v>
      </c>
      <c r="X31" s="4">
        <v>3.2290000000000001</v>
      </c>
      <c r="Y31" s="4">
        <v>6.9690000000000003</v>
      </c>
      <c r="Z31" s="4">
        <v>5.0430000000000001</v>
      </c>
      <c r="AA31" s="4">
        <v>5.601</v>
      </c>
      <c r="AB31" s="4">
        <v>6.4489999999999998</v>
      </c>
      <c r="AC31" s="4">
        <v>5.8840000000000003</v>
      </c>
      <c r="AD31" s="4">
        <v>8.625</v>
      </c>
      <c r="AE31" s="4">
        <v>7.21</v>
      </c>
      <c r="AF31" s="4">
        <v>5.609</v>
      </c>
      <c r="AG31" s="4">
        <v>8.3759999999999994</v>
      </c>
      <c r="AH31">
        <v>4.3689999999999998</v>
      </c>
      <c r="AI31" s="4">
        <v>5.8310000000000004</v>
      </c>
      <c r="AJ31" s="4">
        <v>8.2919999999999998</v>
      </c>
      <c r="AK31" s="4">
        <v>6.327</v>
      </c>
      <c r="AL31" s="4">
        <v>4.6079999999999997</v>
      </c>
      <c r="AM31" s="4">
        <v>8.6980000000000004</v>
      </c>
    </row>
    <row r="32" spans="1:39" ht="15" x14ac:dyDescent="0.25">
      <c r="A32" s="61">
        <v>45200</v>
      </c>
      <c r="B32" s="9">
        <v>5.59</v>
      </c>
      <c r="C32" s="9">
        <v>7.15</v>
      </c>
      <c r="D32">
        <v>6.09</v>
      </c>
      <c r="E32">
        <v>6.4379999999999997</v>
      </c>
      <c r="F32">
        <v>9.077</v>
      </c>
      <c r="G32">
        <v>14.048999999999999</v>
      </c>
      <c r="H32" s="4">
        <v>10.521000000000001</v>
      </c>
      <c r="I32" s="4">
        <v>6.31</v>
      </c>
      <c r="J32" s="4">
        <v>5.0209999999999999</v>
      </c>
      <c r="K32" s="4">
        <v>5.274</v>
      </c>
      <c r="L32" s="4">
        <v>6.87</v>
      </c>
      <c r="M32" s="4">
        <v>5.2830000000000004</v>
      </c>
      <c r="N32" s="4">
        <v>5.0380000000000003</v>
      </c>
      <c r="O32" s="4">
        <v>8.5050000000000008</v>
      </c>
      <c r="P32" s="4">
        <v>6.0620000000000003</v>
      </c>
      <c r="Q32" s="4">
        <v>11.212</v>
      </c>
      <c r="R32" s="4">
        <v>8.0210000000000008</v>
      </c>
      <c r="S32" s="4">
        <v>8.9809999999999999</v>
      </c>
      <c r="T32" s="4">
        <v>5.9960000000000004</v>
      </c>
      <c r="U32" s="4">
        <v>6.3769999999999998</v>
      </c>
      <c r="V32" s="4">
        <v>4.7789999999999999</v>
      </c>
      <c r="W32" s="4">
        <v>4.282</v>
      </c>
      <c r="X32" s="4">
        <v>4.1929999999999996</v>
      </c>
      <c r="Y32" s="4">
        <v>5.4569999999999999</v>
      </c>
      <c r="Z32" s="4">
        <v>4.7350000000000003</v>
      </c>
      <c r="AA32" s="4">
        <v>6.5259999999999998</v>
      </c>
      <c r="AB32" s="4">
        <v>8.2919999999999998</v>
      </c>
      <c r="AC32" s="4">
        <v>6.0049999999999999</v>
      </c>
      <c r="AD32" s="4">
        <v>7.7640000000000002</v>
      </c>
      <c r="AE32" s="4">
        <v>7.2549999999999999</v>
      </c>
      <c r="AF32" s="4">
        <v>5.2190000000000003</v>
      </c>
      <c r="AG32" s="4">
        <v>8.1709999999999994</v>
      </c>
      <c r="AH32">
        <v>3.956</v>
      </c>
      <c r="AI32" s="4">
        <v>6.3129999999999997</v>
      </c>
      <c r="AJ32" s="4">
        <v>9.9990000000000006</v>
      </c>
      <c r="AK32" s="4">
        <v>5.585</v>
      </c>
      <c r="AL32" s="4">
        <v>4.4340000000000002</v>
      </c>
      <c r="AM32" s="4">
        <v>7.0339999999999998</v>
      </c>
    </row>
    <row r="33" spans="1:39" ht="15" x14ac:dyDescent="0.25">
      <c r="A33" s="61">
        <v>45231</v>
      </c>
      <c r="B33" s="9">
        <v>4.75</v>
      </c>
      <c r="C33" s="9">
        <v>5.53</v>
      </c>
      <c r="D33">
        <v>4.87</v>
      </c>
      <c r="E33">
        <v>5.5359999999999996</v>
      </c>
      <c r="F33">
        <v>7.4989999999999997</v>
      </c>
      <c r="G33">
        <v>9.6760000000000002</v>
      </c>
      <c r="H33" s="4">
        <v>8.0169999999999995</v>
      </c>
      <c r="I33" s="4">
        <v>5.633</v>
      </c>
      <c r="J33" s="4">
        <v>4.01</v>
      </c>
      <c r="K33" s="4">
        <v>4.4340000000000002</v>
      </c>
      <c r="L33" s="4">
        <v>6.4530000000000003</v>
      </c>
      <c r="M33" s="4">
        <v>4.5419999999999998</v>
      </c>
      <c r="N33" s="4">
        <v>4.3029999999999999</v>
      </c>
      <c r="O33" s="4">
        <v>7.1230000000000002</v>
      </c>
      <c r="P33" s="4">
        <v>5.5279999999999996</v>
      </c>
      <c r="Q33" s="4">
        <v>8.6920000000000002</v>
      </c>
      <c r="R33" s="4">
        <v>6.7060000000000004</v>
      </c>
      <c r="S33" s="4">
        <v>7.234</v>
      </c>
      <c r="T33" s="4">
        <v>4.7569999999999997</v>
      </c>
      <c r="U33" s="4">
        <v>5.2750000000000004</v>
      </c>
      <c r="V33" s="4">
        <v>4.0449999999999999</v>
      </c>
      <c r="W33" s="4">
        <v>4.4119999999999999</v>
      </c>
      <c r="X33" s="4">
        <v>2.8149999999999999</v>
      </c>
      <c r="Y33" s="4">
        <v>4.2009999999999996</v>
      </c>
      <c r="Z33" s="4">
        <v>4.2469999999999999</v>
      </c>
      <c r="AA33" s="4">
        <v>5.718</v>
      </c>
      <c r="AB33" s="4">
        <v>6.16</v>
      </c>
      <c r="AC33" s="4">
        <v>4.8150000000000004</v>
      </c>
      <c r="AD33" s="4">
        <v>6.7619999999999996</v>
      </c>
      <c r="AE33" s="4">
        <v>6.55</v>
      </c>
      <c r="AF33" s="4">
        <v>5.2460000000000004</v>
      </c>
      <c r="AG33" s="4">
        <v>6.6289999999999996</v>
      </c>
      <c r="AH33">
        <v>3.37</v>
      </c>
      <c r="AI33" s="4">
        <v>4.3529999999999998</v>
      </c>
      <c r="AJ33" s="4">
        <v>6.4790000000000001</v>
      </c>
      <c r="AK33" s="4">
        <v>5.3890000000000002</v>
      </c>
      <c r="AL33" s="4">
        <v>4.2720000000000002</v>
      </c>
      <c r="AM33" s="4">
        <v>5.3570000000000002</v>
      </c>
    </row>
    <row r="34" spans="1:39" ht="15" x14ac:dyDescent="0.25">
      <c r="A34" s="61">
        <v>45261</v>
      </c>
      <c r="B34">
        <v>4.7</v>
      </c>
      <c r="C34">
        <v>4.7</v>
      </c>
      <c r="D34">
        <v>4.7</v>
      </c>
      <c r="E34">
        <v>5.0739999999999998</v>
      </c>
      <c r="F34">
        <v>6.9039999999999999</v>
      </c>
      <c r="G34">
        <v>7.0049999999999999</v>
      </c>
      <c r="H34" s="4">
        <v>6.4619999999999997</v>
      </c>
      <c r="I34" s="4">
        <v>5.16</v>
      </c>
      <c r="J34" s="4">
        <v>3.677</v>
      </c>
      <c r="K34" s="4">
        <v>4.0190000000000001</v>
      </c>
      <c r="L34" s="4">
        <v>4.7309999999999999</v>
      </c>
      <c r="M34" s="4">
        <v>4.2169999999999996</v>
      </c>
      <c r="N34" s="4">
        <v>3.9140000000000001</v>
      </c>
      <c r="O34" s="4">
        <v>6.08</v>
      </c>
      <c r="P34" s="4">
        <v>4.8070000000000004</v>
      </c>
      <c r="Q34" s="4">
        <v>7.7969999999999997</v>
      </c>
      <c r="R34" s="4">
        <v>6.28</v>
      </c>
      <c r="S34" s="4">
        <v>6.4809999999999999</v>
      </c>
      <c r="T34" s="4">
        <v>4.4880000000000004</v>
      </c>
      <c r="U34" s="4">
        <v>4.8609999999999998</v>
      </c>
      <c r="V34" s="4">
        <v>3.746</v>
      </c>
      <c r="W34" s="4">
        <v>3.7240000000000002</v>
      </c>
      <c r="X34" s="4">
        <v>2.452</v>
      </c>
      <c r="Y34" s="4">
        <v>3.8260000000000001</v>
      </c>
      <c r="Z34" s="4">
        <v>3.657</v>
      </c>
      <c r="AA34" s="4">
        <v>4.4279999999999999</v>
      </c>
      <c r="AB34" s="4">
        <v>4.8159999999999998</v>
      </c>
      <c r="AC34" s="4">
        <v>3.9249999999999998</v>
      </c>
      <c r="AD34" s="4">
        <v>6.05</v>
      </c>
      <c r="AE34" s="4">
        <v>5.5069999999999997</v>
      </c>
      <c r="AF34" s="4">
        <v>4.298</v>
      </c>
      <c r="AG34" s="4">
        <v>5.92</v>
      </c>
      <c r="AH34">
        <v>3.1059999999999999</v>
      </c>
      <c r="AI34" s="4">
        <v>3.6949999999999998</v>
      </c>
      <c r="AJ34" s="4">
        <v>5.1870000000000003</v>
      </c>
      <c r="AK34" s="4">
        <v>4.8650000000000002</v>
      </c>
      <c r="AL34" s="4">
        <v>3.645</v>
      </c>
      <c r="AM34" s="4">
        <v>4.8520000000000003</v>
      </c>
    </row>
    <row r="35" spans="1:39" ht="15" x14ac:dyDescent="0.25">
      <c r="A35" s="61">
        <v>45292</v>
      </c>
      <c r="B35">
        <v>4.3</v>
      </c>
      <c r="C35">
        <v>4.3</v>
      </c>
      <c r="D35">
        <v>4.3</v>
      </c>
      <c r="E35">
        <v>4.5519999999999996</v>
      </c>
      <c r="F35">
        <v>6.2030000000000003</v>
      </c>
      <c r="G35">
        <v>6.157</v>
      </c>
      <c r="H35" s="4">
        <v>5.8319999999999999</v>
      </c>
      <c r="I35" s="4">
        <v>4.6360000000000001</v>
      </c>
      <c r="J35" s="4">
        <v>3.2989999999999999</v>
      </c>
      <c r="K35" s="4">
        <v>3.613</v>
      </c>
      <c r="L35" s="4">
        <v>3.887</v>
      </c>
      <c r="M35" s="4">
        <v>3.79</v>
      </c>
      <c r="N35" s="4">
        <v>3.508</v>
      </c>
      <c r="O35" s="4">
        <v>5.4470000000000001</v>
      </c>
      <c r="P35" s="4">
        <v>4.26</v>
      </c>
      <c r="Q35" s="4">
        <v>6.8620000000000001</v>
      </c>
      <c r="R35" s="4">
        <v>5.5179999999999998</v>
      </c>
      <c r="S35" s="4">
        <v>5.8529999999999998</v>
      </c>
      <c r="T35" s="4">
        <v>3.8450000000000002</v>
      </c>
      <c r="U35" s="4">
        <v>4.3650000000000002</v>
      </c>
      <c r="V35" s="4">
        <v>3.3660000000000001</v>
      </c>
      <c r="W35" s="4">
        <v>3.2440000000000002</v>
      </c>
      <c r="X35" s="4">
        <v>2.177</v>
      </c>
      <c r="Y35" s="4">
        <v>3.4249999999999998</v>
      </c>
      <c r="Z35" s="4">
        <v>3.2490000000000001</v>
      </c>
      <c r="AA35" s="4">
        <v>3.8370000000000002</v>
      </c>
      <c r="AB35" s="4">
        <v>4.2569999999999997</v>
      </c>
      <c r="AC35" s="4">
        <v>3.4649999999999999</v>
      </c>
      <c r="AD35" s="4">
        <v>5.4580000000000002</v>
      </c>
      <c r="AE35" s="4">
        <v>4.8680000000000003</v>
      </c>
      <c r="AF35" s="4">
        <v>3.758</v>
      </c>
      <c r="AG35" s="4">
        <v>5.3159999999999998</v>
      </c>
      <c r="AH35">
        <v>2.7919999999999998</v>
      </c>
      <c r="AI35" s="4">
        <v>3.3620000000000001</v>
      </c>
      <c r="AJ35" s="4">
        <v>4.59</v>
      </c>
      <c r="AK35" s="4">
        <v>4.49</v>
      </c>
      <c r="AL35" s="4">
        <v>3.1920000000000002</v>
      </c>
      <c r="AM35" s="4">
        <v>4.3949999999999996</v>
      </c>
    </row>
    <row r="36" spans="1:39" ht="15" x14ac:dyDescent="0.25">
      <c r="A36" s="61">
        <v>45323</v>
      </c>
      <c r="B36" s="4">
        <v>3.9</v>
      </c>
      <c r="C36" s="4">
        <v>3.9</v>
      </c>
      <c r="D36" s="4">
        <v>3.9</v>
      </c>
      <c r="E36" s="4">
        <v>3.85</v>
      </c>
      <c r="F36" s="4">
        <v>5.2910000000000004</v>
      </c>
      <c r="G36" s="4">
        <v>5.2149999999999999</v>
      </c>
      <c r="H36" s="4">
        <v>4.9580000000000002</v>
      </c>
      <c r="I36" s="4">
        <v>3.9359999999999999</v>
      </c>
      <c r="J36" s="4">
        <v>2.7839999999999998</v>
      </c>
      <c r="K36" s="4">
        <v>3.0659999999999998</v>
      </c>
      <c r="L36" s="4">
        <v>3.2450000000000001</v>
      </c>
      <c r="M36" s="4">
        <v>3.1989999999999998</v>
      </c>
      <c r="N36" s="4">
        <v>2.9940000000000002</v>
      </c>
      <c r="O36" s="4">
        <v>4.6100000000000003</v>
      </c>
      <c r="P36" s="4">
        <v>3.6230000000000002</v>
      </c>
      <c r="Q36" s="4">
        <v>5.8010000000000002</v>
      </c>
      <c r="R36" s="4">
        <v>4.6630000000000003</v>
      </c>
      <c r="S36" s="4">
        <v>4.9619999999999997</v>
      </c>
      <c r="T36" s="4">
        <v>3.2389999999999999</v>
      </c>
      <c r="U36" s="4">
        <v>3.7109999999999999</v>
      </c>
      <c r="V36" s="4">
        <v>2.8479999999999999</v>
      </c>
      <c r="W36" s="4">
        <v>2.7360000000000002</v>
      </c>
      <c r="X36" s="4">
        <v>1.8320000000000001</v>
      </c>
      <c r="Y36" s="4">
        <v>2.8879999999999999</v>
      </c>
      <c r="Z36" s="4">
        <v>2.7509999999999999</v>
      </c>
      <c r="AA36" s="4">
        <v>3.2309999999999999</v>
      </c>
      <c r="AB36" s="4">
        <v>3.6120000000000001</v>
      </c>
      <c r="AC36" s="4">
        <v>2.9470000000000001</v>
      </c>
      <c r="AD36" s="4">
        <v>4.6319999999999997</v>
      </c>
      <c r="AE36">
        <v>4.117</v>
      </c>
      <c r="AF36" s="4">
        <v>3.1749999999999998</v>
      </c>
      <c r="AG36" s="4">
        <v>4.5209999999999999</v>
      </c>
      <c r="AH36" s="4">
        <v>2.3759999999999999</v>
      </c>
      <c r="AI36" s="4">
        <v>2.8690000000000002</v>
      </c>
      <c r="AJ36" s="4">
        <v>3.9990000000000001</v>
      </c>
      <c r="AK36" s="4">
        <v>3.8540000000000001</v>
      </c>
      <c r="AL36" s="4">
        <v>2.6930000000000001</v>
      </c>
      <c r="AM36" s="4">
        <v>3.722</v>
      </c>
    </row>
    <row r="37" spans="1:39" ht="15" x14ac:dyDescent="0.25">
      <c r="A37" s="61">
        <v>45352</v>
      </c>
      <c r="B37" s="4">
        <v>4.5</v>
      </c>
      <c r="C37" s="4">
        <v>4.5</v>
      </c>
      <c r="D37" s="4">
        <v>4.5</v>
      </c>
      <c r="E37" s="4">
        <v>3.7210000000000001</v>
      </c>
      <c r="F37" s="4">
        <v>5.4850000000000003</v>
      </c>
      <c r="G37" s="4">
        <v>5.74</v>
      </c>
      <c r="H37" s="4">
        <v>4.9930000000000003</v>
      </c>
      <c r="I37" s="4">
        <v>3.8620000000000001</v>
      </c>
      <c r="J37" s="4">
        <v>3.3959999999999999</v>
      </c>
      <c r="K37" s="4">
        <v>3.8620000000000001</v>
      </c>
      <c r="L37" s="4">
        <v>3.4710000000000001</v>
      </c>
      <c r="M37" s="4">
        <v>3.3570000000000002</v>
      </c>
      <c r="N37" s="4">
        <v>3.19</v>
      </c>
      <c r="O37" s="4">
        <v>4.9359999999999999</v>
      </c>
      <c r="P37" s="4">
        <v>4.3970000000000002</v>
      </c>
      <c r="Q37" s="4">
        <v>5.5529999999999999</v>
      </c>
      <c r="R37" s="4">
        <v>4.9669999999999996</v>
      </c>
      <c r="S37" s="4">
        <v>5.1749999999999998</v>
      </c>
      <c r="T37" s="4">
        <v>3.9769999999999999</v>
      </c>
      <c r="U37" s="4">
        <v>3.6349999999999998</v>
      </c>
      <c r="V37" s="4">
        <v>2.968</v>
      </c>
      <c r="W37" s="4">
        <v>2.65</v>
      </c>
      <c r="X37" s="4">
        <v>2.056</v>
      </c>
      <c r="Y37" s="4">
        <v>4.75</v>
      </c>
      <c r="Z37" s="4">
        <v>2.6139999999999999</v>
      </c>
      <c r="AA37" s="4">
        <v>3.0680000000000001</v>
      </c>
      <c r="AB37" s="4">
        <v>6.6440000000000001</v>
      </c>
      <c r="AC37" s="4">
        <v>2.8140000000000001</v>
      </c>
      <c r="AD37" s="4">
        <v>5.0279999999999996</v>
      </c>
      <c r="AE37">
        <v>3.9319999999999999</v>
      </c>
      <c r="AF37" s="4">
        <v>3.2349999999999999</v>
      </c>
      <c r="AG37" s="4">
        <v>5.8639999999999999</v>
      </c>
      <c r="AH37" s="4">
        <v>2.33</v>
      </c>
      <c r="AI37" s="4">
        <v>2.67</v>
      </c>
      <c r="AJ37" s="4">
        <v>6.125</v>
      </c>
      <c r="AK37" s="4">
        <v>3.931</v>
      </c>
      <c r="AL37" s="4">
        <v>2.6019999999999999</v>
      </c>
      <c r="AM37" s="4">
        <v>4.3899999999999997</v>
      </c>
    </row>
    <row r="38" spans="1:39" ht="15" x14ac:dyDescent="0.25">
      <c r="A38" s="61">
        <v>45383</v>
      </c>
      <c r="B38" s="4">
        <v>9</v>
      </c>
      <c r="C38" s="4">
        <v>9</v>
      </c>
      <c r="D38" s="4">
        <v>9</v>
      </c>
      <c r="E38" s="4">
        <v>3.64</v>
      </c>
      <c r="F38" s="4">
        <v>8.9819999999999993</v>
      </c>
      <c r="G38" s="4">
        <v>12.41</v>
      </c>
      <c r="H38" s="4">
        <v>9.8160000000000007</v>
      </c>
      <c r="I38" s="4">
        <v>6.5880000000000001</v>
      </c>
      <c r="J38" s="4">
        <v>9.2530000000000001</v>
      </c>
      <c r="K38" s="4">
        <v>9.0909999999999993</v>
      </c>
      <c r="L38" s="4">
        <v>4.8920000000000003</v>
      </c>
      <c r="M38" s="4">
        <v>9.3379999999999992</v>
      </c>
      <c r="N38" s="4">
        <v>5.8259999999999996</v>
      </c>
      <c r="O38" s="4">
        <v>7.5979999999999999</v>
      </c>
      <c r="P38" s="4">
        <v>5.0739999999999998</v>
      </c>
      <c r="Q38" s="4">
        <v>8.2650000000000006</v>
      </c>
      <c r="R38" s="4">
        <v>6.1040000000000001</v>
      </c>
      <c r="S38" s="4">
        <v>6.0430000000000001</v>
      </c>
      <c r="T38" s="4">
        <v>5.3120000000000003</v>
      </c>
      <c r="U38" s="4">
        <v>7.7510000000000003</v>
      </c>
      <c r="V38" s="4">
        <v>5.617</v>
      </c>
      <c r="W38" s="4">
        <v>6.6020000000000003</v>
      </c>
      <c r="X38" s="4">
        <v>4.4589999999999996</v>
      </c>
      <c r="Y38" s="4">
        <v>9.7940000000000005</v>
      </c>
      <c r="Z38" s="4">
        <v>4.6349999999999998</v>
      </c>
      <c r="AA38" s="4">
        <v>7.681</v>
      </c>
      <c r="AB38" s="4">
        <v>9.23</v>
      </c>
      <c r="AC38" s="4">
        <v>2.722</v>
      </c>
      <c r="AD38" s="4">
        <v>5.8609999999999998</v>
      </c>
      <c r="AE38">
        <v>6.0629999999999997</v>
      </c>
      <c r="AF38" s="4">
        <v>4.7910000000000004</v>
      </c>
      <c r="AG38" s="4">
        <v>14.532</v>
      </c>
      <c r="AH38" s="4">
        <v>3.4</v>
      </c>
      <c r="AI38" s="4">
        <v>3.7309999999999999</v>
      </c>
      <c r="AJ38" s="4">
        <v>11.852</v>
      </c>
      <c r="AK38" s="4">
        <v>8.782</v>
      </c>
      <c r="AL38" s="4">
        <v>3.43</v>
      </c>
      <c r="AM38" s="4">
        <v>4.2770000000000001</v>
      </c>
    </row>
    <row r="39" spans="1:39" ht="15" x14ac:dyDescent="0.25">
      <c r="A39" s="61">
        <v>45413</v>
      </c>
      <c r="B39" s="4">
        <v>26.9</v>
      </c>
      <c r="C39" s="4">
        <v>26.9</v>
      </c>
      <c r="D39" s="4">
        <v>26.9</v>
      </c>
      <c r="E39" s="4">
        <v>37.381</v>
      </c>
      <c r="F39" s="4">
        <v>50.776000000000003</v>
      </c>
      <c r="G39" s="4">
        <v>44.77</v>
      </c>
      <c r="H39" s="4">
        <v>44.804000000000002</v>
      </c>
      <c r="I39" s="4">
        <v>20.318000000000001</v>
      </c>
      <c r="J39" s="4">
        <v>27.475000000000001</v>
      </c>
      <c r="K39" s="4">
        <v>19.457999999999998</v>
      </c>
      <c r="L39" s="4">
        <v>25.082999999999998</v>
      </c>
      <c r="M39" s="4">
        <v>30.053000000000001</v>
      </c>
      <c r="N39" s="4">
        <v>31.026</v>
      </c>
      <c r="O39" s="4">
        <v>28.305</v>
      </c>
      <c r="P39" s="4">
        <v>18.091000000000001</v>
      </c>
      <c r="Q39" s="4">
        <v>53.959000000000003</v>
      </c>
      <c r="R39" s="4">
        <v>36.097000000000001</v>
      </c>
      <c r="S39" s="4">
        <v>23.914000000000001</v>
      </c>
      <c r="T39" s="4">
        <v>21.03</v>
      </c>
      <c r="U39" s="4">
        <v>31.971</v>
      </c>
      <c r="V39" s="4">
        <v>25.670999999999999</v>
      </c>
      <c r="W39" s="4">
        <v>14.614000000000001</v>
      </c>
      <c r="X39" s="4">
        <v>21.106000000000002</v>
      </c>
      <c r="Y39" s="4">
        <v>27.908000000000001</v>
      </c>
      <c r="Z39" s="4">
        <v>24.619</v>
      </c>
      <c r="AA39" s="4">
        <v>30.138999999999999</v>
      </c>
      <c r="AB39" s="4">
        <v>28.588999999999999</v>
      </c>
      <c r="AC39" s="4">
        <v>21.649000000000001</v>
      </c>
      <c r="AD39" s="4">
        <v>35.371000000000002</v>
      </c>
      <c r="AE39">
        <v>16.373999999999999</v>
      </c>
      <c r="AF39" s="4">
        <v>16.933</v>
      </c>
      <c r="AG39" s="4">
        <v>20.992999999999999</v>
      </c>
      <c r="AH39" s="4">
        <v>17.257999999999999</v>
      </c>
      <c r="AI39" s="4">
        <v>24.427</v>
      </c>
      <c r="AJ39" s="4">
        <v>24.908000000000001</v>
      </c>
      <c r="AK39" s="4">
        <v>23.670999999999999</v>
      </c>
      <c r="AL39" s="4">
        <v>18.974</v>
      </c>
      <c r="AM39" s="4">
        <v>15.391999999999999</v>
      </c>
    </row>
    <row r="40" spans="1:39" ht="15" x14ac:dyDescent="0.25">
      <c r="A40" s="61">
        <v>45444</v>
      </c>
      <c r="B40" s="4">
        <v>42.1</v>
      </c>
      <c r="C40" s="4">
        <v>42.1</v>
      </c>
      <c r="D40" s="4">
        <v>42.1</v>
      </c>
      <c r="E40" s="4">
        <v>90.322000000000003</v>
      </c>
      <c r="F40" s="4">
        <v>62.100999999999999</v>
      </c>
      <c r="G40" s="4">
        <v>61.34</v>
      </c>
      <c r="H40" s="4">
        <v>38.83</v>
      </c>
      <c r="I40" s="4">
        <v>27.134</v>
      </c>
      <c r="J40" s="4">
        <v>30.63</v>
      </c>
      <c r="K40" s="4">
        <v>31.469000000000001</v>
      </c>
      <c r="L40" s="4">
        <v>40.518000000000001</v>
      </c>
      <c r="M40" s="4">
        <v>25.390999999999998</v>
      </c>
      <c r="N40" s="4">
        <v>63.631</v>
      </c>
      <c r="O40" s="4">
        <v>40.216000000000001</v>
      </c>
      <c r="P40" s="4">
        <v>84.331999999999994</v>
      </c>
      <c r="Q40" s="4">
        <v>58.472000000000001</v>
      </c>
      <c r="R40" s="4">
        <v>78.262</v>
      </c>
      <c r="S40" s="4">
        <v>28.978000000000002</v>
      </c>
      <c r="T40" s="4">
        <v>46.292000000000002</v>
      </c>
      <c r="U40" s="4">
        <v>24.638000000000002</v>
      </c>
      <c r="V40" s="4">
        <v>26.004999999999999</v>
      </c>
      <c r="W40" s="4">
        <v>11.497</v>
      </c>
      <c r="X40" s="4">
        <v>34.640999999999998</v>
      </c>
      <c r="Y40" s="4">
        <v>21.082999999999998</v>
      </c>
      <c r="Z40" s="4">
        <v>34.347999999999999</v>
      </c>
      <c r="AA40" s="4">
        <v>35.804000000000002</v>
      </c>
      <c r="AB40" s="4">
        <v>25.279</v>
      </c>
      <c r="AC40" s="4">
        <v>73.281999999999996</v>
      </c>
      <c r="AD40" s="4">
        <v>45.600999999999999</v>
      </c>
      <c r="AE40">
        <v>39.371000000000002</v>
      </c>
      <c r="AF40" s="4">
        <v>69.555000000000007</v>
      </c>
      <c r="AG40" s="4">
        <v>9.3000000000000007</v>
      </c>
      <c r="AH40" s="4">
        <v>26.923999999999999</v>
      </c>
      <c r="AI40" s="4">
        <v>49.286000000000001</v>
      </c>
      <c r="AJ40" s="4">
        <v>45.652999999999999</v>
      </c>
      <c r="AK40" s="4">
        <v>23.731999999999999</v>
      </c>
      <c r="AL40" s="4">
        <v>44.856999999999999</v>
      </c>
      <c r="AM40" s="4">
        <v>50.384</v>
      </c>
    </row>
    <row r="41" spans="1:39" ht="15" x14ac:dyDescent="0.25">
      <c r="A41" s="61">
        <v>45474</v>
      </c>
      <c r="B41" s="4">
        <v>15.7</v>
      </c>
      <c r="C41" s="4">
        <v>15.7</v>
      </c>
      <c r="D41" s="4">
        <v>15.7</v>
      </c>
      <c r="E41" s="4">
        <v>47.819000000000003</v>
      </c>
      <c r="F41" s="4">
        <v>23.106999999999999</v>
      </c>
      <c r="G41" s="4">
        <v>30.518000000000001</v>
      </c>
      <c r="H41" s="4">
        <v>15.952</v>
      </c>
      <c r="I41" s="4">
        <v>12.073</v>
      </c>
      <c r="J41" s="4">
        <v>12.95</v>
      </c>
      <c r="K41" s="4">
        <v>12.555</v>
      </c>
      <c r="L41" s="4">
        <v>16.792000000000002</v>
      </c>
      <c r="M41" s="4">
        <v>11.432</v>
      </c>
      <c r="N41" s="4">
        <v>35.783000000000001</v>
      </c>
      <c r="O41" s="4">
        <v>15.593</v>
      </c>
      <c r="P41" s="4">
        <v>83.67</v>
      </c>
      <c r="Q41" s="4">
        <v>26.053999999999998</v>
      </c>
      <c r="R41" s="4">
        <v>33.454000000000001</v>
      </c>
      <c r="S41" s="4">
        <v>13.791</v>
      </c>
      <c r="T41" s="4">
        <v>29.469000000000001</v>
      </c>
      <c r="U41" s="4">
        <v>9.7550000000000008</v>
      </c>
      <c r="V41" s="4">
        <v>9.9329999999999998</v>
      </c>
      <c r="W41" s="4">
        <v>5.1459999999999999</v>
      </c>
      <c r="X41" s="4">
        <v>12.465</v>
      </c>
      <c r="Y41" s="4">
        <v>8.7129999999999992</v>
      </c>
      <c r="Z41" s="4">
        <v>15.148999999999999</v>
      </c>
      <c r="AA41" s="4">
        <v>12.561</v>
      </c>
      <c r="AB41" s="4">
        <v>10.472</v>
      </c>
      <c r="AC41" s="4">
        <v>38.387999999999998</v>
      </c>
      <c r="AD41" s="4">
        <v>25.373000000000001</v>
      </c>
      <c r="AE41">
        <v>13.685</v>
      </c>
      <c r="AF41" s="4">
        <v>41.771999999999998</v>
      </c>
      <c r="AG41" s="4">
        <v>6.3230000000000004</v>
      </c>
      <c r="AH41" s="4">
        <v>10.847</v>
      </c>
      <c r="AI41" s="4">
        <v>17.600999999999999</v>
      </c>
      <c r="AJ41" s="4">
        <v>15.87</v>
      </c>
      <c r="AK41" s="4">
        <v>9.1140000000000008</v>
      </c>
      <c r="AL41" s="4">
        <v>27.510999999999999</v>
      </c>
      <c r="AM41" s="4">
        <v>32.631999999999998</v>
      </c>
    </row>
    <row r="42" spans="1:39" ht="15" x14ac:dyDescent="0.25">
      <c r="A42" s="61">
        <v>45505</v>
      </c>
      <c r="B42" s="4">
        <v>9</v>
      </c>
      <c r="C42" s="4">
        <v>9</v>
      </c>
      <c r="D42" s="4">
        <v>9</v>
      </c>
      <c r="E42" s="4">
        <v>18.125</v>
      </c>
      <c r="F42" s="4">
        <v>11.173</v>
      </c>
      <c r="G42" s="4">
        <v>12.666</v>
      </c>
      <c r="H42" s="4">
        <v>9.7210000000000001</v>
      </c>
      <c r="I42" s="4">
        <v>6.694</v>
      </c>
      <c r="J42" s="4">
        <v>7.9169999999999998</v>
      </c>
      <c r="K42" s="4">
        <v>6.7039999999999997</v>
      </c>
      <c r="L42" s="4">
        <v>7.96</v>
      </c>
      <c r="M42" s="4">
        <v>8.1739999999999995</v>
      </c>
      <c r="N42" s="4">
        <v>12.771000000000001</v>
      </c>
      <c r="O42" s="4">
        <v>7.859</v>
      </c>
      <c r="P42" s="4">
        <v>27.477</v>
      </c>
      <c r="Q42" s="4">
        <v>10.885999999999999</v>
      </c>
      <c r="R42" s="4">
        <v>14.223000000000001</v>
      </c>
      <c r="S42" s="4">
        <v>7.37</v>
      </c>
      <c r="T42" s="4">
        <v>11.616</v>
      </c>
      <c r="U42" s="4">
        <v>6.5149999999999997</v>
      </c>
      <c r="V42" s="4">
        <v>6.5270000000000001</v>
      </c>
      <c r="W42" s="4">
        <v>3.6709999999999998</v>
      </c>
      <c r="X42" s="4">
        <v>6.5090000000000003</v>
      </c>
      <c r="Y42" s="4">
        <v>5.7560000000000002</v>
      </c>
      <c r="Z42" s="4">
        <v>8.1159999999999997</v>
      </c>
      <c r="AA42" s="4">
        <v>7.6559999999999997</v>
      </c>
      <c r="AB42" s="4">
        <v>6.8620000000000001</v>
      </c>
      <c r="AC42" s="4">
        <v>13.445</v>
      </c>
      <c r="AD42" s="4">
        <v>10.282</v>
      </c>
      <c r="AE42">
        <v>8.2870000000000008</v>
      </c>
      <c r="AF42" s="4">
        <v>14.414999999999999</v>
      </c>
      <c r="AG42" s="4">
        <v>4.9480000000000004</v>
      </c>
      <c r="AH42" s="4">
        <v>6.9169999999999998</v>
      </c>
      <c r="AI42" s="4">
        <v>9.0220000000000002</v>
      </c>
      <c r="AJ42" s="4">
        <v>8.0079999999999991</v>
      </c>
      <c r="AK42" s="4">
        <v>5.9080000000000004</v>
      </c>
      <c r="AL42" s="4">
        <v>11.063000000000001</v>
      </c>
      <c r="AM42" s="4">
        <v>13.069000000000001</v>
      </c>
    </row>
    <row r="43" spans="1:39" ht="15" x14ac:dyDescent="0.25">
      <c r="A43" s="61">
        <v>45536</v>
      </c>
      <c r="B43" s="4">
        <v>7.3</v>
      </c>
      <c r="C43" s="4">
        <v>7.3</v>
      </c>
      <c r="D43" s="4">
        <v>7.3</v>
      </c>
      <c r="E43" s="4">
        <v>10.581</v>
      </c>
      <c r="F43" s="4">
        <v>9.0039999999999996</v>
      </c>
      <c r="G43" s="4">
        <v>10.635</v>
      </c>
      <c r="H43" s="4">
        <v>7.524</v>
      </c>
      <c r="I43" s="4">
        <v>5.9829999999999997</v>
      </c>
      <c r="J43" s="4">
        <v>5.8150000000000004</v>
      </c>
      <c r="K43" s="4">
        <v>5.2729999999999997</v>
      </c>
      <c r="L43" s="4">
        <v>5.9630000000000001</v>
      </c>
      <c r="M43" s="4">
        <v>6.694</v>
      </c>
      <c r="N43" s="4">
        <v>8.875</v>
      </c>
      <c r="O43" s="4">
        <v>6.2439999999999998</v>
      </c>
      <c r="P43" s="4">
        <v>13.782</v>
      </c>
      <c r="Q43" s="4">
        <v>8.1649999999999991</v>
      </c>
      <c r="R43" s="4">
        <v>9.7149999999999999</v>
      </c>
      <c r="S43" s="4">
        <v>5.6079999999999997</v>
      </c>
      <c r="T43" s="4">
        <v>7.4729999999999999</v>
      </c>
      <c r="U43" s="4">
        <v>5.1959999999999997</v>
      </c>
      <c r="V43" s="4">
        <v>4.9610000000000003</v>
      </c>
      <c r="W43" s="4">
        <v>3.2410000000000001</v>
      </c>
      <c r="X43" s="4">
        <v>7.0069999999999997</v>
      </c>
      <c r="Y43" s="4">
        <v>5.0039999999999996</v>
      </c>
      <c r="Z43" s="4">
        <v>5.6429999999999998</v>
      </c>
      <c r="AA43" s="4">
        <v>6.4729999999999999</v>
      </c>
      <c r="AB43" s="4">
        <v>5.9459999999999997</v>
      </c>
      <c r="AC43" s="4">
        <v>8.6069999999999993</v>
      </c>
      <c r="AD43" s="4">
        <v>7.1829999999999998</v>
      </c>
      <c r="AE43">
        <v>5.8419999999999996</v>
      </c>
      <c r="AF43" s="4">
        <v>8.3889999999999993</v>
      </c>
      <c r="AG43" s="4">
        <v>4.3810000000000002</v>
      </c>
      <c r="AH43" s="4">
        <v>6.1769999999999996</v>
      </c>
      <c r="AI43" s="4">
        <v>8.2620000000000005</v>
      </c>
      <c r="AJ43" s="4">
        <v>6.3520000000000003</v>
      </c>
      <c r="AK43" s="4">
        <v>4.7140000000000004</v>
      </c>
      <c r="AL43" s="4">
        <v>8.734</v>
      </c>
      <c r="AM43" s="4">
        <v>7.4770000000000003</v>
      </c>
    </row>
    <row r="44" spans="1:39" ht="15" x14ac:dyDescent="0.25">
      <c r="A44" s="61">
        <v>45566</v>
      </c>
      <c r="B44" s="4">
        <v>5.59</v>
      </c>
      <c r="C44" s="4">
        <v>7.15</v>
      </c>
      <c r="D44" s="4">
        <v>6.09</v>
      </c>
      <c r="E44" s="4">
        <v>9.1189999999999998</v>
      </c>
      <c r="F44" s="4">
        <v>14.191000000000001</v>
      </c>
      <c r="G44" s="4">
        <v>10.682</v>
      </c>
      <c r="H44" s="4">
        <v>6.4089999999999998</v>
      </c>
      <c r="I44" s="4">
        <v>5.1479999999999997</v>
      </c>
      <c r="J44" s="4">
        <v>5.359</v>
      </c>
      <c r="K44" s="4">
        <v>6.8609999999999998</v>
      </c>
      <c r="L44" s="4">
        <v>5.327</v>
      </c>
      <c r="M44" s="4">
        <v>5.0359999999999996</v>
      </c>
      <c r="N44" s="4">
        <v>8.5449999999999999</v>
      </c>
      <c r="O44" s="4">
        <v>6.0789999999999997</v>
      </c>
      <c r="P44" s="4">
        <v>11.266</v>
      </c>
      <c r="Q44" s="4">
        <v>7.9930000000000003</v>
      </c>
      <c r="R44" s="4">
        <v>9.1050000000000004</v>
      </c>
      <c r="S44" s="4">
        <v>6.1059999999999999</v>
      </c>
      <c r="T44" s="4">
        <v>6.5410000000000004</v>
      </c>
      <c r="U44" s="4">
        <v>4.7649999999999997</v>
      </c>
      <c r="V44" s="4">
        <v>4.3849999999999998</v>
      </c>
      <c r="W44" s="4">
        <v>4.2060000000000004</v>
      </c>
      <c r="X44" s="4">
        <v>5.4059999999999997</v>
      </c>
      <c r="Y44" s="4">
        <v>4.6580000000000004</v>
      </c>
      <c r="Z44" s="4">
        <v>6.5359999999999996</v>
      </c>
      <c r="AA44" s="4">
        <v>8.3149999999999995</v>
      </c>
      <c r="AB44" s="4">
        <v>6.024</v>
      </c>
      <c r="AC44" s="4">
        <v>7.7830000000000004</v>
      </c>
      <c r="AD44" s="4">
        <v>7.2539999999999996</v>
      </c>
      <c r="AE44">
        <v>5.4379999999999997</v>
      </c>
      <c r="AF44" s="4">
        <v>8.18</v>
      </c>
      <c r="AG44" s="4">
        <v>3.9620000000000002</v>
      </c>
      <c r="AH44" s="4">
        <v>6.3869999999999996</v>
      </c>
      <c r="AI44" s="4">
        <v>9.9700000000000006</v>
      </c>
      <c r="AJ44" s="4">
        <v>5.609</v>
      </c>
      <c r="AK44" s="4">
        <v>4.5490000000000004</v>
      </c>
      <c r="AL44" s="4">
        <v>6.9969999999999999</v>
      </c>
      <c r="AM44" s="4">
        <v>6.4349999999999996</v>
      </c>
    </row>
    <row r="45" spans="1:39" ht="15" x14ac:dyDescent="0.25">
      <c r="A45" s="61">
        <v>45597</v>
      </c>
      <c r="B45" s="4">
        <v>4.75</v>
      </c>
      <c r="C45" s="4">
        <v>5.53</v>
      </c>
      <c r="D45" s="4">
        <v>4.87</v>
      </c>
      <c r="E45" s="4">
        <v>7.5369999999999999</v>
      </c>
      <c r="F45" s="4">
        <v>9.5289999999999999</v>
      </c>
      <c r="G45" s="4">
        <v>8.1489999999999991</v>
      </c>
      <c r="H45" s="4">
        <v>5.7249999999999996</v>
      </c>
      <c r="I45" s="4">
        <v>4.1449999999999996</v>
      </c>
      <c r="J45" s="4">
        <v>4.5170000000000003</v>
      </c>
      <c r="K45" s="4">
        <v>6.4459999999999997</v>
      </c>
      <c r="L45" s="4">
        <v>4.5860000000000003</v>
      </c>
      <c r="M45" s="4">
        <v>4.3099999999999996</v>
      </c>
      <c r="N45" s="4">
        <v>7.0990000000000002</v>
      </c>
      <c r="O45" s="4">
        <v>5.5439999999999996</v>
      </c>
      <c r="P45" s="4">
        <v>8.7279999999999998</v>
      </c>
      <c r="Q45" s="4">
        <v>6.7220000000000004</v>
      </c>
      <c r="R45" s="4">
        <v>7.343</v>
      </c>
      <c r="S45" s="4">
        <v>4.851</v>
      </c>
      <c r="T45" s="4">
        <v>5.44</v>
      </c>
      <c r="U45" s="4">
        <v>4.0460000000000003</v>
      </c>
      <c r="V45" s="4">
        <v>4.4930000000000003</v>
      </c>
      <c r="W45" s="4">
        <v>2.8250000000000002</v>
      </c>
      <c r="X45" s="4">
        <v>4.194</v>
      </c>
      <c r="Y45" s="4">
        <v>4.1820000000000004</v>
      </c>
      <c r="Z45" s="4">
        <v>5.6740000000000004</v>
      </c>
      <c r="AA45" s="4">
        <v>6.18</v>
      </c>
      <c r="AB45" s="4">
        <v>4.7880000000000003</v>
      </c>
      <c r="AC45" s="4">
        <v>6.7469999999999999</v>
      </c>
      <c r="AD45" s="4">
        <v>6.5190000000000001</v>
      </c>
      <c r="AE45">
        <v>5.4459999999999997</v>
      </c>
      <c r="AF45" s="4">
        <v>6.6429999999999998</v>
      </c>
      <c r="AG45" s="4">
        <v>3.379</v>
      </c>
      <c r="AH45" s="4">
        <v>4.4530000000000003</v>
      </c>
      <c r="AI45" s="4">
        <v>6.4560000000000004</v>
      </c>
      <c r="AJ45" s="4">
        <v>5.4290000000000003</v>
      </c>
      <c r="AK45" s="4">
        <v>4.3440000000000003</v>
      </c>
      <c r="AL45" s="4">
        <v>5.3769999999999998</v>
      </c>
      <c r="AM45" s="4">
        <v>5.5330000000000004</v>
      </c>
    </row>
    <row r="46" spans="1:39" ht="15" x14ac:dyDescent="0.25">
      <c r="A46" s="61">
        <v>45627</v>
      </c>
      <c r="B46" s="4">
        <v>4.7</v>
      </c>
      <c r="C46" s="4">
        <v>4.7</v>
      </c>
      <c r="D46" s="4">
        <v>4.7</v>
      </c>
      <c r="E46" s="4">
        <v>6.9459999999999997</v>
      </c>
      <c r="F46" s="4">
        <v>6.992</v>
      </c>
      <c r="G46" s="4">
        <v>6.5810000000000004</v>
      </c>
      <c r="H46" s="4">
        <v>5.2380000000000004</v>
      </c>
      <c r="I46" s="4">
        <v>3.8079999999999998</v>
      </c>
      <c r="J46" s="4">
        <v>4.0999999999999996</v>
      </c>
      <c r="K46" s="4">
        <v>4.7240000000000002</v>
      </c>
      <c r="L46" s="4">
        <v>4.2590000000000003</v>
      </c>
      <c r="M46" s="4">
        <v>3.923</v>
      </c>
      <c r="N46" s="4">
        <v>6.0949999999999998</v>
      </c>
      <c r="O46" s="4">
        <v>4.8209999999999997</v>
      </c>
      <c r="P46" s="4">
        <v>7.8419999999999996</v>
      </c>
      <c r="Q46" s="4">
        <v>6.2709999999999999</v>
      </c>
      <c r="R46" s="4">
        <v>6.6050000000000004</v>
      </c>
      <c r="S46" s="4">
        <v>4.577</v>
      </c>
      <c r="T46" s="4">
        <v>5.0220000000000002</v>
      </c>
      <c r="U46" s="4">
        <v>3.7490000000000001</v>
      </c>
      <c r="V46" s="4">
        <v>3.7879999999999998</v>
      </c>
      <c r="W46" s="4">
        <v>2.4609999999999999</v>
      </c>
      <c r="X46" s="4">
        <v>3.8239999999999998</v>
      </c>
      <c r="Y46" s="4">
        <v>3.6019999999999999</v>
      </c>
      <c r="Z46" s="4">
        <v>4.4189999999999996</v>
      </c>
      <c r="AA46" s="4">
        <v>4.8330000000000002</v>
      </c>
      <c r="AB46" s="4">
        <v>3.94</v>
      </c>
      <c r="AC46" s="4">
        <v>6.056</v>
      </c>
      <c r="AD46" s="4">
        <v>5.49</v>
      </c>
      <c r="AE46">
        <v>4.4779999999999998</v>
      </c>
      <c r="AF46" s="4">
        <v>5.9580000000000002</v>
      </c>
      <c r="AG46" s="4">
        <v>3.12</v>
      </c>
      <c r="AH46" s="4">
        <v>3.8210000000000002</v>
      </c>
      <c r="AI46" s="4">
        <v>5.1660000000000004</v>
      </c>
      <c r="AJ46" s="4">
        <v>4.8860000000000001</v>
      </c>
      <c r="AK46" s="4">
        <v>3.714</v>
      </c>
      <c r="AL46" s="4">
        <v>4.8810000000000002</v>
      </c>
      <c r="AM46" s="4">
        <v>5.0720000000000001</v>
      </c>
    </row>
    <row r="47" spans="1:39" ht="15" x14ac:dyDescent="0.25">
      <c r="A47" s="61">
        <v>45658</v>
      </c>
      <c r="B47" s="4">
        <v>4.3</v>
      </c>
      <c r="C47" s="4">
        <v>4.3</v>
      </c>
      <c r="D47" s="4">
        <v>4.3</v>
      </c>
      <c r="E47" s="4">
        <v>6.2430000000000003</v>
      </c>
      <c r="F47" s="4">
        <v>6.1689999999999996</v>
      </c>
      <c r="G47" s="4">
        <v>5.94</v>
      </c>
      <c r="H47" s="4">
        <v>4.7119999999999997</v>
      </c>
      <c r="I47" s="4">
        <v>3.4180000000000001</v>
      </c>
      <c r="J47" s="4">
        <v>3.69</v>
      </c>
      <c r="K47" s="4">
        <v>3.8809999999999998</v>
      </c>
      <c r="L47" s="4">
        <v>3.8290000000000002</v>
      </c>
      <c r="M47" s="4">
        <v>3.5169999999999999</v>
      </c>
      <c r="N47" s="4">
        <v>5.4660000000000002</v>
      </c>
      <c r="O47" s="4">
        <v>4.274</v>
      </c>
      <c r="P47" s="4">
        <v>6.9169999999999998</v>
      </c>
      <c r="Q47" s="4">
        <v>5.5209999999999999</v>
      </c>
      <c r="R47" s="4">
        <v>5.9710000000000001</v>
      </c>
      <c r="S47" s="4">
        <v>3.9239999999999999</v>
      </c>
      <c r="T47" s="4">
        <v>4.5119999999999996</v>
      </c>
      <c r="U47" s="4">
        <v>3.3690000000000002</v>
      </c>
      <c r="V47" s="4">
        <v>3.3130000000000002</v>
      </c>
      <c r="W47" s="4">
        <v>2.1859999999999999</v>
      </c>
      <c r="X47" s="4">
        <v>3.4249999999999998</v>
      </c>
      <c r="Y47" s="4">
        <v>3.2050000000000001</v>
      </c>
      <c r="Z47" s="4">
        <v>3.8410000000000002</v>
      </c>
      <c r="AA47" s="4">
        <v>4.2729999999999997</v>
      </c>
      <c r="AB47" s="4">
        <v>3.48</v>
      </c>
      <c r="AC47" s="4">
        <v>5.4669999999999996</v>
      </c>
      <c r="AD47" s="4">
        <v>4.8620000000000001</v>
      </c>
      <c r="AE47">
        <v>3.919</v>
      </c>
      <c r="AF47" s="4">
        <v>5.3520000000000003</v>
      </c>
      <c r="AG47" s="4">
        <v>2.8050000000000002</v>
      </c>
      <c r="AH47" s="4">
        <v>3.4950000000000001</v>
      </c>
      <c r="AI47" s="4">
        <v>4.5720000000000001</v>
      </c>
      <c r="AJ47" s="4">
        <v>4.4989999999999997</v>
      </c>
      <c r="AK47" s="4">
        <v>3.262</v>
      </c>
      <c r="AL47" s="4">
        <v>4.4240000000000004</v>
      </c>
      <c r="AM47" s="4">
        <v>4.55</v>
      </c>
    </row>
    <row r="48" spans="1:39" ht="15" x14ac:dyDescent="0.25">
      <c r="A48" s="61">
        <v>45689</v>
      </c>
      <c r="B48" s="4">
        <v>3.9</v>
      </c>
      <c r="C48" s="4">
        <v>3.9</v>
      </c>
      <c r="D48" s="4">
        <v>3.9</v>
      </c>
      <c r="E48" s="4">
        <v>5.15</v>
      </c>
      <c r="F48" s="4">
        <v>5.0579999999999998</v>
      </c>
      <c r="G48" s="4">
        <v>4.8849999999999998</v>
      </c>
      <c r="H48" s="4">
        <v>3.871</v>
      </c>
      <c r="I48" s="4">
        <v>2.7909999999999999</v>
      </c>
      <c r="J48" s="4">
        <v>3.0310000000000001</v>
      </c>
      <c r="K48" s="4">
        <v>3.133</v>
      </c>
      <c r="L48" s="4">
        <v>3.1259999999999999</v>
      </c>
      <c r="M48" s="4">
        <v>2.9009999999999998</v>
      </c>
      <c r="N48" s="4">
        <v>4.476</v>
      </c>
      <c r="O48" s="4">
        <v>3.51</v>
      </c>
      <c r="P48" s="4">
        <v>5.66</v>
      </c>
      <c r="Q48" s="4">
        <v>4.5129999999999999</v>
      </c>
      <c r="R48" s="4">
        <v>4.8959999999999999</v>
      </c>
      <c r="S48" s="4">
        <v>3.1970000000000001</v>
      </c>
      <c r="T48" s="4">
        <v>3.7090000000000001</v>
      </c>
      <c r="U48" s="4">
        <v>2.7559999999999998</v>
      </c>
      <c r="V48" s="4">
        <v>2.706</v>
      </c>
      <c r="W48" s="4">
        <v>1.7789999999999999</v>
      </c>
      <c r="X48" s="4">
        <v>2.7930000000000001</v>
      </c>
      <c r="Y48" s="4">
        <v>2.6259999999999999</v>
      </c>
      <c r="Z48" s="4">
        <v>3.13</v>
      </c>
      <c r="AA48" s="4">
        <v>3.5070000000000001</v>
      </c>
      <c r="AB48" s="4">
        <v>2.8660000000000001</v>
      </c>
      <c r="AC48" s="4">
        <v>4.4870000000000001</v>
      </c>
      <c r="AD48" s="4">
        <v>3.9790000000000001</v>
      </c>
      <c r="AE48">
        <v>3.2040000000000002</v>
      </c>
      <c r="AF48" s="4">
        <v>4.4039999999999999</v>
      </c>
      <c r="AG48" s="4">
        <v>2.3079999999999998</v>
      </c>
      <c r="AH48" s="4">
        <v>2.8889999999999998</v>
      </c>
      <c r="AI48" s="4">
        <v>3.8530000000000002</v>
      </c>
      <c r="AJ48" s="4">
        <v>3.742</v>
      </c>
      <c r="AK48" s="4">
        <v>2.6659999999999999</v>
      </c>
      <c r="AL48" s="4">
        <v>3.625</v>
      </c>
      <c r="AM48" s="4">
        <v>3.7210000000000001</v>
      </c>
    </row>
    <row r="49" spans="1:1005" ht="15" x14ac:dyDescent="0.25">
      <c r="A49" s="61">
        <v>45717</v>
      </c>
      <c r="B49" s="4">
        <v>4.5</v>
      </c>
      <c r="C49" s="4">
        <v>4.5</v>
      </c>
      <c r="D49" s="4">
        <v>4.5</v>
      </c>
      <c r="E49" s="4">
        <v>5.5359999999999996</v>
      </c>
      <c r="F49" s="4">
        <v>5.7859999999999996</v>
      </c>
      <c r="G49" s="4">
        <v>5.1040000000000001</v>
      </c>
      <c r="H49" s="4">
        <v>3.9489999999999998</v>
      </c>
      <c r="I49" s="4">
        <v>3.5070000000000001</v>
      </c>
      <c r="J49" s="4">
        <v>3.9390000000000001</v>
      </c>
      <c r="K49" s="4">
        <v>3.4660000000000002</v>
      </c>
      <c r="L49" s="4">
        <v>3.4140000000000001</v>
      </c>
      <c r="M49" s="4">
        <v>3.206</v>
      </c>
      <c r="N49" s="4">
        <v>4.9710000000000001</v>
      </c>
      <c r="O49" s="4">
        <v>4.38</v>
      </c>
      <c r="P49" s="4">
        <v>5.6230000000000002</v>
      </c>
      <c r="Q49" s="4">
        <v>4.9829999999999997</v>
      </c>
      <c r="R49" s="4">
        <v>5.2939999999999996</v>
      </c>
      <c r="S49" s="4">
        <v>3.97</v>
      </c>
      <c r="T49" s="4">
        <v>3.7709999999999999</v>
      </c>
      <c r="U49" s="4">
        <v>2.9750000000000001</v>
      </c>
      <c r="V49" s="4">
        <v>2.7189999999999999</v>
      </c>
      <c r="W49" s="4">
        <v>2.056</v>
      </c>
      <c r="X49" s="4">
        <v>4.7510000000000003</v>
      </c>
      <c r="Y49" s="4">
        <v>2.589</v>
      </c>
      <c r="Z49" s="4">
        <v>3.085</v>
      </c>
      <c r="AA49" s="4">
        <v>6.5369999999999999</v>
      </c>
      <c r="AB49" s="4">
        <v>2.8410000000000002</v>
      </c>
      <c r="AC49" s="4">
        <v>5.048</v>
      </c>
      <c r="AD49" s="4">
        <v>3.944</v>
      </c>
      <c r="AE49">
        <v>3.3730000000000002</v>
      </c>
      <c r="AF49" s="4">
        <v>5.91</v>
      </c>
      <c r="AG49" s="4">
        <v>2.3490000000000002</v>
      </c>
      <c r="AH49" s="4">
        <v>2.7970000000000002</v>
      </c>
      <c r="AI49" s="4">
        <v>5.8019999999999996</v>
      </c>
      <c r="AJ49" s="4">
        <v>3.9590000000000001</v>
      </c>
      <c r="AK49" s="4">
        <v>2.6720000000000002</v>
      </c>
      <c r="AL49" s="4">
        <v>4.4249999999999998</v>
      </c>
      <c r="AM49" s="4">
        <v>3.7330000000000001</v>
      </c>
    </row>
    <row r="50" spans="1:1005" ht="15" x14ac:dyDescent="0.25">
      <c r="A50" s="61">
        <v>45748</v>
      </c>
      <c r="B50" s="4">
        <v>9</v>
      </c>
      <c r="C50" s="4">
        <v>9</v>
      </c>
      <c r="D50" s="4">
        <v>9</v>
      </c>
      <c r="E50" s="4">
        <v>9.0310000000000006</v>
      </c>
      <c r="F50" s="4">
        <v>12.474</v>
      </c>
      <c r="G50" s="4">
        <v>9.0530000000000008</v>
      </c>
      <c r="H50" s="4">
        <v>6.665</v>
      </c>
      <c r="I50" s="4">
        <v>9.3559999999999999</v>
      </c>
      <c r="J50" s="4">
        <v>9.1620000000000008</v>
      </c>
      <c r="K50" s="4">
        <v>4.8360000000000003</v>
      </c>
      <c r="L50" s="4">
        <v>9.3729999999999993</v>
      </c>
      <c r="M50" s="4">
        <v>5.8390000000000004</v>
      </c>
      <c r="N50" s="4">
        <v>7.6230000000000002</v>
      </c>
      <c r="O50" s="4">
        <v>5.0270000000000001</v>
      </c>
      <c r="P50" s="4">
        <v>8.34</v>
      </c>
      <c r="Q50" s="4">
        <v>6.117</v>
      </c>
      <c r="R50" s="4">
        <v>6.1589999999999998</v>
      </c>
      <c r="S50" s="4">
        <v>5.2859999999999996</v>
      </c>
      <c r="T50" s="4">
        <v>7.87</v>
      </c>
      <c r="U50" s="4">
        <v>5.6150000000000002</v>
      </c>
      <c r="V50" s="4">
        <v>6.6790000000000003</v>
      </c>
      <c r="W50" s="4">
        <v>4.2560000000000002</v>
      </c>
      <c r="X50" s="4">
        <v>9.7729999999999997</v>
      </c>
      <c r="Y50" s="4">
        <v>4.6050000000000004</v>
      </c>
      <c r="Z50" s="4">
        <v>7.6680000000000001</v>
      </c>
      <c r="AA50" s="4">
        <v>8.8889999999999993</v>
      </c>
      <c r="AB50" s="4">
        <v>2.7440000000000002</v>
      </c>
      <c r="AC50" s="4">
        <v>5.875</v>
      </c>
      <c r="AD50" s="4">
        <v>6.056</v>
      </c>
      <c r="AE50">
        <v>4.8920000000000003</v>
      </c>
      <c r="AF50" s="4">
        <v>14.552</v>
      </c>
      <c r="AG50" s="4">
        <v>3.4180000000000001</v>
      </c>
      <c r="AH50" s="4">
        <v>3.8420000000000001</v>
      </c>
      <c r="AI50" s="4">
        <v>11.781000000000001</v>
      </c>
      <c r="AJ50" s="4">
        <v>8.8030000000000008</v>
      </c>
      <c r="AK50" s="4">
        <v>3.492</v>
      </c>
      <c r="AL50" s="4">
        <v>4.3079999999999998</v>
      </c>
      <c r="AM50" s="4">
        <v>3.6179999999999999</v>
      </c>
    </row>
    <row r="51" spans="1:1005" ht="15" x14ac:dyDescent="0.25">
      <c r="A51" s="61">
        <v>45778</v>
      </c>
      <c r="B51" s="4">
        <v>26.9</v>
      </c>
      <c r="C51" s="4">
        <v>26.9</v>
      </c>
      <c r="D51" s="4">
        <v>26.9</v>
      </c>
      <c r="E51" s="4">
        <v>50.709000000000003</v>
      </c>
      <c r="F51" s="4">
        <v>44.680999999999997</v>
      </c>
      <c r="G51" s="4">
        <v>44.613</v>
      </c>
      <c r="H51" s="4">
        <v>20.337</v>
      </c>
      <c r="I51" s="4">
        <v>27.576000000000001</v>
      </c>
      <c r="J51" s="4">
        <v>19.501000000000001</v>
      </c>
      <c r="K51" s="4">
        <v>23.827000000000002</v>
      </c>
      <c r="L51" s="4">
        <v>30.08</v>
      </c>
      <c r="M51" s="4">
        <v>30.971</v>
      </c>
      <c r="N51" s="4">
        <v>28.22</v>
      </c>
      <c r="O51" s="4">
        <v>17.308</v>
      </c>
      <c r="P51" s="4">
        <v>53.878999999999998</v>
      </c>
      <c r="Q51" s="4">
        <v>36.039000000000001</v>
      </c>
      <c r="R51" s="4">
        <v>23.927</v>
      </c>
      <c r="S51" s="4">
        <v>19.981999999999999</v>
      </c>
      <c r="T51" s="4">
        <v>32.027999999999999</v>
      </c>
      <c r="U51" s="4">
        <v>25.646999999999998</v>
      </c>
      <c r="V51" s="4">
        <v>14.641999999999999</v>
      </c>
      <c r="W51" s="4">
        <v>19.678000000000001</v>
      </c>
      <c r="X51" s="4">
        <v>27.873000000000001</v>
      </c>
      <c r="Y51" s="4">
        <v>24.524000000000001</v>
      </c>
      <c r="Z51" s="4">
        <v>30.071999999999999</v>
      </c>
      <c r="AA51" s="4">
        <v>28.184999999999999</v>
      </c>
      <c r="AB51" s="4">
        <v>21.571999999999999</v>
      </c>
      <c r="AC51" s="4">
        <v>35.273000000000003</v>
      </c>
      <c r="AD51" s="4">
        <v>16.329000000000001</v>
      </c>
      <c r="AE51">
        <v>15.927</v>
      </c>
      <c r="AF51" s="4">
        <v>21.021999999999998</v>
      </c>
      <c r="AG51" s="4">
        <v>17.245999999999999</v>
      </c>
      <c r="AH51" s="4">
        <v>24.539000000000001</v>
      </c>
      <c r="AI51" s="4">
        <v>23.948</v>
      </c>
      <c r="AJ51" s="4">
        <v>23.677</v>
      </c>
      <c r="AK51" s="4">
        <v>19.018999999999998</v>
      </c>
      <c r="AL51" s="4">
        <v>15.321</v>
      </c>
      <c r="AM51" s="4">
        <v>34.463999999999999</v>
      </c>
    </row>
    <row r="52" spans="1:1005" ht="15" x14ac:dyDescent="0.25">
      <c r="A52" s="61">
        <v>45809</v>
      </c>
      <c r="B52" s="4">
        <v>42.1</v>
      </c>
      <c r="C52" s="4">
        <v>42.1</v>
      </c>
      <c r="D52" s="4">
        <v>42.1</v>
      </c>
      <c r="E52" s="4">
        <v>62.088000000000001</v>
      </c>
      <c r="F52" s="4">
        <v>61.192</v>
      </c>
      <c r="G52" s="4">
        <v>39.046999999999997</v>
      </c>
      <c r="H52" s="4">
        <v>27.184000000000001</v>
      </c>
      <c r="I52" s="4">
        <v>30.734999999999999</v>
      </c>
      <c r="J52" s="4">
        <v>31.498000000000001</v>
      </c>
      <c r="K52" s="4">
        <v>40.646999999999998</v>
      </c>
      <c r="L52" s="4">
        <v>25.434000000000001</v>
      </c>
      <c r="M52" s="4">
        <v>63.604999999999997</v>
      </c>
      <c r="N52" s="4">
        <v>40.17</v>
      </c>
      <c r="O52" s="4">
        <v>82.043999999999997</v>
      </c>
      <c r="P52" s="4">
        <v>58.384</v>
      </c>
      <c r="Q52" s="4">
        <v>78.192999999999998</v>
      </c>
      <c r="R52" s="4">
        <v>29.018000000000001</v>
      </c>
      <c r="S52" s="4">
        <v>46.093000000000004</v>
      </c>
      <c r="T52" s="4">
        <v>24.733000000000001</v>
      </c>
      <c r="U52" s="4">
        <v>25.998000000000001</v>
      </c>
      <c r="V52" s="4">
        <v>11.513</v>
      </c>
      <c r="W52" s="4">
        <v>35.481999999999999</v>
      </c>
      <c r="X52" s="4">
        <v>21.08</v>
      </c>
      <c r="Y52" s="4">
        <v>34.256</v>
      </c>
      <c r="Z52" s="4">
        <v>35.713000000000001</v>
      </c>
      <c r="AA52" s="4">
        <v>25.603000000000002</v>
      </c>
      <c r="AB52" s="4">
        <v>73.206000000000003</v>
      </c>
      <c r="AC52" s="4">
        <v>45.56</v>
      </c>
      <c r="AD52" s="4">
        <v>39.329000000000001</v>
      </c>
      <c r="AE52">
        <v>68.813000000000002</v>
      </c>
      <c r="AF52" s="4">
        <v>9.327</v>
      </c>
      <c r="AG52" s="4">
        <v>26.917999999999999</v>
      </c>
      <c r="AH52" s="4">
        <v>49.39</v>
      </c>
      <c r="AI52" s="4">
        <v>45.694000000000003</v>
      </c>
      <c r="AJ52" s="4">
        <v>23.727</v>
      </c>
      <c r="AK52" s="4">
        <v>44.898000000000003</v>
      </c>
      <c r="AL52" s="4">
        <v>50.280999999999999</v>
      </c>
      <c r="AM52" s="4">
        <v>90.623999999999995</v>
      </c>
    </row>
    <row r="53" spans="1:1005" ht="15" x14ac:dyDescent="0.25">
      <c r="A53" s="61">
        <v>45839</v>
      </c>
      <c r="B53" s="4">
        <v>15.7</v>
      </c>
      <c r="C53" s="4">
        <v>15.7</v>
      </c>
      <c r="D53" s="4">
        <v>15.7</v>
      </c>
      <c r="E53" s="4">
        <v>23.114999999999998</v>
      </c>
      <c r="F53" s="4">
        <v>30.448</v>
      </c>
      <c r="G53" s="4">
        <v>16.481000000000002</v>
      </c>
      <c r="H53" s="4">
        <v>12.125</v>
      </c>
      <c r="I53" s="4">
        <v>13.018000000000001</v>
      </c>
      <c r="J53" s="4">
        <v>12.586</v>
      </c>
      <c r="K53" s="4">
        <v>17.251000000000001</v>
      </c>
      <c r="L53" s="4">
        <v>11.464</v>
      </c>
      <c r="M53" s="4">
        <v>35.777999999999999</v>
      </c>
      <c r="N53" s="4">
        <v>15.586</v>
      </c>
      <c r="O53" s="4">
        <v>84.963999999999999</v>
      </c>
      <c r="P53" s="4">
        <v>26.039000000000001</v>
      </c>
      <c r="Q53" s="4">
        <v>33.442999999999998</v>
      </c>
      <c r="R53" s="4">
        <v>13.842000000000001</v>
      </c>
      <c r="S53" s="4">
        <v>30.254000000000001</v>
      </c>
      <c r="T53" s="4">
        <v>9.8320000000000007</v>
      </c>
      <c r="U53" s="4">
        <v>9.9339999999999993</v>
      </c>
      <c r="V53" s="4">
        <v>5.1790000000000003</v>
      </c>
      <c r="W53" s="4">
        <v>12.839</v>
      </c>
      <c r="X53" s="4">
        <v>8.7140000000000004</v>
      </c>
      <c r="Y53" s="4">
        <v>15.1</v>
      </c>
      <c r="Z53" s="4">
        <v>12.538</v>
      </c>
      <c r="AA53" s="4">
        <v>10.64</v>
      </c>
      <c r="AB53" s="4">
        <v>38.371000000000002</v>
      </c>
      <c r="AC53" s="4">
        <v>25.36</v>
      </c>
      <c r="AD53" s="4">
        <v>13.676</v>
      </c>
      <c r="AE53">
        <v>43.067999999999998</v>
      </c>
      <c r="AF53" s="4">
        <v>6.35</v>
      </c>
      <c r="AG53" s="4">
        <v>10.851000000000001</v>
      </c>
      <c r="AH53" s="4">
        <v>17.654</v>
      </c>
      <c r="AI53" s="4">
        <v>16.273</v>
      </c>
      <c r="AJ53" s="4">
        <v>9.1240000000000006</v>
      </c>
      <c r="AK53" s="4">
        <v>27.523</v>
      </c>
      <c r="AL53" s="4">
        <v>32.606000000000002</v>
      </c>
      <c r="AM53" s="4">
        <v>49.204000000000001</v>
      </c>
    </row>
    <row r="54" spans="1:1005" ht="15" x14ac:dyDescent="0.25">
      <c r="A54" s="61">
        <v>45870</v>
      </c>
      <c r="B54" s="4">
        <v>9</v>
      </c>
      <c r="C54" s="4">
        <v>9</v>
      </c>
      <c r="D54" s="4">
        <v>9</v>
      </c>
      <c r="E54" s="4">
        <v>11.183</v>
      </c>
      <c r="F54" s="4">
        <v>12.654</v>
      </c>
      <c r="G54" s="4">
        <v>9.7899999999999991</v>
      </c>
      <c r="H54" s="4">
        <v>6.7350000000000003</v>
      </c>
      <c r="I54" s="4">
        <v>7.9710000000000001</v>
      </c>
      <c r="J54" s="4">
        <v>6.7370000000000001</v>
      </c>
      <c r="K54" s="4">
        <v>8.0229999999999997</v>
      </c>
      <c r="L54" s="4">
        <v>8.1989999999999998</v>
      </c>
      <c r="M54" s="4">
        <v>12.771000000000001</v>
      </c>
      <c r="N54" s="4">
        <v>7.8650000000000002</v>
      </c>
      <c r="O54" s="4">
        <v>28.346</v>
      </c>
      <c r="P54" s="4">
        <v>10.9</v>
      </c>
      <c r="Q54" s="4">
        <v>14.222</v>
      </c>
      <c r="R54" s="4">
        <v>7.423</v>
      </c>
      <c r="S54" s="4">
        <v>11.872</v>
      </c>
      <c r="T54" s="4">
        <v>6.5819999999999999</v>
      </c>
      <c r="U54" s="4">
        <v>6.5289999999999999</v>
      </c>
      <c r="V54" s="4">
        <v>3.7029999999999998</v>
      </c>
      <c r="W54" s="4">
        <v>6.5670000000000002</v>
      </c>
      <c r="X54" s="4">
        <v>5.7569999999999997</v>
      </c>
      <c r="Y54" s="4">
        <v>8.0920000000000005</v>
      </c>
      <c r="Z54" s="4">
        <v>7.6459999999999999</v>
      </c>
      <c r="AA54" s="4">
        <v>6.9219999999999997</v>
      </c>
      <c r="AB54" s="4">
        <v>13.444000000000001</v>
      </c>
      <c r="AC54" s="4">
        <v>10.282</v>
      </c>
      <c r="AD54" s="4">
        <v>8.2850000000000001</v>
      </c>
      <c r="AE54">
        <v>14.811</v>
      </c>
      <c r="AF54" s="4">
        <v>4.9729999999999999</v>
      </c>
      <c r="AG54" s="4">
        <v>6.923</v>
      </c>
      <c r="AH54" s="4">
        <v>9.0649999999999995</v>
      </c>
      <c r="AI54" s="4">
        <v>8.0530000000000008</v>
      </c>
      <c r="AJ54" s="4">
        <v>5.9210000000000003</v>
      </c>
      <c r="AK54" s="4">
        <v>11.077999999999999</v>
      </c>
      <c r="AL54" s="4">
        <v>13.066000000000001</v>
      </c>
      <c r="AM54" s="4">
        <v>18.532</v>
      </c>
    </row>
    <row r="55" spans="1:1005" ht="15" x14ac:dyDescent="0.25">
      <c r="A55" s="61">
        <v>45901</v>
      </c>
      <c r="B55" s="4">
        <v>7.3</v>
      </c>
      <c r="C55" s="4">
        <v>7.3</v>
      </c>
      <c r="D55" s="4">
        <v>7.3</v>
      </c>
      <c r="E55" s="4">
        <v>9.0129999999999999</v>
      </c>
      <c r="F55" s="4">
        <v>10.632</v>
      </c>
      <c r="G55" s="4">
        <v>7.6210000000000004</v>
      </c>
      <c r="H55" s="4">
        <v>6.02</v>
      </c>
      <c r="I55" s="4">
        <v>5.86</v>
      </c>
      <c r="J55" s="4">
        <v>5.3040000000000003</v>
      </c>
      <c r="K55" s="4">
        <v>5.9660000000000002</v>
      </c>
      <c r="L55" s="4">
        <v>6.7140000000000004</v>
      </c>
      <c r="M55" s="4">
        <v>8.875</v>
      </c>
      <c r="N55" s="4">
        <v>6.2460000000000004</v>
      </c>
      <c r="O55" s="4">
        <v>14.106999999999999</v>
      </c>
      <c r="P55" s="4">
        <v>8.1790000000000003</v>
      </c>
      <c r="Q55" s="4">
        <v>9.7149999999999999</v>
      </c>
      <c r="R55" s="4">
        <v>5.6559999999999997</v>
      </c>
      <c r="S55" s="4">
        <v>7.53</v>
      </c>
      <c r="T55" s="4">
        <v>5.2539999999999996</v>
      </c>
      <c r="U55" s="4">
        <v>4.9630000000000001</v>
      </c>
      <c r="V55" s="4">
        <v>3.2690000000000001</v>
      </c>
      <c r="W55" s="4">
        <v>6.9790000000000001</v>
      </c>
      <c r="X55" s="4">
        <v>5.0049999999999999</v>
      </c>
      <c r="Y55" s="4">
        <v>5.6260000000000003</v>
      </c>
      <c r="Z55" s="4">
        <v>6.4660000000000002</v>
      </c>
      <c r="AA55" s="4">
        <v>5.931</v>
      </c>
      <c r="AB55" s="4">
        <v>8.609</v>
      </c>
      <c r="AC55" s="4">
        <v>7.1870000000000003</v>
      </c>
      <c r="AD55" s="4">
        <v>5.8419999999999996</v>
      </c>
      <c r="AE55">
        <v>8.4890000000000008</v>
      </c>
      <c r="AF55" s="4">
        <v>4.4020000000000001</v>
      </c>
      <c r="AG55" s="4">
        <v>6.1820000000000004</v>
      </c>
      <c r="AH55" s="4">
        <v>8.3019999999999996</v>
      </c>
      <c r="AI55" s="4">
        <v>6.343</v>
      </c>
      <c r="AJ55" s="4">
        <v>4.726</v>
      </c>
      <c r="AK55" s="4">
        <v>8.7550000000000008</v>
      </c>
      <c r="AL55" s="4">
        <v>7.4779999999999998</v>
      </c>
      <c r="AM55" s="4">
        <v>10.694000000000001</v>
      </c>
    </row>
    <row r="56" spans="1:1005" ht="15" x14ac:dyDescent="0.25">
      <c r="A56" s="61">
        <v>45931</v>
      </c>
      <c r="B56" s="4">
        <v>5.59</v>
      </c>
      <c r="C56" s="4">
        <v>7.15</v>
      </c>
      <c r="D56" s="4">
        <v>6.09</v>
      </c>
      <c r="E56" s="4">
        <v>14.201000000000001</v>
      </c>
      <c r="F56" s="4">
        <v>10.68</v>
      </c>
      <c r="G56" s="4">
        <v>6.4560000000000004</v>
      </c>
      <c r="H56" s="4">
        <v>5.181</v>
      </c>
      <c r="I56" s="4">
        <v>5.4029999999999996</v>
      </c>
      <c r="J56" s="4">
        <v>6.8920000000000003</v>
      </c>
      <c r="K56" s="4">
        <v>5.3250000000000002</v>
      </c>
      <c r="L56" s="4">
        <v>5.0540000000000003</v>
      </c>
      <c r="M56" s="4">
        <v>8.5449999999999999</v>
      </c>
      <c r="N56" s="4">
        <v>6.0819999999999999</v>
      </c>
      <c r="O56" s="4">
        <v>11.321999999999999</v>
      </c>
      <c r="P56" s="4">
        <v>8.0060000000000002</v>
      </c>
      <c r="Q56" s="4">
        <v>9.1059999999999999</v>
      </c>
      <c r="R56" s="4">
        <v>6.1539999999999999</v>
      </c>
      <c r="S56" s="4">
        <v>6.6020000000000003</v>
      </c>
      <c r="T56" s="4">
        <v>4.819</v>
      </c>
      <c r="U56" s="4">
        <v>4.3860000000000001</v>
      </c>
      <c r="V56" s="4">
        <v>4.234</v>
      </c>
      <c r="W56" s="4">
        <v>5.4649999999999999</v>
      </c>
      <c r="X56" s="4">
        <v>4.6589999999999998</v>
      </c>
      <c r="Y56" s="4">
        <v>6.5190000000000001</v>
      </c>
      <c r="Z56" s="4">
        <v>8.3089999999999993</v>
      </c>
      <c r="AA56" s="4">
        <v>6.0490000000000004</v>
      </c>
      <c r="AB56" s="4">
        <v>7.7850000000000001</v>
      </c>
      <c r="AC56" s="4">
        <v>7.2549999999999999</v>
      </c>
      <c r="AD56" s="4">
        <v>5.4370000000000003</v>
      </c>
      <c r="AE56">
        <v>8.25</v>
      </c>
      <c r="AF56" s="4">
        <v>3.9830000000000001</v>
      </c>
      <c r="AG56" s="4">
        <v>6.3920000000000003</v>
      </c>
      <c r="AH56" s="4">
        <v>10.009</v>
      </c>
      <c r="AI56" s="4">
        <v>5.6</v>
      </c>
      <c r="AJ56" s="4">
        <v>4.5599999999999996</v>
      </c>
      <c r="AK56" s="4">
        <v>7.0179999999999998</v>
      </c>
      <c r="AL56" s="4">
        <v>6.4370000000000003</v>
      </c>
      <c r="AM56" s="4">
        <v>9.1470000000000002</v>
      </c>
    </row>
    <row r="57" spans="1:1005" ht="15" x14ac:dyDescent="0.25">
      <c r="A57" s="61">
        <v>45962</v>
      </c>
      <c r="B57" s="4">
        <v>4.75</v>
      </c>
      <c r="C57" s="4">
        <v>5.53</v>
      </c>
      <c r="D57" s="4">
        <v>4.87</v>
      </c>
      <c r="E57" s="4">
        <v>9.5370000000000008</v>
      </c>
      <c r="F57" s="4">
        <v>8.1479999999999997</v>
      </c>
      <c r="G57" s="4">
        <v>5.7610000000000001</v>
      </c>
      <c r="H57" s="4">
        <v>4.1740000000000004</v>
      </c>
      <c r="I57" s="4">
        <v>4.5549999999999997</v>
      </c>
      <c r="J57" s="4">
        <v>6.4729999999999999</v>
      </c>
      <c r="K57" s="4">
        <v>4.5789999999999997</v>
      </c>
      <c r="L57" s="4">
        <v>4.3250000000000002</v>
      </c>
      <c r="M57" s="4">
        <v>7.0990000000000002</v>
      </c>
      <c r="N57" s="4">
        <v>5.5469999999999997</v>
      </c>
      <c r="O57" s="4">
        <v>8.7850000000000001</v>
      </c>
      <c r="P57" s="4">
        <v>6.734</v>
      </c>
      <c r="Q57" s="4">
        <v>7.343</v>
      </c>
      <c r="R57" s="4">
        <v>4.8920000000000003</v>
      </c>
      <c r="S57" s="4">
        <v>5.4710000000000001</v>
      </c>
      <c r="T57" s="4">
        <v>4.0940000000000003</v>
      </c>
      <c r="U57" s="4">
        <v>4.4950000000000001</v>
      </c>
      <c r="V57" s="4">
        <v>2.8490000000000002</v>
      </c>
      <c r="W57" s="4">
        <v>4.2080000000000002</v>
      </c>
      <c r="X57" s="4">
        <v>4.1820000000000004</v>
      </c>
      <c r="Y57" s="4">
        <v>5.66</v>
      </c>
      <c r="Z57" s="4">
        <v>6.1740000000000004</v>
      </c>
      <c r="AA57" s="4">
        <v>4.8529999999999998</v>
      </c>
      <c r="AB57" s="4">
        <v>6.7480000000000002</v>
      </c>
      <c r="AC57" s="4">
        <v>6.52</v>
      </c>
      <c r="AD57" s="4">
        <v>5.4459999999999997</v>
      </c>
      <c r="AE57">
        <v>6.7169999999999996</v>
      </c>
      <c r="AF57" s="4">
        <v>3.3969999999999998</v>
      </c>
      <c r="AG57" s="4">
        <v>4.4569999999999999</v>
      </c>
      <c r="AH57" s="4">
        <v>6.4870000000000001</v>
      </c>
      <c r="AI57" s="4">
        <v>5.4029999999999996</v>
      </c>
      <c r="AJ57" s="4">
        <v>4.3540000000000001</v>
      </c>
      <c r="AK57" s="4">
        <v>5.3949999999999996</v>
      </c>
      <c r="AL57" s="4">
        <v>5.5350000000000001</v>
      </c>
      <c r="AM57" s="4">
        <v>7.56</v>
      </c>
    </row>
    <row r="58" spans="1:1005" ht="15" x14ac:dyDescent="0.25">
      <c r="A58" s="61">
        <v>45992</v>
      </c>
      <c r="B58" s="4">
        <v>4.7</v>
      </c>
      <c r="C58" s="4">
        <v>4.7</v>
      </c>
      <c r="D58" s="4">
        <v>4.7</v>
      </c>
      <c r="E58" s="4">
        <v>7</v>
      </c>
      <c r="F58" s="4">
        <v>6.5810000000000004</v>
      </c>
      <c r="G58" s="4">
        <v>5.282</v>
      </c>
      <c r="H58" s="4">
        <v>3.835</v>
      </c>
      <c r="I58" s="4">
        <v>4.1349999999999998</v>
      </c>
      <c r="J58" s="4">
        <v>4.7480000000000002</v>
      </c>
      <c r="K58" s="4">
        <v>4.2519999999999998</v>
      </c>
      <c r="L58" s="4">
        <v>3.9380000000000002</v>
      </c>
      <c r="M58" s="4">
        <v>6.0949999999999998</v>
      </c>
      <c r="N58" s="4">
        <v>4.8250000000000002</v>
      </c>
      <c r="O58" s="4">
        <v>7.8840000000000003</v>
      </c>
      <c r="P58" s="4">
        <v>6.282</v>
      </c>
      <c r="Q58" s="4">
        <v>6.6059999999999999</v>
      </c>
      <c r="R58" s="4">
        <v>4.6159999999999997</v>
      </c>
      <c r="S58" s="4">
        <v>5.0460000000000003</v>
      </c>
      <c r="T58" s="4">
        <v>3.794</v>
      </c>
      <c r="U58" s="4">
        <v>3.79</v>
      </c>
      <c r="V58" s="4">
        <v>2.4830000000000001</v>
      </c>
      <c r="W58" s="4">
        <v>3.8319999999999999</v>
      </c>
      <c r="X58" s="4">
        <v>3.6030000000000002</v>
      </c>
      <c r="Y58" s="4">
        <v>4.407</v>
      </c>
      <c r="Z58" s="4">
        <v>4.8280000000000003</v>
      </c>
      <c r="AA58" s="4">
        <v>3.96</v>
      </c>
      <c r="AB58" s="4">
        <v>6.0579999999999998</v>
      </c>
      <c r="AC58" s="4">
        <v>5.4909999999999997</v>
      </c>
      <c r="AD58" s="4">
        <v>4.4779999999999998</v>
      </c>
      <c r="AE58">
        <v>6.0060000000000002</v>
      </c>
      <c r="AF58" s="4">
        <v>3.1360000000000001</v>
      </c>
      <c r="AG58" s="4">
        <v>3.8250000000000002</v>
      </c>
      <c r="AH58" s="4">
        <v>5.194</v>
      </c>
      <c r="AI58" s="4">
        <v>4.8769999999999998</v>
      </c>
      <c r="AJ58" s="4">
        <v>3.7229999999999999</v>
      </c>
      <c r="AK58" s="4">
        <v>4.8979999999999997</v>
      </c>
      <c r="AL58" s="4">
        <v>5.0739999999999998</v>
      </c>
      <c r="AM58" s="4">
        <v>6.9610000000000003</v>
      </c>
    </row>
    <row r="59" spans="1:1005" ht="15" x14ac:dyDescent="0.25">
      <c r="A59" s="61">
        <v>46023</v>
      </c>
      <c r="B59" s="4">
        <v>4.3</v>
      </c>
      <c r="C59" s="4">
        <v>4.3</v>
      </c>
      <c r="D59" s="4">
        <v>4.3</v>
      </c>
      <c r="E59" s="4">
        <v>6.1760000000000002</v>
      </c>
      <c r="F59" s="4">
        <v>5.94</v>
      </c>
      <c r="G59" s="4">
        <v>4.7460000000000004</v>
      </c>
      <c r="H59" s="4">
        <v>3.4430000000000001</v>
      </c>
      <c r="I59" s="4">
        <v>3.722</v>
      </c>
      <c r="J59" s="4">
        <v>3.9020000000000001</v>
      </c>
      <c r="K59" s="4">
        <v>3.8220000000000001</v>
      </c>
      <c r="L59" s="4">
        <v>3.53</v>
      </c>
      <c r="M59" s="4">
        <v>5.4660000000000002</v>
      </c>
      <c r="N59" s="4">
        <v>4.2759999999999998</v>
      </c>
      <c r="O59" s="4">
        <v>6.94</v>
      </c>
      <c r="P59" s="4">
        <v>5.5309999999999997</v>
      </c>
      <c r="Q59" s="4">
        <v>5.9710000000000001</v>
      </c>
      <c r="R59" s="4">
        <v>3.9590000000000001</v>
      </c>
      <c r="S59" s="4">
        <v>4.5330000000000004</v>
      </c>
      <c r="T59" s="4">
        <v>3.41</v>
      </c>
      <c r="U59" s="4">
        <v>3.3149999999999999</v>
      </c>
      <c r="V59" s="4">
        <v>2.206</v>
      </c>
      <c r="W59" s="4">
        <v>3.431</v>
      </c>
      <c r="X59" s="4">
        <v>3.206</v>
      </c>
      <c r="Y59" s="4">
        <v>3.83</v>
      </c>
      <c r="Z59" s="4">
        <v>4.2679999999999998</v>
      </c>
      <c r="AA59" s="4">
        <v>3.4969999999999999</v>
      </c>
      <c r="AB59" s="4">
        <v>5.4690000000000003</v>
      </c>
      <c r="AC59" s="4">
        <v>4.8630000000000004</v>
      </c>
      <c r="AD59" s="4">
        <v>3.919</v>
      </c>
      <c r="AE59">
        <v>5.3940000000000001</v>
      </c>
      <c r="AF59" s="4">
        <v>2.82</v>
      </c>
      <c r="AG59" s="4">
        <v>3.4990000000000001</v>
      </c>
      <c r="AH59" s="4">
        <v>4.5970000000000004</v>
      </c>
      <c r="AI59" s="4">
        <v>4.5010000000000003</v>
      </c>
      <c r="AJ59" s="4">
        <v>3.2709999999999999</v>
      </c>
      <c r="AK59" s="4">
        <v>4.4390000000000001</v>
      </c>
      <c r="AL59" s="4">
        <v>4.5510000000000002</v>
      </c>
      <c r="AM59" s="4">
        <v>6.2560000000000002</v>
      </c>
    </row>
    <row r="60" spans="1:1005" ht="15" x14ac:dyDescent="0.25">
      <c r="A60" s="61">
        <v>46054</v>
      </c>
      <c r="B60" s="4">
        <v>3.9</v>
      </c>
      <c r="C60" s="4">
        <v>3.9</v>
      </c>
      <c r="D60" s="4">
        <v>3.9</v>
      </c>
      <c r="E60" s="4">
        <v>5.0640000000000001</v>
      </c>
      <c r="F60" s="4">
        <v>4.8849999999999998</v>
      </c>
      <c r="G60" s="4">
        <v>3.8980000000000001</v>
      </c>
      <c r="H60" s="4">
        <v>2.8119999999999998</v>
      </c>
      <c r="I60" s="4">
        <v>3.0569999999999999</v>
      </c>
      <c r="J60" s="4">
        <v>3.1509999999999998</v>
      </c>
      <c r="K60" s="4">
        <v>3.12</v>
      </c>
      <c r="L60" s="4">
        <v>2.9119999999999999</v>
      </c>
      <c r="M60" s="4">
        <v>4.4749999999999996</v>
      </c>
      <c r="N60" s="4">
        <v>3.5129999999999999</v>
      </c>
      <c r="O60" s="4">
        <v>5.6749999999999998</v>
      </c>
      <c r="P60" s="4">
        <v>4.5209999999999999</v>
      </c>
      <c r="Q60" s="4">
        <v>4.8970000000000002</v>
      </c>
      <c r="R60" s="4">
        <v>3.226</v>
      </c>
      <c r="S60" s="4">
        <v>3.7269999999999999</v>
      </c>
      <c r="T60" s="4">
        <v>2.79</v>
      </c>
      <c r="U60" s="4">
        <v>2.7080000000000002</v>
      </c>
      <c r="V60" s="4">
        <v>1.796</v>
      </c>
      <c r="W60" s="4">
        <v>2.798</v>
      </c>
      <c r="X60" s="4">
        <v>2.6259999999999999</v>
      </c>
      <c r="Y60" s="4">
        <v>3.121</v>
      </c>
      <c r="Z60" s="4">
        <v>3.5030000000000001</v>
      </c>
      <c r="AA60" s="4">
        <v>2.8769999999999998</v>
      </c>
      <c r="AB60" s="4">
        <v>4.4880000000000004</v>
      </c>
      <c r="AC60" s="4">
        <v>3.98</v>
      </c>
      <c r="AD60" s="4">
        <v>3.2040000000000002</v>
      </c>
      <c r="AE60">
        <v>4.4370000000000003</v>
      </c>
      <c r="AF60" s="4">
        <v>2.3210000000000002</v>
      </c>
      <c r="AG60" s="4">
        <v>2.8919999999999999</v>
      </c>
      <c r="AH60" s="4">
        <v>3.8740000000000001</v>
      </c>
      <c r="AI60" s="4">
        <v>3.7160000000000002</v>
      </c>
      <c r="AJ60" s="4">
        <v>2.673</v>
      </c>
      <c r="AK60" s="4">
        <v>3.6379999999999999</v>
      </c>
      <c r="AL60" s="4">
        <v>3.7229999999999999</v>
      </c>
      <c r="AM60" s="4">
        <v>5.16</v>
      </c>
    </row>
    <row r="61" spans="1:1005" ht="15" x14ac:dyDescent="0.25">
      <c r="A61" s="61">
        <v>46082</v>
      </c>
      <c r="B61" s="4">
        <v>4.5</v>
      </c>
      <c r="C61" s="4">
        <v>4.5</v>
      </c>
      <c r="D61" s="4">
        <v>4.5</v>
      </c>
      <c r="E61" s="4">
        <v>5.7919999999999998</v>
      </c>
      <c r="F61" s="4">
        <v>5.1040000000000001</v>
      </c>
      <c r="G61" s="4">
        <v>3.9449999999999998</v>
      </c>
      <c r="H61" s="4">
        <v>3.5289999999999999</v>
      </c>
      <c r="I61" s="4">
        <v>3.968</v>
      </c>
      <c r="J61" s="4">
        <v>3.484</v>
      </c>
      <c r="K61" s="4">
        <v>3.3650000000000002</v>
      </c>
      <c r="L61" s="4">
        <v>3.2170000000000001</v>
      </c>
      <c r="M61" s="4">
        <v>4.9710000000000001</v>
      </c>
      <c r="N61" s="4">
        <v>4.383</v>
      </c>
      <c r="O61" s="4">
        <v>5.6340000000000003</v>
      </c>
      <c r="P61" s="4">
        <v>4.992</v>
      </c>
      <c r="Q61" s="4">
        <v>5.2939999999999996</v>
      </c>
      <c r="R61" s="4">
        <v>4.0010000000000003</v>
      </c>
      <c r="S61" s="4">
        <v>3.7679999999999998</v>
      </c>
      <c r="T61" s="4">
        <v>3.0110000000000001</v>
      </c>
      <c r="U61" s="4">
        <v>2.7210000000000001</v>
      </c>
      <c r="V61" s="4">
        <v>2.0739999999999998</v>
      </c>
      <c r="W61" s="4">
        <v>4.5919999999999996</v>
      </c>
      <c r="X61" s="4">
        <v>2.59</v>
      </c>
      <c r="Y61" s="4">
        <v>3.0760000000000001</v>
      </c>
      <c r="Z61" s="4">
        <v>6.532</v>
      </c>
      <c r="AA61" s="4">
        <v>2.85</v>
      </c>
      <c r="AB61" s="4">
        <v>5.0490000000000004</v>
      </c>
      <c r="AC61" s="4">
        <v>3.9449999999999998</v>
      </c>
      <c r="AD61" s="4">
        <v>3.3730000000000002</v>
      </c>
      <c r="AE61">
        <v>5.7320000000000002</v>
      </c>
      <c r="AF61" s="4">
        <v>2.3620000000000001</v>
      </c>
      <c r="AG61" s="4">
        <v>2.8</v>
      </c>
      <c r="AH61" s="4">
        <v>5.8250000000000002</v>
      </c>
      <c r="AI61" s="4">
        <v>3.9660000000000002</v>
      </c>
      <c r="AJ61" s="4">
        <v>2.6789999999999998</v>
      </c>
      <c r="AK61" s="4">
        <v>4.4379999999999997</v>
      </c>
      <c r="AL61" s="4">
        <v>3.734</v>
      </c>
      <c r="AM61" s="4">
        <v>5.52</v>
      </c>
    </row>
    <row r="62" spans="1:1005" ht="15" x14ac:dyDescent="0.25">
      <c r="A62" s="61">
        <v>46113</v>
      </c>
      <c r="B62" s="4">
        <v>9</v>
      </c>
      <c r="C62" s="4">
        <v>9</v>
      </c>
      <c r="D62" s="4">
        <v>9</v>
      </c>
      <c r="E62" s="4">
        <v>12.481999999999999</v>
      </c>
      <c r="F62" s="4">
        <v>9.0519999999999996</v>
      </c>
      <c r="G62" s="4">
        <v>6.5339999999999998</v>
      </c>
      <c r="H62" s="4">
        <v>9.3829999999999991</v>
      </c>
      <c r="I62" s="4">
        <v>9.1950000000000003</v>
      </c>
      <c r="J62" s="4">
        <v>4.8540000000000001</v>
      </c>
      <c r="K62" s="4">
        <v>8.83</v>
      </c>
      <c r="L62" s="4">
        <v>5.851</v>
      </c>
      <c r="M62" s="4">
        <v>7.6219999999999999</v>
      </c>
      <c r="N62" s="4">
        <v>5.03</v>
      </c>
      <c r="O62" s="4">
        <v>8.2119999999999997</v>
      </c>
      <c r="P62" s="4">
        <v>6.1260000000000003</v>
      </c>
      <c r="Q62" s="4">
        <v>6.1589999999999998</v>
      </c>
      <c r="R62" s="4">
        <v>5.3170000000000002</v>
      </c>
      <c r="S62" s="4">
        <v>7.4260000000000002</v>
      </c>
      <c r="T62" s="4">
        <v>5.6520000000000001</v>
      </c>
      <c r="U62" s="4">
        <v>6.681</v>
      </c>
      <c r="V62" s="4">
        <v>4.2729999999999997</v>
      </c>
      <c r="W62" s="4">
        <v>9.7140000000000004</v>
      </c>
      <c r="X62" s="4">
        <v>4.6059999999999999</v>
      </c>
      <c r="Y62" s="4">
        <v>7.6580000000000004</v>
      </c>
      <c r="Z62" s="4">
        <v>8.8840000000000003</v>
      </c>
      <c r="AA62" s="4">
        <v>2.7080000000000002</v>
      </c>
      <c r="AB62" s="4">
        <v>5.8769999999999998</v>
      </c>
      <c r="AC62" s="4">
        <v>6.0570000000000004</v>
      </c>
      <c r="AD62" s="4">
        <v>4.8920000000000003</v>
      </c>
      <c r="AE62">
        <v>14.364000000000001</v>
      </c>
      <c r="AF62" s="4">
        <v>3.431</v>
      </c>
      <c r="AG62" s="4">
        <v>3.8450000000000002</v>
      </c>
      <c r="AH62" s="4">
        <v>11.805999999999999</v>
      </c>
      <c r="AI62" s="4">
        <v>8.2989999999999995</v>
      </c>
      <c r="AJ62" s="4">
        <v>3.4990000000000001</v>
      </c>
      <c r="AK62" s="4">
        <v>4.32</v>
      </c>
      <c r="AL62" s="4">
        <v>3.6190000000000002</v>
      </c>
      <c r="AM62" s="4">
        <v>8.6679999999999993</v>
      </c>
    </row>
    <row r="63" spans="1:1005" ht="15" x14ac:dyDescent="0.25">
      <c r="A63" s="61">
        <v>46143</v>
      </c>
      <c r="B63" s="4">
        <v>26.9</v>
      </c>
      <c r="C63" s="4">
        <v>26.9</v>
      </c>
      <c r="D63" s="4">
        <v>26.9</v>
      </c>
      <c r="E63" s="4">
        <v>44.692999999999998</v>
      </c>
      <c r="F63" s="4">
        <v>44.610999999999997</v>
      </c>
      <c r="G63" s="4">
        <v>19.672000000000001</v>
      </c>
      <c r="H63" s="4">
        <v>27.600999999999999</v>
      </c>
      <c r="I63" s="4">
        <v>19.532</v>
      </c>
      <c r="J63" s="4">
        <v>23.849</v>
      </c>
      <c r="K63" s="4">
        <v>29.721</v>
      </c>
      <c r="L63" s="4">
        <v>30.99</v>
      </c>
      <c r="M63" s="4">
        <v>28.225000000000001</v>
      </c>
      <c r="N63" s="4">
        <v>17.312000000000001</v>
      </c>
      <c r="O63" s="4">
        <v>52.280999999999999</v>
      </c>
      <c r="P63" s="4">
        <v>36.058</v>
      </c>
      <c r="Q63" s="4">
        <v>23.927</v>
      </c>
      <c r="R63" s="4">
        <v>20.023</v>
      </c>
      <c r="S63" s="4">
        <v>31.305</v>
      </c>
      <c r="T63" s="4">
        <v>25.690999999999999</v>
      </c>
      <c r="U63" s="4">
        <v>14.643000000000001</v>
      </c>
      <c r="V63" s="4">
        <v>19.699000000000002</v>
      </c>
      <c r="W63" s="4">
        <v>27.402999999999999</v>
      </c>
      <c r="X63" s="4">
        <v>24.524000000000001</v>
      </c>
      <c r="Y63" s="4">
        <v>30.056000000000001</v>
      </c>
      <c r="Z63" s="4">
        <v>28.18</v>
      </c>
      <c r="AA63" s="4">
        <v>20.033000000000001</v>
      </c>
      <c r="AB63" s="4">
        <v>35.274999999999999</v>
      </c>
      <c r="AC63" s="4">
        <v>16.329000000000001</v>
      </c>
      <c r="AD63" s="4">
        <v>15.926</v>
      </c>
      <c r="AE63">
        <v>21.091999999999999</v>
      </c>
      <c r="AF63" s="4">
        <v>17.262</v>
      </c>
      <c r="AG63" s="4">
        <v>24.542000000000002</v>
      </c>
      <c r="AH63" s="4">
        <v>23.975000000000001</v>
      </c>
      <c r="AI63" s="4">
        <v>23.111000000000001</v>
      </c>
      <c r="AJ63" s="4">
        <v>19.027000000000001</v>
      </c>
      <c r="AK63" s="4">
        <v>15.336</v>
      </c>
      <c r="AL63" s="4">
        <v>34.466000000000001</v>
      </c>
      <c r="AM63" s="4">
        <v>49.008000000000003</v>
      </c>
    </row>
    <row r="64" spans="1:1005" ht="15" x14ac:dyDescent="0.25">
      <c r="A64" s="61">
        <v>46174</v>
      </c>
      <c r="B64" s="4">
        <v>42.1</v>
      </c>
      <c r="C64" s="4">
        <v>42.1</v>
      </c>
      <c r="D64" s="4">
        <v>42.1</v>
      </c>
      <c r="E64" s="4">
        <v>61.192</v>
      </c>
      <c r="F64" s="4">
        <v>39.046999999999997</v>
      </c>
      <c r="G64" s="4">
        <v>27.184000000000001</v>
      </c>
      <c r="H64" s="4">
        <v>30.734999999999999</v>
      </c>
      <c r="I64" s="4">
        <v>31.498000000000001</v>
      </c>
      <c r="J64" s="4">
        <v>40.646999999999998</v>
      </c>
      <c r="K64" s="4">
        <v>25.434000000000001</v>
      </c>
      <c r="L64" s="4">
        <v>63.604999999999997</v>
      </c>
      <c r="M64" s="4">
        <v>40.17</v>
      </c>
      <c r="N64" s="4">
        <v>82.043999999999997</v>
      </c>
      <c r="O64" s="4">
        <v>58.384</v>
      </c>
      <c r="P64" s="4">
        <v>78.192999999999998</v>
      </c>
      <c r="Q64" s="4">
        <v>29.018000000000001</v>
      </c>
      <c r="R64" s="4">
        <v>46.093000000000004</v>
      </c>
      <c r="S64" s="4">
        <v>24.733000000000001</v>
      </c>
      <c r="T64" s="4">
        <v>25.998000000000001</v>
      </c>
      <c r="U64" s="4">
        <v>11.513</v>
      </c>
      <c r="V64" s="4">
        <v>35.481999999999999</v>
      </c>
      <c r="W64" s="4">
        <v>21.08</v>
      </c>
      <c r="X64" s="4">
        <v>34.256</v>
      </c>
      <c r="Y64" s="4">
        <v>35.713000000000001</v>
      </c>
      <c r="Z64" s="4">
        <v>25.603000000000002</v>
      </c>
      <c r="AA64" s="4">
        <v>73.206000000000003</v>
      </c>
      <c r="AB64" s="4">
        <v>45.56</v>
      </c>
      <c r="AC64" s="4">
        <v>39.329000000000001</v>
      </c>
      <c r="AD64" s="4">
        <v>68.813000000000002</v>
      </c>
      <c r="AE64">
        <v>9.327</v>
      </c>
      <c r="AF64" s="4">
        <v>26.917999999999999</v>
      </c>
      <c r="AG64" s="4">
        <v>49.39</v>
      </c>
      <c r="AH64" s="4">
        <v>45.694000000000003</v>
      </c>
      <c r="AI64" s="4">
        <v>23.727</v>
      </c>
      <c r="AJ64" s="4">
        <v>44.898000000000003</v>
      </c>
      <c r="AK64" s="4">
        <v>50.280999999999999</v>
      </c>
      <c r="AL64" s="4">
        <v>90.623999999999995</v>
      </c>
      <c r="AM64" s="4">
        <v>90.623999999999995</v>
      </c>
      <c r="ALQ64" s="4" t="e">
        <v>#N/A</v>
      </c>
    </row>
    <row r="65" spans="1:1005" ht="15" x14ac:dyDescent="0.25">
      <c r="A65" s="61">
        <v>46204</v>
      </c>
      <c r="B65" s="4">
        <v>15.7</v>
      </c>
      <c r="C65" s="4">
        <v>15.7</v>
      </c>
      <c r="D65" s="4">
        <v>15.7</v>
      </c>
      <c r="E65" s="4">
        <v>30.448</v>
      </c>
      <c r="F65" s="4">
        <v>16.481000000000002</v>
      </c>
      <c r="G65" s="4">
        <v>12.125</v>
      </c>
      <c r="H65" s="4">
        <v>13.018000000000001</v>
      </c>
      <c r="I65" s="4">
        <v>12.586</v>
      </c>
      <c r="J65" s="4">
        <v>17.251000000000001</v>
      </c>
      <c r="K65" s="4">
        <v>11.464</v>
      </c>
      <c r="L65" s="4">
        <v>35.777999999999999</v>
      </c>
      <c r="M65" s="4">
        <v>15.586</v>
      </c>
      <c r="N65" s="4">
        <v>84.963999999999999</v>
      </c>
      <c r="O65" s="4">
        <v>26.039000000000001</v>
      </c>
      <c r="P65" s="4">
        <v>33.442999999999998</v>
      </c>
      <c r="Q65" s="4">
        <v>13.842000000000001</v>
      </c>
      <c r="R65" s="4">
        <v>30.254000000000001</v>
      </c>
      <c r="S65" s="4">
        <v>9.8320000000000007</v>
      </c>
      <c r="T65" s="4">
        <v>9.9339999999999993</v>
      </c>
      <c r="U65" s="4">
        <v>5.1790000000000003</v>
      </c>
      <c r="V65" s="4">
        <v>12.839</v>
      </c>
      <c r="W65" s="4">
        <v>8.7140000000000004</v>
      </c>
      <c r="X65" s="4">
        <v>15.1</v>
      </c>
      <c r="Y65" s="4">
        <v>12.538</v>
      </c>
      <c r="Z65" s="4">
        <v>10.64</v>
      </c>
      <c r="AA65" s="4">
        <v>38.371000000000002</v>
      </c>
      <c r="AB65" s="4">
        <v>25.36</v>
      </c>
      <c r="AC65" s="4">
        <v>13.676</v>
      </c>
      <c r="AD65" s="4">
        <v>43.067999999999998</v>
      </c>
      <c r="AE65">
        <v>6.35</v>
      </c>
      <c r="AF65" s="4">
        <v>10.851000000000001</v>
      </c>
      <c r="AG65" s="4">
        <v>17.654</v>
      </c>
      <c r="AH65" s="4">
        <v>16.273</v>
      </c>
      <c r="AI65" s="4">
        <v>9.1240000000000006</v>
      </c>
      <c r="AJ65" s="4">
        <v>27.523</v>
      </c>
      <c r="AK65" s="4">
        <v>32.606000000000002</v>
      </c>
      <c r="AL65" s="4">
        <v>49.204000000000001</v>
      </c>
      <c r="AM65" s="4">
        <v>49.204000000000001</v>
      </c>
      <c r="ALQ65" s="4" t="e">
        <v>#N/A</v>
      </c>
    </row>
    <row r="66" spans="1:1005" ht="15" x14ac:dyDescent="0.25">
      <c r="A66" s="61">
        <v>46235</v>
      </c>
      <c r="B66" s="4">
        <v>9</v>
      </c>
      <c r="C66" s="4">
        <v>9</v>
      </c>
      <c r="D66" s="4">
        <v>9</v>
      </c>
      <c r="E66" s="4">
        <v>12.654</v>
      </c>
      <c r="F66" s="4">
        <v>9.7899999999999991</v>
      </c>
      <c r="G66" s="4">
        <v>6.7350000000000003</v>
      </c>
      <c r="H66" s="4">
        <v>7.9710000000000001</v>
      </c>
      <c r="I66" s="4">
        <v>6.7370000000000001</v>
      </c>
      <c r="J66" s="4">
        <v>8.0229999999999997</v>
      </c>
      <c r="K66" s="4">
        <v>8.1989999999999998</v>
      </c>
      <c r="L66" s="4">
        <v>12.771000000000001</v>
      </c>
      <c r="M66" s="4">
        <v>7.8650000000000002</v>
      </c>
      <c r="N66" s="4">
        <v>28.346</v>
      </c>
      <c r="O66" s="4">
        <v>10.9</v>
      </c>
      <c r="P66" s="4">
        <v>14.222</v>
      </c>
      <c r="Q66" s="4">
        <v>7.423</v>
      </c>
      <c r="R66" s="4">
        <v>11.872</v>
      </c>
      <c r="S66" s="4">
        <v>6.5819999999999999</v>
      </c>
      <c r="T66" s="4">
        <v>6.5289999999999999</v>
      </c>
      <c r="U66" s="4">
        <v>3.7029999999999998</v>
      </c>
      <c r="V66" s="4">
        <v>6.5670000000000002</v>
      </c>
      <c r="W66" s="4">
        <v>5.7569999999999997</v>
      </c>
      <c r="X66" s="4">
        <v>8.0920000000000005</v>
      </c>
      <c r="Y66" s="4">
        <v>7.6459999999999999</v>
      </c>
      <c r="Z66" s="4">
        <v>6.9219999999999997</v>
      </c>
      <c r="AA66" s="4">
        <v>13.444000000000001</v>
      </c>
      <c r="AB66" s="4">
        <v>10.282</v>
      </c>
      <c r="AC66" s="4">
        <v>8.2850000000000001</v>
      </c>
      <c r="AD66" s="4">
        <v>14.811</v>
      </c>
      <c r="AE66">
        <v>4.9729999999999999</v>
      </c>
      <c r="AF66" s="4">
        <v>6.923</v>
      </c>
      <c r="AG66" s="4">
        <v>9.0649999999999995</v>
      </c>
      <c r="AH66" s="4">
        <v>8.0530000000000008</v>
      </c>
      <c r="AI66" s="4">
        <v>5.9210000000000003</v>
      </c>
      <c r="AJ66" s="4">
        <v>11.077999999999999</v>
      </c>
      <c r="AK66" s="4">
        <v>13.066000000000001</v>
      </c>
      <c r="AL66" s="4">
        <v>18.532</v>
      </c>
      <c r="AM66" s="4">
        <v>18.532</v>
      </c>
      <c r="ALQ66" s="4" t="e">
        <v>#N/A</v>
      </c>
    </row>
    <row r="67" spans="1:1005" ht="15" x14ac:dyDescent="0.25">
      <c r="A67" s="61">
        <v>46266</v>
      </c>
      <c r="B67" s="4">
        <v>7.3</v>
      </c>
      <c r="C67" s="4">
        <v>7.3</v>
      </c>
      <c r="D67" s="4">
        <v>7.3</v>
      </c>
      <c r="E67" s="4">
        <v>10.632</v>
      </c>
      <c r="F67" s="4">
        <v>7.6210000000000004</v>
      </c>
      <c r="G67" s="4">
        <v>6.02</v>
      </c>
      <c r="H67" s="4">
        <v>5.86</v>
      </c>
      <c r="I67" s="4">
        <v>5.3040000000000003</v>
      </c>
      <c r="J67" s="4">
        <v>5.9660000000000002</v>
      </c>
      <c r="K67" s="4">
        <v>6.7140000000000004</v>
      </c>
      <c r="L67" s="4">
        <v>8.875</v>
      </c>
      <c r="M67" s="4">
        <v>6.2460000000000004</v>
      </c>
      <c r="N67" s="4">
        <v>14.106999999999999</v>
      </c>
      <c r="O67" s="4">
        <v>8.1790000000000003</v>
      </c>
      <c r="P67" s="4">
        <v>9.7149999999999999</v>
      </c>
      <c r="Q67" s="4">
        <v>5.6559999999999997</v>
      </c>
      <c r="R67" s="4">
        <v>7.53</v>
      </c>
      <c r="S67" s="4">
        <v>5.2539999999999996</v>
      </c>
      <c r="T67" s="4">
        <v>4.9630000000000001</v>
      </c>
      <c r="U67" s="4">
        <v>3.2690000000000001</v>
      </c>
      <c r="V67" s="4">
        <v>6.9790000000000001</v>
      </c>
      <c r="W67" s="4">
        <v>5.0049999999999999</v>
      </c>
      <c r="X67" s="4">
        <v>5.6260000000000003</v>
      </c>
      <c r="Y67" s="4">
        <v>6.4660000000000002</v>
      </c>
      <c r="Z67" s="4">
        <v>5.931</v>
      </c>
      <c r="AA67" s="4">
        <v>8.609</v>
      </c>
      <c r="AB67" s="4">
        <v>7.1870000000000003</v>
      </c>
      <c r="AC67" s="4">
        <v>5.8419999999999996</v>
      </c>
      <c r="AD67" s="4">
        <v>8.4890000000000008</v>
      </c>
      <c r="AE67">
        <v>4.4020000000000001</v>
      </c>
      <c r="AF67" s="4">
        <v>6.1820000000000004</v>
      </c>
      <c r="AG67" s="4">
        <v>8.3019999999999996</v>
      </c>
      <c r="AH67" s="4">
        <v>6.343</v>
      </c>
      <c r="AI67" s="4">
        <v>4.726</v>
      </c>
      <c r="AJ67" s="4">
        <v>8.7550000000000008</v>
      </c>
      <c r="AK67" s="4">
        <v>7.4779999999999998</v>
      </c>
      <c r="AL67" s="4">
        <v>10.694000000000001</v>
      </c>
      <c r="AM67" s="4">
        <v>10.694000000000001</v>
      </c>
      <c r="ALQ67" s="4" t="e">
        <v>#N/A</v>
      </c>
    </row>
    <row r="68" spans="1:1005" ht="15" x14ac:dyDescent="0.25">
      <c r="A68" s="61"/>
      <c r="B68" s="4"/>
      <c r="C68" s="4"/>
      <c r="D68" s="4"/>
      <c r="ALQ68" s="4" t="e">
        <v>#N/A</v>
      </c>
    </row>
    <row r="69" spans="1:1005" ht="15" x14ac:dyDescent="0.25">
      <c r="A69" s="61"/>
      <c r="B69" s="4"/>
      <c r="C69" s="4"/>
      <c r="D69" s="4"/>
      <c r="ALQ69" s="4" t="e">
        <v>#N/A</v>
      </c>
    </row>
    <row r="70" spans="1:1005" ht="15" x14ac:dyDescent="0.25">
      <c r="A70" s="61"/>
      <c r="B70" s="4"/>
      <c r="C70" s="4"/>
      <c r="D70" s="4"/>
      <c r="ALQ70" s="4" t="e">
        <v>#N/A</v>
      </c>
    </row>
    <row r="71" spans="1:1005" ht="15" x14ac:dyDescent="0.25">
      <c r="A71" s="61"/>
      <c r="B71" s="4"/>
      <c r="C71" s="4"/>
      <c r="D71" s="4"/>
      <c r="ALQ71" s="4" t="e">
        <v>#N/A</v>
      </c>
    </row>
    <row r="72" spans="1:1005" ht="15" x14ac:dyDescent="0.25">
      <c r="A72" s="61"/>
      <c r="B72" s="4"/>
      <c r="C72" s="4"/>
      <c r="D72" s="4"/>
      <c r="ALQ72" s="4" t="e">
        <v>#N/A</v>
      </c>
    </row>
    <row r="73" spans="1:1005" ht="15" x14ac:dyDescent="0.25">
      <c r="A73" s="61"/>
      <c r="B73" s="4"/>
      <c r="C73" s="4"/>
      <c r="D73" s="4"/>
    </row>
    <row r="74" spans="1:1005" ht="15" x14ac:dyDescent="0.25">
      <c r="A74" s="61"/>
      <c r="B74" s="4"/>
      <c r="C74" s="4"/>
      <c r="D74" s="4"/>
    </row>
    <row r="75" spans="1:1005" ht="15" x14ac:dyDescent="0.25">
      <c r="A75" s="61"/>
      <c r="B75" s="4"/>
      <c r="C75" s="4"/>
      <c r="D75" s="4"/>
    </row>
    <row r="76" spans="1:1005" ht="15" x14ac:dyDescent="0.25">
      <c r="A76" s="61"/>
      <c r="B76" s="4"/>
      <c r="C76" s="4"/>
      <c r="D76" s="4"/>
    </row>
    <row r="77" spans="1:1005" ht="15" x14ac:dyDescent="0.25">
      <c r="A77" s="61"/>
      <c r="B77" s="4"/>
      <c r="C77" s="4"/>
      <c r="D77" s="4"/>
    </row>
    <row r="78" spans="1:1005" ht="15" x14ac:dyDescent="0.25">
      <c r="A78" s="61"/>
      <c r="B78" s="4"/>
      <c r="C78" s="4"/>
      <c r="D78" s="4"/>
    </row>
    <row r="79" spans="1:1005" ht="15" x14ac:dyDescent="0.25">
      <c r="A79" s="61"/>
      <c r="B79" s="4"/>
      <c r="C79" s="4"/>
      <c r="D79" s="4"/>
    </row>
    <row r="80" spans="1:1005" ht="15" x14ac:dyDescent="0.25">
      <c r="A80" s="61"/>
      <c r="B80" s="4"/>
      <c r="C80" s="4"/>
      <c r="D80" s="4"/>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32FE-9AA8-4C82-9AA9-0F956293BBB9}">
  <sheetPr codeName="Sheet13">
    <tabColor rgb="FFCCEBC5"/>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4" width="7.5703125" style="64" customWidth="1"/>
    <col min="5" max="5" width="7" customWidth="1"/>
    <col min="6" max="15" width="8" customWidth="1"/>
    <col min="16" max="19" width="7" customWidth="1"/>
    <col min="20" max="26" width="8" customWidth="1"/>
    <col min="27" max="30" width="7" customWidth="1"/>
    <col min="31" max="31" width="8.42578125" style="4" customWidth="1"/>
    <col min="32" max="54" width="9.140625" customWidth="1"/>
  </cols>
  <sheetData>
    <row r="1" spans="1:54" s="5" customFormat="1" ht="15" x14ac:dyDescent="0.25">
      <c r="A1" s="62"/>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4"/>
      <c r="AJ1" s="64"/>
      <c r="AK1" s="64"/>
      <c r="AL1" s="64"/>
      <c r="AM1" s="64"/>
    </row>
    <row r="2" spans="1:54" s="5" customFormat="1" ht="15" x14ac:dyDescent="0.25">
      <c r="A2" s="62"/>
      <c r="B2" s="64" t="s">
        <v>0</v>
      </c>
      <c r="C2" s="64" t="s">
        <v>1</v>
      </c>
      <c r="D2" s="64" t="s">
        <v>2</v>
      </c>
      <c r="E2" s="64">
        <v>1981</v>
      </c>
      <c r="F2" s="64">
        <v>1982</v>
      </c>
      <c r="G2" s="64">
        <v>1983</v>
      </c>
      <c r="H2" s="64">
        <v>1984</v>
      </c>
      <c r="I2" s="64">
        <v>1985</v>
      </c>
      <c r="J2" s="64">
        <v>1986</v>
      </c>
      <c r="K2" s="64">
        <v>1987</v>
      </c>
      <c r="L2" s="64">
        <v>1988</v>
      </c>
      <c r="M2" s="64">
        <v>1989</v>
      </c>
      <c r="N2" s="64">
        <v>1990</v>
      </c>
      <c r="O2" s="64">
        <v>1991</v>
      </c>
      <c r="P2" s="64">
        <v>1992</v>
      </c>
      <c r="Q2" s="64">
        <v>1993</v>
      </c>
      <c r="R2" s="64">
        <v>1994</v>
      </c>
      <c r="S2" s="64">
        <v>1995</v>
      </c>
      <c r="T2" s="64">
        <v>1996</v>
      </c>
      <c r="U2" s="64">
        <v>1997</v>
      </c>
      <c r="V2" s="64">
        <v>1998</v>
      </c>
      <c r="W2" s="64">
        <v>1999</v>
      </c>
      <c r="X2" s="64">
        <v>2000</v>
      </c>
      <c r="Y2" s="64">
        <v>2001</v>
      </c>
      <c r="Z2" s="64">
        <v>2002</v>
      </c>
      <c r="AA2" s="64">
        <v>2003</v>
      </c>
      <c r="AB2" s="64">
        <v>2004</v>
      </c>
      <c r="AC2" s="64">
        <v>2005</v>
      </c>
      <c r="AD2" s="64">
        <v>2006</v>
      </c>
      <c r="AE2" s="64">
        <v>2007</v>
      </c>
      <c r="AF2" s="64">
        <v>2008</v>
      </c>
      <c r="AG2" s="64">
        <v>2009</v>
      </c>
      <c r="AH2" s="64">
        <v>2010</v>
      </c>
      <c r="AI2" s="64">
        <v>2011</v>
      </c>
      <c r="AJ2" s="64">
        <v>2012</v>
      </c>
      <c r="AK2" s="64">
        <v>2013</v>
      </c>
      <c r="AL2" s="64">
        <v>2014</v>
      </c>
      <c r="AM2" s="64">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5"/>
      <c r="B3" s="66" t="s">
        <v>3</v>
      </c>
      <c r="C3" s="66" t="s">
        <v>4</v>
      </c>
      <c r="D3" s="66" t="s">
        <v>5</v>
      </c>
      <c r="E3" s="66" t="s">
        <v>6</v>
      </c>
      <c r="F3" s="66" t="s">
        <v>7</v>
      </c>
      <c r="G3" s="66" t="s">
        <v>8</v>
      </c>
      <c r="H3" s="66" t="s">
        <v>9</v>
      </c>
      <c r="I3" s="66" t="s">
        <v>10</v>
      </c>
      <c r="J3" s="66" t="s">
        <v>11</v>
      </c>
      <c r="K3" s="66" t="s">
        <v>12</v>
      </c>
      <c r="L3" s="66" t="s">
        <v>13</v>
      </c>
      <c r="M3" s="66" t="s">
        <v>14</v>
      </c>
      <c r="N3" s="66" t="s">
        <v>15</v>
      </c>
      <c r="O3" s="66" t="s">
        <v>16</v>
      </c>
      <c r="P3" s="66" t="s">
        <v>17</v>
      </c>
      <c r="Q3" s="66" t="s">
        <v>18</v>
      </c>
      <c r="R3" s="66" t="s">
        <v>19</v>
      </c>
      <c r="S3" s="66" t="s">
        <v>20</v>
      </c>
      <c r="T3" s="66" t="s">
        <v>21</v>
      </c>
      <c r="U3" s="66" t="s">
        <v>22</v>
      </c>
      <c r="V3" s="66" t="s">
        <v>23</v>
      </c>
      <c r="W3" s="66" t="s">
        <v>24</v>
      </c>
      <c r="X3" s="66" t="s">
        <v>25</v>
      </c>
      <c r="Y3" s="66" t="s">
        <v>26</v>
      </c>
      <c r="Z3" s="66" t="s">
        <v>27</v>
      </c>
      <c r="AA3" s="66" t="s">
        <v>28</v>
      </c>
      <c r="AB3" s="66" t="s">
        <v>29</v>
      </c>
      <c r="AC3" s="66" t="s">
        <v>30</v>
      </c>
      <c r="AD3" s="66" t="s">
        <v>31</v>
      </c>
      <c r="AE3" s="66" t="s">
        <v>32</v>
      </c>
      <c r="AF3" s="66" t="s">
        <v>33</v>
      </c>
      <c r="AG3" s="66" t="s">
        <v>34</v>
      </c>
      <c r="AH3" s="66" t="s">
        <v>35</v>
      </c>
      <c r="AI3" s="66" t="s">
        <v>36</v>
      </c>
      <c r="AJ3" s="66" t="s">
        <v>37</v>
      </c>
      <c r="AK3" s="66" t="s">
        <v>38</v>
      </c>
      <c r="AL3" s="66" t="s">
        <v>39</v>
      </c>
      <c r="AM3" s="66"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4.45" customHeight="1" x14ac:dyDescent="0.25">
      <c r="A4" s="67">
        <v>44348</v>
      </c>
      <c r="B4" s="9">
        <v>22.8</v>
      </c>
      <c r="C4" s="9">
        <v>46.4</v>
      </c>
      <c r="D4">
        <v>34</v>
      </c>
      <c r="E4">
        <v>36.551000000000002</v>
      </c>
      <c r="F4">
        <v>28.62</v>
      </c>
      <c r="G4">
        <v>32.923000000000002</v>
      </c>
      <c r="H4">
        <v>41.720999999999997</v>
      </c>
      <c r="I4">
        <v>34.426000000000002</v>
      </c>
      <c r="J4">
        <v>36.898000000000003</v>
      </c>
      <c r="K4">
        <v>37.762</v>
      </c>
      <c r="L4">
        <v>37.628999999999998</v>
      </c>
      <c r="M4">
        <v>31.866</v>
      </c>
      <c r="N4">
        <v>34.308999999999997</v>
      </c>
      <c r="O4">
        <v>40.999000000000002</v>
      </c>
      <c r="P4">
        <v>33.372999999999998</v>
      </c>
      <c r="Q4">
        <v>32.79</v>
      </c>
      <c r="R4">
        <v>34</v>
      </c>
      <c r="S4">
        <v>37.81</v>
      </c>
      <c r="T4">
        <v>34.914000000000001</v>
      </c>
      <c r="U4">
        <v>44.823999999999998</v>
      </c>
      <c r="V4">
        <v>30.556999999999999</v>
      </c>
      <c r="W4">
        <v>38.622999999999998</v>
      </c>
      <c r="X4">
        <v>34.081000000000003</v>
      </c>
      <c r="Y4">
        <v>33.534999999999997</v>
      </c>
      <c r="Z4">
        <v>33.411999999999999</v>
      </c>
      <c r="AA4">
        <v>32.628</v>
      </c>
      <c r="AB4">
        <v>33.662999999999997</v>
      </c>
      <c r="AC4">
        <v>33.387</v>
      </c>
      <c r="AD4">
        <v>36.441000000000003</v>
      </c>
      <c r="AE4">
        <v>31.88</v>
      </c>
      <c r="AF4">
        <v>33.822000000000003</v>
      </c>
      <c r="AG4">
        <v>36.170999999999999</v>
      </c>
      <c r="AH4" s="4">
        <v>33.942999999999998</v>
      </c>
      <c r="AI4" s="4">
        <v>32.097999999999999</v>
      </c>
      <c r="AJ4" s="4">
        <v>33.598999999999997</v>
      </c>
      <c r="AK4" s="4">
        <v>33.305</v>
      </c>
      <c r="AL4" s="4">
        <v>34.389000000000003</v>
      </c>
      <c r="AM4" s="4">
        <v>43.698</v>
      </c>
      <c r="AN4" s="4"/>
      <c r="AO4" s="4"/>
      <c r="AP4" s="4"/>
      <c r="AQ4" s="4"/>
      <c r="AR4" s="4"/>
      <c r="AS4" s="4"/>
      <c r="AT4" s="4"/>
      <c r="AU4" s="4"/>
      <c r="AV4" s="4"/>
      <c r="AW4" s="4"/>
      <c r="AX4" s="4"/>
      <c r="AY4" s="4"/>
    </row>
    <row r="5" spans="1:54" ht="14.45" customHeight="1" x14ac:dyDescent="0.25">
      <c r="A5" s="67">
        <v>44378</v>
      </c>
      <c r="B5" s="9">
        <v>8.1999999999999993</v>
      </c>
      <c r="C5" s="9">
        <v>16.600000000000001</v>
      </c>
      <c r="D5">
        <v>12.4</v>
      </c>
      <c r="E5">
        <v>20.295999999999999</v>
      </c>
      <c r="F5">
        <v>10.984</v>
      </c>
      <c r="G5">
        <v>11.879</v>
      </c>
      <c r="H5">
        <v>14.977</v>
      </c>
      <c r="I5">
        <v>12.166</v>
      </c>
      <c r="J5">
        <v>20.635999999999999</v>
      </c>
      <c r="K5">
        <v>12.166</v>
      </c>
      <c r="L5">
        <v>13.584</v>
      </c>
      <c r="M5">
        <v>12.462999999999999</v>
      </c>
      <c r="N5">
        <v>18.829000000000001</v>
      </c>
      <c r="O5">
        <v>15.696</v>
      </c>
      <c r="P5">
        <v>15.205</v>
      </c>
      <c r="Q5">
        <v>11.497999999999999</v>
      </c>
      <c r="R5">
        <v>11.56</v>
      </c>
      <c r="S5">
        <v>14.848000000000001</v>
      </c>
      <c r="T5">
        <v>12.223000000000001</v>
      </c>
      <c r="U5">
        <v>15.302</v>
      </c>
      <c r="V5">
        <v>13.843</v>
      </c>
      <c r="W5">
        <v>24.509</v>
      </c>
      <c r="X5">
        <v>11.315</v>
      </c>
      <c r="Y5">
        <v>11.465999999999999</v>
      </c>
      <c r="Z5">
        <v>11.319000000000001</v>
      </c>
      <c r="AA5">
        <v>12.287000000000001</v>
      </c>
      <c r="AB5">
        <v>11.634</v>
      </c>
      <c r="AC5">
        <v>11.686999999999999</v>
      </c>
      <c r="AD5">
        <v>17.079999999999998</v>
      </c>
      <c r="AE5">
        <v>13.494999999999999</v>
      </c>
      <c r="AF5">
        <v>14.03</v>
      </c>
      <c r="AG5">
        <v>12.308999999999999</v>
      </c>
      <c r="AH5" s="4">
        <v>11.974</v>
      </c>
      <c r="AI5" s="4">
        <v>11.657</v>
      </c>
      <c r="AJ5" s="4">
        <v>12.920999999999999</v>
      </c>
      <c r="AK5" s="4">
        <v>12.36</v>
      </c>
      <c r="AL5" s="4">
        <v>12.4</v>
      </c>
      <c r="AM5" s="4">
        <v>17.012</v>
      </c>
      <c r="AN5" s="4"/>
      <c r="AO5" s="4"/>
      <c r="AP5" s="4"/>
      <c r="AQ5" s="4"/>
      <c r="AR5" s="4"/>
      <c r="AS5" s="4"/>
      <c r="AT5" s="4"/>
      <c r="AU5" s="4"/>
      <c r="AV5" s="4"/>
      <c r="AW5" s="4"/>
      <c r="AX5" s="4"/>
      <c r="AY5" s="4"/>
    </row>
    <row r="6" spans="1:54" ht="14.45" customHeight="1" x14ac:dyDescent="0.25">
      <c r="A6" s="67">
        <v>44409</v>
      </c>
      <c r="B6" s="9">
        <v>8</v>
      </c>
      <c r="C6" s="9">
        <v>15</v>
      </c>
      <c r="D6">
        <v>10</v>
      </c>
      <c r="E6">
        <v>12.013</v>
      </c>
      <c r="F6">
        <v>15.722</v>
      </c>
      <c r="G6">
        <v>9.1959999999999997</v>
      </c>
      <c r="H6">
        <v>14.865</v>
      </c>
      <c r="I6">
        <v>7.218</v>
      </c>
      <c r="J6">
        <v>12.151</v>
      </c>
      <c r="K6">
        <v>9.8360000000000003</v>
      </c>
      <c r="L6">
        <v>24.067</v>
      </c>
      <c r="M6">
        <v>12.21</v>
      </c>
      <c r="N6">
        <v>15.478999999999999</v>
      </c>
      <c r="O6">
        <v>9.6980000000000004</v>
      </c>
      <c r="P6">
        <v>12.404</v>
      </c>
      <c r="Q6">
        <v>9.0679999999999996</v>
      </c>
      <c r="R6">
        <v>8.5709999999999997</v>
      </c>
      <c r="S6">
        <v>10.135</v>
      </c>
      <c r="T6">
        <v>8.2029999999999994</v>
      </c>
      <c r="U6">
        <v>13.835000000000001</v>
      </c>
      <c r="V6">
        <v>8.9009999999999998</v>
      </c>
      <c r="W6">
        <v>32.273000000000003</v>
      </c>
      <c r="X6">
        <v>8.359</v>
      </c>
      <c r="Y6">
        <v>14.782999999999999</v>
      </c>
      <c r="Z6">
        <v>6.5609999999999999</v>
      </c>
      <c r="AA6">
        <v>8.7880000000000003</v>
      </c>
      <c r="AB6">
        <v>6.4379999999999997</v>
      </c>
      <c r="AC6">
        <v>10.552</v>
      </c>
      <c r="AD6">
        <v>11.625999999999999</v>
      </c>
      <c r="AE6">
        <v>18.428000000000001</v>
      </c>
      <c r="AF6">
        <v>8.0030000000000001</v>
      </c>
      <c r="AG6">
        <v>6.6379999999999999</v>
      </c>
      <c r="AH6" s="4">
        <v>10.494999999999999</v>
      </c>
      <c r="AI6" s="4">
        <v>7.2939999999999996</v>
      </c>
      <c r="AJ6" s="4">
        <v>6.72</v>
      </c>
      <c r="AK6" s="4">
        <v>10.94</v>
      </c>
      <c r="AL6" s="4">
        <v>10</v>
      </c>
      <c r="AM6" s="4">
        <v>8.4109999999999996</v>
      </c>
      <c r="AN6" s="4"/>
      <c r="AO6" s="4"/>
      <c r="AP6" s="4"/>
      <c r="AQ6" s="4"/>
      <c r="AR6" s="4"/>
      <c r="AS6" s="4"/>
      <c r="AT6" s="4"/>
      <c r="AU6" s="4"/>
      <c r="AV6" s="4"/>
      <c r="AW6" s="4"/>
      <c r="AX6" s="4"/>
      <c r="AY6" s="4"/>
    </row>
    <row r="7" spans="1:54" ht="14.45" customHeight="1" x14ac:dyDescent="0.25">
      <c r="A7" s="67">
        <v>44440</v>
      </c>
      <c r="B7" s="9">
        <v>10</v>
      </c>
      <c r="C7" s="9">
        <v>19</v>
      </c>
      <c r="D7">
        <v>10</v>
      </c>
      <c r="E7">
        <v>7.0759999999999996</v>
      </c>
      <c r="F7">
        <v>19.585999999999999</v>
      </c>
      <c r="G7">
        <v>5.6909999999999998</v>
      </c>
      <c r="H7">
        <v>12.878</v>
      </c>
      <c r="I7">
        <v>10.17</v>
      </c>
      <c r="J7">
        <v>16.143000000000001</v>
      </c>
      <c r="K7">
        <v>7.234</v>
      </c>
      <c r="L7">
        <v>17.757999999999999</v>
      </c>
      <c r="M7">
        <v>6.84</v>
      </c>
      <c r="N7">
        <v>13.157999999999999</v>
      </c>
      <c r="O7">
        <v>22.498999999999999</v>
      </c>
      <c r="P7">
        <v>9.56</v>
      </c>
      <c r="Q7">
        <v>10.262</v>
      </c>
      <c r="R7">
        <v>10.58</v>
      </c>
      <c r="S7">
        <v>8.7469999999999999</v>
      </c>
      <c r="T7">
        <v>7.9459999999999997</v>
      </c>
      <c r="U7">
        <v>21.155999999999999</v>
      </c>
      <c r="V7">
        <v>7.9580000000000002</v>
      </c>
      <c r="W7">
        <v>24.029</v>
      </c>
      <c r="X7">
        <v>6.4779999999999998</v>
      </c>
      <c r="Y7">
        <v>6.7450000000000001</v>
      </c>
      <c r="Z7">
        <v>10.156000000000001</v>
      </c>
      <c r="AA7">
        <v>12.65</v>
      </c>
      <c r="AB7">
        <v>10</v>
      </c>
      <c r="AC7">
        <v>9.593</v>
      </c>
      <c r="AD7">
        <v>11.231</v>
      </c>
      <c r="AE7">
        <v>12.661</v>
      </c>
      <c r="AF7">
        <v>9.3260000000000005</v>
      </c>
      <c r="AG7">
        <v>6.2590000000000003</v>
      </c>
      <c r="AH7" s="4">
        <v>7.7039999999999997</v>
      </c>
      <c r="AI7" s="4">
        <v>6.2770000000000001</v>
      </c>
      <c r="AJ7" s="4">
        <v>5.27</v>
      </c>
      <c r="AK7" s="4">
        <v>23.052</v>
      </c>
      <c r="AL7" s="4">
        <v>10.34</v>
      </c>
      <c r="AM7" s="4">
        <v>7.62</v>
      </c>
      <c r="AN7" s="4"/>
      <c r="AO7" s="4"/>
      <c r="AP7" s="4"/>
      <c r="AQ7" s="4"/>
      <c r="AR7" s="4"/>
      <c r="AS7" s="4"/>
      <c r="AT7" s="4"/>
      <c r="AU7" s="4"/>
      <c r="AV7" s="4"/>
      <c r="AW7" s="4"/>
      <c r="AX7" s="4"/>
      <c r="AY7" s="4"/>
    </row>
    <row r="8" spans="1:54" ht="14.45" customHeight="1" x14ac:dyDescent="0.25">
      <c r="A8" s="67">
        <v>44470</v>
      </c>
      <c r="B8" s="9">
        <v>8.9499999999999993</v>
      </c>
      <c r="C8" s="9">
        <v>17.260000000000002</v>
      </c>
      <c r="D8">
        <v>10</v>
      </c>
      <c r="E8">
        <v>16.331</v>
      </c>
      <c r="F8">
        <v>14.536</v>
      </c>
      <c r="G8">
        <v>11.175000000000001</v>
      </c>
      <c r="H8">
        <v>11.413</v>
      </c>
      <c r="I8">
        <v>12.776</v>
      </c>
      <c r="J8">
        <v>19.379000000000001</v>
      </c>
      <c r="K8">
        <v>6.8259999999999996</v>
      </c>
      <c r="L8">
        <v>15.692</v>
      </c>
      <c r="M8">
        <v>9.3859999999999992</v>
      </c>
      <c r="N8">
        <v>16.766999999999999</v>
      </c>
      <c r="O8">
        <v>10.159000000000001</v>
      </c>
      <c r="P8">
        <v>6.9169999999999998</v>
      </c>
      <c r="Q8">
        <v>7.4290000000000003</v>
      </c>
      <c r="R8">
        <v>7.6429999999999998</v>
      </c>
      <c r="S8">
        <v>7.6289999999999996</v>
      </c>
      <c r="T8">
        <v>9.875</v>
      </c>
      <c r="U8">
        <v>18.13</v>
      </c>
      <c r="V8">
        <v>7.34</v>
      </c>
      <c r="W8">
        <v>11.363</v>
      </c>
      <c r="X8">
        <v>7.5430000000000001</v>
      </c>
      <c r="Y8">
        <v>5.8579999999999997</v>
      </c>
      <c r="Z8">
        <v>8.4649999999999999</v>
      </c>
      <c r="AA8">
        <v>8.827</v>
      </c>
      <c r="AB8">
        <v>11.259</v>
      </c>
      <c r="AC8">
        <v>15.379</v>
      </c>
      <c r="AD8">
        <v>37.911000000000001</v>
      </c>
      <c r="AE8">
        <v>11.978</v>
      </c>
      <c r="AF8">
        <v>7.3769999999999998</v>
      </c>
      <c r="AG8">
        <v>6.9189999999999996</v>
      </c>
      <c r="AH8" s="4">
        <v>10</v>
      </c>
      <c r="AI8" s="4">
        <v>9.7810000000000006</v>
      </c>
      <c r="AJ8" s="4">
        <v>5.2270000000000003</v>
      </c>
      <c r="AK8" s="4">
        <v>15.452</v>
      </c>
      <c r="AL8" s="4">
        <v>14.548</v>
      </c>
      <c r="AM8" s="4">
        <v>6.2439999999999998</v>
      </c>
      <c r="AN8" s="4"/>
      <c r="AO8" s="4"/>
      <c r="AP8" s="4"/>
      <c r="AQ8" s="4"/>
      <c r="AR8" s="4"/>
      <c r="AS8" s="4"/>
      <c r="AT8" s="4"/>
      <c r="AU8" s="4"/>
      <c r="AV8" s="4"/>
      <c r="AW8" s="4"/>
      <c r="AX8" s="4"/>
      <c r="AY8" s="4"/>
    </row>
    <row r="9" spans="1:54" ht="14.45" customHeight="1" x14ac:dyDescent="0.25">
      <c r="A9" s="67">
        <v>44501</v>
      </c>
      <c r="B9" s="9">
        <v>6.29</v>
      </c>
      <c r="C9" s="9">
        <v>9.59</v>
      </c>
      <c r="D9">
        <v>6.5</v>
      </c>
      <c r="E9">
        <v>8.0239999999999991</v>
      </c>
      <c r="F9">
        <v>7.8380000000000001</v>
      </c>
      <c r="G9">
        <v>5.2510000000000003</v>
      </c>
      <c r="H9">
        <v>6.9219999999999997</v>
      </c>
      <c r="I9">
        <v>6.6790000000000003</v>
      </c>
      <c r="J9">
        <v>11.801</v>
      </c>
      <c r="K9">
        <v>6.8860000000000001</v>
      </c>
      <c r="L9">
        <v>9.0259999999999998</v>
      </c>
      <c r="M9">
        <v>5.4630000000000001</v>
      </c>
      <c r="N9">
        <v>10.186999999999999</v>
      </c>
      <c r="O9">
        <v>6.5</v>
      </c>
      <c r="P9">
        <v>5.5069999999999997</v>
      </c>
      <c r="Q9">
        <v>5.2910000000000004</v>
      </c>
      <c r="R9">
        <v>5.9050000000000002</v>
      </c>
      <c r="S9">
        <v>5.0949999999999998</v>
      </c>
      <c r="T9">
        <v>6.1180000000000003</v>
      </c>
      <c r="U9">
        <v>8.4390000000000001</v>
      </c>
      <c r="V9">
        <v>6.8639999999999999</v>
      </c>
      <c r="W9">
        <v>7.2290000000000001</v>
      </c>
      <c r="X9">
        <v>5.9749999999999996</v>
      </c>
      <c r="Y9">
        <v>4.8220000000000001</v>
      </c>
      <c r="Z9">
        <v>5.6280000000000001</v>
      </c>
      <c r="AA9">
        <v>5.9320000000000004</v>
      </c>
      <c r="AB9">
        <v>7.8179999999999996</v>
      </c>
      <c r="AC9">
        <v>8.7219999999999995</v>
      </c>
      <c r="AD9">
        <v>14.007</v>
      </c>
      <c r="AE9">
        <v>6.5869999999999997</v>
      </c>
      <c r="AF9">
        <v>5.649</v>
      </c>
      <c r="AG9">
        <v>5.2720000000000002</v>
      </c>
      <c r="AH9" s="4">
        <v>6.149</v>
      </c>
      <c r="AI9" s="4">
        <v>6.1120000000000001</v>
      </c>
      <c r="AJ9" s="4">
        <v>4.3079999999999998</v>
      </c>
      <c r="AK9" s="4">
        <v>7.8380000000000001</v>
      </c>
      <c r="AL9" s="4">
        <v>8.1069999999999993</v>
      </c>
      <c r="AM9" s="4">
        <v>5.5330000000000004</v>
      </c>
      <c r="AN9" s="4"/>
      <c r="AO9" s="4"/>
      <c r="AP9" s="4"/>
      <c r="AQ9" s="4"/>
      <c r="AR9" s="4"/>
      <c r="AS9" s="4"/>
      <c r="AT9" s="4"/>
      <c r="AU9" s="4"/>
      <c r="AV9" s="4"/>
      <c r="AW9" s="4"/>
      <c r="AX9" s="4"/>
      <c r="AY9" s="4"/>
    </row>
    <row r="10" spans="1:54" ht="14.45" customHeight="1" x14ac:dyDescent="0.25">
      <c r="A10" s="67">
        <v>44531</v>
      </c>
      <c r="B10" s="9">
        <v>5.24</v>
      </c>
      <c r="C10" s="9">
        <v>6.71</v>
      </c>
      <c r="D10">
        <v>5</v>
      </c>
      <c r="E10">
        <v>5.492</v>
      </c>
      <c r="F10">
        <v>5.7229999999999999</v>
      </c>
      <c r="G10">
        <v>4.2919999999999998</v>
      </c>
      <c r="H10">
        <v>5.5460000000000003</v>
      </c>
      <c r="I10">
        <v>5.0549999999999997</v>
      </c>
      <c r="J10">
        <v>8.0589999999999993</v>
      </c>
      <c r="K10">
        <v>4.9029999999999996</v>
      </c>
      <c r="L10">
        <v>6.2229999999999999</v>
      </c>
      <c r="M10">
        <v>4.3940000000000001</v>
      </c>
      <c r="N10">
        <v>6.5069999999999997</v>
      </c>
      <c r="O10">
        <v>5.3159999999999998</v>
      </c>
      <c r="P10">
        <v>4.5069999999999997</v>
      </c>
      <c r="Q10">
        <v>4.3479999999999999</v>
      </c>
      <c r="R10">
        <v>4.5309999999999997</v>
      </c>
      <c r="S10">
        <v>4.3819999999999997</v>
      </c>
      <c r="T10">
        <v>5</v>
      </c>
      <c r="U10">
        <v>6.0570000000000004</v>
      </c>
      <c r="V10">
        <v>5.4729999999999999</v>
      </c>
      <c r="W10">
        <v>6.0679999999999996</v>
      </c>
      <c r="X10">
        <v>4.452</v>
      </c>
      <c r="Y10">
        <v>4.1399999999999997</v>
      </c>
      <c r="Z10">
        <v>4.5759999999999996</v>
      </c>
      <c r="AA10">
        <v>4.9130000000000003</v>
      </c>
      <c r="AB10">
        <v>5.2430000000000003</v>
      </c>
      <c r="AC10">
        <v>5.4640000000000004</v>
      </c>
      <c r="AD10">
        <v>7.8410000000000002</v>
      </c>
      <c r="AE10">
        <v>5.4550000000000001</v>
      </c>
      <c r="AF10">
        <v>4.43</v>
      </c>
      <c r="AG10">
        <v>4.1509999999999998</v>
      </c>
      <c r="AH10" s="4">
        <v>4.6280000000000001</v>
      </c>
      <c r="AI10" s="4">
        <v>4.7329999999999997</v>
      </c>
      <c r="AJ10" s="4">
        <v>3.8660000000000001</v>
      </c>
      <c r="AK10" s="4">
        <v>5.9260000000000002</v>
      </c>
      <c r="AL10" s="4">
        <v>5.4669999999999996</v>
      </c>
      <c r="AM10" s="4">
        <v>4.7770000000000001</v>
      </c>
      <c r="AN10" s="4"/>
      <c r="AO10" s="4"/>
      <c r="AP10" s="4"/>
      <c r="AQ10" s="4"/>
      <c r="AR10" s="4"/>
      <c r="AS10" s="4"/>
      <c r="AT10" s="4"/>
      <c r="AU10" s="4"/>
      <c r="AV10" s="4"/>
      <c r="AW10" s="4"/>
      <c r="AX10" s="4"/>
      <c r="AY10" s="4"/>
    </row>
    <row r="11" spans="1:54" ht="14.45" customHeight="1" x14ac:dyDescent="0.25">
      <c r="A11" s="67">
        <v>44562</v>
      </c>
      <c r="B11" s="9">
        <v>4.2699999999999996</v>
      </c>
      <c r="C11" s="9">
        <v>5.56</v>
      </c>
      <c r="D11">
        <v>4</v>
      </c>
      <c r="E11">
        <v>4.3170000000000002</v>
      </c>
      <c r="F11">
        <v>4.6040000000000001</v>
      </c>
      <c r="G11">
        <v>3.5659999999999998</v>
      </c>
      <c r="H11">
        <v>4.6459999999999999</v>
      </c>
      <c r="I11">
        <v>4.2089999999999996</v>
      </c>
      <c r="J11">
        <v>5.5460000000000003</v>
      </c>
      <c r="K11">
        <v>3.8210000000000002</v>
      </c>
      <c r="L11">
        <v>4.9139999999999997</v>
      </c>
      <c r="M11">
        <v>3.6259999999999999</v>
      </c>
      <c r="N11">
        <v>4.8760000000000003</v>
      </c>
      <c r="O11">
        <v>4.3559999999999999</v>
      </c>
      <c r="P11">
        <v>3.718</v>
      </c>
      <c r="Q11">
        <v>3.6680000000000001</v>
      </c>
      <c r="R11">
        <v>3.7480000000000002</v>
      </c>
      <c r="S11">
        <v>3.6829999999999998</v>
      </c>
      <c r="T11">
        <v>3.97</v>
      </c>
      <c r="U11">
        <v>4.9130000000000003</v>
      </c>
      <c r="V11">
        <v>4</v>
      </c>
      <c r="W11">
        <v>5.0819999999999999</v>
      </c>
      <c r="X11">
        <v>3.6509999999999998</v>
      </c>
      <c r="Y11">
        <v>3.4710000000000001</v>
      </c>
      <c r="Z11">
        <v>3.806</v>
      </c>
      <c r="AA11">
        <v>3.8959999999999999</v>
      </c>
      <c r="AB11">
        <v>4.8449999999999998</v>
      </c>
      <c r="AC11">
        <v>4.2960000000000003</v>
      </c>
      <c r="AD11">
        <v>5.8520000000000003</v>
      </c>
      <c r="AE11">
        <v>4.2720000000000002</v>
      </c>
      <c r="AF11">
        <v>3.649</v>
      </c>
      <c r="AG11">
        <v>3.4249999999999998</v>
      </c>
      <c r="AH11" s="4">
        <v>3.8149999999999999</v>
      </c>
      <c r="AI11" s="4">
        <v>3.8650000000000002</v>
      </c>
      <c r="AJ11" s="4">
        <v>3.2469999999999999</v>
      </c>
      <c r="AK11" s="4">
        <v>4.7869999999999999</v>
      </c>
      <c r="AL11" s="4">
        <v>4.4059999999999997</v>
      </c>
      <c r="AM11" s="4">
        <v>4.1630000000000003</v>
      </c>
      <c r="AN11" s="4"/>
      <c r="AO11" s="4"/>
      <c r="AP11" s="4"/>
      <c r="AQ11" s="4"/>
      <c r="AR11" s="4"/>
      <c r="AS11" s="4"/>
      <c r="AT11" s="4"/>
      <c r="AU11" s="4"/>
      <c r="AV11" s="4"/>
      <c r="AW11" s="4"/>
      <c r="AX11" s="4"/>
      <c r="AY11" s="4"/>
    </row>
    <row r="12" spans="1:54" ht="14.45" customHeight="1" x14ac:dyDescent="0.25">
      <c r="A12" s="67">
        <v>44593</v>
      </c>
      <c r="B12" s="9">
        <v>4.03</v>
      </c>
      <c r="C12" s="9">
        <v>4.9800000000000004</v>
      </c>
      <c r="D12">
        <v>3.5</v>
      </c>
      <c r="E12">
        <v>3.5</v>
      </c>
      <c r="F12">
        <v>3.7959999999999998</v>
      </c>
      <c r="G12">
        <v>2.97</v>
      </c>
      <c r="H12">
        <v>3.7519999999999998</v>
      </c>
      <c r="I12">
        <v>4.2530000000000001</v>
      </c>
      <c r="J12">
        <v>7.0439999999999996</v>
      </c>
      <c r="K12">
        <v>3.1269999999999998</v>
      </c>
      <c r="L12">
        <v>4.0339999999999998</v>
      </c>
      <c r="M12">
        <v>2.984</v>
      </c>
      <c r="N12">
        <v>4.16</v>
      </c>
      <c r="O12">
        <v>3.7069999999999999</v>
      </c>
      <c r="P12">
        <v>3.0449999999999999</v>
      </c>
      <c r="Q12">
        <v>3.06</v>
      </c>
      <c r="R12">
        <v>3.8580000000000001</v>
      </c>
      <c r="S12">
        <v>4.0590000000000002</v>
      </c>
      <c r="T12">
        <v>3.2309999999999999</v>
      </c>
      <c r="U12">
        <v>4.0579999999999998</v>
      </c>
      <c r="V12">
        <v>3.8250000000000002</v>
      </c>
      <c r="W12">
        <v>4.452</v>
      </c>
      <c r="X12">
        <v>3.0230000000000001</v>
      </c>
      <c r="Y12">
        <v>2.8919999999999999</v>
      </c>
      <c r="Z12">
        <v>3.4830000000000001</v>
      </c>
      <c r="AA12">
        <v>3.2280000000000002</v>
      </c>
      <c r="AB12">
        <v>4.4279999999999999</v>
      </c>
      <c r="AC12">
        <v>3.5939999999999999</v>
      </c>
      <c r="AD12">
        <v>5.1459999999999999</v>
      </c>
      <c r="AE12">
        <v>3.4489999999999998</v>
      </c>
      <c r="AF12">
        <v>3.2509999999999999</v>
      </c>
      <c r="AG12">
        <v>2.8010000000000002</v>
      </c>
      <c r="AH12" s="4">
        <v>3.1920000000000002</v>
      </c>
      <c r="AI12" s="4">
        <v>3.056</v>
      </c>
      <c r="AJ12" s="4">
        <v>2.8250000000000002</v>
      </c>
      <c r="AK12" s="4">
        <v>4.4610000000000003</v>
      </c>
      <c r="AL12" s="4">
        <v>4.9400000000000004</v>
      </c>
      <c r="AM12" s="4">
        <v>3.4060000000000001</v>
      </c>
      <c r="AN12" s="4"/>
      <c r="AO12" s="4"/>
      <c r="AP12" s="4"/>
      <c r="AQ12" s="4"/>
      <c r="AR12" s="4"/>
      <c r="AS12" s="4"/>
      <c r="AT12" s="4"/>
      <c r="AU12" s="4"/>
      <c r="AV12" s="4"/>
      <c r="AW12" s="4"/>
      <c r="AX12" s="4"/>
      <c r="AY12" s="4"/>
    </row>
    <row r="13" spans="1:54" ht="14.45" customHeight="1" x14ac:dyDescent="0.25">
      <c r="A13" s="67">
        <v>44621</v>
      </c>
      <c r="B13" s="9">
        <v>6.29</v>
      </c>
      <c r="C13" s="9">
        <v>9.7799999999999994</v>
      </c>
      <c r="D13">
        <v>6</v>
      </c>
      <c r="E13">
        <v>4.5439999999999996</v>
      </c>
      <c r="F13">
        <v>5.9550000000000001</v>
      </c>
      <c r="G13">
        <v>4.4249999999999998</v>
      </c>
      <c r="H13">
        <v>13.217000000000001</v>
      </c>
      <c r="I13">
        <v>12.243</v>
      </c>
      <c r="J13">
        <v>11.47</v>
      </c>
      <c r="K13">
        <v>4.633</v>
      </c>
      <c r="L13">
        <v>11.704000000000001</v>
      </c>
      <c r="M13">
        <v>5.2089999999999996</v>
      </c>
      <c r="N13">
        <v>4.8</v>
      </c>
      <c r="O13">
        <v>5.62</v>
      </c>
      <c r="P13">
        <v>6</v>
      </c>
      <c r="Q13">
        <v>6.06</v>
      </c>
      <c r="R13">
        <v>13.358000000000001</v>
      </c>
      <c r="S13">
        <v>5.2489999999999997</v>
      </c>
      <c r="T13">
        <v>15.145</v>
      </c>
      <c r="U13">
        <v>6.8120000000000003</v>
      </c>
      <c r="V13">
        <v>6.7030000000000003</v>
      </c>
      <c r="W13">
        <v>5.9020000000000001</v>
      </c>
      <c r="X13">
        <v>6.3390000000000004</v>
      </c>
      <c r="Y13">
        <v>3.782</v>
      </c>
      <c r="Z13">
        <v>5.6950000000000003</v>
      </c>
      <c r="AA13">
        <v>11.846</v>
      </c>
      <c r="AB13">
        <v>10.952999999999999</v>
      </c>
      <c r="AC13">
        <v>5.0650000000000004</v>
      </c>
      <c r="AD13">
        <v>18.940000000000001</v>
      </c>
      <c r="AE13">
        <v>4.6440000000000001</v>
      </c>
      <c r="AF13">
        <v>6.2320000000000002</v>
      </c>
      <c r="AG13">
        <v>3.43</v>
      </c>
      <c r="AH13" s="4">
        <v>5.6929999999999996</v>
      </c>
      <c r="AI13" s="4">
        <v>6.9859999999999998</v>
      </c>
      <c r="AJ13" s="4">
        <v>4.282</v>
      </c>
      <c r="AK13" s="4">
        <v>10.364000000000001</v>
      </c>
      <c r="AL13" s="4">
        <v>10.609</v>
      </c>
      <c r="AM13" s="4">
        <v>4.6719999999999997</v>
      </c>
      <c r="AN13" s="4"/>
      <c r="AO13" s="4"/>
      <c r="AP13" s="4"/>
      <c r="AQ13" s="4"/>
      <c r="AR13" s="4"/>
      <c r="AS13" s="4"/>
      <c r="AT13" s="4"/>
      <c r="AU13" s="4"/>
      <c r="AV13" s="4"/>
      <c r="AW13" s="4"/>
      <c r="AX13" s="4"/>
      <c r="AY13" s="4"/>
    </row>
    <row r="14" spans="1:54" ht="14.45" customHeight="1" x14ac:dyDescent="0.25">
      <c r="A14" s="67">
        <v>44652</v>
      </c>
      <c r="B14" s="9">
        <v>15.23</v>
      </c>
      <c r="C14" s="9">
        <v>26.27</v>
      </c>
      <c r="D14">
        <v>19</v>
      </c>
      <c r="E14">
        <v>9.7240000000000002</v>
      </c>
      <c r="F14">
        <v>13.21</v>
      </c>
      <c r="G14">
        <v>14.603999999999999</v>
      </c>
      <c r="H14">
        <v>33.392000000000003</v>
      </c>
      <c r="I14">
        <v>33.168999999999997</v>
      </c>
      <c r="J14">
        <v>36.033999999999999</v>
      </c>
      <c r="K14">
        <v>12.064</v>
      </c>
      <c r="L14">
        <v>41.502000000000002</v>
      </c>
      <c r="M14">
        <v>15.821</v>
      </c>
      <c r="N14">
        <v>15.8</v>
      </c>
      <c r="O14">
        <v>29.419</v>
      </c>
      <c r="P14">
        <v>26.245999999999999</v>
      </c>
      <c r="Q14">
        <v>19.244</v>
      </c>
      <c r="R14">
        <v>20.138999999999999</v>
      </c>
      <c r="S14">
        <v>8.5449999999999999</v>
      </c>
      <c r="T14">
        <v>26.318999999999999</v>
      </c>
      <c r="U14">
        <v>17.236999999999998</v>
      </c>
      <c r="V14">
        <v>10.16</v>
      </c>
      <c r="W14">
        <v>20.617000000000001</v>
      </c>
      <c r="X14">
        <v>24.766999999999999</v>
      </c>
      <c r="Y14">
        <v>7.673</v>
      </c>
      <c r="Z14">
        <v>10.441000000000001</v>
      </c>
      <c r="AA14">
        <v>37.798000000000002</v>
      </c>
      <c r="AB14">
        <v>32.869</v>
      </c>
      <c r="AC14">
        <v>19</v>
      </c>
      <c r="AD14">
        <v>25.599</v>
      </c>
      <c r="AE14">
        <v>20.015000000000001</v>
      </c>
      <c r="AF14">
        <v>11.285</v>
      </c>
      <c r="AG14">
        <v>12.146000000000001</v>
      </c>
      <c r="AH14" s="4">
        <v>14.374000000000001</v>
      </c>
      <c r="AI14" s="4">
        <v>21.776</v>
      </c>
      <c r="AJ14" s="4">
        <v>7.6189999999999998</v>
      </c>
      <c r="AK14" s="4">
        <v>20.34</v>
      </c>
      <c r="AL14" s="4">
        <v>13.794</v>
      </c>
      <c r="AM14" s="4">
        <v>11.244999999999999</v>
      </c>
      <c r="AN14" s="4"/>
      <c r="AO14" s="4"/>
      <c r="AP14" s="4"/>
      <c r="AQ14" s="4"/>
      <c r="AR14" s="4"/>
      <c r="AS14" s="4"/>
      <c r="AT14" s="4"/>
      <c r="AU14" s="4"/>
      <c r="AV14" s="4"/>
      <c r="AW14" s="4"/>
      <c r="AX14" s="4"/>
      <c r="AY14" s="4"/>
    </row>
    <row r="15" spans="1:54" ht="14.45" customHeight="1" x14ac:dyDescent="0.25">
      <c r="A15" s="67">
        <v>44682</v>
      </c>
      <c r="B15" s="9">
        <v>46.99</v>
      </c>
      <c r="C15" s="9">
        <v>76.209999999999994</v>
      </c>
      <c r="D15">
        <v>57</v>
      </c>
      <c r="E15">
        <v>54.622</v>
      </c>
      <c r="F15">
        <v>53.277000000000001</v>
      </c>
      <c r="G15">
        <v>81.25</v>
      </c>
      <c r="H15">
        <v>97.617000000000004</v>
      </c>
      <c r="I15">
        <v>77.418000000000006</v>
      </c>
      <c r="J15">
        <v>101.054</v>
      </c>
      <c r="K15">
        <v>34.718000000000004</v>
      </c>
      <c r="L15">
        <v>68.460999999999999</v>
      </c>
      <c r="M15">
        <v>53.985999999999997</v>
      </c>
      <c r="N15">
        <v>55.667000000000002</v>
      </c>
      <c r="O15">
        <v>82.144000000000005</v>
      </c>
      <c r="P15">
        <v>87.66</v>
      </c>
      <c r="Q15">
        <v>67.304000000000002</v>
      </c>
      <c r="R15">
        <v>56.704000000000001</v>
      </c>
      <c r="S15">
        <v>48.085999999999999</v>
      </c>
      <c r="T15">
        <v>94.141000000000005</v>
      </c>
      <c r="U15">
        <v>66.528000000000006</v>
      </c>
      <c r="V15">
        <v>57.232999999999997</v>
      </c>
      <c r="W15">
        <v>56.262999999999998</v>
      </c>
      <c r="X15">
        <v>111.455</v>
      </c>
      <c r="Y15">
        <v>15.941000000000001</v>
      </c>
      <c r="Z15">
        <v>48.84</v>
      </c>
      <c r="AA15">
        <v>89.028999999999996</v>
      </c>
      <c r="AB15">
        <v>105.12</v>
      </c>
      <c r="AC15">
        <v>53.329000000000001</v>
      </c>
      <c r="AD15">
        <v>76.926000000000002</v>
      </c>
      <c r="AE15">
        <v>75.474999999999994</v>
      </c>
      <c r="AF15">
        <v>80.867000000000004</v>
      </c>
      <c r="AG15">
        <v>34.831000000000003</v>
      </c>
      <c r="AH15" s="4">
        <v>43.731999999999999</v>
      </c>
      <c r="AI15" s="4">
        <v>48.746000000000002</v>
      </c>
      <c r="AJ15" s="4">
        <v>20.933</v>
      </c>
      <c r="AK15" s="4">
        <v>57</v>
      </c>
      <c r="AL15" s="4">
        <v>44.475999999999999</v>
      </c>
      <c r="AM15" s="4">
        <v>37.813000000000002</v>
      </c>
      <c r="AN15" s="4"/>
      <c r="AO15" s="4"/>
      <c r="AP15" s="4"/>
      <c r="AQ15" s="4"/>
      <c r="AR15" s="4"/>
      <c r="AS15" s="4"/>
      <c r="AT15" s="4"/>
      <c r="AU15" s="4"/>
      <c r="AV15" s="4"/>
      <c r="AW15" s="4"/>
      <c r="AX15" s="4"/>
      <c r="AY15" s="4"/>
    </row>
    <row r="16" spans="1:54" ht="14.45" customHeight="1" x14ac:dyDescent="0.25">
      <c r="A16" s="67">
        <v>44713</v>
      </c>
      <c r="B16" s="9">
        <v>37.97</v>
      </c>
      <c r="C16" s="9">
        <v>84.36</v>
      </c>
      <c r="D16">
        <v>65</v>
      </c>
      <c r="E16">
        <v>88.152000000000001</v>
      </c>
      <c r="F16">
        <v>123.10599999999999</v>
      </c>
      <c r="G16">
        <v>104.86</v>
      </c>
      <c r="H16">
        <v>149.28899999999999</v>
      </c>
      <c r="I16">
        <v>125.246</v>
      </c>
      <c r="J16">
        <v>121.74299999999999</v>
      </c>
      <c r="K16">
        <v>70.706000000000003</v>
      </c>
      <c r="L16">
        <v>51.665999999999997</v>
      </c>
      <c r="M16">
        <v>65</v>
      </c>
      <c r="N16">
        <v>91.194999999999993</v>
      </c>
      <c r="O16">
        <v>53.399000000000001</v>
      </c>
      <c r="P16">
        <v>118.45699999999999</v>
      </c>
      <c r="Q16">
        <v>61.079000000000001</v>
      </c>
      <c r="R16">
        <v>127.381</v>
      </c>
      <c r="S16">
        <v>25.782</v>
      </c>
      <c r="T16">
        <v>134.572</v>
      </c>
      <c r="U16">
        <v>58.588000000000001</v>
      </c>
      <c r="V16">
        <v>106.9</v>
      </c>
      <c r="W16">
        <v>30.047000000000001</v>
      </c>
      <c r="X16">
        <v>58.969000000000001</v>
      </c>
      <c r="Y16">
        <v>8.1519999999999992</v>
      </c>
      <c r="Z16">
        <v>41.798999999999999</v>
      </c>
      <c r="AA16">
        <v>47.234000000000002</v>
      </c>
      <c r="AB16">
        <v>124.49</v>
      </c>
      <c r="AC16">
        <v>28.315999999999999</v>
      </c>
      <c r="AD16">
        <v>49.819000000000003</v>
      </c>
      <c r="AE16">
        <v>103.31</v>
      </c>
      <c r="AF16">
        <v>45.048000000000002</v>
      </c>
      <c r="AG16">
        <v>58.893999999999998</v>
      </c>
      <c r="AH16" s="4">
        <v>88.614999999999995</v>
      </c>
      <c r="AI16" s="4">
        <v>27.704999999999998</v>
      </c>
      <c r="AJ16" s="4">
        <v>28.125</v>
      </c>
      <c r="AK16" s="4">
        <v>72.114999999999995</v>
      </c>
      <c r="AL16" s="4">
        <v>85.006</v>
      </c>
      <c r="AM16" s="4">
        <v>47.460999999999999</v>
      </c>
      <c r="AN16" s="4"/>
      <c r="AO16" s="4"/>
      <c r="AP16" s="4"/>
      <c r="AQ16" s="4"/>
      <c r="AR16" s="4"/>
      <c r="AS16" s="4"/>
      <c r="AT16" s="4"/>
      <c r="AU16" s="4"/>
      <c r="AV16" s="4"/>
      <c r="AW16" s="4"/>
      <c r="AX16" s="4"/>
      <c r="AY16" s="4"/>
    </row>
    <row r="17" spans="1:51" ht="14.45" customHeight="1" x14ac:dyDescent="0.25">
      <c r="A17" s="67">
        <v>44743</v>
      </c>
      <c r="B17" s="9">
        <v>12.41</v>
      </c>
      <c r="C17" s="9">
        <v>33.36</v>
      </c>
      <c r="D17">
        <v>27</v>
      </c>
      <c r="E17">
        <v>39.018000000000001</v>
      </c>
      <c r="F17">
        <v>68.765000000000001</v>
      </c>
      <c r="G17">
        <v>38.527000000000001</v>
      </c>
      <c r="H17">
        <v>41.905000000000001</v>
      </c>
      <c r="I17">
        <v>58.652999999999999</v>
      </c>
      <c r="J17">
        <v>37.933999999999997</v>
      </c>
      <c r="K17">
        <v>27.585999999999999</v>
      </c>
      <c r="L17">
        <v>19.577000000000002</v>
      </c>
      <c r="M17">
        <v>32.220999999999997</v>
      </c>
      <c r="N17">
        <v>35.460999999999999</v>
      </c>
      <c r="O17">
        <v>23.756</v>
      </c>
      <c r="P17">
        <v>37.865000000000002</v>
      </c>
      <c r="Q17">
        <v>18.193999999999999</v>
      </c>
      <c r="R17">
        <v>82.322000000000003</v>
      </c>
      <c r="S17">
        <v>10.865</v>
      </c>
      <c r="T17">
        <v>35.39</v>
      </c>
      <c r="U17">
        <v>27</v>
      </c>
      <c r="V17">
        <v>62.34</v>
      </c>
      <c r="W17">
        <v>11.205</v>
      </c>
      <c r="X17">
        <v>18.280999999999999</v>
      </c>
      <c r="Y17">
        <v>4.202</v>
      </c>
      <c r="Z17">
        <v>14.079000000000001</v>
      </c>
      <c r="AA17">
        <v>16.72</v>
      </c>
      <c r="AB17">
        <v>43.231999999999999</v>
      </c>
      <c r="AC17">
        <v>15.827</v>
      </c>
      <c r="AD17">
        <v>19.645</v>
      </c>
      <c r="AE17">
        <v>32.213000000000001</v>
      </c>
      <c r="AF17">
        <v>15.528</v>
      </c>
      <c r="AG17">
        <v>17.027999999999999</v>
      </c>
      <c r="AH17" s="4">
        <v>27.873999999999999</v>
      </c>
      <c r="AI17" s="4">
        <v>12.036</v>
      </c>
      <c r="AJ17" s="4">
        <v>10.201000000000001</v>
      </c>
      <c r="AK17" s="4">
        <v>20.494</v>
      </c>
      <c r="AL17" s="4">
        <v>29.677</v>
      </c>
      <c r="AM17" s="4">
        <v>25.228000000000002</v>
      </c>
      <c r="AN17" s="4"/>
      <c r="AO17" s="4"/>
      <c r="AP17" s="4"/>
      <c r="AQ17" s="4"/>
      <c r="AR17" s="4"/>
      <c r="AS17" s="4"/>
      <c r="AT17" s="4"/>
      <c r="AU17" s="4"/>
      <c r="AV17" s="4"/>
      <c r="AW17" s="4"/>
      <c r="AX17" s="4"/>
      <c r="AY17" s="4"/>
    </row>
    <row r="18" spans="1:51" ht="14.45" customHeight="1" x14ac:dyDescent="0.25">
      <c r="A18" s="67">
        <v>44774</v>
      </c>
      <c r="B18" s="9">
        <v>11.2</v>
      </c>
      <c r="C18" s="9">
        <v>20.61</v>
      </c>
      <c r="D18">
        <v>17</v>
      </c>
      <c r="E18">
        <v>32.033000000000001</v>
      </c>
      <c r="F18">
        <v>25.885000000000002</v>
      </c>
      <c r="G18">
        <v>27.882999999999999</v>
      </c>
      <c r="H18">
        <v>17</v>
      </c>
      <c r="I18">
        <v>23.704000000000001</v>
      </c>
      <c r="J18">
        <v>20.774999999999999</v>
      </c>
      <c r="K18">
        <v>31.751999999999999</v>
      </c>
      <c r="L18">
        <v>17.811</v>
      </c>
      <c r="M18">
        <v>23.1</v>
      </c>
      <c r="N18">
        <v>18.402000000000001</v>
      </c>
      <c r="O18">
        <v>18.803000000000001</v>
      </c>
      <c r="P18">
        <v>19.698</v>
      </c>
      <c r="Q18">
        <v>12.85</v>
      </c>
      <c r="R18">
        <v>27.323</v>
      </c>
      <c r="S18">
        <v>8.26</v>
      </c>
      <c r="T18">
        <v>26.798999999999999</v>
      </c>
      <c r="U18">
        <v>14.983000000000001</v>
      </c>
      <c r="V18">
        <v>50.878</v>
      </c>
      <c r="W18">
        <v>9.5950000000000006</v>
      </c>
      <c r="X18">
        <v>23.728000000000002</v>
      </c>
      <c r="Y18">
        <v>3.2410000000000001</v>
      </c>
      <c r="Z18">
        <v>10.742000000000001</v>
      </c>
      <c r="AA18">
        <v>10.218</v>
      </c>
      <c r="AB18">
        <v>22.673999999999999</v>
      </c>
      <c r="AC18">
        <v>12.848000000000001</v>
      </c>
      <c r="AD18">
        <v>26.783000000000001</v>
      </c>
      <c r="AE18">
        <v>15.343999999999999</v>
      </c>
      <c r="AF18">
        <v>9.1620000000000008</v>
      </c>
      <c r="AG18">
        <v>14.087999999999999</v>
      </c>
      <c r="AH18" s="4">
        <v>13.313000000000001</v>
      </c>
      <c r="AI18" s="4">
        <v>7.3620000000000001</v>
      </c>
      <c r="AJ18" s="4">
        <v>10.32</v>
      </c>
      <c r="AK18" s="4">
        <v>15.249000000000001</v>
      </c>
      <c r="AL18" s="4">
        <v>13.256</v>
      </c>
      <c r="AM18" s="4">
        <v>15.749000000000001</v>
      </c>
      <c r="AN18" s="4"/>
      <c r="AO18" s="4"/>
      <c r="AP18" s="4"/>
      <c r="AQ18" s="4"/>
      <c r="AR18" s="4"/>
      <c r="AS18" s="4"/>
      <c r="AT18" s="4"/>
      <c r="AU18" s="4"/>
      <c r="AV18" s="4"/>
      <c r="AW18" s="4"/>
      <c r="AX18" s="4"/>
      <c r="AY18" s="4"/>
    </row>
    <row r="19" spans="1:51" ht="14.45" customHeight="1" x14ac:dyDescent="0.25">
      <c r="A19" s="67">
        <v>44805</v>
      </c>
      <c r="B19" s="9">
        <v>11.12</v>
      </c>
      <c r="C19" s="9">
        <v>20.32</v>
      </c>
      <c r="D19">
        <v>15</v>
      </c>
      <c r="E19">
        <v>32.683</v>
      </c>
      <c r="F19">
        <v>12.725</v>
      </c>
      <c r="G19">
        <v>20.69</v>
      </c>
      <c r="H19">
        <v>19.693999999999999</v>
      </c>
      <c r="I19">
        <v>24.369</v>
      </c>
      <c r="J19">
        <v>12.959</v>
      </c>
      <c r="K19">
        <v>22.57</v>
      </c>
      <c r="L19">
        <v>10.103999999999999</v>
      </c>
      <c r="M19">
        <v>17.847000000000001</v>
      </c>
      <c r="N19">
        <v>33.159999999999997</v>
      </c>
      <c r="O19">
        <v>15.581</v>
      </c>
      <c r="P19">
        <v>17.727</v>
      </c>
      <c r="Q19">
        <v>14.583</v>
      </c>
      <c r="R19">
        <v>16.625</v>
      </c>
      <c r="S19">
        <v>8.1980000000000004</v>
      </c>
      <c r="T19">
        <v>33.984999999999999</v>
      </c>
      <c r="U19">
        <v>12.643000000000001</v>
      </c>
      <c r="V19">
        <v>33.442</v>
      </c>
      <c r="W19">
        <v>7.9370000000000003</v>
      </c>
      <c r="X19">
        <v>11.269</v>
      </c>
      <c r="Y19">
        <v>7.1550000000000002</v>
      </c>
      <c r="Z19">
        <v>15.411</v>
      </c>
      <c r="AA19">
        <v>14.154999999999999</v>
      </c>
      <c r="AB19">
        <v>17.128</v>
      </c>
      <c r="AC19">
        <v>12.45</v>
      </c>
      <c r="AD19">
        <v>17.192</v>
      </c>
      <c r="AE19">
        <v>15.516</v>
      </c>
      <c r="AF19">
        <v>8.42</v>
      </c>
      <c r="AG19">
        <v>9.9480000000000004</v>
      </c>
      <c r="AH19" s="4">
        <v>10.177</v>
      </c>
      <c r="AI19" s="4">
        <v>5.8179999999999996</v>
      </c>
      <c r="AJ19" s="4">
        <v>24.503</v>
      </c>
      <c r="AK19" s="4">
        <v>15</v>
      </c>
      <c r="AL19" s="4">
        <v>10.635999999999999</v>
      </c>
      <c r="AM19" s="4">
        <v>8.5459999999999994</v>
      </c>
      <c r="AN19" s="4"/>
      <c r="AO19" s="4"/>
      <c r="AP19" s="4"/>
      <c r="AQ19" s="4"/>
      <c r="AR19" s="4"/>
      <c r="AS19" s="4"/>
      <c r="AT19" s="4"/>
      <c r="AU19" s="4"/>
      <c r="AV19" s="4"/>
      <c r="AW19" s="4"/>
      <c r="AX19" s="4"/>
      <c r="AY19" s="4"/>
    </row>
    <row r="20" spans="1:51" ht="14.45" customHeight="1" x14ac:dyDescent="0.25">
      <c r="A20" s="67">
        <v>44835</v>
      </c>
      <c r="B20" s="9">
        <v>9.89</v>
      </c>
      <c r="C20" s="9">
        <v>17.5</v>
      </c>
      <c r="D20">
        <v>12.53</v>
      </c>
      <c r="E20">
        <v>18.948</v>
      </c>
      <c r="F20">
        <v>17.568000000000001</v>
      </c>
      <c r="G20">
        <v>15.089</v>
      </c>
      <c r="H20">
        <v>21.812000000000001</v>
      </c>
      <c r="I20">
        <v>25.591000000000001</v>
      </c>
      <c r="J20">
        <v>10.617000000000001</v>
      </c>
      <c r="K20">
        <v>16.829999999999998</v>
      </c>
      <c r="L20">
        <v>11.339</v>
      </c>
      <c r="M20">
        <v>18.483000000000001</v>
      </c>
      <c r="N20">
        <v>12.826000000000001</v>
      </c>
      <c r="O20">
        <v>9.2680000000000007</v>
      </c>
      <c r="P20">
        <v>11.31</v>
      </c>
      <c r="Q20">
        <v>9.2189999999999994</v>
      </c>
      <c r="R20">
        <v>12.167999999999999</v>
      </c>
      <c r="S20">
        <v>8.9819999999999993</v>
      </c>
      <c r="T20">
        <v>23.125</v>
      </c>
      <c r="U20">
        <v>9.6560000000000006</v>
      </c>
      <c r="V20">
        <v>13.66</v>
      </c>
      <c r="W20">
        <v>7.649</v>
      </c>
      <c r="X20">
        <v>8.3740000000000006</v>
      </c>
      <c r="Y20">
        <v>5.149</v>
      </c>
      <c r="Z20">
        <v>9.4</v>
      </c>
      <c r="AA20">
        <v>13.593</v>
      </c>
      <c r="AB20">
        <v>22.962</v>
      </c>
      <c r="AC20">
        <v>36.482999999999997</v>
      </c>
      <c r="AD20">
        <v>13.57</v>
      </c>
      <c r="AE20">
        <v>10.72</v>
      </c>
      <c r="AF20">
        <v>7.907</v>
      </c>
      <c r="AG20">
        <v>10.956</v>
      </c>
      <c r="AH20" s="4">
        <v>12.204000000000001</v>
      </c>
      <c r="AI20" s="4">
        <v>4.9909999999999997</v>
      </c>
      <c r="AJ20" s="4">
        <v>13.988</v>
      </c>
      <c r="AK20" s="4">
        <v>20.120999999999999</v>
      </c>
      <c r="AL20" s="4">
        <v>7.4850000000000003</v>
      </c>
      <c r="AM20" s="4">
        <v>16.25</v>
      </c>
      <c r="AN20" s="4"/>
      <c r="AO20" s="4"/>
      <c r="AP20" s="4"/>
      <c r="AQ20" s="4"/>
      <c r="AR20" s="4"/>
      <c r="AS20" s="4"/>
      <c r="AT20" s="4"/>
      <c r="AU20" s="4"/>
      <c r="AV20" s="4"/>
      <c r="AW20" s="4"/>
      <c r="AX20" s="4"/>
      <c r="AY20" s="4"/>
    </row>
    <row r="21" spans="1:51" ht="14.45" customHeight="1" x14ac:dyDescent="0.25">
      <c r="A21" s="67">
        <v>44866</v>
      </c>
      <c r="B21" s="9">
        <v>7.62</v>
      </c>
      <c r="C21" s="9">
        <v>9.86</v>
      </c>
      <c r="D21">
        <v>8.6199999999999992</v>
      </c>
      <c r="E21">
        <v>10.42</v>
      </c>
      <c r="F21">
        <v>9.0289999999999999</v>
      </c>
      <c r="G21">
        <v>9.4990000000000006</v>
      </c>
      <c r="H21">
        <v>12.212999999999999</v>
      </c>
      <c r="I21">
        <v>15.025</v>
      </c>
      <c r="J21">
        <v>10.06</v>
      </c>
      <c r="K21">
        <v>9.9499999999999993</v>
      </c>
      <c r="L21">
        <v>6.9210000000000003</v>
      </c>
      <c r="M21">
        <v>11.44</v>
      </c>
      <c r="N21">
        <v>8.3190000000000008</v>
      </c>
      <c r="O21">
        <v>7.2880000000000003</v>
      </c>
      <c r="P21">
        <v>8.3559999999999999</v>
      </c>
      <c r="Q21">
        <v>7.2149999999999999</v>
      </c>
      <c r="R21">
        <v>8.4870000000000001</v>
      </c>
      <c r="S21">
        <v>5.47</v>
      </c>
      <c r="T21">
        <v>11.242000000000001</v>
      </c>
      <c r="U21">
        <v>8.7379999999999995</v>
      </c>
      <c r="V21">
        <v>8.9670000000000005</v>
      </c>
      <c r="W21">
        <v>6.2850000000000001</v>
      </c>
      <c r="X21">
        <v>6.9269999999999996</v>
      </c>
      <c r="Y21">
        <v>3.2240000000000002</v>
      </c>
      <c r="Z21">
        <v>6.2169999999999996</v>
      </c>
      <c r="AA21">
        <v>9.6319999999999997</v>
      </c>
      <c r="AB21">
        <v>12.875</v>
      </c>
      <c r="AC21">
        <v>13.654999999999999</v>
      </c>
      <c r="AD21">
        <v>7.8070000000000004</v>
      </c>
      <c r="AE21">
        <v>8.3979999999999997</v>
      </c>
      <c r="AF21">
        <v>6.12</v>
      </c>
      <c r="AG21">
        <v>7.34</v>
      </c>
      <c r="AH21" s="4">
        <v>7.8310000000000004</v>
      </c>
      <c r="AI21" s="4">
        <v>4.1609999999999996</v>
      </c>
      <c r="AJ21" s="4">
        <v>6.82</v>
      </c>
      <c r="AK21" s="4">
        <v>10.353999999999999</v>
      </c>
      <c r="AL21" s="4">
        <v>6.609</v>
      </c>
      <c r="AM21" s="4">
        <v>8.2149999999999999</v>
      </c>
      <c r="AN21" s="4"/>
      <c r="AO21" s="4"/>
      <c r="AP21" s="4"/>
      <c r="AQ21" s="4"/>
      <c r="AR21" s="4"/>
      <c r="AS21" s="4"/>
      <c r="AT21" s="4"/>
      <c r="AU21" s="4"/>
      <c r="AV21" s="4"/>
      <c r="AW21" s="4"/>
      <c r="AX21" s="4"/>
      <c r="AY21" s="4"/>
    </row>
    <row r="22" spans="1:51" ht="14.45" customHeight="1" x14ac:dyDescent="0.25">
      <c r="A22" s="67">
        <v>44896</v>
      </c>
      <c r="B22" s="9">
        <v>6.9</v>
      </c>
      <c r="C22" s="9">
        <v>6.9</v>
      </c>
      <c r="D22">
        <v>6.9</v>
      </c>
      <c r="E22">
        <v>7.8730000000000002</v>
      </c>
      <c r="F22">
        <v>7.5</v>
      </c>
      <c r="G22">
        <v>7.7750000000000004</v>
      </c>
      <c r="H22">
        <v>8.5790000000000006</v>
      </c>
      <c r="I22">
        <v>10.327999999999999</v>
      </c>
      <c r="J22">
        <v>7.5780000000000003</v>
      </c>
      <c r="K22">
        <v>6.8940000000000001</v>
      </c>
      <c r="L22">
        <v>5.7080000000000002</v>
      </c>
      <c r="M22">
        <v>7.6790000000000003</v>
      </c>
      <c r="N22">
        <v>6.9139999999999997</v>
      </c>
      <c r="O22">
        <v>6.0919999999999996</v>
      </c>
      <c r="P22">
        <v>7.0659999999999998</v>
      </c>
      <c r="Q22">
        <v>5.718</v>
      </c>
      <c r="R22">
        <v>7.4130000000000003</v>
      </c>
      <c r="S22">
        <v>4.5629999999999997</v>
      </c>
      <c r="T22">
        <v>8.3710000000000004</v>
      </c>
      <c r="U22">
        <v>7.1120000000000001</v>
      </c>
      <c r="V22">
        <v>7.6369999999999996</v>
      </c>
      <c r="W22">
        <v>4.7300000000000004</v>
      </c>
      <c r="X22">
        <v>6.0359999999999996</v>
      </c>
      <c r="Y22">
        <v>2.5569999999999999</v>
      </c>
      <c r="Z22">
        <v>5.1929999999999996</v>
      </c>
      <c r="AA22">
        <v>6.6870000000000003</v>
      </c>
      <c r="AB22">
        <v>8.4659999999999993</v>
      </c>
      <c r="AC22">
        <v>7.6909999999999998</v>
      </c>
      <c r="AD22">
        <v>6.54</v>
      </c>
      <c r="AE22">
        <v>6.7460000000000004</v>
      </c>
      <c r="AF22">
        <v>4.9160000000000004</v>
      </c>
      <c r="AG22">
        <v>5.36</v>
      </c>
      <c r="AH22" s="4">
        <v>6.26</v>
      </c>
      <c r="AI22" s="4">
        <v>3.7770000000000001</v>
      </c>
      <c r="AJ22" s="4">
        <v>5.0960000000000001</v>
      </c>
      <c r="AK22" s="4">
        <v>7.01</v>
      </c>
      <c r="AL22" s="4">
        <v>5.7530000000000001</v>
      </c>
      <c r="AM22" s="4">
        <v>5.6040000000000001</v>
      </c>
      <c r="AN22" s="4"/>
      <c r="AO22" s="4"/>
      <c r="AP22" s="4"/>
      <c r="AQ22" s="4"/>
      <c r="AR22" s="4"/>
      <c r="AS22" s="4"/>
      <c r="AT22" s="4"/>
      <c r="AU22" s="4"/>
      <c r="AV22" s="4"/>
      <c r="AW22" s="4"/>
      <c r="AX22" s="4"/>
      <c r="AY22" s="4"/>
    </row>
    <row r="23" spans="1:51" ht="14.45" customHeight="1" x14ac:dyDescent="0.25">
      <c r="A23" s="67">
        <v>44927</v>
      </c>
      <c r="B23" s="9">
        <v>5.7</v>
      </c>
      <c r="C23" s="9">
        <v>5.7</v>
      </c>
      <c r="D23">
        <v>5.7</v>
      </c>
      <c r="E23">
        <v>6.5289999999999999</v>
      </c>
      <c r="F23">
        <v>6.3819999999999997</v>
      </c>
      <c r="G23">
        <v>6.6760000000000002</v>
      </c>
      <c r="H23">
        <v>7.1139999999999999</v>
      </c>
      <c r="I23">
        <v>7.53</v>
      </c>
      <c r="J23">
        <v>6.1689999999999996</v>
      </c>
      <c r="K23">
        <v>5.5739999999999998</v>
      </c>
      <c r="L23">
        <v>4.8369999999999997</v>
      </c>
      <c r="M23">
        <v>5.875</v>
      </c>
      <c r="N23">
        <v>5.819</v>
      </c>
      <c r="O23">
        <v>5.1559999999999997</v>
      </c>
      <c r="P23">
        <v>6.0940000000000003</v>
      </c>
      <c r="Q23">
        <v>4.8520000000000003</v>
      </c>
      <c r="R23">
        <v>6.3719999999999999</v>
      </c>
      <c r="S23">
        <v>3.694</v>
      </c>
      <c r="T23">
        <v>6.9870000000000001</v>
      </c>
      <c r="U23">
        <v>5.4530000000000003</v>
      </c>
      <c r="V23">
        <v>6.5410000000000004</v>
      </c>
      <c r="W23">
        <v>3.97</v>
      </c>
      <c r="X23">
        <v>5.1840000000000002</v>
      </c>
      <c r="Y23">
        <v>2.169</v>
      </c>
      <c r="Z23">
        <v>4.2370000000000001</v>
      </c>
      <c r="AA23">
        <v>6.2380000000000004</v>
      </c>
      <c r="AB23">
        <v>6.87</v>
      </c>
      <c r="AC23">
        <v>5.8630000000000004</v>
      </c>
      <c r="AD23">
        <v>5.3040000000000003</v>
      </c>
      <c r="AE23">
        <v>5.7080000000000002</v>
      </c>
      <c r="AF23">
        <v>4.1529999999999996</v>
      </c>
      <c r="AG23">
        <v>4.4459999999999997</v>
      </c>
      <c r="AH23" s="4">
        <v>5.2480000000000002</v>
      </c>
      <c r="AI23" s="4">
        <v>3.2290000000000001</v>
      </c>
      <c r="AJ23" s="4">
        <v>4.1909999999999998</v>
      </c>
      <c r="AK23" s="4">
        <v>5.7480000000000002</v>
      </c>
      <c r="AL23" s="4">
        <v>5.0990000000000002</v>
      </c>
      <c r="AM23" s="4">
        <v>4.4749999999999996</v>
      </c>
      <c r="AN23" s="4"/>
      <c r="AO23" s="4"/>
      <c r="AP23" s="4"/>
      <c r="AQ23" s="4"/>
      <c r="AR23" s="4"/>
      <c r="AS23" s="4"/>
      <c r="AT23" s="4"/>
      <c r="AU23" s="4"/>
      <c r="AV23" s="4"/>
      <c r="AW23" s="4"/>
      <c r="AX23" s="4"/>
      <c r="AY23" s="4"/>
    </row>
    <row r="24" spans="1:51" ht="14.45" customHeight="1" x14ac:dyDescent="0.25">
      <c r="A24" s="67">
        <v>44958</v>
      </c>
      <c r="B24" s="9">
        <v>5.2</v>
      </c>
      <c r="C24" s="9">
        <v>5.2</v>
      </c>
      <c r="D24">
        <v>5.2</v>
      </c>
      <c r="E24">
        <v>5.1289999999999996</v>
      </c>
      <c r="F24">
        <v>5.0430000000000001</v>
      </c>
      <c r="G24">
        <v>5.1420000000000003</v>
      </c>
      <c r="H24">
        <v>6.444</v>
      </c>
      <c r="I24">
        <v>8.4079999999999995</v>
      </c>
      <c r="J24">
        <v>4.8220000000000001</v>
      </c>
      <c r="K24">
        <v>4.3330000000000002</v>
      </c>
      <c r="L24">
        <v>3.7959999999999998</v>
      </c>
      <c r="M24">
        <v>4.74</v>
      </c>
      <c r="N24">
        <v>4.681</v>
      </c>
      <c r="O24">
        <v>4.032</v>
      </c>
      <c r="P24">
        <v>4.8259999999999996</v>
      </c>
      <c r="Q24">
        <v>4.5970000000000004</v>
      </c>
      <c r="R24">
        <v>6.1139999999999999</v>
      </c>
      <c r="S24">
        <v>2.863</v>
      </c>
      <c r="T24">
        <v>5.5</v>
      </c>
      <c r="U24">
        <v>4.8079999999999998</v>
      </c>
      <c r="V24">
        <v>5.3940000000000001</v>
      </c>
      <c r="W24">
        <v>3.1269999999999998</v>
      </c>
      <c r="X24">
        <v>4.1059999999999999</v>
      </c>
      <c r="Y24">
        <v>2.0259999999999998</v>
      </c>
      <c r="Z24">
        <v>3.3439999999999999</v>
      </c>
      <c r="AA24">
        <v>5.2889999999999997</v>
      </c>
      <c r="AB24">
        <v>5.444</v>
      </c>
      <c r="AC24">
        <v>4.8940000000000001</v>
      </c>
      <c r="AD24">
        <v>4.0979999999999999</v>
      </c>
      <c r="AE24">
        <v>4.726</v>
      </c>
      <c r="AF24">
        <v>3.2389999999999999</v>
      </c>
      <c r="AG24">
        <v>3.5289999999999999</v>
      </c>
      <c r="AH24" s="4">
        <v>3.9940000000000002</v>
      </c>
      <c r="AI24" s="4">
        <v>2.7</v>
      </c>
      <c r="AJ24" s="4">
        <v>3.7429999999999999</v>
      </c>
      <c r="AK24" s="4">
        <v>5.8</v>
      </c>
      <c r="AL24" s="4">
        <v>3.988</v>
      </c>
      <c r="AM24" s="4">
        <v>3.456</v>
      </c>
      <c r="AN24" s="4"/>
      <c r="AO24" s="4"/>
      <c r="AP24" s="4"/>
      <c r="AQ24" s="4"/>
      <c r="AR24" s="4"/>
      <c r="AS24" s="4"/>
      <c r="AT24" s="4"/>
      <c r="AU24" s="4"/>
      <c r="AV24" s="4"/>
      <c r="AW24" s="4"/>
      <c r="AX24" s="4"/>
      <c r="AY24" s="4"/>
    </row>
    <row r="25" spans="1:51" ht="14.45" customHeight="1" x14ac:dyDescent="0.25">
      <c r="A25" s="67">
        <v>44986</v>
      </c>
      <c r="B25" s="9">
        <v>9.3000000000000007</v>
      </c>
      <c r="C25" s="9">
        <v>9.3000000000000007</v>
      </c>
      <c r="D25">
        <v>9.3000000000000007</v>
      </c>
      <c r="E25">
        <v>6.9820000000000002</v>
      </c>
      <c r="F25">
        <v>6.3330000000000002</v>
      </c>
      <c r="G25">
        <v>13.984999999999999</v>
      </c>
      <c r="H25">
        <v>14.957000000000001</v>
      </c>
      <c r="I25">
        <v>12.163</v>
      </c>
      <c r="J25">
        <v>6.14</v>
      </c>
      <c r="K25">
        <v>10.989000000000001</v>
      </c>
      <c r="L25">
        <v>5.6959999999999997</v>
      </c>
      <c r="M25">
        <v>5.0860000000000003</v>
      </c>
      <c r="N25">
        <v>6.2389999999999999</v>
      </c>
      <c r="O25">
        <v>6.5259999999999998</v>
      </c>
      <c r="P25">
        <v>7.6719999999999997</v>
      </c>
      <c r="Q25">
        <v>13.281000000000001</v>
      </c>
      <c r="R25">
        <v>6.9770000000000003</v>
      </c>
      <c r="S25">
        <v>12.336</v>
      </c>
      <c r="T25">
        <v>8.1820000000000004</v>
      </c>
      <c r="U25">
        <v>7.3150000000000004</v>
      </c>
      <c r="V25">
        <v>6.4939999999999998</v>
      </c>
      <c r="W25">
        <v>5.7290000000000001</v>
      </c>
      <c r="X25">
        <v>4.7789999999999999</v>
      </c>
      <c r="Y25">
        <v>3.645</v>
      </c>
      <c r="Z25">
        <v>10.882999999999999</v>
      </c>
      <c r="AA25">
        <v>11.039</v>
      </c>
      <c r="AB25">
        <v>6.68</v>
      </c>
      <c r="AC25">
        <v>16.962</v>
      </c>
      <c r="AD25">
        <v>4.9790000000000001</v>
      </c>
      <c r="AE25">
        <v>7.5060000000000002</v>
      </c>
      <c r="AF25">
        <v>3.633</v>
      </c>
      <c r="AG25">
        <v>5.6710000000000003</v>
      </c>
      <c r="AH25" s="4">
        <v>7.6440000000000001</v>
      </c>
      <c r="AI25" s="4">
        <v>3.758</v>
      </c>
      <c r="AJ25" s="4">
        <v>8.5609999999999999</v>
      </c>
      <c r="AK25" s="4">
        <v>11.356999999999999</v>
      </c>
      <c r="AL25" s="4">
        <v>4.9260000000000002</v>
      </c>
      <c r="AM25" s="4">
        <v>4.1390000000000002</v>
      </c>
      <c r="AN25" s="4"/>
      <c r="AO25" s="4"/>
      <c r="AP25" s="4"/>
      <c r="AQ25" s="4"/>
      <c r="AR25" s="4"/>
      <c r="AS25" s="4"/>
      <c r="AT25" s="4"/>
      <c r="AU25" s="4"/>
      <c r="AV25" s="4"/>
      <c r="AW25" s="4"/>
      <c r="AX25" s="4"/>
      <c r="AY25" s="4"/>
    </row>
    <row r="26" spans="1:51" ht="14.45" customHeight="1" x14ac:dyDescent="0.25">
      <c r="A26" s="67">
        <v>45017</v>
      </c>
      <c r="B26" s="9">
        <v>22.9</v>
      </c>
      <c r="C26" s="9">
        <v>22.9</v>
      </c>
      <c r="D26">
        <v>22.9</v>
      </c>
      <c r="E26">
        <v>14.585000000000001</v>
      </c>
      <c r="F26">
        <v>17.372</v>
      </c>
      <c r="G26">
        <v>34.945</v>
      </c>
      <c r="H26">
        <v>37.398000000000003</v>
      </c>
      <c r="I26">
        <v>37.761000000000003</v>
      </c>
      <c r="J26">
        <v>14.64</v>
      </c>
      <c r="K26">
        <v>42.335000000000001</v>
      </c>
      <c r="L26">
        <v>17.047000000000001</v>
      </c>
      <c r="M26">
        <v>16.794</v>
      </c>
      <c r="N26">
        <v>31.326000000000001</v>
      </c>
      <c r="O26">
        <v>26.405000000000001</v>
      </c>
      <c r="P26">
        <v>23.263000000000002</v>
      </c>
      <c r="Q26">
        <v>21.262</v>
      </c>
      <c r="R26">
        <v>11.425000000000001</v>
      </c>
      <c r="S26">
        <v>24.779</v>
      </c>
      <c r="T26">
        <v>19.359000000000002</v>
      </c>
      <c r="U26">
        <v>11.888999999999999</v>
      </c>
      <c r="V26">
        <v>21.754000000000001</v>
      </c>
      <c r="W26">
        <v>22.741</v>
      </c>
      <c r="X26">
        <v>8.91</v>
      </c>
      <c r="Y26">
        <v>8.3629999999999995</v>
      </c>
      <c r="Z26">
        <v>37.433999999999997</v>
      </c>
      <c r="AA26">
        <v>33.302999999999997</v>
      </c>
      <c r="AB26">
        <v>22.699000000000002</v>
      </c>
      <c r="AC26">
        <v>24.994</v>
      </c>
      <c r="AD26">
        <v>20.324000000000002</v>
      </c>
      <c r="AE26">
        <v>13.503</v>
      </c>
      <c r="AF26">
        <v>12.423999999999999</v>
      </c>
      <c r="AG26">
        <v>15.167999999999999</v>
      </c>
      <c r="AH26" s="4">
        <v>25.591999999999999</v>
      </c>
      <c r="AI26" s="4">
        <v>7.2460000000000004</v>
      </c>
      <c r="AJ26" s="4">
        <v>19.134</v>
      </c>
      <c r="AK26" s="4">
        <v>15.04</v>
      </c>
      <c r="AL26" s="4">
        <v>12.173999999999999</v>
      </c>
      <c r="AM26" s="4">
        <v>8.8170000000000002</v>
      </c>
      <c r="AN26" s="4"/>
      <c r="AO26" s="4"/>
      <c r="AP26" s="4"/>
      <c r="AQ26" s="4"/>
      <c r="AR26" s="4"/>
      <c r="AS26" s="4"/>
      <c r="AT26" s="4"/>
      <c r="AU26" s="4"/>
      <c r="AV26" s="4"/>
      <c r="AW26" s="4"/>
      <c r="AX26" s="4"/>
      <c r="AY26" s="4"/>
    </row>
    <row r="27" spans="1:51" ht="15" x14ac:dyDescent="0.25">
      <c r="A27" s="67">
        <v>45047</v>
      </c>
      <c r="B27" s="9">
        <v>68.900000000000006</v>
      </c>
      <c r="C27" s="9">
        <v>68.900000000000006</v>
      </c>
      <c r="D27">
        <v>68.900000000000006</v>
      </c>
      <c r="E27">
        <v>58.14</v>
      </c>
      <c r="F27">
        <v>92.11</v>
      </c>
      <c r="G27">
        <v>100.09399999999999</v>
      </c>
      <c r="H27">
        <v>83.215000000000003</v>
      </c>
      <c r="I27">
        <v>104.11199999999999</v>
      </c>
      <c r="J27">
        <v>41.997</v>
      </c>
      <c r="K27">
        <v>68.213999999999999</v>
      </c>
      <c r="L27">
        <v>56.427999999999997</v>
      </c>
      <c r="M27">
        <v>57.319000000000003</v>
      </c>
      <c r="N27">
        <v>84.938000000000002</v>
      </c>
      <c r="O27">
        <v>87.49</v>
      </c>
      <c r="P27">
        <v>74.751999999999995</v>
      </c>
      <c r="Q27">
        <v>58.718000000000004</v>
      </c>
      <c r="R27">
        <v>56.497999999999998</v>
      </c>
      <c r="S27">
        <v>91.445999999999998</v>
      </c>
      <c r="T27">
        <v>69.694999999999993</v>
      </c>
      <c r="U27">
        <v>61.209000000000003</v>
      </c>
      <c r="V27">
        <v>57.930999999999997</v>
      </c>
      <c r="W27">
        <v>110.572</v>
      </c>
      <c r="X27">
        <v>17.184999999999999</v>
      </c>
      <c r="Y27">
        <v>44.445</v>
      </c>
      <c r="Z27">
        <v>89.527000000000001</v>
      </c>
      <c r="AA27">
        <v>104.52</v>
      </c>
      <c r="AB27">
        <v>56.94</v>
      </c>
      <c r="AC27">
        <v>76.569000000000003</v>
      </c>
      <c r="AD27">
        <v>77.066000000000003</v>
      </c>
      <c r="AE27">
        <v>88.19</v>
      </c>
      <c r="AF27">
        <v>36.017000000000003</v>
      </c>
      <c r="AG27">
        <v>46.463000000000001</v>
      </c>
      <c r="AH27" s="4">
        <v>54.896999999999998</v>
      </c>
      <c r="AI27" s="4">
        <v>20.209</v>
      </c>
      <c r="AJ27" s="4">
        <v>56.064999999999998</v>
      </c>
      <c r="AK27" s="4">
        <v>46.360999999999997</v>
      </c>
      <c r="AL27" s="4">
        <v>40.411000000000001</v>
      </c>
      <c r="AM27" s="4">
        <v>53.18</v>
      </c>
      <c r="AN27" s="4"/>
      <c r="AO27" s="4"/>
      <c r="AP27" s="4"/>
      <c r="AQ27" s="4"/>
      <c r="AR27" s="4"/>
      <c r="AS27" s="4"/>
      <c r="AT27" s="4"/>
      <c r="AU27" s="4"/>
      <c r="AV27" s="4"/>
      <c r="AW27" s="4"/>
      <c r="AX27" s="4"/>
      <c r="AY27" s="4"/>
    </row>
    <row r="28" spans="1:51" ht="14.45" customHeight="1" x14ac:dyDescent="0.25">
      <c r="A28" s="67">
        <v>45078</v>
      </c>
      <c r="B28" s="9">
        <v>67.7</v>
      </c>
      <c r="C28" s="9">
        <v>67.7</v>
      </c>
      <c r="D28">
        <v>67.7</v>
      </c>
      <c r="E28">
        <v>129.11699999999999</v>
      </c>
      <c r="F28">
        <v>111.92</v>
      </c>
      <c r="G28">
        <v>155.38900000000001</v>
      </c>
      <c r="H28">
        <v>130.83199999999999</v>
      </c>
      <c r="I28">
        <v>125.408</v>
      </c>
      <c r="J28">
        <v>78.090999999999994</v>
      </c>
      <c r="K28">
        <v>54.040999999999997</v>
      </c>
      <c r="L28">
        <v>67.62</v>
      </c>
      <c r="M28">
        <v>93.974999999999994</v>
      </c>
      <c r="N28">
        <v>55.323999999999998</v>
      </c>
      <c r="O28">
        <v>123.598</v>
      </c>
      <c r="P28">
        <v>65.16</v>
      </c>
      <c r="Q28">
        <v>131.65100000000001</v>
      </c>
      <c r="R28">
        <v>28.904</v>
      </c>
      <c r="S28">
        <v>138.09100000000001</v>
      </c>
      <c r="T28">
        <v>61.088999999999999</v>
      </c>
      <c r="U28">
        <v>111.52200000000001</v>
      </c>
      <c r="V28">
        <v>31.28</v>
      </c>
      <c r="W28">
        <v>62.057000000000002</v>
      </c>
      <c r="X28">
        <v>9.0860000000000003</v>
      </c>
      <c r="Y28">
        <v>40.43</v>
      </c>
      <c r="Z28">
        <v>48.25</v>
      </c>
      <c r="AA28">
        <v>131.03899999999999</v>
      </c>
      <c r="AB28">
        <v>30.257999999999999</v>
      </c>
      <c r="AC28">
        <v>50.603000000000002</v>
      </c>
      <c r="AD28">
        <v>106.29900000000001</v>
      </c>
      <c r="AE28">
        <v>49.107999999999997</v>
      </c>
      <c r="AF28">
        <v>60.984999999999999</v>
      </c>
      <c r="AG28">
        <v>92.254000000000005</v>
      </c>
      <c r="AH28" s="4">
        <v>29.962</v>
      </c>
      <c r="AI28" s="4">
        <v>28.997</v>
      </c>
      <c r="AJ28" s="4">
        <v>72.887</v>
      </c>
      <c r="AK28" s="4">
        <v>88.13</v>
      </c>
      <c r="AL28" s="4">
        <v>49.75</v>
      </c>
      <c r="AM28" s="4">
        <v>89.879000000000005</v>
      </c>
      <c r="AN28" s="4"/>
      <c r="AO28" s="4"/>
      <c r="AP28" s="4"/>
      <c r="AQ28" s="4"/>
      <c r="AR28" s="4"/>
      <c r="AS28" s="4"/>
      <c r="AT28" s="4"/>
      <c r="AU28" s="4"/>
      <c r="AV28" s="4"/>
      <c r="AW28" s="4"/>
      <c r="AX28" s="4"/>
      <c r="AY28" s="4"/>
    </row>
    <row r="29" spans="1:51" ht="14.45" customHeight="1" x14ac:dyDescent="0.25">
      <c r="A29" s="67">
        <v>45108</v>
      </c>
      <c r="B29" s="9">
        <v>24.2</v>
      </c>
      <c r="C29" s="9">
        <v>24.2</v>
      </c>
      <c r="D29">
        <v>24.2</v>
      </c>
      <c r="E29">
        <v>69.432000000000002</v>
      </c>
      <c r="F29">
        <v>39.438000000000002</v>
      </c>
      <c r="G29">
        <v>43.472000000000001</v>
      </c>
      <c r="H29">
        <v>59.220999999999997</v>
      </c>
      <c r="I29">
        <v>38.109000000000002</v>
      </c>
      <c r="J29">
        <v>29.012</v>
      </c>
      <c r="K29">
        <v>19.759</v>
      </c>
      <c r="L29">
        <v>32.631999999999998</v>
      </c>
      <c r="M29">
        <v>35.664000000000001</v>
      </c>
      <c r="N29">
        <v>24.065999999999999</v>
      </c>
      <c r="O29">
        <v>40.198999999999998</v>
      </c>
      <c r="P29">
        <v>18.989999999999998</v>
      </c>
      <c r="Q29">
        <v>82.647000000000006</v>
      </c>
      <c r="R29">
        <v>12.106999999999999</v>
      </c>
      <c r="S29">
        <v>35.676000000000002</v>
      </c>
      <c r="T29">
        <v>27.501999999999999</v>
      </c>
      <c r="U29">
        <v>62.944000000000003</v>
      </c>
      <c r="V29">
        <v>11.534000000000001</v>
      </c>
      <c r="W29">
        <v>18.588999999999999</v>
      </c>
      <c r="X29">
        <v>4.8239999999999998</v>
      </c>
      <c r="Y29">
        <v>13.231</v>
      </c>
      <c r="Z29">
        <v>16.733000000000001</v>
      </c>
      <c r="AA29">
        <v>45.488999999999997</v>
      </c>
      <c r="AB29">
        <v>16.718</v>
      </c>
      <c r="AC29">
        <v>19.538</v>
      </c>
      <c r="AD29">
        <v>32.360999999999997</v>
      </c>
      <c r="AE29">
        <v>16.591999999999999</v>
      </c>
      <c r="AF29">
        <v>17.263000000000002</v>
      </c>
      <c r="AG29">
        <v>28.192</v>
      </c>
      <c r="AH29" s="4">
        <v>12.794</v>
      </c>
      <c r="AI29" s="4">
        <v>10.295999999999999</v>
      </c>
      <c r="AJ29" s="4">
        <v>20.254999999999999</v>
      </c>
      <c r="AK29" s="4">
        <v>29.978999999999999</v>
      </c>
      <c r="AL29" s="4">
        <v>25.652000000000001</v>
      </c>
      <c r="AM29" s="4">
        <v>40.847000000000001</v>
      </c>
      <c r="AN29" s="4"/>
      <c r="AO29" s="4"/>
      <c r="AP29" s="4"/>
      <c r="AQ29" s="4"/>
      <c r="AR29" s="4"/>
      <c r="AS29" s="4"/>
      <c r="AT29" s="4"/>
      <c r="AU29" s="4"/>
      <c r="AV29" s="4"/>
      <c r="AW29" s="4"/>
      <c r="AX29" s="4"/>
      <c r="AY29" s="4"/>
    </row>
    <row r="30" spans="1:51" ht="14.45" customHeight="1" x14ac:dyDescent="0.25">
      <c r="A30" s="67">
        <v>45139</v>
      </c>
      <c r="B30" s="9">
        <v>17.2</v>
      </c>
      <c r="C30" s="9">
        <v>17.2</v>
      </c>
      <c r="D30">
        <v>17.2</v>
      </c>
      <c r="E30">
        <v>26.094999999999999</v>
      </c>
      <c r="F30">
        <v>28.39</v>
      </c>
      <c r="G30">
        <v>17.501999999999999</v>
      </c>
      <c r="H30">
        <v>23.93</v>
      </c>
      <c r="I30">
        <v>20.866</v>
      </c>
      <c r="J30">
        <v>32.819000000000003</v>
      </c>
      <c r="K30">
        <v>18.268999999999998</v>
      </c>
      <c r="L30">
        <v>23.361000000000001</v>
      </c>
      <c r="M30">
        <v>18.513000000000002</v>
      </c>
      <c r="N30">
        <v>19.04</v>
      </c>
      <c r="O30">
        <v>19.106999999999999</v>
      </c>
      <c r="P30">
        <v>13.433</v>
      </c>
      <c r="Q30">
        <v>27.395</v>
      </c>
      <c r="R30">
        <v>9.2279999999999998</v>
      </c>
      <c r="S30">
        <v>27.751999999999999</v>
      </c>
      <c r="T30">
        <v>15.314</v>
      </c>
      <c r="U30">
        <v>51.177</v>
      </c>
      <c r="V30">
        <v>9.8740000000000006</v>
      </c>
      <c r="W30">
        <v>23.652000000000001</v>
      </c>
      <c r="X30">
        <v>3.7709999999999999</v>
      </c>
      <c r="Y30">
        <v>10.117000000000001</v>
      </c>
      <c r="Z30">
        <v>10.228</v>
      </c>
      <c r="AA30">
        <v>22.907</v>
      </c>
      <c r="AB30">
        <v>13.552</v>
      </c>
      <c r="AC30">
        <v>26.664000000000001</v>
      </c>
      <c r="AD30">
        <v>15.417999999999999</v>
      </c>
      <c r="AE30">
        <v>9.76</v>
      </c>
      <c r="AF30">
        <v>14.263</v>
      </c>
      <c r="AG30">
        <v>13.461</v>
      </c>
      <c r="AH30" s="4">
        <v>7.8810000000000002</v>
      </c>
      <c r="AI30" s="4">
        <v>10.308</v>
      </c>
      <c r="AJ30" s="4">
        <v>15.05</v>
      </c>
      <c r="AK30" s="4">
        <v>13.419</v>
      </c>
      <c r="AL30" s="4">
        <v>15.964</v>
      </c>
      <c r="AM30" s="4">
        <v>31.861999999999998</v>
      </c>
      <c r="AN30" s="4"/>
      <c r="AO30" s="4"/>
      <c r="AP30" s="4"/>
      <c r="AQ30" s="4"/>
      <c r="AR30" s="4"/>
      <c r="AS30" s="4"/>
      <c r="AT30" s="4"/>
      <c r="AU30" s="4"/>
      <c r="AV30" s="4"/>
      <c r="AW30" s="4"/>
      <c r="AX30" s="4"/>
      <c r="AY30" s="4"/>
    </row>
    <row r="31" spans="1:51" ht="14.45" customHeight="1" x14ac:dyDescent="0.25">
      <c r="A31" s="67">
        <v>45170</v>
      </c>
      <c r="B31" s="9">
        <v>17.8</v>
      </c>
      <c r="C31" s="9">
        <v>17.8</v>
      </c>
      <c r="D31">
        <v>17.8</v>
      </c>
      <c r="E31">
        <v>12.721</v>
      </c>
      <c r="F31">
        <v>20.818999999999999</v>
      </c>
      <c r="G31">
        <v>19.300999999999998</v>
      </c>
      <c r="H31">
        <v>24.361999999999998</v>
      </c>
      <c r="I31">
        <v>12.903</v>
      </c>
      <c r="J31">
        <v>23.033000000000001</v>
      </c>
      <c r="K31">
        <v>10.052</v>
      </c>
      <c r="L31">
        <v>17.855</v>
      </c>
      <c r="M31">
        <v>32.954000000000001</v>
      </c>
      <c r="N31">
        <v>15.601000000000001</v>
      </c>
      <c r="O31">
        <v>18.536999999999999</v>
      </c>
      <c r="P31">
        <v>14.965999999999999</v>
      </c>
      <c r="Q31">
        <v>16.515000000000001</v>
      </c>
      <c r="R31">
        <v>8.952</v>
      </c>
      <c r="S31">
        <v>33.121000000000002</v>
      </c>
      <c r="T31">
        <v>12.782</v>
      </c>
      <c r="U31">
        <v>33.29</v>
      </c>
      <c r="V31">
        <v>8.0879999999999992</v>
      </c>
      <c r="W31">
        <v>11.34</v>
      </c>
      <c r="X31">
        <v>7.6070000000000002</v>
      </c>
      <c r="Y31">
        <v>14.663</v>
      </c>
      <c r="Z31">
        <v>14.032999999999999</v>
      </c>
      <c r="AA31">
        <v>16.274999999999999</v>
      </c>
      <c r="AB31">
        <v>12.901</v>
      </c>
      <c r="AC31">
        <v>16.959</v>
      </c>
      <c r="AD31">
        <v>15.433</v>
      </c>
      <c r="AE31">
        <v>8.8360000000000003</v>
      </c>
      <c r="AF31">
        <v>9.9809999999999999</v>
      </c>
      <c r="AG31">
        <v>10.19</v>
      </c>
      <c r="AH31" s="4">
        <v>6.1790000000000003</v>
      </c>
      <c r="AI31" s="4">
        <v>23.853999999999999</v>
      </c>
      <c r="AJ31" s="4">
        <v>14.701000000000001</v>
      </c>
      <c r="AK31" s="4">
        <v>10.666</v>
      </c>
      <c r="AL31" s="4">
        <v>8.6080000000000005</v>
      </c>
      <c r="AM31" s="4">
        <v>32.606999999999999</v>
      </c>
      <c r="AN31" s="4"/>
      <c r="AO31" s="4"/>
      <c r="AP31" s="4"/>
      <c r="AQ31" s="4"/>
      <c r="AR31" s="4"/>
      <c r="AS31" s="4"/>
      <c r="AT31" s="4"/>
      <c r="AU31" s="4"/>
      <c r="AV31" s="4"/>
      <c r="AW31" s="4"/>
      <c r="AX31" s="4"/>
      <c r="AY31" s="4"/>
    </row>
    <row r="32" spans="1:51" ht="14.45" customHeight="1" x14ac:dyDescent="0.25">
      <c r="A32" s="67">
        <v>45200</v>
      </c>
      <c r="B32" s="9">
        <v>9.89</v>
      </c>
      <c r="C32" s="9">
        <v>17.5</v>
      </c>
      <c r="D32">
        <v>12.53</v>
      </c>
      <c r="E32">
        <v>17.702000000000002</v>
      </c>
      <c r="F32">
        <v>15.358000000000001</v>
      </c>
      <c r="G32">
        <v>21.905999999999999</v>
      </c>
      <c r="H32">
        <v>25.792999999999999</v>
      </c>
      <c r="I32">
        <v>10.683</v>
      </c>
      <c r="J32">
        <v>17.314</v>
      </c>
      <c r="K32">
        <v>11.507</v>
      </c>
      <c r="L32">
        <v>18.649999999999999</v>
      </c>
      <c r="M32">
        <v>12.898</v>
      </c>
      <c r="N32">
        <v>9.4090000000000007</v>
      </c>
      <c r="O32">
        <v>11.461</v>
      </c>
      <c r="P32">
        <v>9.6180000000000003</v>
      </c>
      <c r="Q32">
        <v>12.215999999999999</v>
      </c>
      <c r="R32">
        <v>9.7490000000000006</v>
      </c>
      <c r="S32">
        <v>23.823</v>
      </c>
      <c r="T32">
        <v>9.8979999999999997</v>
      </c>
      <c r="U32">
        <v>13.763999999999999</v>
      </c>
      <c r="V32">
        <v>7.859</v>
      </c>
      <c r="W32">
        <v>8.4329999999999998</v>
      </c>
      <c r="X32">
        <v>5.5739999999999998</v>
      </c>
      <c r="Y32">
        <v>8.9890000000000008</v>
      </c>
      <c r="Z32">
        <v>13.608000000000001</v>
      </c>
      <c r="AA32">
        <v>23.934000000000001</v>
      </c>
      <c r="AB32">
        <v>37.256</v>
      </c>
      <c r="AC32">
        <v>13.522</v>
      </c>
      <c r="AD32">
        <v>10.779</v>
      </c>
      <c r="AE32">
        <v>8.3699999999999992</v>
      </c>
      <c r="AF32">
        <v>11.066000000000001</v>
      </c>
      <c r="AG32">
        <v>12.311999999999999</v>
      </c>
      <c r="AH32" s="4">
        <v>5.359</v>
      </c>
      <c r="AI32" s="4">
        <v>14.455</v>
      </c>
      <c r="AJ32" s="4">
        <v>19.984999999999999</v>
      </c>
      <c r="AK32" s="4">
        <v>7.5960000000000001</v>
      </c>
      <c r="AL32" s="4">
        <v>16.417999999999999</v>
      </c>
      <c r="AM32" s="4">
        <v>19.457000000000001</v>
      </c>
      <c r="AN32" s="4"/>
      <c r="AO32" s="4"/>
      <c r="AP32" s="4"/>
      <c r="AQ32" s="4"/>
      <c r="AR32" s="4"/>
      <c r="AS32" s="4"/>
      <c r="AT32" s="4"/>
      <c r="AU32" s="4"/>
      <c r="AV32" s="4"/>
      <c r="AW32" s="4"/>
      <c r="AX32" s="4"/>
      <c r="AY32" s="4"/>
    </row>
    <row r="33" spans="1:51" ht="14.45" customHeight="1" x14ac:dyDescent="0.25">
      <c r="A33" s="67">
        <v>45231</v>
      </c>
      <c r="B33" s="9">
        <v>7.62</v>
      </c>
      <c r="C33" s="9">
        <v>9.86</v>
      </c>
      <c r="D33">
        <v>8.6199999999999992</v>
      </c>
      <c r="E33">
        <v>9.1159999999999997</v>
      </c>
      <c r="F33">
        <v>9.6940000000000008</v>
      </c>
      <c r="G33">
        <v>12.497</v>
      </c>
      <c r="H33">
        <v>15.157</v>
      </c>
      <c r="I33">
        <v>10.118</v>
      </c>
      <c r="J33">
        <v>10.281000000000001</v>
      </c>
      <c r="K33">
        <v>7.0359999999999996</v>
      </c>
      <c r="L33">
        <v>11.551</v>
      </c>
      <c r="M33">
        <v>8.3719999999999999</v>
      </c>
      <c r="N33">
        <v>7.4</v>
      </c>
      <c r="O33">
        <v>8.484</v>
      </c>
      <c r="P33">
        <v>7.5389999999999997</v>
      </c>
      <c r="Q33">
        <v>8.5220000000000002</v>
      </c>
      <c r="R33">
        <v>6.0309999999999997</v>
      </c>
      <c r="S33">
        <v>11.443</v>
      </c>
      <c r="T33">
        <v>8.9459999999999997</v>
      </c>
      <c r="U33">
        <v>9.0459999999999994</v>
      </c>
      <c r="V33">
        <v>6.4509999999999996</v>
      </c>
      <c r="W33">
        <v>6.97</v>
      </c>
      <c r="X33">
        <v>3.5550000000000002</v>
      </c>
      <c r="Y33">
        <v>5.8819999999999997</v>
      </c>
      <c r="Z33">
        <v>9.64</v>
      </c>
      <c r="AA33">
        <v>13.244999999999999</v>
      </c>
      <c r="AB33">
        <v>14.036</v>
      </c>
      <c r="AC33">
        <v>7.7670000000000003</v>
      </c>
      <c r="AD33">
        <v>8.4450000000000003</v>
      </c>
      <c r="AE33">
        <v>6.5170000000000003</v>
      </c>
      <c r="AF33">
        <v>7.4240000000000004</v>
      </c>
      <c r="AG33">
        <v>7.91</v>
      </c>
      <c r="AH33" s="4">
        <v>4.4649999999999999</v>
      </c>
      <c r="AI33" s="4">
        <v>6.9029999999999996</v>
      </c>
      <c r="AJ33" s="4">
        <v>10.262</v>
      </c>
      <c r="AK33" s="4">
        <v>6.7030000000000003</v>
      </c>
      <c r="AL33" s="4">
        <v>8.3130000000000006</v>
      </c>
      <c r="AM33" s="4">
        <v>10.544</v>
      </c>
      <c r="AN33" s="4"/>
      <c r="AO33" s="4"/>
      <c r="AP33" s="4"/>
      <c r="AQ33" s="4"/>
      <c r="AR33" s="4"/>
      <c r="AS33" s="4"/>
      <c r="AT33" s="4"/>
      <c r="AU33" s="4"/>
      <c r="AV33" s="4"/>
      <c r="AW33" s="4"/>
      <c r="AX33" s="4"/>
      <c r="AY33" s="4"/>
    </row>
    <row r="34" spans="1:51" ht="14.45" customHeight="1" x14ac:dyDescent="0.25">
      <c r="A34" s="67">
        <v>45261</v>
      </c>
      <c r="B34">
        <v>6.9</v>
      </c>
      <c r="C34">
        <v>6.9</v>
      </c>
      <c r="D34">
        <v>6.9</v>
      </c>
      <c r="E34">
        <v>7.5759999999999996</v>
      </c>
      <c r="F34">
        <v>7.9429999999999996</v>
      </c>
      <c r="G34">
        <v>8.6940000000000008</v>
      </c>
      <c r="H34">
        <v>10.416</v>
      </c>
      <c r="I34">
        <v>7.6239999999999997</v>
      </c>
      <c r="J34">
        <v>7.1689999999999996</v>
      </c>
      <c r="K34">
        <v>5.7770000000000001</v>
      </c>
      <c r="L34">
        <v>7.7619999999999996</v>
      </c>
      <c r="M34">
        <v>6.96</v>
      </c>
      <c r="N34">
        <v>6.1909999999999998</v>
      </c>
      <c r="O34">
        <v>7.1440000000000001</v>
      </c>
      <c r="P34">
        <v>5.992</v>
      </c>
      <c r="Q34">
        <v>7.444</v>
      </c>
      <c r="R34">
        <v>5.048</v>
      </c>
      <c r="S34">
        <v>8.4239999999999995</v>
      </c>
      <c r="T34">
        <v>7.2809999999999997</v>
      </c>
      <c r="U34">
        <v>7.7060000000000004</v>
      </c>
      <c r="V34">
        <v>4.8710000000000004</v>
      </c>
      <c r="W34">
        <v>6.0659999999999998</v>
      </c>
      <c r="X34">
        <v>2.8439999999999999</v>
      </c>
      <c r="Y34">
        <v>4.9020000000000001</v>
      </c>
      <c r="Z34">
        <v>6.694</v>
      </c>
      <c r="AA34">
        <v>8.593</v>
      </c>
      <c r="AB34">
        <v>7.9710000000000001</v>
      </c>
      <c r="AC34">
        <v>6.4980000000000002</v>
      </c>
      <c r="AD34">
        <v>6.7850000000000001</v>
      </c>
      <c r="AE34">
        <v>5.2320000000000002</v>
      </c>
      <c r="AF34">
        <v>5.431</v>
      </c>
      <c r="AG34">
        <v>6.327</v>
      </c>
      <c r="AH34" s="4">
        <v>4.048</v>
      </c>
      <c r="AI34" s="4">
        <v>5.1150000000000002</v>
      </c>
      <c r="AJ34" s="4">
        <v>6.931</v>
      </c>
      <c r="AK34" s="4">
        <v>5.8339999999999996</v>
      </c>
      <c r="AL34" s="4">
        <v>5.6820000000000004</v>
      </c>
      <c r="AM34" s="4">
        <v>7.9279999999999999</v>
      </c>
      <c r="AN34" s="4"/>
      <c r="AO34" s="4"/>
      <c r="AP34" s="4"/>
      <c r="AQ34" s="4"/>
      <c r="AR34" s="4"/>
      <c r="AS34" s="4"/>
      <c r="AT34" s="4"/>
      <c r="AU34" s="4"/>
      <c r="AV34" s="4"/>
      <c r="AW34" s="4"/>
      <c r="AX34" s="4"/>
      <c r="AY34" s="4"/>
    </row>
    <row r="35" spans="1:51" ht="14.45" customHeight="1" x14ac:dyDescent="0.25">
      <c r="A35" s="67">
        <v>45292</v>
      </c>
      <c r="B35">
        <v>5.7</v>
      </c>
      <c r="C35">
        <v>5.7</v>
      </c>
      <c r="D35">
        <v>5.7</v>
      </c>
      <c r="E35">
        <v>6.4459999999999997</v>
      </c>
      <c r="F35">
        <v>6.819</v>
      </c>
      <c r="G35">
        <v>7.1660000000000004</v>
      </c>
      <c r="H35">
        <v>7.5990000000000002</v>
      </c>
      <c r="I35">
        <v>6.2080000000000002</v>
      </c>
      <c r="J35">
        <v>5.8070000000000004</v>
      </c>
      <c r="K35">
        <v>4.8879999999999999</v>
      </c>
      <c r="L35">
        <v>5.9459999999999997</v>
      </c>
      <c r="M35">
        <v>5.8570000000000002</v>
      </c>
      <c r="N35">
        <v>5.2409999999999997</v>
      </c>
      <c r="O35">
        <v>6.1520000000000001</v>
      </c>
      <c r="P35">
        <v>5.0860000000000003</v>
      </c>
      <c r="Q35">
        <v>6.3979999999999997</v>
      </c>
      <c r="R35">
        <v>4.1040000000000001</v>
      </c>
      <c r="S35">
        <v>7.01</v>
      </c>
      <c r="T35">
        <v>5.5890000000000004</v>
      </c>
      <c r="U35">
        <v>6.6020000000000003</v>
      </c>
      <c r="V35">
        <v>4.09</v>
      </c>
      <c r="W35">
        <v>5.2069999999999999</v>
      </c>
      <c r="X35">
        <v>2.415</v>
      </c>
      <c r="Y35">
        <v>3.992</v>
      </c>
      <c r="Z35">
        <v>6.2359999999999998</v>
      </c>
      <c r="AA35">
        <v>6.9429999999999996</v>
      </c>
      <c r="AB35">
        <v>6.0949999999999998</v>
      </c>
      <c r="AC35">
        <v>5.2709999999999999</v>
      </c>
      <c r="AD35">
        <v>5.7409999999999997</v>
      </c>
      <c r="AE35">
        <v>4.4180000000000001</v>
      </c>
      <c r="AF35">
        <v>4.5060000000000002</v>
      </c>
      <c r="AG35">
        <v>5.3040000000000003</v>
      </c>
      <c r="AH35" s="4">
        <v>3.46</v>
      </c>
      <c r="AI35" s="4">
        <v>4.1879999999999997</v>
      </c>
      <c r="AJ35" s="4">
        <v>5.6769999999999996</v>
      </c>
      <c r="AK35" s="4">
        <v>5.1680000000000001</v>
      </c>
      <c r="AL35" s="4">
        <v>4.5389999999999997</v>
      </c>
      <c r="AM35" s="4">
        <v>6.556</v>
      </c>
      <c r="AN35" s="4"/>
      <c r="AO35" s="4"/>
      <c r="AP35" s="4"/>
      <c r="AQ35" s="4"/>
      <c r="AR35" s="4"/>
      <c r="AS35" s="4"/>
      <c r="AT35" s="4"/>
      <c r="AU35" s="4"/>
      <c r="AV35" s="4"/>
      <c r="AW35" s="4"/>
      <c r="AX35" s="4"/>
      <c r="AY35" s="4"/>
    </row>
    <row r="36" spans="1:51" ht="15" x14ac:dyDescent="0.25">
      <c r="A36" s="67">
        <v>45323</v>
      </c>
      <c r="B36">
        <v>5.2</v>
      </c>
      <c r="C36">
        <v>5.2</v>
      </c>
      <c r="D36" s="4">
        <v>5.2</v>
      </c>
      <c r="E36">
        <v>5.2629999999999999</v>
      </c>
      <c r="F36">
        <v>5.4420000000000002</v>
      </c>
      <c r="G36">
        <v>6.7359999999999998</v>
      </c>
      <c r="H36">
        <v>8.734</v>
      </c>
      <c r="I36">
        <v>5.0350000000000001</v>
      </c>
      <c r="J36">
        <v>4.6909999999999998</v>
      </c>
      <c r="K36">
        <v>3.9620000000000002</v>
      </c>
      <c r="L36">
        <v>4.9669999999999996</v>
      </c>
      <c r="M36">
        <v>4.87</v>
      </c>
      <c r="N36">
        <v>4.234</v>
      </c>
      <c r="O36">
        <v>5.0410000000000004</v>
      </c>
      <c r="P36">
        <v>5.0209999999999999</v>
      </c>
      <c r="Q36">
        <v>6.3620000000000001</v>
      </c>
      <c r="R36">
        <v>3.2930000000000001</v>
      </c>
      <c r="S36">
        <v>5.7009999999999996</v>
      </c>
      <c r="T36">
        <v>5.133</v>
      </c>
      <c r="U36">
        <v>5.6289999999999996</v>
      </c>
      <c r="V36">
        <v>3.335</v>
      </c>
      <c r="W36">
        <v>4.26</v>
      </c>
      <c r="X36">
        <v>2.2930000000000001</v>
      </c>
      <c r="Y36">
        <v>3.2759999999999998</v>
      </c>
      <c r="Z36">
        <v>5.4889999999999999</v>
      </c>
      <c r="AA36">
        <v>5.6790000000000003</v>
      </c>
      <c r="AB36">
        <v>5.2569999999999997</v>
      </c>
      <c r="AC36">
        <v>4.2089999999999996</v>
      </c>
      <c r="AD36">
        <v>4.9290000000000003</v>
      </c>
      <c r="AE36" s="4">
        <v>3.5609999999999999</v>
      </c>
      <c r="AF36">
        <v>3.6970000000000001</v>
      </c>
      <c r="AG36">
        <v>4.1719999999999997</v>
      </c>
      <c r="AH36">
        <v>2.972</v>
      </c>
      <c r="AI36" s="4">
        <v>3.8610000000000002</v>
      </c>
      <c r="AJ36" s="4">
        <v>5.915</v>
      </c>
      <c r="AK36" s="4">
        <v>4.2300000000000004</v>
      </c>
      <c r="AL36" s="4">
        <v>3.621</v>
      </c>
      <c r="AM36" s="4">
        <v>5.3179999999999996</v>
      </c>
      <c r="AN36" s="4"/>
      <c r="AO36" s="4"/>
      <c r="AP36" s="4"/>
      <c r="AQ36" s="4"/>
      <c r="AR36" s="4"/>
      <c r="AS36" s="4"/>
      <c r="AT36" s="4"/>
      <c r="AU36" s="4"/>
      <c r="AV36" s="4"/>
      <c r="AW36" s="4"/>
      <c r="AX36" s="4"/>
      <c r="AY36" s="4"/>
    </row>
    <row r="37" spans="1:51" ht="15" x14ac:dyDescent="0.25">
      <c r="A37" s="67">
        <v>45352</v>
      </c>
      <c r="B37" s="4">
        <v>9.3000000000000007</v>
      </c>
      <c r="C37" s="4">
        <v>9.3000000000000007</v>
      </c>
      <c r="D37" s="4">
        <v>9.3000000000000007</v>
      </c>
      <c r="E37">
        <v>6.4530000000000003</v>
      </c>
      <c r="F37">
        <v>14.436</v>
      </c>
      <c r="G37">
        <v>15.25</v>
      </c>
      <c r="H37">
        <v>12.221</v>
      </c>
      <c r="I37">
        <v>6.2009999999999996</v>
      </c>
      <c r="J37">
        <v>11.606</v>
      </c>
      <c r="K37">
        <v>5.72</v>
      </c>
      <c r="L37">
        <v>5.1429999999999998</v>
      </c>
      <c r="M37">
        <v>6.3949999999999996</v>
      </c>
      <c r="N37">
        <v>6.8070000000000004</v>
      </c>
      <c r="O37">
        <v>7.7140000000000004</v>
      </c>
      <c r="P37">
        <v>13.667</v>
      </c>
      <c r="Q37">
        <v>6.9859999999999998</v>
      </c>
      <c r="R37">
        <v>13.331</v>
      </c>
      <c r="S37">
        <v>8.2409999999999997</v>
      </c>
      <c r="T37">
        <v>7.4480000000000004</v>
      </c>
      <c r="U37">
        <v>6.665</v>
      </c>
      <c r="V37">
        <v>6.024</v>
      </c>
      <c r="W37">
        <v>4.7720000000000002</v>
      </c>
      <c r="X37">
        <v>3.9710000000000001</v>
      </c>
      <c r="Y37">
        <v>11</v>
      </c>
      <c r="Z37">
        <v>11.189</v>
      </c>
      <c r="AA37">
        <v>6.7130000000000001</v>
      </c>
      <c r="AB37">
        <v>17.670000000000002</v>
      </c>
      <c r="AC37">
        <v>5.149</v>
      </c>
      <c r="AD37">
        <v>7.5739999999999998</v>
      </c>
      <c r="AE37" s="4">
        <v>3.8260000000000001</v>
      </c>
      <c r="AF37">
        <v>5.8259999999999996</v>
      </c>
      <c r="AG37">
        <v>8.0839999999999996</v>
      </c>
      <c r="AH37">
        <v>4.008</v>
      </c>
      <c r="AI37" s="4">
        <v>8.718</v>
      </c>
      <c r="AJ37" s="4">
        <v>11.737</v>
      </c>
      <c r="AK37" s="4">
        <v>4.9530000000000003</v>
      </c>
      <c r="AL37" s="4">
        <v>4.1989999999999998</v>
      </c>
      <c r="AM37" s="4">
        <v>7.0330000000000004</v>
      </c>
      <c r="AN37" s="4"/>
      <c r="AO37" s="4"/>
      <c r="AP37" s="4"/>
      <c r="AQ37" s="4"/>
      <c r="AR37" s="4"/>
      <c r="AS37" s="4"/>
      <c r="AT37" s="4"/>
      <c r="AU37" s="4"/>
      <c r="AV37" s="4"/>
      <c r="AW37" s="4"/>
      <c r="AX37" s="4"/>
      <c r="AY37" s="4"/>
    </row>
    <row r="38" spans="1:51" ht="15" x14ac:dyDescent="0.25">
      <c r="A38" s="67">
        <v>45383</v>
      </c>
      <c r="B38" s="4">
        <v>22.9</v>
      </c>
      <c r="C38" s="4">
        <v>22.9</v>
      </c>
      <c r="D38" s="4">
        <v>22.9</v>
      </c>
      <c r="E38">
        <v>17.692</v>
      </c>
      <c r="F38">
        <v>36.686999999999998</v>
      </c>
      <c r="G38">
        <v>37.506999999999998</v>
      </c>
      <c r="H38">
        <v>40.573</v>
      </c>
      <c r="I38">
        <v>15.218</v>
      </c>
      <c r="J38">
        <v>42.823999999999998</v>
      </c>
      <c r="K38">
        <v>17.178000000000001</v>
      </c>
      <c r="L38">
        <v>17.084</v>
      </c>
      <c r="M38">
        <v>33.392000000000003</v>
      </c>
      <c r="N38">
        <v>27.536000000000001</v>
      </c>
      <c r="O38">
        <v>23.509</v>
      </c>
      <c r="P38">
        <v>22.155000000000001</v>
      </c>
      <c r="Q38">
        <v>11.669</v>
      </c>
      <c r="R38">
        <v>25.547999999999998</v>
      </c>
      <c r="S38">
        <v>19.501000000000001</v>
      </c>
      <c r="T38">
        <v>12.798</v>
      </c>
      <c r="U38">
        <v>23.038</v>
      </c>
      <c r="V38">
        <v>24.620999999999999</v>
      </c>
      <c r="W38">
        <v>8.9269999999999996</v>
      </c>
      <c r="X38">
        <v>8.7850000000000001</v>
      </c>
      <c r="Y38">
        <v>37.697000000000003</v>
      </c>
      <c r="Z38">
        <v>33.941000000000003</v>
      </c>
      <c r="AA38">
        <v>22.937999999999999</v>
      </c>
      <c r="AB38">
        <v>26.648</v>
      </c>
      <c r="AC38">
        <v>20.832000000000001</v>
      </c>
      <c r="AD38">
        <v>14.159000000000001</v>
      </c>
      <c r="AE38" s="4">
        <v>12.724</v>
      </c>
      <c r="AF38">
        <v>15.645</v>
      </c>
      <c r="AG38">
        <v>25.795999999999999</v>
      </c>
      <c r="AH38">
        <v>7.5039999999999996</v>
      </c>
      <c r="AI38" s="4">
        <v>19.166</v>
      </c>
      <c r="AJ38" s="4">
        <v>15.217000000000001</v>
      </c>
      <c r="AK38" s="4">
        <v>13.003</v>
      </c>
      <c r="AL38" s="4">
        <v>9.3420000000000005</v>
      </c>
      <c r="AM38" s="4">
        <v>14.602</v>
      </c>
      <c r="AN38" s="4"/>
      <c r="AO38" s="4"/>
      <c r="AP38" s="4"/>
      <c r="AQ38" s="4"/>
      <c r="AR38" s="4"/>
      <c r="AS38" s="4"/>
      <c r="AT38" s="4"/>
      <c r="AU38" s="4"/>
      <c r="AV38" s="4"/>
      <c r="AW38" s="4"/>
      <c r="AX38" s="4"/>
      <c r="AY38" s="4"/>
    </row>
    <row r="39" spans="1:51" ht="15" x14ac:dyDescent="0.25">
      <c r="A39" s="67">
        <v>45413</v>
      </c>
      <c r="B39" s="4">
        <v>68.900000000000006</v>
      </c>
      <c r="C39" s="4">
        <v>68.900000000000006</v>
      </c>
      <c r="D39" s="4">
        <v>68.900000000000006</v>
      </c>
      <c r="E39">
        <v>96.965000000000003</v>
      </c>
      <c r="F39">
        <v>102.352</v>
      </c>
      <c r="G39">
        <v>83.242999999999995</v>
      </c>
      <c r="H39">
        <v>103.352</v>
      </c>
      <c r="I39">
        <v>43.524999999999999</v>
      </c>
      <c r="J39">
        <v>69.683999999999997</v>
      </c>
      <c r="K39">
        <v>56.601999999999997</v>
      </c>
      <c r="L39">
        <v>59.959000000000003</v>
      </c>
      <c r="M39">
        <v>84.623000000000005</v>
      </c>
      <c r="N39">
        <v>90.983999999999995</v>
      </c>
      <c r="O39">
        <v>75.064999999999998</v>
      </c>
      <c r="P39">
        <v>60.265000000000001</v>
      </c>
      <c r="Q39">
        <v>57.39</v>
      </c>
      <c r="R39">
        <v>94.524000000000001</v>
      </c>
      <c r="S39">
        <v>69.798000000000002</v>
      </c>
      <c r="T39">
        <v>63.878999999999998</v>
      </c>
      <c r="U39">
        <v>58.749000000000002</v>
      </c>
      <c r="V39">
        <v>111.886</v>
      </c>
      <c r="W39">
        <v>17.311</v>
      </c>
      <c r="X39">
        <v>47.338999999999999</v>
      </c>
      <c r="Y39">
        <v>89.373000000000005</v>
      </c>
      <c r="Z39">
        <v>108.834</v>
      </c>
      <c r="AA39">
        <v>57.052999999999997</v>
      </c>
      <c r="AB39">
        <v>77.015000000000001</v>
      </c>
      <c r="AC39">
        <v>80.307000000000002</v>
      </c>
      <c r="AD39">
        <v>89.653999999999996</v>
      </c>
      <c r="AE39" s="4">
        <v>36.472999999999999</v>
      </c>
      <c r="AF39">
        <v>48.142000000000003</v>
      </c>
      <c r="AG39">
        <v>55.509</v>
      </c>
      <c r="AH39">
        <v>21.010999999999999</v>
      </c>
      <c r="AI39" s="4">
        <v>56.143000000000001</v>
      </c>
      <c r="AJ39" s="4">
        <v>47.761000000000003</v>
      </c>
      <c r="AK39" s="4">
        <v>41.627000000000002</v>
      </c>
      <c r="AL39" s="4">
        <v>55.296999999999997</v>
      </c>
      <c r="AM39" s="4">
        <v>58.250999999999998</v>
      </c>
      <c r="AN39" s="4"/>
      <c r="AO39" s="4"/>
      <c r="AP39" s="4"/>
      <c r="AQ39" s="4"/>
      <c r="AR39" s="4"/>
      <c r="AS39" s="4"/>
      <c r="AT39" s="4"/>
      <c r="AU39" s="4"/>
      <c r="AV39" s="4"/>
      <c r="AW39" s="4"/>
      <c r="AX39" s="4"/>
      <c r="AY39" s="4"/>
    </row>
    <row r="40" spans="1:51" ht="15" x14ac:dyDescent="0.25">
      <c r="A40" s="67">
        <v>45444</v>
      </c>
      <c r="B40" s="4">
        <v>67.7</v>
      </c>
      <c r="C40" s="4">
        <v>67.7</v>
      </c>
      <c r="D40" s="4">
        <v>67.7</v>
      </c>
      <c r="E40">
        <v>109.491</v>
      </c>
      <c r="F40">
        <v>154.04499999999999</v>
      </c>
      <c r="G40">
        <v>131.053</v>
      </c>
      <c r="H40">
        <v>126.22799999999999</v>
      </c>
      <c r="I40">
        <v>78.396000000000001</v>
      </c>
      <c r="J40">
        <v>53.262999999999998</v>
      </c>
      <c r="K40">
        <v>67.722999999999999</v>
      </c>
      <c r="L40">
        <v>93.165000000000006</v>
      </c>
      <c r="M40">
        <v>54.521000000000001</v>
      </c>
      <c r="N40">
        <v>122.221</v>
      </c>
      <c r="O40">
        <v>65.260000000000005</v>
      </c>
      <c r="P40">
        <v>133.90299999999999</v>
      </c>
      <c r="Q40">
        <v>28.699000000000002</v>
      </c>
      <c r="R40">
        <v>137.346</v>
      </c>
      <c r="S40">
        <v>61.118000000000002</v>
      </c>
      <c r="T40">
        <v>111.562</v>
      </c>
      <c r="U40">
        <v>29.843</v>
      </c>
      <c r="V40">
        <v>60.149000000000001</v>
      </c>
      <c r="W40">
        <v>9.1210000000000004</v>
      </c>
      <c r="X40">
        <v>38.500999999999998</v>
      </c>
      <c r="Y40">
        <v>47.749000000000002</v>
      </c>
      <c r="Z40">
        <v>128.80600000000001</v>
      </c>
      <c r="AA40">
        <v>30.295999999999999</v>
      </c>
      <c r="AB40">
        <v>49.781999999999996</v>
      </c>
      <c r="AC40">
        <v>103.828</v>
      </c>
      <c r="AD40">
        <v>48.073</v>
      </c>
      <c r="AE40" s="4">
        <v>61.320999999999998</v>
      </c>
      <c r="AF40">
        <v>91.921000000000006</v>
      </c>
      <c r="AG40">
        <v>29.452999999999999</v>
      </c>
      <c r="AH40">
        <v>28.99</v>
      </c>
      <c r="AI40" s="4">
        <v>72.938999999999993</v>
      </c>
      <c r="AJ40" s="4">
        <v>87.435000000000002</v>
      </c>
      <c r="AK40" s="4">
        <v>48.768000000000001</v>
      </c>
      <c r="AL40" s="4">
        <v>90.397999999999996</v>
      </c>
      <c r="AM40" s="4">
        <v>129.28299999999999</v>
      </c>
      <c r="AN40" s="4"/>
      <c r="AO40" s="4"/>
      <c r="AP40" s="4"/>
      <c r="AQ40" s="4"/>
      <c r="AR40" s="4"/>
      <c r="AS40" s="4"/>
      <c r="AT40" s="4"/>
      <c r="AU40" s="4"/>
      <c r="AV40" s="4"/>
      <c r="AW40" s="4"/>
      <c r="AX40" s="4"/>
      <c r="AY40" s="4"/>
    </row>
    <row r="41" spans="1:51" ht="15" x14ac:dyDescent="0.25">
      <c r="A41" s="67">
        <v>45474</v>
      </c>
      <c r="B41" s="4">
        <v>24.2</v>
      </c>
      <c r="C41" s="4">
        <v>24.2</v>
      </c>
      <c r="D41" s="4">
        <v>24.2</v>
      </c>
      <c r="E41">
        <v>38.585000000000001</v>
      </c>
      <c r="F41">
        <v>42.093000000000004</v>
      </c>
      <c r="G41">
        <v>59.368000000000002</v>
      </c>
      <c r="H41">
        <v>36.203000000000003</v>
      </c>
      <c r="I41">
        <v>27.486000000000001</v>
      </c>
      <c r="J41">
        <v>19.760000000000002</v>
      </c>
      <c r="K41">
        <v>32.655999999999999</v>
      </c>
      <c r="L41">
        <v>34.643999999999998</v>
      </c>
      <c r="M41">
        <v>23.844999999999999</v>
      </c>
      <c r="N41">
        <v>38.067</v>
      </c>
      <c r="O41">
        <v>19.015999999999998</v>
      </c>
      <c r="P41">
        <v>79.980999999999995</v>
      </c>
      <c r="Q41">
        <v>11.673</v>
      </c>
      <c r="R41">
        <v>35.354999999999997</v>
      </c>
      <c r="S41">
        <v>27.512</v>
      </c>
      <c r="T41">
        <v>61.414999999999999</v>
      </c>
      <c r="U41">
        <v>11.416</v>
      </c>
      <c r="V41">
        <v>18.292000000000002</v>
      </c>
      <c r="W41">
        <v>4.8380000000000001</v>
      </c>
      <c r="X41">
        <v>13.25</v>
      </c>
      <c r="Y41">
        <v>16.393999999999998</v>
      </c>
      <c r="Z41">
        <v>43.45</v>
      </c>
      <c r="AA41">
        <v>16.742999999999999</v>
      </c>
      <c r="AB41">
        <v>19.440000000000001</v>
      </c>
      <c r="AC41">
        <v>31.582000000000001</v>
      </c>
      <c r="AD41">
        <v>16.303999999999998</v>
      </c>
      <c r="AE41" s="4">
        <v>17.364999999999998</v>
      </c>
      <c r="AF41">
        <v>27.416</v>
      </c>
      <c r="AG41">
        <v>12.702999999999999</v>
      </c>
      <c r="AH41">
        <v>10.246</v>
      </c>
      <c r="AI41" s="4">
        <v>20.262</v>
      </c>
      <c r="AJ41" s="4">
        <v>29.263999999999999</v>
      </c>
      <c r="AK41" s="4">
        <v>25.684999999999999</v>
      </c>
      <c r="AL41" s="4">
        <v>39.072000000000003</v>
      </c>
      <c r="AM41" s="4">
        <v>69.614999999999995</v>
      </c>
      <c r="AN41" s="4"/>
      <c r="AO41" s="4"/>
      <c r="AP41" s="4"/>
      <c r="AQ41" s="4"/>
      <c r="AR41" s="4"/>
      <c r="AS41" s="4"/>
      <c r="AT41" s="4"/>
      <c r="AU41" s="4"/>
      <c r="AV41" s="4"/>
      <c r="AW41" s="4"/>
      <c r="AX41" s="4"/>
      <c r="AY41" s="4"/>
    </row>
    <row r="42" spans="1:51" ht="15" x14ac:dyDescent="0.25">
      <c r="A42" s="67">
        <v>45505</v>
      </c>
      <c r="B42" s="4">
        <v>17.2</v>
      </c>
      <c r="C42" s="4">
        <v>17.2</v>
      </c>
      <c r="D42" s="4">
        <v>17.2</v>
      </c>
      <c r="E42">
        <v>27.716999999999999</v>
      </c>
      <c r="F42">
        <v>17.077999999999999</v>
      </c>
      <c r="G42">
        <v>23.95</v>
      </c>
      <c r="H42">
        <v>20.803999999999998</v>
      </c>
      <c r="I42">
        <v>33.335000000000001</v>
      </c>
      <c r="J42">
        <v>17.951000000000001</v>
      </c>
      <c r="K42">
        <v>23.373000000000001</v>
      </c>
      <c r="L42">
        <v>18.228000000000002</v>
      </c>
      <c r="M42">
        <v>19.167000000000002</v>
      </c>
      <c r="N42">
        <v>19.795999999999999</v>
      </c>
      <c r="O42">
        <v>13.452</v>
      </c>
      <c r="P42">
        <v>27.082999999999998</v>
      </c>
      <c r="Q42">
        <v>9.2789999999999999</v>
      </c>
      <c r="R42">
        <v>26.757999999999999</v>
      </c>
      <c r="S42">
        <v>15.32</v>
      </c>
      <c r="T42">
        <v>50.97</v>
      </c>
      <c r="U42">
        <v>10.087</v>
      </c>
      <c r="V42">
        <v>23.739000000000001</v>
      </c>
      <c r="W42">
        <v>3.78</v>
      </c>
      <c r="X42">
        <v>10.443</v>
      </c>
      <c r="Y42">
        <v>10.141</v>
      </c>
      <c r="Z42">
        <v>22.756</v>
      </c>
      <c r="AA42">
        <v>13.571999999999999</v>
      </c>
      <c r="AB42">
        <v>26.687000000000001</v>
      </c>
      <c r="AC42">
        <v>15.141</v>
      </c>
      <c r="AD42">
        <v>9.7089999999999996</v>
      </c>
      <c r="AE42" s="4">
        <v>14.343999999999999</v>
      </c>
      <c r="AF42">
        <v>13.223000000000001</v>
      </c>
      <c r="AG42">
        <v>7.8449999999999998</v>
      </c>
      <c r="AH42">
        <v>10.342000000000001</v>
      </c>
      <c r="AI42" s="4">
        <v>15.052</v>
      </c>
      <c r="AJ42" s="4">
        <v>13.231</v>
      </c>
      <c r="AK42" s="4">
        <v>15.696</v>
      </c>
      <c r="AL42" s="4">
        <v>32.021000000000001</v>
      </c>
      <c r="AM42" s="4">
        <v>26.125</v>
      </c>
      <c r="AN42" s="4"/>
      <c r="AO42" s="4"/>
      <c r="AP42" s="4"/>
      <c r="AQ42" s="4"/>
      <c r="AR42" s="4"/>
      <c r="AS42" s="4"/>
      <c r="AT42" s="4"/>
      <c r="AU42" s="4"/>
      <c r="AV42" s="4"/>
      <c r="AW42" s="4"/>
      <c r="AX42" s="4"/>
      <c r="AY42" s="4"/>
    </row>
    <row r="43" spans="1:51" ht="15" x14ac:dyDescent="0.25">
      <c r="A43" s="67">
        <v>45536</v>
      </c>
      <c r="B43" s="4">
        <v>17.8</v>
      </c>
      <c r="C43" s="4">
        <v>17.8</v>
      </c>
      <c r="D43" s="4">
        <v>17.8</v>
      </c>
      <c r="E43">
        <v>20.416</v>
      </c>
      <c r="F43">
        <v>19.576000000000001</v>
      </c>
      <c r="G43">
        <v>24.370999999999999</v>
      </c>
      <c r="H43">
        <v>12.708</v>
      </c>
      <c r="I43">
        <v>22.614000000000001</v>
      </c>
      <c r="J43">
        <v>10.103</v>
      </c>
      <c r="K43">
        <v>17.863</v>
      </c>
      <c r="L43">
        <v>33.033999999999999</v>
      </c>
      <c r="M43">
        <v>15.249000000000001</v>
      </c>
      <c r="N43">
        <v>17.643000000000001</v>
      </c>
      <c r="O43">
        <v>14.983000000000001</v>
      </c>
      <c r="P43">
        <v>16.625</v>
      </c>
      <c r="Q43">
        <v>8.9339999999999993</v>
      </c>
      <c r="R43">
        <v>33.604999999999997</v>
      </c>
      <c r="S43">
        <v>12.787000000000001</v>
      </c>
      <c r="T43">
        <v>32.615000000000002</v>
      </c>
      <c r="U43">
        <v>7.8659999999999997</v>
      </c>
      <c r="V43">
        <v>11.173999999999999</v>
      </c>
      <c r="W43">
        <v>7.6159999999999997</v>
      </c>
      <c r="X43">
        <v>14.423999999999999</v>
      </c>
      <c r="Y43">
        <v>14.226000000000001</v>
      </c>
      <c r="Z43">
        <v>17.02</v>
      </c>
      <c r="AA43">
        <v>12.917999999999999</v>
      </c>
      <c r="AB43">
        <v>16.901</v>
      </c>
      <c r="AC43">
        <v>15.381</v>
      </c>
      <c r="AD43">
        <v>8.81</v>
      </c>
      <c r="AE43" s="4">
        <v>10.042</v>
      </c>
      <c r="AF43">
        <v>10.183</v>
      </c>
      <c r="AG43">
        <v>6.165</v>
      </c>
      <c r="AH43">
        <v>24.274999999999999</v>
      </c>
      <c r="AI43" s="4">
        <v>14.702</v>
      </c>
      <c r="AJ43" s="4">
        <v>10.574999999999999</v>
      </c>
      <c r="AK43" s="4">
        <v>8.5050000000000008</v>
      </c>
      <c r="AL43" s="4">
        <v>32.344000000000001</v>
      </c>
      <c r="AM43" s="4">
        <v>12.728</v>
      </c>
      <c r="AN43" s="4"/>
      <c r="AO43" s="4"/>
      <c r="AP43" s="4"/>
      <c r="AQ43" s="4"/>
      <c r="AR43" s="4"/>
      <c r="AS43" s="4"/>
      <c r="AT43" s="4"/>
      <c r="AU43" s="4"/>
      <c r="AV43" s="4"/>
      <c r="AW43" s="4"/>
      <c r="AX43" s="4"/>
      <c r="AY43" s="4"/>
    </row>
    <row r="44" spans="1:51" ht="15" x14ac:dyDescent="0.25">
      <c r="A44" s="67">
        <v>45566</v>
      </c>
      <c r="B44" s="4">
        <v>9.89</v>
      </c>
      <c r="C44" s="4">
        <v>17.5</v>
      </c>
      <c r="D44" s="4">
        <v>12.53</v>
      </c>
      <c r="E44">
        <v>15.215999999999999</v>
      </c>
      <c r="F44">
        <v>21.888999999999999</v>
      </c>
      <c r="G44">
        <v>25.795999999999999</v>
      </c>
      <c r="H44">
        <v>10.673999999999999</v>
      </c>
      <c r="I44">
        <v>17.122</v>
      </c>
      <c r="J44">
        <v>11.435</v>
      </c>
      <c r="K44">
        <v>18.657</v>
      </c>
      <c r="L44">
        <v>12.602</v>
      </c>
      <c r="M44">
        <v>9.2910000000000004</v>
      </c>
      <c r="N44">
        <v>11.379</v>
      </c>
      <c r="O44">
        <v>9.6310000000000002</v>
      </c>
      <c r="P44">
        <v>11.723000000000001</v>
      </c>
      <c r="Q44">
        <v>9.6760000000000002</v>
      </c>
      <c r="R44">
        <v>23.116</v>
      </c>
      <c r="S44">
        <v>9.9030000000000005</v>
      </c>
      <c r="T44">
        <v>13.483000000000001</v>
      </c>
      <c r="U44">
        <v>7.9189999999999996</v>
      </c>
      <c r="V44">
        <v>8.3940000000000001</v>
      </c>
      <c r="W44">
        <v>5.58</v>
      </c>
      <c r="X44">
        <v>8.6829999999999998</v>
      </c>
      <c r="Y44">
        <v>13.429</v>
      </c>
      <c r="Z44">
        <v>23.023</v>
      </c>
      <c r="AA44">
        <v>37.277999999999999</v>
      </c>
      <c r="AB44">
        <v>13.236000000000001</v>
      </c>
      <c r="AC44">
        <v>10.766</v>
      </c>
      <c r="AD44">
        <v>8.3330000000000002</v>
      </c>
      <c r="AE44" s="4">
        <v>11.119</v>
      </c>
      <c r="AF44">
        <v>12.324999999999999</v>
      </c>
      <c r="AG44">
        <v>5.3520000000000003</v>
      </c>
      <c r="AH44">
        <v>13.991</v>
      </c>
      <c r="AI44" s="4">
        <v>19.986000000000001</v>
      </c>
      <c r="AJ44" s="4">
        <v>7.5449999999999999</v>
      </c>
      <c r="AK44" s="4">
        <v>16.427</v>
      </c>
      <c r="AL44" s="4">
        <v>18.940999999999999</v>
      </c>
      <c r="AM44" s="4">
        <v>17.707000000000001</v>
      </c>
      <c r="AN44" s="4"/>
      <c r="AO44" s="4"/>
      <c r="AP44" s="4"/>
      <c r="AQ44" s="4"/>
      <c r="AR44" s="4"/>
      <c r="AS44" s="4"/>
      <c r="AT44" s="4"/>
      <c r="AU44" s="4"/>
      <c r="AV44" s="4"/>
      <c r="AW44" s="4"/>
      <c r="AX44" s="4"/>
      <c r="AY44" s="4"/>
    </row>
    <row r="45" spans="1:51" ht="15" x14ac:dyDescent="0.25">
      <c r="A45" s="67">
        <v>45597</v>
      </c>
      <c r="B45" s="4">
        <v>7.62</v>
      </c>
      <c r="C45" s="4">
        <v>9.86</v>
      </c>
      <c r="D45" s="4">
        <v>8.6199999999999992</v>
      </c>
      <c r="E45">
        <v>9.5950000000000006</v>
      </c>
      <c r="F45">
        <v>12.260999999999999</v>
      </c>
      <c r="G45">
        <v>15.159000000000001</v>
      </c>
      <c r="H45">
        <v>10.034000000000001</v>
      </c>
      <c r="I45">
        <v>10.051</v>
      </c>
      <c r="J45">
        <v>6.99</v>
      </c>
      <c r="K45">
        <v>11.555</v>
      </c>
      <c r="L45">
        <v>8.3119999999999994</v>
      </c>
      <c r="M45">
        <v>7.367</v>
      </c>
      <c r="N45">
        <v>8.4079999999999995</v>
      </c>
      <c r="O45">
        <v>7.5490000000000004</v>
      </c>
      <c r="P45">
        <v>8.484</v>
      </c>
      <c r="Q45">
        <v>6.0309999999999997</v>
      </c>
      <c r="R45">
        <v>11.233000000000001</v>
      </c>
      <c r="S45">
        <v>8.9499999999999993</v>
      </c>
      <c r="T45">
        <v>8.9809999999999999</v>
      </c>
      <c r="U45">
        <v>6.359</v>
      </c>
      <c r="V45">
        <v>6.9429999999999996</v>
      </c>
      <c r="W45">
        <v>3.5590000000000002</v>
      </c>
      <c r="X45">
        <v>5.8360000000000003</v>
      </c>
      <c r="Y45">
        <v>9.4580000000000002</v>
      </c>
      <c r="Z45">
        <v>12.914999999999999</v>
      </c>
      <c r="AA45">
        <v>14.048</v>
      </c>
      <c r="AB45">
        <v>7.6609999999999996</v>
      </c>
      <c r="AC45">
        <v>8.33</v>
      </c>
      <c r="AD45">
        <v>6.46</v>
      </c>
      <c r="AE45" s="4">
        <v>7.4640000000000004</v>
      </c>
      <c r="AF45">
        <v>7.827</v>
      </c>
      <c r="AG45">
        <v>4.4660000000000002</v>
      </c>
      <c r="AH45">
        <v>6.8129999999999997</v>
      </c>
      <c r="AI45" s="4">
        <v>10.262</v>
      </c>
      <c r="AJ45" s="4">
        <v>6.665</v>
      </c>
      <c r="AK45" s="4">
        <v>8.1069999999999993</v>
      </c>
      <c r="AL45" s="4">
        <v>10.401</v>
      </c>
      <c r="AM45" s="4">
        <v>9.1180000000000003</v>
      </c>
      <c r="AN45" s="4"/>
      <c r="AO45" s="4"/>
      <c r="AP45" s="4"/>
      <c r="AQ45" s="4"/>
      <c r="AR45" s="4"/>
      <c r="AS45" s="4"/>
      <c r="AT45" s="4"/>
      <c r="AU45" s="4"/>
      <c r="AV45" s="4"/>
      <c r="AW45" s="4"/>
      <c r="AX45" s="4"/>
      <c r="AY45" s="4"/>
    </row>
    <row r="46" spans="1:51" ht="15" x14ac:dyDescent="0.25">
      <c r="A46" s="67">
        <v>45627</v>
      </c>
      <c r="B46" s="4">
        <v>6.9</v>
      </c>
      <c r="C46" s="4">
        <v>6.9</v>
      </c>
      <c r="D46" s="4">
        <v>6.9</v>
      </c>
      <c r="E46">
        <v>7.9119999999999999</v>
      </c>
      <c r="F46">
        <v>8.6170000000000009</v>
      </c>
      <c r="G46">
        <v>10.419</v>
      </c>
      <c r="H46">
        <v>7.5730000000000004</v>
      </c>
      <c r="I46">
        <v>7.1109999999999998</v>
      </c>
      <c r="J46">
        <v>5.7670000000000003</v>
      </c>
      <c r="K46">
        <v>7.7629999999999999</v>
      </c>
      <c r="L46">
        <v>6.9189999999999996</v>
      </c>
      <c r="M46">
        <v>6.1589999999999998</v>
      </c>
      <c r="N46">
        <v>7.1120000000000001</v>
      </c>
      <c r="O46">
        <v>6</v>
      </c>
      <c r="P46">
        <v>7.4169999999999998</v>
      </c>
      <c r="Q46">
        <v>5.0119999999999996</v>
      </c>
      <c r="R46">
        <v>8.3629999999999995</v>
      </c>
      <c r="S46">
        <v>7.2839999999999998</v>
      </c>
      <c r="T46">
        <v>7.673</v>
      </c>
      <c r="U46">
        <v>4.8550000000000004</v>
      </c>
      <c r="V46">
        <v>6.05</v>
      </c>
      <c r="W46">
        <v>2.8479999999999999</v>
      </c>
      <c r="X46">
        <v>4.8929999999999998</v>
      </c>
      <c r="Y46">
        <v>6.6479999999999997</v>
      </c>
      <c r="Z46">
        <v>8.4969999999999999</v>
      </c>
      <c r="AA46">
        <v>7.98</v>
      </c>
      <c r="AB46">
        <v>6.4809999999999999</v>
      </c>
      <c r="AC46">
        <v>6.7409999999999997</v>
      </c>
      <c r="AD46">
        <v>5.21</v>
      </c>
      <c r="AE46" s="4">
        <v>5.4660000000000002</v>
      </c>
      <c r="AF46">
        <v>6.28</v>
      </c>
      <c r="AG46">
        <v>4.0410000000000004</v>
      </c>
      <c r="AH46">
        <v>5.0860000000000003</v>
      </c>
      <c r="AI46" s="4">
        <v>6.931</v>
      </c>
      <c r="AJ46" s="4">
        <v>5.8179999999999996</v>
      </c>
      <c r="AK46" s="4">
        <v>5.6150000000000002</v>
      </c>
      <c r="AL46" s="4">
        <v>7.8620000000000001</v>
      </c>
      <c r="AM46" s="4">
        <v>7.5780000000000003</v>
      </c>
      <c r="AN46" s="4"/>
      <c r="AO46" s="4"/>
      <c r="AP46" s="4"/>
      <c r="AQ46" s="4"/>
      <c r="AR46" s="4"/>
      <c r="AS46" s="4"/>
      <c r="AT46" s="4"/>
      <c r="AU46" s="4"/>
      <c r="AV46" s="4"/>
      <c r="AW46" s="4"/>
      <c r="AX46" s="4"/>
      <c r="AY46" s="4"/>
    </row>
    <row r="47" spans="1:51" ht="15" x14ac:dyDescent="0.25">
      <c r="A47" s="67">
        <v>45658</v>
      </c>
      <c r="B47" s="4">
        <v>5.7</v>
      </c>
      <c r="C47" s="4">
        <v>5.7</v>
      </c>
      <c r="D47" s="4">
        <v>5.7</v>
      </c>
      <c r="E47">
        <v>6.7610000000000001</v>
      </c>
      <c r="F47">
        <v>7.1470000000000002</v>
      </c>
      <c r="G47">
        <v>7.601</v>
      </c>
      <c r="H47">
        <v>6.18</v>
      </c>
      <c r="I47">
        <v>5.7779999999999996</v>
      </c>
      <c r="J47">
        <v>4.8869999999999996</v>
      </c>
      <c r="K47">
        <v>5.9480000000000004</v>
      </c>
      <c r="L47">
        <v>5.8339999999999996</v>
      </c>
      <c r="M47">
        <v>5.22</v>
      </c>
      <c r="N47">
        <v>6.133</v>
      </c>
      <c r="O47">
        <v>5.093</v>
      </c>
      <c r="P47">
        <v>6.3789999999999996</v>
      </c>
      <c r="Q47">
        <v>4.09</v>
      </c>
      <c r="R47">
        <v>6.9790000000000001</v>
      </c>
      <c r="S47">
        <v>5.5919999999999996</v>
      </c>
      <c r="T47">
        <v>6.5780000000000003</v>
      </c>
      <c r="U47">
        <v>4.0830000000000002</v>
      </c>
      <c r="V47">
        <v>5.1950000000000003</v>
      </c>
      <c r="W47">
        <v>2.4180000000000001</v>
      </c>
      <c r="X47">
        <v>3.9889999999999999</v>
      </c>
      <c r="Y47">
        <v>6.1980000000000004</v>
      </c>
      <c r="Z47">
        <v>6.8959999999999999</v>
      </c>
      <c r="AA47">
        <v>6.1020000000000003</v>
      </c>
      <c r="AB47">
        <v>5.2549999999999999</v>
      </c>
      <c r="AC47">
        <v>5.718</v>
      </c>
      <c r="AD47">
        <v>4.4059999999999997</v>
      </c>
      <c r="AE47" s="4">
        <v>4.5359999999999996</v>
      </c>
      <c r="AF47">
        <v>5.282</v>
      </c>
      <c r="AG47">
        <v>3.468</v>
      </c>
      <c r="AH47">
        <v>4.1820000000000004</v>
      </c>
      <c r="AI47" s="4">
        <v>5.6769999999999996</v>
      </c>
      <c r="AJ47" s="4">
        <v>5.1189999999999998</v>
      </c>
      <c r="AK47" s="4">
        <v>4.5119999999999996</v>
      </c>
      <c r="AL47" s="4">
        <v>6.5190000000000001</v>
      </c>
      <c r="AM47" s="4">
        <v>6.4480000000000004</v>
      </c>
      <c r="AN47" s="4"/>
      <c r="AO47" s="4"/>
      <c r="AP47" s="4"/>
      <c r="AQ47" s="4"/>
      <c r="AR47" s="4"/>
      <c r="AS47" s="4"/>
      <c r="AT47" s="4"/>
      <c r="AU47" s="4"/>
      <c r="AV47" s="4"/>
      <c r="AW47" s="4"/>
      <c r="AX47" s="4"/>
      <c r="AY47" s="4"/>
    </row>
    <row r="48" spans="1:51" ht="15" x14ac:dyDescent="0.25">
      <c r="A48" s="67">
        <v>45689</v>
      </c>
      <c r="B48" s="4">
        <v>5.2</v>
      </c>
      <c r="C48" s="4">
        <v>5.2</v>
      </c>
      <c r="D48" s="4">
        <v>5.2</v>
      </c>
      <c r="E48">
        <v>5.2430000000000003</v>
      </c>
      <c r="F48">
        <v>6.484</v>
      </c>
      <c r="G48">
        <v>8.4809999999999999</v>
      </c>
      <c r="H48">
        <v>4.8550000000000004</v>
      </c>
      <c r="I48">
        <v>4.5209999999999999</v>
      </c>
      <c r="J48">
        <v>3.8340000000000001</v>
      </c>
      <c r="K48">
        <v>4.798</v>
      </c>
      <c r="L48">
        <v>4.6929999999999996</v>
      </c>
      <c r="M48">
        <v>4.0819999999999999</v>
      </c>
      <c r="N48">
        <v>4.8570000000000002</v>
      </c>
      <c r="O48">
        <v>4.8</v>
      </c>
      <c r="P48">
        <v>6.1589999999999998</v>
      </c>
      <c r="Q48">
        <v>3.1789999999999998</v>
      </c>
      <c r="R48">
        <v>5.4930000000000003</v>
      </c>
      <c r="S48">
        <v>4.92</v>
      </c>
      <c r="T48">
        <v>5.4349999999999996</v>
      </c>
      <c r="U48">
        <v>3.2240000000000002</v>
      </c>
      <c r="V48">
        <v>4.1139999999999999</v>
      </c>
      <c r="W48">
        <v>2.2240000000000002</v>
      </c>
      <c r="X48">
        <v>3.1739999999999999</v>
      </c>
      <c r="Y48">
        <v>5.23</v>
      </c>
      <c r="Z48">
        <v>5.4649999999999999</v>
      </c>
      <c r="AA48">
        <v>5.0890000000000004</v>
      </c>
      <c r="AB48">
        <v>4.0659999999999998</v>
      </c>
      <c r="AC48">
        <v>4.7460000000000004</v>
      </c>
      <c r="AD48">
        <v>3.4369999999999998</v>
      </c>
      <c r="AE48" s="4">
        <v>3.5990000000000002</v>
      </c>
      <c r="AF48">
        <v>4.024</v>
      </c>
      <c r="AG48">
        <v>2.8639999999999999</v>
      </c>
      <c r="AH48">
        <v>3.73</v>
      </c>
      <c r="AI48" s="4">
        <v>5.7370000000000001</v>
      </c>
      <c r="AJ48" s="4">
        <v>4.0759999999999996</v>
      </c>
      <c r="AK48" s="4">
        <v>3.4870000000000001</v>
      </c>
      <c r="AL48" s="4">
        <v>5.1210000000000004</v>
      </c>
      <c r="AM48" s="4">
        <v>5.0949999999999998</v>
      </c>
      <c r="AN48" s="4"/>
      <c r="AO48" s="4"/>
      <c r="AP48" s="4"/>
      <c r="AQ48" s="4"/>
      <c r="AR48" s="4"/>
      <c r="AS48" s="4"/>
      <c r="AT48" s="4"/>
      <c r="AU48" s="4"/>
      <c r="AV48" s="4"/>
      <c r="AW48" s="4"/>
      <c r="AX48" s="4"/>
      <c r="AY48" s="4"/>
    </row>
    <row r="49" spans="1:1005" ht="15" x14ac:dyDescent="0.25">
      <c r="A49" s="67">
        <v>45717</v>
      </c>
      <c r="B49" s="4">
        <v>9.3000000000000007</v>
      </c>
      <c r="C49" s="4">
        <v>9.3000000000000007</v>
      </c>
      <c r="D49" s="4">
        <v>9.3000000000000007</v>
      </c>
      <c r="E49">
        <v>14.34</v>
      </c>
      <c r="F49">
        <v>14.997</v>
      </c>
      <c r="G49">
        <v>12.249000000000001</v>
      </c>
      <c r="H49">
        <v>6.1890000000000001</v>
      </c>
      <c r="I49">
        <v>11.462</v>
      </c>
      <c r="J49">
        <v>5.73</v>
      </c>
      <c r="K49">
        <v>5.1420000000000003</v>
      </c>
      <c r="L49">
        <v>6.3769999999999998</v>
      </c>
      <c r="M49">
        <v>6.7850000000000001</v>
      </c>
      <c r="N49">
        <v>7.7050000000000001</v>
      </c>
      <c r="O49">
        <v>13.571</v>
      </c>
      <c r="P49">
        <v>6.9880000000000004</v>
      </c>
      <c r="Q49">
        <v>13.28</v>
      </c>
      <c r="R49">
        <v>8.17</v>
      </c>
      <c r="S49">
        <v>7.4279999999999999</v>
      </c>
      <c r="T49">
        <v>6.6539999999999999</v>
      </c>
      <c r="U49">
        <v>6.0039999999999996</v>
      </c>
      <c r="V49">
        <v>4.7859999999999996</v>
      </c>
      <c r="W49">
        <v>3.8530000000000002</v>
      </c>
      <c r="X49">
        <v>10.955</v>
      </c>
      <c r="Y49">
        <v>11.103999999999999</v>
      </c>
      <c r="Z49">
        <v>6.7</v>
      </c>
      <c r="AA49">
        <v>17.274000000000001</v>
      </c>
      <c r="AB49">
        <v>5.1520000000000001</v>
      </c>
      <c r="AC49">
        <v>7.5469999999999997</v>
      </c>
      <c r="AD49">
        <v>3.8319999999999999</v>
      </c>
      <c r="AE49" s="4">
        <v>5.7350000000000003</v>
      </c>
      <c r="AF49">
        <v>8.0399999999999991</v>
      </c>
      <c r="AG49">
        <v>4.0149999999999997</v>
      </c>
      <c r="AH49">
        <v>8.5259999999999998</v>
      </c>
      <c r="AI49" s="4">
        <v>11.273</v>
      </c>
      <c r="AJ49" s="4">
        <v>4.9480000000000004</v>
      </c>
      <c r="AK49" s="4">
        <v>4.1950000000000003</v>
      </c>
      <c r="AL49" s="4">
        <v>6.9619999999999997</v>
      </c>
      <c r="AM49" s="4">
        <v>6.3879999999999999</v>
      </c>
      <c r="AN49" s="4"/>
      <c r="AO49" s="4"/>
      <c r="AP49" s="4"/>
      <c r="AQ49" s="4"/>
      <c r="AR49" s="4"/>
      <c r="AS49" s="4"/>
      <c r="AT49" s="4"/>
      <c r="AU49" s="4"/>
      <c r="AV49" s="4"/>
      <c r="AW49" s="4"/>
      <c r="AX49" s="4"/>
      <c r="AY49" s="4"/>
    </row>
    <row r="50" spans="1:1005" ht="15" x14ac:dyDescent="0.25">
      <c r="A50" s="67">
        <v>45748</v>
      </c>
      <c r="B50" s="4">
        <v>22.9</v>
      </c>
      <c r="C50" s="4">
        <v>22.9</v>
      </c>
      <c r="D50" s="4">
        <v>22.9</v>
      </c>
      <c r="E50">
        <v>36.527999999999999</v>
      </c>
      <c r="F50">
        <v>37.445999999999998</v>
      </c>
      <c r="G50">
        <v>37.878999999999998</v>
      </c>
      <c r="H50">
        <v>15.112</v>
      </c>
      <c r="I50">
        <v>42.652000000000001</v>
      </c>
      <c r="J50">
        <v>17.088000000000001</v>
      </c>
      <c r="K50">
        <v>16.858000000000001</v>
      </c>
      <c r="L50">
        <v>33.222000000000001</v>
      </c>
      <c r="M50">
        <v>27.468</v>
      </c>
      <c r="N50">
        <v>23.31</v>
      </c>
      <c r="O50">
        <v>21.509</v>
      </c>
      <c r="P50">
        <v>11.568</v>
      </c>
      <c r="Q50">
        <v>25.463000000000001</v>
      </c>
      <c r="R50">
        <v>19.332999999999998</v>
      </c>
      <c r="S50">
        <v>12.009</v>
      </c>
      <c r="T50">
        <v>22.86</v>
      </c>
      <c r="U50">
        <v>24.553999999999998</v>
      </c>
      <c r="V50">
        <v>8.9190000000000005</v>
      </c>
      <c r="W50">
        <v>8.5739999999999998</v>
      </c>
      <c r="X50">
        <v>37.594999999999999</v>
      </c>
      <c r="Y50">
        <v>33.856000000000002</v>
      </c>
      <c r="Z50">
        <v>22.728999999999999</v>
      </c>
      <c r="AA50">
        <v>25.242000000000001</v>
      </c>
      <c r="AB50">
        <v>20.757999999999999</v>
      </c>
      <c r="AC50">
        <v>14.055</v>
      </c>
      <c r="AD50">
        <v>12.676</v>
      </c>
      <c r="AE50" s="4">
        <v>15.241</v>
      </c>
      <c r="AF50">
        <v>25.617999999999999</v>
      </c>
      <c r="AG50">
        <v>7.5090000000000003</v>
      </c>
      <c r="AH50">
        <v>19.106000000000002</v>
      </c>
      <c r="AI50" s="4">
        <v>14.983000000000001</v>
      </c>
      <c r="AJ50" s="4">
        <v>12.927</v>
      </c>
      <c r="AK50" s="4">
        <v>9.2840000000000007</v>
      </c>
      <c r="AL50" s="4">
        <v>14.528</v>
      </c>
      <c r="AM50" s="4">
        <v>17.433</v>
      </c>
      <c r="AN50" s="4"/>
      <c r="AO50" s="4"/>
      <c r="AP50" s="4"/>
      <c r="AQ50" s="4"/>
      <c r="AR50" s="4"/>
      <c r="AS50" s="4"/>
      <c r="AT50" s="4"/>
      <c r="AU50" s="4"/>
      <c r="AV50" s="4"/>
      <c r="AW50" s="4"/>
      <c r="AX50" s="4"/>
      <c r="AY50" s="4"/>
    </row>
    <row r="51" spans="1:1005" ht="15" x14ac:dyDescent="0.25">
      <c r="A51" s="67">
        <v>45778</v>
      </c>
      <c r="B51" s="4">
        <v>68.900000000000006</v>
      </c>
      <c r="C51" s="4">
        <v>68.900000000000006</v>
      </c>
      <c r="D51" s="4">
        <v>68.900000000000006</v>
      </c>
      <c r="E51">
        <v>102.199</v>
      </c>
      <c r="F51">
        <v>83.257999999999996</v>
      </c>
      <c r="G51">
        <v>104.209</v>
      </c>
      <c r="H51">
        <v>43.345999999999997</v>
      </c>
      <c r="I51">
        <v>69.575999999999993</v>
      </c>
      <c r="J51">
        <v>56.497999999999998</v>
      </c>
      <c r="K51">
        <v>57.427</v>
      </c>
      <c r="L51">
        <v>84.435000000000002</v>
      </c>
      <c r="M51">
        <v>90.72</v>
      </c>
      <c r="N51">
        <v>74.807000000000002</v>
      </c>
      <c r="O51">
        <v>59.023000000000003</v>
      </c>
      <c r="P51">
        <v>57.168999999999997</v>
      </c>
      <c r="Q51">
        <v>94.322000000000003</v>
      </c>
      <c r="R51">
        <v>69.697000000000003</v>
      </c>
      <c r="S51">
        <v>61.402999999999999</v>
      </c>
      <c r="T51">
        <v>58.494</v>
      </c>
      <c r="U51">
        <v>111.7</v>
      </c>
      <c r="V51">
        <v>17.193000000000001</v>
      </c>
      <c r="W51">
        <v>44.790999999999997</v>
      </c>
      <c r="X51">
        <v>89.302999999999997</v>
      </c>
      <c r="Y51">
        <v>108.68</v>
      </c>
      <c r="Z51">
        <v>56.975000000000001</v>
      </c>
      <c r="AA51">
        <v>76.853999999999999</v>
      </c>
      <c r="AB51">
        <v>80.129000000000005</v>
      </c>
      <c r="AC51">
        <v>89.393000000000001</v>
      </c>
      <c r="AD51">
        <v>36.286999999999999</v>
      </c>
      <c r="AE51" s="4">
        <v>46.588999999999999</v>
      </c>
      <c r="AF51">
        <v>55.290999999999997</v>
      </c>
      <c r="AG51">
        <v>20.934000000000001</v>
      </c>
      <c r="AH51">
        <v>56.085999999999999</v>
      </c>
      <c r="AI51" s="4">
        <v>46.305</v>
      </c>
      <c r="AJ51" s="4">
        <v>41.415999999999997</v>
      </c>
      <c r="AK51" s="4">
        <v>55.087000000000003</v>
      </c>
      <c r="AL51" s="4">
        <v>58.115000000000002</v>
      </c>
      <c r="AM51" s="4">
        <v>92.236000000000004</v>
      </c>
      <c r="AN51" s="4"/>
      <c r="AO51" s="4"/>
      <c r="AP51" s="4"/>
      <c r="AQ51" s="4"/>
      <c r="AR51" s="4"/>
      <c r="AS51" s="4"/>
      <c r="AT51" s="4"/>
      <c r="AU51" s="4"/>
      <c r="AV51" s="4"/>
      <c r="AW51" s="4"/>
      <c r="AX51" s="4"/>
      <c r="AY51" s="4"/>
    </row>
    <row r="52" spans="1:1005" ht="15" x14ac:dyDescent="0.25">
      <c r="A52" s="67">
        <v>45809</v>
      </c>
      <c r="B52" s="4">
        <v>67.7</v>
      </c>
      <c r="C52" s="4">
        <v>67.7</v>
      </c>
      <c r="D52" s="4">
        <v>67.7</v>
      </c>
      <c r="E52">
        <v>153.99199999999999</v>
      </c>
      <c r="F52">
        <v>130.85599999999999</v>
      </c>
      <c r="G52">
        <v>125.44499999999999</v>
      </c>
      <c r="H52">
        <v>78.286000000000001</v>
      </c>
      <c r="I52">
        <v>53.12</v>
      </c>
      <c r="J52">
        <v>67.665999999999997</v>
      </c>
      <c r="K52">
        <v>94.058999999999997</v>
      </c>
      <c r="L52">
        <v>54.475999999999999</v>
      </c>
      <c r="M52">
        <v>122.11199999999999</v>
      </c>
      <c r="N52">
        <v>65.186000000000007</v>
      </c>
      <c r="O52">
        <v>131.91399999999999</v>
      </c>
      <c r="P52">
        <v>28.664000000000001</v>
      </c>
      <c r="Q52">
        <v>137.16200000000001</v>
      </c>
      <c r="R52">
        <v>61.091000000000001</v>
      </c>
      <c r="S52">
        <v>111.65600000000001</v>
      </c>
      <c r="T52">
        <v>29.789000000000001</v>
      </c>
      <c r="U52">
        <v>60.113</v>
      </c>
      <c r="V52">
        <v>9.0909999999999993</v>
      </c>
      <c r="W52">
        <v>40.613</v>
      </c>
      <c r="X52">
        <v>47.734000000000002</v>
      </c>
      <c r="Y52">
        <v>128.73099999999999</v>
      </c>
      <c r="Z52">
        <v>30.276</v>
      </c>
      <c r="AA52">
        <v>50.704999999999998</v>
      </c>
      <c r="AB52">
        <v>103.795</v>
      </c>
      <c r="AC52">
        <v>48.026000000000003</v>
      </c>
      <c r="AD52">
        <v>61.191000000000003</v>
      </c>
      <c r="AE52" s="4">
        <v>92.364000000000004</v>
      </c>
      <c r="AF52">
        <v>29.402000000000001</v>
      </c>
      <c r="AG52">
        <v>28.927</v>
      </c>
      <c r="AH52">
        <v>72.918000000000006</v>
      </c>
      <c r="AI52" s="4">
        <v>88.094999999999999</v>
      </c>
      <c r="AJ52" s="4">
        <v>48.691000000000003</v>
      </c>
      <c r="AK52" s="4">
        <v>90.370999999999995</v>
      </c>
      <c r="AL52" s="4">
        <v>129.149</v>
      </c>
      <c r="AM52" s="4">
        <v>111.98099999999999</v>
      </c>
      <c r="AN52" s="4"/>
      <c r="AO52" s="4"/>
      <c r="AP52" s="4"/>
      <c r="AQ52" s="4"/>
      <c r="AR52" s="4"/>
      <c r="AS52" s="4"/>
      <c r="AT52" s="4"/>
      <c r="AU52" s="4"/>
      <c r="AV52" s="4"/>
      <c r="AW52" s="4"/>
      <c r="AX52" s="4"/>
      <c r="AY52" s="4"/>
    </row>
    <row r="53" spans="1:1005" ht="15" x14ac:dyDescent="0.25">
      <c r="A53" s="67">
        <v>45839</v>
      </c>
      <c r="B53" s="4">
        <v>24.2</v>
      </c>
      <c r="C53" s="4">
        <v>24.2</v>
      </c>
      <c r="D53" s="4">
        <v>24.2</v>
      </c>
      <c r="E53">
        <v>42.085999999999999</v>
      </c>
      <c r="F53">
        <v>59.226999999999997</v>
      </c>
      <c r="G53">
        <v>38.118000000000002</v>
      </c>
      <c r="H53">
        <v>27.462</v>
      </c>
      <c r="I53">
        <v>19.721</v>
      </c>
      <c r="J53">
        <v>32.646000000000001</v>
      </c>
      <c r="K53">
        <v>35.682000000000002</v>
      </c>
      <c r="L53">
        <v>23.829000000000001</v>
      </c>
      <c r="M53">
        <v>38.052</v>
      </c>
      <c r="N53">
        <v>18.998000000000001</v>
      </c>
      <c r="O53">
        <v>82.71</v>
      </c>
      <c r="P53">
        <v>11.659000000000001</v>
      </c>
      <c r="Q53">
        <v>35.317999999999998</v>
      </c>
      <c r="R53">
        <v>27.501000000000001</v>
      </c>
      <c r="S53">
        <v>62.987000000000002</v>
      </c>
      <c r="T53">
        <v>11.394</v>
      </c>
      <c r="U53">
        <v>18.283000000000001</v>
      </c>
      <c r="V53">
        <v>4.8280000000000003</v>
      </c>
      <c r="W53">
        <v>13.316000000000001</v>
      </c>
      <c r="X53">
        <v>16.39</v>
      </c>
      <c r="Y53">
        <v>43.441000000000003</v>
      </c>
      <c r="Z53">
        <v>16.725000000000001</v>
      </c>
      <c r="AA53">
        <v>19.591999999999999</v>
      </c>
      <c r="AB53">
        <v>31.577000000000002</v>
      </c>
      <c r="AC53">
        <v>16.286999999999999</v>
      </c>
      <c r="AD53">
        <v>17.338999999999999</v>
      </c>
      <c r="AE53" s="4">
        <v>28.213000000000001</v>
      </c>
      <c r="AF53">
        <v>12.679</v>
      </c>
      <c r="AG53">
        <v>10.231</v>
      </c>
      <c r="AH53">
        <v>20.25</v>
      </c>
      <c r="AI53" s="4">
        <v>29.954000000000001</v>
      </c>
      <c r="AJ53" s="4">
        <v>25.658999999999999</v>
      </c>
      <c r="AK53" s="4">
        <v>39.063000000000002</v>
      </c>
      <c r="AL53" s="4">
        <v>69.436000000000007</v>
      </c>
      <c r="AM53" s="4">
        <v>39.451000000000001</v>
      </c>
      <c r="AN53" s="4"/>
      <c r="AO53" s="4"/>
      <c r="AP53" s="4"/>
      <c r="AQ53" s="4"/>
      <c r="AR53" s="4"/>
      <c r="AS53" s="4"/>
      <c r="AT53" s="4"/>
      <c r="AU53" s="4"/>
      <c r="AV53" s="4"/>
      <c r="AW53" s="4"/>
      <c r="AX53" s="4"/>
      <c r="AY53" s="4"/>
    </row>
    <row r="54" spans="1:1005" ht="15" x14ac:dyDescent="0.25">
      <c r="A54" s="67">
        <v>45870</v>
      </c>
      <c r="B54" s="4">
        <v>17.2</v>
      </c>
      <c r="C54" s="4">
        <v>17.2</v>
      </c>
      <c r="D54" s="4">
        <v>17.2</v>
      </c>
      <c r="E54">
        <v>17.074999999999999</v>
      </c>
      <c r="F54">
        <v>23.933</v>
      </c>
      <c r="G54">
        <v>20.870999999999999</v>
      </c>
      <c r="H54">
        <v>33.316000000000003</v>
      </c>
      <c r="I54">
        <v>17.93</v>
      </c>
      <c r="J54">
        <v>23.369</v>
      </c>
      <c r="K54">
        <v>18.521999999999998</v>
      </c>
      <c r="L54">
        <v>19.155999999999999</v>
      </c>
      <c r="M54">
        <v>19.79</v>
      </c>
      <c r="N54">
        <v>13.439</v>
      </c>
      <c r="O54">
        <v>27.414000000000001</v>
      </c>
      <c r="P54">
        <v>9.2690000000000001</v>
      </c>
      <c r="Q54">
        <v>26.74</v>
      </c>
      <c r="R54">
        <v>15.311999999999999</v>
      </c>
      <c r="S54">
        <v>51.207999999999998</v>
      </c>
      <c r="T54">
        <v>10.069000000000001</v>
      </c>
      <c r="U54">
        <v>23.731000000000002</v>
      </c>
      <c r="V54">
        <v>3.774</v>
      </c>
      <c r="W54">
        <v>10.183999999999999</v>
      </c>
      <c r="X54">
        <v>10.138</v>
      </c>
      <c r="Y54">
        <v>22.753</v>
      </c>
      <c r="Z54">
        <v>13.558</v>
      </c>
      <c r="AA54">
        <v>26.719000000000001</v>
      </c>
      <c r="AB54">
        <v>15.138999999999999</v>
      </c>
      <c r="AC54">
        <v>9.6969999999999992</v>
      </c>
      <c r="AD54">
        <v>14.326000000000001</v>
      </c>
      <c r="AE54" s="4">
        <v>13.471</v>
      </c>
      <c r="AF54">
        <v>7.8280000000000003</v>
      </c>
      <c r="AG54">
        <v>10.333</v>
      </c>
      <c r="AH54">
        <v>15.041</v>
      </c>
      <c r="AI54" s="4">
        <v>13.398999999999999</v>
      </c>
      <c r="AJ54" s="4">
        <v>15.680999999999999</v>
      </c>
      <c r="AK54" s="4">
        <v>32.011000000000003</v>
      </c>
      <c r="AL54" s="4">
        <v>26.091999999999999</v>
      </c>
      <c r="AM54" s="4">
        <v>28.398</v>
      </c>
      <c r="AN54" s="4"/>
      <c r="AO54" s="4"/>
      <c r="AP54" s="4"/>
      <c r="AQ54" s="4"/>
      <c r="AR54" s="4"/>
      <c r="AS54" s="4"/>
      <c r="AT54" s="4"/>
      <c r="AU54" s="4"/>
      <c r="AV54" s="4"/>
      <c r="AW54" s="4"/>
      <c r="AX54" s="4"/>
      <c r="AY54" s="4"/>
    </row>
    <row r="55" spans="1:1005" ht="15" x14ac:dyDescent="0.25">
      <c r="A55" s="67">
        <v>45901</v>
      </c>
      <c r="B55" s="4">
        <v>17.8</v>
      </c>
      <c r="C55" s="4">
        <v>17.8</v>
      </c>
      <c r="D55" s="4">
        <v>17.8</v>
      </c>
      <c r="E55">
        <v>19.573</v>
      </c>
      <c r="F55">
        <v>24.364999999999998</v>
      </c>
      <c r="G55">
        <v>12.907</v>
      </c>
      <c r="H55">
        <v>22.602</v>
      </c>
      <c r="I55">
        <v>10.090999999999999</v>
      </c>
      <c r="J55">
        <v>17.86</v>
      </c>
      <c r="K55">
        <v>32.963999999999999</v>
      </c>
      <c r="L55">
        <v>15.241</v>
      </c>
      <c r="M55">
        <v>17.638999999999999</v>
      </c>
      <c r="N55">
        <v>14.972</v>
      </c>
      <c r="O55">
        <v>16.527999999999999</v>
      </c>
      <c r="P55">
        <v>8.9260000000000002</v>
      </c>
      <c r="Q55">
        <v>33.594999999999999</v>
      </c>
      <c r="R55">
        <v>12.781000000000001</v>
      </c>
      <c r="S55">
        <v>33.308999999999997</v>
      </c>
      <c r="T55">
        <v>7.8529999999999998</v>
      </c>
      <c r="U55">
        <v>11.169</v>
      </c>
      <c r="V55">
        <v>7.609</v>
      </c>
      <c r="W55">
        <v>14.733000000000001</v>
      </c>
      <c r="X55">
        <v>14.223000000000001</v>
      </c>
      <c r="Y55">
        <v>17.016999999999999</v>
      </c>
      <c r="Z55">
        <v>12.904999999999999</v>
      </c>
      <c r="AA55">
        <v>16.995000000000001</v>
      </c>
      <c r="AB55">
        <v>15.379</v>
      </c>
      <c r="AC55">
        <v>8.8000000000000007</v>
      </c>
      <c r="AD55">
        <v>10.029</v>
      </c>
      <c r="AE55" s="4">
        <v>10.196999999999999</v>
      </c>
      <c r="AF55">
        <v>6.1520000000000001</v>
      </c>
      <c r="AG55">
        <v>24.265000000000001</v>
      </c>
      <c r="AH55">
        <v>14.693</v>
      </c>
      <c r="AI55" s="4">
        <v>10.648</v>
      </c>
      <c r="AJ55" s="4">
        <v>8.4939999999999998</v>
      </c>
      <c r="AK55" s="4">
        <v>32.335999999999999</v>
      </c>
      <c r="AL55" s="4">
        <v>12.718999999999999</v>
      </c>
      <c r="AM55" s="4">
        <v>20.824000000000002</v>
      </c>
      <c r="AN55" s="4"/>
      <c r="AO55" s="4"/>
      <c r="AP55" s="4"/>
      <c r="AQ55" s="4"/>
      <c r="AR55" s="4"/>
      <c r="AS55" s="4"/>
      <c r="AT55" s="4"/>
      <c r="AU55" s="4"/>
      <c r="AV55" s="4"/>
      <c r="AW55" s="4"/>
      <c r="AX55" s="4"/>
      <c r="AY55" s="4"/>
    </row>
    <row r="56" spans="1:1005" ht="15" x14ac:dyDescent="0.25">
      <c r="A56" s="67">
        <v>45931</v>
      </c>
      <c r="B56" s="4">
        <v>9.89</v>
      </c>
      <c r="C56" s="4">
        <v>17.5</v>
      </c>
      <c r="D56" s="4">
        <v>12.53</v>
      </c>
      <c r="E56">
        <v>21.887</v>
      </c>
      <c r="F56">
        <v>25.795999999999999</v>
      </c>
      <c r="G56">
        <v>10.686999999999999</v>
      </c>
      <c r="H56">
        <v>17.113</v>
      </c>
      <c r="I56">
        <v>11.423999999999999</v>
      </c>
      <c r="J56">
        <v>18.655000000000001</v>
      </c>
      <c r="K56">
        <v>12.904</v>
      </c>
      <c r="L56">
        <v>9.2850000000000001</v>
      </c>
      <c r="M56">
        <v>11.375999999999999</v>
      </c>
      <c r="N56">
        <v>9.6229999999999993</v>
      </c>
      <c r="O56">
        <v>12.226000000000001</v>
      </c>
      <c r="P56">
        <v>9.6679999999999993</v>
      </c>
      <c r="Q56">
        <v>23.11</v>
      </c>
      <c r="R56">
        <v>9.8960000000000008</v>
      </c>
      <c r="S56">
        <v>13.773999999999999</v>
      </c>
      <c r="T56">
        <v>7.907</v>
      </c>
      <c r="U56">
        <v>8.39</v>
      </c>
      <c r="V56">
        <v>5.5759999999999996</v>
      </c>
      <c r="W56">
        <v>9.0350000000000001</v>
      </c>
      <c r="X56">
        <v>13.427</v>
      </c>
      <c r="Y56">
        <v>23.021000000000001</v>
      </c>
      <c r="Z56">
        <v>37.262999999999998</v>
      </c>
      <c r="AA56">
        <v>13.552</v>
      </c>
      <c r="AB56">
        <v>10.765000000000001</v>
      </c>
      <c r="AC56">
        <v>8.3239999999999998</v>
      </c>
      <c r="AD56">
        <v>11.109</v>
      </c>
      <c r="AE56" s="4">
        <v>12.318</v>
      </c>
      <c r="AF56">
        <v>5.34</v>
      </c>
      <c r="AG56">
        <v>13.986000000000001</v>
      </c>
      <c r="AH56">
        <v>19.977</v>
      </c>
      <c r="AI56" s="4">
        <v>7.58</v>
      </c>
      <c r="AJ56" s="4">
        <v>16.414999999999999</v>
      </c>
      <c r="AK56" s="4">
        <v>18.936</v>
      </c>
      <c r="AL56" s="4">
        <v>17.699000000000002</v>
      </c>
      <c r="AM56" s="4">
        <v>15.362</v>
      </c>
      <c r="AN56" s="4"/>
      <c r="AO56" s="4"/>
      <c r="AP56" s="4"/>
      <c r="AQ56" s="4"/>
      <c r="AR56" s="4"/>
      <c r="AS56" s="4"/>
      <c r="AT56" s="4"/>
      <c r="AU56" s="4"/>
      <c r="AV56" s="4"/>
      <c r="AW56" s="4"/>
      <c r="AX56" s="4"/>
      <c r="AY56" s="4"/>
    </row>
    <row r="57" spans="1:1005" ht="15" x14ac:dyDescent="0.25">
      <c r="A57" s="67">
        <v>45962</v>
      </c>
      <c r="B57" s="4">
        <v>7.62</v>
      </c>
      <c r="C57" s="4">
        <v>9.86</v>
      </c>
      <c r="D57" s="4">
        <v>8.6199999999999992</v>
      </c>
      <c r="E57">
        <v>12.26</v>
      </c>
      <c r="F57">
        <v>15.157999999999999</v>
      </c>
      <c r="G57">
        <v>10.122</v>
      </c>
      <c r="H57">
        <v>10.044</v>
      </c>
      <c r="I57">
        <v>6.9820000000000002</v>
      </c>
      <c r="J57">
        <v>11.554</v>
      </c>
      <c r="K57">
        <v>8.3759999999999994</v>
      </c>
      <c r="L57">
        <v>7.3620000000000001</v>
      </c>
      <c r="M57">
        <v>8.4060000000000006</v>
      </c>
      <c r="N57">
        <v>7.5419999999999998</v>
      </c>
      <c r="O57">
        <v>8.5299999999999994</v>
      </c>
      <c r="P57">
        <v>6.0259999999999998</v>
      </c>
      <c r="Q57">
        <v>11.23</v>
      </c>
      <c r="R57">
        <v>8.9440000000000008</v>
      </c>
      <c r="S57">
        <v>9.0540000000000003</v>
      </c>
      <c r="T57">
        <v>6.35</v>
      </c>
      <c r="U57">
        <v>6.94</v>
      </c>
      <c r="V57">
        <v>3.556</v>
      </c>
      <c r="W57">
        <v>5.92</v>
      </c>
      <c r="X57">
        <v>9.4559999999999995</v>
      </c>
      <c r="Y57">
        <v>12.913</v>
      </c>
      <c r="Z57">
        <v>14.039</v>
      </c>
      <c r="AA57">
        <v>7.79</v>
      </c>
      <c r="AB57">
        <v>8.3290000000000006</v>
      </c>
      <c r="AC57">
        <v>6.4530000000000003</v>
      </c>
      <c r="AD57">
        <v>7.4560000000000004</v>
      </c>
      <c r="AE57" s="4">
        <v>7.915</v>
      </c>
      <c r="AF57">
        <v>4.4569999999999999</v>
      </c>
      <c r="AG57">
        <v>6.81</v>
      </c>
      <c r="AH57">
        <v>10.256</v>
      </c>
      <c r="AI57" s="4">
        <v>6.6890000000000001</v>
      </c>
      <c r="AJ57" s="4">
        <v>8.0990000000000002</v>
      </c>
      <c r="AK57" s="4">
        <v>10.397</v>
      </c>
      <c r="AL57" s="4">
        <v>9.1140000000000008</v>
      </c>
      <c r="AM57" s="4">
        <v>9.6969999999999992</v>
      </c>
      <c r="AN57" s="4"/>
      <c r="AO57" s="4"/>
      <c r="AP57" s="4"/>
      <c r="AQ57" s="4"/>
      <c r="AR57" s="4"/>
      <c r="AS57" s="4"/>
      <c r="AT57" s="4"/>
      <c r="AU57" s="4"/>
      <c r="AV57" s="4"/>
      <c r="AW57" s="4"/>
      <c r="AX57" s="4"/>
      <c r="AY57" s="4"/>
    </row>
    <row r="58" spans="1:1005" ht="15" x14ac:dyDescent="0.25">
      <c r="A58" s="67">
        <v>45992</v>
      </c>
      <c r="B58" s="4">
        <v>6.9</v>
      </c>
      <c r="C58" s="4">
        <v>6.9</v>
      </c>
      <c r="D58" s="4">
        <v>6.9</v>
      </c>
      <c r="E58">
        <v>8.6159999999999997</v>
      </c>
      <c r="F58">
        <v>10.417</v>
      </c>
      <c r="G58">
        <v>7.6269999999999998</v>
      </c>
      <c r="H58">
        <v>7.1050000000000004</v>
      </c>
      <c r="I58">
        <v>5.7610000000000001</v>
      </c>
      <c r="J58">
        <v>7.7640000000000002</v>
      </c>
      <c r="K58">
        <v>6.9640000000000004</v>
      </c>
      <c r="L58">
        <v>6.1550000000000002</v>
      </c>
      <c r="M58">
        <v>7.11</v>
      </c>
      <c r="N58">
        <v>5.9950000000000001</v>
      </c>
      <c r="O58">
        <v>7.4509999999999996</v>
      </c>
      <c r="P58">
        <v>5.008</v>
      </c>
      <c r="Q58">
        <v>8.36</v>
      </c>
      <c r="R58">
        <v>7.2789999999999999</v>
      </c>
      <c r="S58">
        <v>7.7140000000000004</v>
      </c>
      <c r="T58">
        <v>4.8470000000000004</v>
      </c>
      <c r="U58">
        <v>6.0469999999999997</v>
      </c>
      <c r="V58">
        <v>2.8460000000000001</v>
      </c>
      <c r="W58">
        <v>4.9349999999999996</v>
      </c>
      <c r="X58">
        <v>6.6470000000000002</v>
      </c>
      <c r="Y58">
        <v>8.4960000000000004</v>
      </c>
      <c r="Z58">
        <v>7.9729999999999999</v>
      </c>
      <c r="AA58">
        <v>6.52</v>
      </c>
      <c r="AB58">
        <v>6.74</v>
      </c>
      <c r="AC58">
        <v>5.2039999999999997</v>
      </c>
      <c r="AD58">
        <v>5.4589999999999996</v>
      </c>
      <c r="AE58" s="4">
        <v>6.3310000000000004</v>
      </c>
      <c r="AF58">
        <v>4.032</v>
      </c>
      <c r="AG58">
        <v>5.0830000000000002</v>
      </c>
      <c r="AH58">
        <v>6.9249999999999998</v>
      </c>
      <c r="AI58" s="4">
        <v>5.8209999999999997</v>
      </c>
      <c r="AJ58" s="4">
        <v>5.609</v>
      </c>
      <c r="AK58" s="4">
        <v>7.8579999999999997</v>
      </c>
      <c r="AL58" s="4">
        <v>7.5739999999999998</v>
      </c>
      <c r="AM58" s="4">
        <v>7.9459999999999997</v>
      </c>
      <c r="AN58" s="4"/>
      <c r="AO58" s="4"/>
      <c r="AP58" s="4"/>
      <c r="AQ58" s="4"/>
      <c r="AR58" s="4"/>
      <c r="AS58" s="4"/>
      <c r="AT58" s="4"/>
      <c r="AU58" s="4"/>
      <c r="AV58" s="4"/>
      <c r="AW58" s="4"/>
      <c r="AX58" s="4"/>
      <c r="AY58" s="4"/>
    </row>
    <row r="59" spans="1:1005" ht="15" x14ac:dyDescent="0.25">
      <c r="A59" s="67">
        <v>46023</v>
      </c>
      <c r="B59" s="4">
        <v>5.7</v>
      </c>
      <c r="C59" s="4">
        <v>5.7</v>
      </c>
      <c r="D59" s="4">
        <v>5.7</v>
      </c>
      <c r="E59">
        <v>7.1459999999999999</v>
      </c>
      <c r="F59">
        <v>7.6</v>
      </c>
      <c r="G59">
        <v>6.21</v>
      </c>
      <c r="H59">
        <v>5.7729999999999997</v>
      </c>
      <c r="I59">
        <v>4.8819999999999997</v>
      </c>
      <c r="J59">
        <v>5.9480000000000004</v>
      </c>
      <c r="K59">
        <v>5.8609999999999998</v>
      </c>
      <c r="L59">
        <v>5.2160000000000002</v>
      </c>
      <c r="M59">
        <v>6.1310000000000002</v>
      </c>
      <c r="N59">
        <v>5.0890000000000004</v>
      </c>
      <c r="O59">
        <v>6.4039999999999999</v>
      </c>
      <c r="P59">
        <v>4.0869999999999997</v>
      </c>
      <c r="Q59">
        <v>6.976</v>
      </c>
      <c r="R59">
        <v>5.5880000000000001</v>
      </c>
      <c r="S59">
        <v>6.6079999999999997</v>
      </c>
      <c r="T59">
        <v>4.0759999999999996</v>
      </c>
      <c r="U59">
        <v>5.1929999999999996</v>
      </c>
      <c r="V59">
        <v>2.4159999999999999</v>
      </c>
      <c r="W59">
        <v>4.0190000000000001</v>
      </c>
      <c r="X59">
        <v>6.1970000000000001</v>
      </c>
      <c r="Y59">
        <v>6.8949999999999996</v>
      </c>
      <c r="Z59">
        <v>6.0970000000000004</v>
      </c>
      <c r="AA59">
        <v>5.2889999999999997</v>
      </c>
      <c r="AB59">
        <v>5.7169999999999996</v>
      </c>
      <c r="AC59">
        <v>4.4009999999999998</v>
      </c>
      <c r="AD59">
        <v>4.53</v>
      </c>
      <c r="AE59" s="4">
        <v>5.3070000000000004</v>
      </c>
      <c r="AF59">
        <v>3.46</v>
      </c>
      <c r="AG59">
        <v>4.18</v>
      </c>
      <c r="AH59">
        <v>5.673</v>
      </c>
      <c r="AI59" s="4">
        <v>5.157</v>
      </c>
      <c r="AJ59" s="4">
        <v>4.5069999999999997</v>
      </c>
      <c r="AK59" s="4">
        <v>6.516</v>
      </c>
      <c r="AL59" s="4">
        <v>6.4450000000000003</v>
      </c>
      <c r="AM59" s="4">
        <v>6.8209999999999997</v>
      </c>
      <c r="AN59" s="4"/>
      <c r="AO59" s="4"/>
      <c r="AP59" s="4"/>
      <c r="AQ59" s="4"/>
      <c r="AR59" s="4"/>
      <c r="AS59" s="4"/>
      <c r="AT59" s="4"/>
      <c r="AU59" s="4"/>
      <c r="AV59" s="4"/>
      <c r="AW59" s="4"/>
      <c r="AX59" s="4"/>
      <c r="AY59" s="4"/>
    </row>
    <row r="60" spans="1:1005" ht="15" x14ac:dyDescent="0.25">
      <c r="A60" s="67">
        <v>46054</v>
      </c>
      <c r="B60" s="4">
        <v>5.2</v>
      </c>
      <c r="C60" s="4">
        <v>5.2</v>
      </c>
      <c r="D60" s="4">
        <v>5.2</v>
      </c>
      <c r="E60">
        <v>6.4829999999999997</v>
      </c>
      <c r="F60">
        <v>8.48</v>
      </c>
      <c r="G60">
        <v>4.8540000000000001</v>
      </c>
      <c r="H60">
        <v>4.5179999999999998</v>
      </c>
      <c r="I60">
        <v>3.83</v>
      </c>
      <c r="J60">
        <v>4.798</v>
      </c>
      <c r="K60">
        <v>4.7140000000000004</v>
      </c>
      <c r="L60">
        <v>4.08</v>
      </c>
      <c r="M60">
        <v>4.8550000000000004</v>
      </c>
      <c r="N60">
        <v>4.7960000000000003</v>
      </c>
      <c r="O60">
        <v>6.1420000000000003</v>
      </c>
      <c r="P60">
        <v>3.1760000000000002</v>
      </c>
      <c r="Q60">
        <v>5.492</v>
      </c>
      <c r="R60">
        <v>4.9169999999999998</v>
      </c>
      <c r="S60">
        <v>5.4480000000000004</v>
      </c>
      <c r="T60">
        <v>3.2189999999999999</v>
      </c>
      <c r="U60">
        <v>4.1130000000000004</v>
      </c>
      <c r="V60">
        <v>2.222</v>
      </c>
      <c r="W60">
        <v>3.1720000000000002</v>
      </c>
      <c r="X60">
        <v>5.2290000000000001</v>
      </c>
      <c r="Y60">
        <v>5.4640000000000004</v>
      </c>
      <c r="Z60">
        <v>5.085</v>
      </c>
      <c r="AA60">
        <v>4.0860000000000003</v>
      </c>
      <c r="AB60">
        <v>4.7460000000000004</v>
      </c>
      <c r="AC60">
        <v>3.4329999999999998</v>
      </c>
      <c r="AD60">
        <v>3.5939999999999999</v>
      </c>
      <c r="AE60" s="4">
        <v>4.04</v>
      </c>
      <c r="AF60">
        <v>2.8580000000000001</v>
      </c>
      <c r="AG60">
        <v>3.7280000000000002</v>
      </c>
      <c r="AH60">
        <v>5.7329999999999997</v>
      </c>
      <c r="AI60" s="4">
        <v>4.0330000000000004</v>
      </c>
      <c r="AJ60" s="4">
        <v>3.4830000000000001</v>
      </c>
      <c r="AK60" s="4">
        <v>5.1180000000000003</v>
      </c>
      <c r="AL60" s="4">
        <v>5.093</v>
      </c>
      <c r="AM60" s="4">
        <v>5.2560000000000002</v>
      </c>
      <c r="AN60" s="4"/>
      <c r="AO60" s="4"/>
      <c r="AP60" s="4"/>
      <c r="AQ60" s="4"/>
      <c r="AR60" s="4"/>
      <c r="AS60" s="4"/>
      <c r="AT60" s="4"/>
      <c r="AU60" s="4"/>
      <c r="AV60" s="4"/>
      <c r="AW60" s="4"/>
      <c r="AX60" s="4"/>
      <c r="AY60" s="4"/>
    </row>
    <row r="61" spans="1:1005" ht="15" x14ac:dyDescent="0.25">
      <c r="A61" s="67">
        <v>46082</v>
      </c>
      <c r="B61" s="4">
        <v>9.3000000000000007</v>
      </c>
      <c r="C61" s="4">
        <v>9.3000000000000007</v>
      </c>
      <c r="D61" s="4">
        <v>9.3000000000000007</v>
      </c>
      <c r="E61">
        <v>14.994</v>
      </c>
      <c r="F61">
        <v>12.249000000000001</v>
      </c>
      <c r="G61">
        <v>6.1749999999999998</v>
      </c>
      <c r="H61">
        <v>11.456</v>
      </c>
      <c r="I61">
        <v>5.726</v>
      </c>
      <c r="J61">
        <v>5.1420000000000003</v>
      </c>
      <c r="K61">
        <v>6.27</v>
      </c>
      <c r="L61">
        <v>6.782</v>
      </c>
      <c r="M61">
        <v>7.7039999999999997</v>
      </c>
      <c r="N61">
        <v>13.566000000000001</v>
      </c>
      <c r="O61">
        <v>7.0049999999999999</v>
      </c>
      <c r="P61">
        <v>13.279</v>
      </c>
      <c r="Q61">
        <v>8.1669999999999998</v>
      </c>
      <c r="R61">
        <v>7.4249999999999998</v>
      </c>
      <c r="S61">
        <v>6.5540000000000003</v>
      </c>
      <c r="T61">
        <v>5.9989999999999997</v>
      </c>
      <c r="U61">
        <v>4.7850000000000001</v>
      </c>
      <c r="V61">
        <v>3.851</v>
      </c>
      <c r="W61">
        <v>10.613</v>
      </c>
      <c r="X61">
        <v>11.103</v>
      </c>
      <c r="Y61">
        <v>6.7</v>
      </c>
      <c r="Z61">
        <v>17.266999999999999</v>
      </c>
      <c r="AA61">
        <v>4.96</v>
      </c>
      <c r="AB61">
        <v>7.5469999999999997</v>
      </c>
      <c r="AC61">
        <v>3.8279999999999998</v>
      </c>
      <c r="AD61">
        <v>5.7309999999999999</v>
      </c>
      <c r="AE61" s="4">
        <v>7.6870000000000003</v>
      </c>
      <c r="AF61">
        <v>4.008</v>
      </c>
      <c r="AG61">
        <v>8.5239999999999991</v>
      </c>
      <c r="AH61">
        <v>11.268000000000001</v>
      </c>
      <c r="AI61" s="4">
        <v>4.9669999999999996</v>
      </c>
      <c r="AJ61" s="4">
        <v>4.1909999999999998</v>
      </c>
      <c r="AK61" s="4">
        <v>6.9589999999999996</v>
      </c>
      <c r="AL61" s="4">
        <v>6.3849999999999998</v>
      </c>
      <c r="AM61" s="4">
        <v>14.167</v>
      </c>
      <c r="AN61" s="4"/>
      <c r="AO61" s="4"/>
      <c r="AP61" s="4"/>
      <c r="AQ61" s="4"/>
      <c r="AR61" s="4"/>
      <c r="AS61" s="4"/>
      <c r="AT61" s="4"/>
      <c r="AU61" s="4"/>
      <c r="AV61" s="4"/>
      <c r="AW61" s="4"/>
      <c r="AX61" s="4"/>
      <c r="AY61" s="4"/>
    </row>
    <row r="62" spans="1:1005" ht="15" x14ac:dyDescent="0.25">
      <c r="A62" s="67">
        <v>46113</v>
      </c>
      <c r="B62" s="4">
        <v>22.9</v>
      </c>
      <c r="C62" s="4">
        <v>22.9</v>
      </c>
      <c r="D62" s="4">
        <v>22.9</v>
      </c>
      <c r="E62">
        <v>37.444000000000003</v>
      </c>
      <c r="F62">
        <v>37.878</v>
      </c>
      <c r="G62">
        <v>14.678000000000001</v>
      </c>
      <c r="H62">
        <v>42.645000000000003</v>
      </c>
      <c r="I62">
        <v>17.079999999999998</v>
      </c>
      <c r="J62">
        <v>16.859000000000002</v>
      </c>
      <c r="K62">
        <v>31.37</v>
      </c>
      <c r="L62">
        <v>27.463000000000001</v>
      </c>
      <c r="M62">
        <v>23.308</v>
      </c>
      <c r="N62">
        <v>21.504000000000001</v>
      </c>
      <c r="O62">
        <v>11.452</v>
      </c>
      <c r="P62">
        <v>25.465</v>
      </c>
      <c r="Q62">
        <v>19.329999999999998</v>
      </c>
      <c r="R62">
        <v>12.005000000000001</v>
      </c>
      <c r="S62">
        <v>21.835000000000001</v>
      </c>
      <c r="T62">
        <v>24.545999999999999</v>
      </c>
      <c r="U62">
        <v>8.9179999999999993</v>
      </c>
      <c r="V62">
        <v>8.5709999999999997</v>
      </c>
      <c r="W62">
        <v>37.106000000000002</v>
      </c>
      <c r="X62">
        <v>33.854999999999997</v>
      </c>
      <c r="Y62">
        <v>22.728000000000002</v>
      </c>
      <c r="Z62">
        <v>25.236000000000001</v>
      </c>
      <c r="AA62">
        <v>20.254999999999999</v>
      </c>
      <c r="AB62">
        <v>14.055</v>
      </c>
      <c r="AC62">
        <v>12.67</v>
      </c>
      <c r="AD62">
        <v>15.234999999999999</v>
      </c>
      <c r="AE62" s="4">
        <v>25.652000000000001</v>
      </c>
      <c r="AF62">
        <v>7.5030000000000001</v>
      </c>
      <c r="AG62">
        <v>19.103999999999999</v>
      </c>
      <c r="AH62">
        <v>14.98</v>
      </c>
      <c r="AI62" s="4">
        <v>12.222</v>
      </c>
      <c r="AJ62" s="4">
        <v>9.2780000000000005</v>
      </c>
      <c r="AK62" s="4">
        <v>14.523999999999999</v>
      </c>
      <c r="AL62" s="4">
        <v>17.428999999999998</v>
      </c>
      <c r="AM62" s="4">
        <v>35.125</v>
      </c>
      <c r="AN62" s="4"/>
      <c r="AO62" s="4"/>
      <c r="AP62" s="4"/>
      <c r="AQ62" s="4"/>
      <c r="AR62" s="4"/>
      <c r="AS62" s="4"/>
      <c r="AT62" s="4"/>
      <c r="AU62" s="4"/>
      <c r="AV62" s="4"/>
      <c r="AW62" s="4"/>
      <c r="AX62" s="4"/>
      <c r="AY62" s="4"/>
    </row>
    <row r="63" spans="1:1005" ht="15" x14ac:dyDescent="0.25">
      <c r="A63" s="67">
        <v>46143</v>
      </c>
      <c r="B63" s="4">
        <v>68.900000000000006</v>
      </c>
      <c r="C63" s="4">
        <v>68.900000000000006</v>
      </c>
      <c r="D63" s="4">
        <v>68.900000000000006</v>
      </c>
      <c r="E63">
        <v>83.257000000000005</v>
      </c>
      <c r="F63">
        <v>104.208</v>
      </c>
      <c r="G63">
        <v>42.036999999999999</v>
      </c>
      <c r="H63">
        <v>69.572000000000003</v>
      </c>
      <c r="I63">
        <v>56.484000000000002</v>
      </c>
      <c r="J63">
        <v>57.426000000000002</v>
      </c>
      <c r="K63">
        <v>85.015000000000001</v>
      </c>
      <c r="L63">
        <v>90.712999999999994</v>
      </c>
      <c r="M63">
        <v>74.805000000000007</v>
      </c>
      <c r="N63">
        <v>59.017000000000003</v>
      </c>
      <c r="O63">
        <v>56.536999999999999</v>
      </c>
      <c r="P63">
        <v>94.313999999999993</v>
      </c>
      <c r="Q63">
        <v>69.692999999999998</v>
      </c>
      <c r="R63">
        <v>61.398000000000003</v>
      </c>
      <c r="S63">
        <v>58</v>
      </c>
      <c r="T63">
        <v>111.687</v>
      </c>
      <c r="U63">
        <v>17.192</v>
      </c>
      <c r="V63">
        <v>44.779000000000003</v>
      </c>
      <c r="W63">
        <v>89.254999999999995</v>
      </c>
      <c r="X63">
        <v>108.678</v>
      </c>
      <c r="Y63">
        <v>56.973999999999997</v>
      </c>
      <c r="Z63">
        <v>76.849000000000004</v>
      </c>
      <c r="AA63">
        <v>77.061000000000007</v>
      </c>
      <c r="AB63">
        <v>89.391999999999996</v>
      </c>
      <c r="AC63">
        <v>36.280999999999999</v>
      </c>
      <c r="AD63">
        <v>46.582000000000001</v>
      </c>
      <c r="AE63" s="4">
        <v>54.969000000000001</v>
      </c>
      <c r="AF63">
        <v>20.927</v>
      </c>
      <c r="AG63">
        <v>56.082999999999998</v>
      </c>
      <c r="AH63">
        <v>46.301000000000002</v>
      </c>
      <c r="AI63" s="4">
        <v>40.485999999999997</v>
      </c>
      <c r="AJ63" s="4">
        <v>55.078000000000003</v>
      </c>
      <c r="AK63" s="4">
        <v>58.11</v>
      </c>
      <c r="AL63" s="4">
        <v>92.230999999999995</v>
      </c>
      <c r="AM63" s="4">
        <v>100.31</v>
      </c>
      <c r="AN63" s="4"/>
      <c r="AO63" s="4"/>
      <c r="AP63" s="4"/>
      <c r="AQ63" s="4"/>
      <c r="AR63" s="4"/>
      <c r="AS63" s="4"/>
      <c r="AT63" s="4"/>
      <c r="AU63" s="4"/>
      <c r="AV63" s="4"/>
      <c r="AW63" s="4"/>
      <c r="AX63" s="4"/>
      <c r="AY63" s="4"/>
    </row>
    <row r="64" spans="1:1005" ht="15" x14ac:dyDescent="0.25">
      <c r="A64" s="67">
        <v>46174</v>
      </c>
      <c r="B64" s="4">
        <v>67.7</v>
      </c>
      <c r="C64" s="4">
        <v>67.7</v>
      </c>
      <c r="D64" s="4">
        <v>67.7</v>
      </c>
      <c r="E64">
        <v>130.85599999999999</v>
      </c>
      <c r="F64">
        <v>125.44499999999999</v>
      </c>
      <c r="G64">
        <v>78.286000000000001</v>
      </c>
      <c r="H64">
        <v>53.12</v>
      </c>
      <c r="I64">
        <v>67.665999999999997</v>
      </c>
      <c r="J64">
        <v>94.058999999999997</v>
      </c>
      <c r="K64">
        <v>54.475999999999999</v>
      </c>
      <c r="L64">
        <v>122.11199999999999</v>
      </c>
      <c r="M64">
        <v>65.186000000000007</v>
      </c>
      <c r="N64">
        <v>131.91399999999999</v>
      </c>
      <c r="O64">
        <v>28.664000000000001</v>
      </c>
      <c r="P64">
        <v>137.16200000000001</v>
      </c>
      <c r="Q64">
        <v>61.091000000000001</v>
      </c>
      <c r="R64">
        <v>111.65600000000001</v>
      </c>
      <c r="S64">
        <v>29.789000000000001</v>
      </c>
      <c r="T64">
        <v>60.113</v>
      </c>
      <c r="U64">
        <v>9.0909999999999993</v>
      </c>
      <c r="V64">
        <v>40.613</v>
      </c>
      <c r="W64">
        <v>47.734000000000002</v>
      </c>
      <c r="X64">
        <v>128.73099999999999</v>
      </c>
      <c r="Y64">
        <v>30.276</v>
      </c>
      <c r="Z64">
        <v>50.704999999999998</v>
      </c>
      <c r="AA64">
        <v>103.795</v>
      </c>
      <c r="AB64">
        <v>48.026000000000003</v>
      </c>
      <c r="AC64">
        <v>61.191000000000003</v>
      </c>
      <c r="AD64">
        <v>92.364000000000004</v>
      </c>
      <c r="AE64" s="4">
        <v>29.402000000000001</v>
      </c>
      <c r="AF64">
        <v>28.927</v>
      </c>
      <c r="AG64">
        <v>72.918000000000006</v>
      </c>
      <c r="AH64">
        <v>88.094999999999999</v>
      </c>
      <c r="AI64" s="4">
        <v>48.691000000000003</v>
      </c>
      <c r="AJ64" s="4">
        <v>90.370999999999995</v>
      </c>
      <c r="AK64" s="4">
        <v>129.149</v>
      </c>
      <c r="AL64" s="4">
        <v>111.98099999999999</v>
      </c>
      <c r="AM64" s="4">
        <v>111.98099999999999</v>
      </c>
      <c r="AN64" s="4"/>
      <c r="AO64" s="4"/>
      <c r="AP64" s="4"/>
      <c r="AQ64" s="4"/>
      <c r="AR64" s="4"/>
      <c r="AS64" s="4"/>
      <c r="AT64" s="4"/>
      <c r="AU64" s="4"/>
      <c r="AV64" s="4"/>
      <c r="AW64" s="4"/>
      <c r="AX64" s="4"/>
      <c r="AY64" s="4"/>
      <c r="ALQ64" t="e">
        <v>#N/A</v>
      </c>
    </row>
    <row r="65" spans="1:1005" ht="15" x14ac:dyDescent="0.25">
      <c r="A65" s="67">
        <v>46204</v>
      </c>
      <c r="B65" s="4">
        <v>24.2</v>
      </c>
      <c r="C65" s="4">
        <v>24.2</v>
      </c>
      <c r="D65" s="4">
        <v>24.2</v>
      </c>
      <c r="E65">
        <v>59.226999999999997</v>
      </c>
      <c r="F65">
        <v>38.118000000000002</v>
      </c>
      <c r="G65">
        <v>27.462</v>
      </c>
      <c r="H65">
        <v>19.721</v>
      </c>
      <c r="I65">
        <v>32.646000000000001</v>
      </c>
      <c r="J65">
        <v>35.682000000000002</v>
      </c>
      <c r="K65">
        <v>23.829000000000001</v>
      </c>
      <c r="L65">
        <v>38.052</v>
      </c>
      <c r="M65">
        <v>18.998000000000001</v>
      </c>
      <c r="N65">
        <v>82.71</v>
      </c>
      <c r="O65">
        <v>11.659000000000001</v>
      </c>
      <c r="P65">
        <v>35.317999999999998</v>
      </c>
      <c r="Q65">
        <v>27.501000000000001</v>
      </c>
      <c r="R65">
        <v>62.987000000000002</v>
      </c>
      <c r="S65">
        <v>11.394</v>
      </c>
      <c r="T65">
        <v>18.283000000000001</v>
      </c>
      <c r="U65">
        <v>4.8280000000000003</v>
      </c>
      <c r="V65">
        <v>13.316000000000001</v>
      </c>
      <c r="W65">
        <v>16.39</v>
      </c>
      <c r="X65">
        <v>43.441000000000003</v>
      </c>
      <c r="Y65">
        <v>16.725000000000001</v>
      </c>
      <c r="Z65">
        <v>19.591999999999999</v>
      </c>
      <c r="AA65">
        <v>31.577000000000002</v>
      </c>
      <c r="AB65">
        <v>16.286999999999999</v>
      </c>
      <c r="AC65">
        <v>17.338999999999999</v>
      </c>
      <c r="AD65">
        <v>28.213000000000001</v>
      </c>
      <c r="AE65" s="4">
        <v>12.679</v>
      </c>
      <c r="AF65">
        <v>10.231</v>
      </c>
      <c r="AG65">
        <v>20.25</v>
      </c>
      <c r="AH65">
        <v>29.954000000000001</v>
      </c>
      <c r="AI65" s="4">
        <v>25.658999999999999</v>
      </c>
      <c r="AJ65" s="4">
        <v>39.063000000000002</v>
      </c>
      <c r="AK65" s="4">
        <v>69.436000000000007</v>
      </c>
      <c r="AL65" s="4">
        <v>39.451000000000001</v>
      </c>
      <c r="AM65" s="4">
        <v>39.451000000000001</v>
      </c>
      <c r="AN65" s="4"/>
      <c r="AO65" s="4"/>
      <c r="AP65" s="4"/>
      <c r="AQ65" s="4"/>
      <c r="AR65" s="4"/>
      <c r="AS65" s="4"/>
      <c r="AT65" s="4"/>
      <c r="AU65" s="4"/>
      <c r="AV65" s="4"/>
      <c r="AW65" s="4"/>
      <c r="AX65" s="4"/>
      <c r="AY65" s="4"/>
      <c r="ALQ65" t="e">
        <v>#N/A</v>
      </c>
    </row>
    <row r="66" spans="1:1005" ht="15" x14ac:dyDescent="0.25">
      <c r="A66" s="67">
        <v>46235</v>
      </c>
      <c r="B66" s="4">
        <v>17.2</v>
      </c>
      <c r="C66" s="4">
        <v>17.2</v>
      </c>
      <c r="D66" s="4">
        <v>17.2</v>
      </c>
      <c r="E66">
        <v>23.933</v>
      </c>
      <c r="F66">
        <v>20.870999999999999</v>
      </c>
      <c r="G66">
        <v>33.316000000000003</v>
      </c>
      <c r="H66">
        <v>17.93</v>
      </c>
      <c r="I66">
        <v>23.369</v>
      </c>
      <c r="J66">
        <v>18.521999999999998</v>
      </c>
      <c r="K66">
        <v>19.155999999999999</v>
      </c>
      <c r="L66">
        <v>19.79</v>
      </c>
      <c r="M66">
        <v>13.439</v>
      </c>
      <c r="N66">
        <v>27.414000000000001</v>
      </c>
      <c r="O66">
        <v>9.2690000000000001</v>
      </c>
      <c r="P66">
        <v>26.74</v>
      </c>
      <c r="Q66">
        <v>15.311999999999999</v>
      </c>
      <c r="R66">
        <v>51.207999999999998</v>
      </c>
      <c r="S66">
        <v>10.069000000000001</v>
      </c>
      <c r="T66">
        <v>23.731000000000002</v>
      </c>
      <c r="U66">
        <v>3.774</v>
      </c>
      <c r="V66">
        <v>10.183999999999999</v>
      </c>
      <c r="W66">
        <v>10.138</v>
      </c>
      <c r="X66">
        <v>22.753</v>
      </c>
      <c r="Y66">
        <v>13.558</v>
      </c>
      <c r="Z66">
        <v>26.719000000000001</v>
      </c>
      <c r="AA66">
        <v>15.138999999999999</v>
      </c>
      <c r="AB66">
        <v>9.6969999999999992</v>
      </c>
      <c r="AC66">
        <v>14.326000000000001</v>
      </c>
      <c r="AD66">
        <v>13.471</v>
      </c>
      <c r="AE66" s="4">
        <v>7.8280000000000003</v>
      </c>
      <c r="AF66">
        <v>10.333</v>
      </c>
      <c r="AG66">
        <v>15.041</v>
      </c>
      <c r="AH66">
        <v>13.398999999999999</v>
      </c>
      <c r="AI66" s="4">
        <v>15.680999999999999</v>
      </c>
      <c r="AJ66" s="4">
        <v>32.011000000000003</v>
      </c>
      <c r="AK66" s="4">
        <v>26.091999999999999</v>
      </c>
      <c r="AL66" s="4">
        <v>28.398</v>
      </c>
      <c r="AM66" s="4">
        <v>28.398</v>
      </c>
      <c r="AN66" s="4"/>
      <c r="AO66" s="4"/>
      <c r="AP66" s="4"/>
      <c r="AQ66" s="4"/>
      <c r="AR66" s="4"/>
      <c r="AS66" s="4"/>
      <c r="AT66" s="4"/>
      <c r="AU66" s="4"/>
      <c r="AV66" s="4"/>
      <c r="AW66" s="4"/>
      <c r="AX66" s="4"/>
      <c r="AY66" s="4"/>
      <c r="ALQ66" t="e">
        <v>#N/A</v>
      </c>
    </row>
    <row r="67" spans="1:1005" ht="15" x14ac:dyDescent="0.25">
      <c r="A67" s="67">
        <v>46266</v>
      </c>
      <c r="B67" s="4">
        <v>17.8</v>
      </c>
      <c r="C67" s="4">
        <v>17.8</v>
      </c>
      <c r="D67" s="4">
        <v>17.8</v>
      </c>
      <c r="E67">
        <v>24.364999999999998</v>
      </c>
      <c r="F67">
        <v>12.907</v>
      </c>
      <c r="G67">
        <v>22.602</v>
      </c>
      <c r="H67">
        <v>10.090999999999999</v>
      </c>
      <c r="I67">
        <v>17.86</v>
      </c>
      <c r="J67">
        <v>32.963999999999999</v>
      </c>
      <c r="K67">
        <v>15.241</v>
      </c>
      <c r="L67">
        <v>17.638999999999999</v>
      </c>
      <c r="M67">
        <v>14.972</v>
      </c>
      <c r="N67">
        <v>16.527999999999999</v>
      </c>
      <c r="O67">
        <v>8.9260000000000002</v>
      </c>
      <c r="P67">
        <v>33.594999999999999</v>
      </c>
      <c r="Q67">
        <v>12.781000000000001</v>
      </c>
      <c r="R67">
        <v>33.308999999999997</v>
      </c>
      <c r="S67">
        <v>7.8529999999999998</v>
      </c>
      <c r="T67">
        <v>11.169</v>
      </c>
      <c r="U67">
        <v>7.609</v>
      </c>
      <c r="V67">
        <v>14.733000000000001</v>
      </c>
      <c r="W67">
        <v>14.223000000000001</v>
      </c>
      <c r="X67">
        <v>17.016999999999999</v>
      </c>
      <c r="Y67">
        <v>12.904999999999999</v>
      </c>
      <c r="Z67">
        <v>16.995000000000001</v>
      </c>
      <c r="AA67">
        <v>15.379</v>
      </c>
      <c r="AB67">
        <v>8.8000000000000007</v>
      </c>
      <c r="AC67">
        <v>10.029</v>
      </c>
      <c r="AD67">
        <v>10.196999999999999</v>
      </c>
      <c r="AE67" s="4">
        <v>6.1520000000000001</v>
      </c>
      <c r="AF67">
        <v>24.265000000000001</v>
      </c>
      <c r="AG67">
        <v>14.693</v>
      </c>
      <c r="AH67">
        <v>10.648</v>
      </c>
      <c r="AI67" s="4">
        <v>8.4939999999999998</v>
      </c>
      <c r="AJ67" s="4">
        <v>32.335999999999999</v>
      </c>
      <c r="AK67" s="4">
        <v>12.718999999999999</v>
      </c>
      <c r="AL67" s="4">
        <v>20.824000000000002</v>
      </c>
      <c r="AM67" s="4">
        <v>20.824000000000002</v>
      </c>
      <c r="AN67" s="4"/>
      <c r="AO67" s="4"/>
      <c r="AP67" s="4"/>
      <c r="AQ67" s="4"/>
      <c r="AR67" s="4"/>
      <c r="AS67" s="4"/>
      <c r="AT67" s="4"/>
      <c r="AU67" s="4"/>
      <c r="AV67" s="4"/>
      <c r="AW67" s="4"/>
      <c r="AX67" s="4"/>
      <c r="AY67" s="4"/>
      <c r="ALQ67" t="e">
        <v>#N/A</v>
      </c>
    </row>
    <row r="68" spans="1:1005" ht="15" x14ac:dyDescent="0.25">
      <c r="A68" s="67"/>
      <c r="B68" s="4"/>
      <c r="C68" s="4"/>
      <c r="D68" s="4"/>
      <c r="AI68" s="4"/>
      <c r="AJ68" s="4"/>
      <c r="AK68" s="4"/>
      <c r="AL68" s="4"/>
      <c r="AM68" s="4"/>
      <c r="AN68" s="4"/>
      <c r="AO68" s="4"/>
      <c r="AP68" s="4"/>
      <c r="AQ68" s="4"/>
      <c r="AR68" s="4"/>
      <c r="AS68" s="4"/>
      <c r="AT68" s="4"/>
      <c r="AU68" s="4"/>
      <c r="AV68" s="4"/>
      <c r="AW68" s="4"/>
      <c r="AX68" s="4"/>
      <c r="AY68" s="4"/>
      <c r="ALQ68" t="e">
        <v>#N/A</v>
      </c>
    </row>
    <row r="69" spans="1:1005" ht="15" x14ac:dyDescent="0.25">
      <c r="A69" s="67"/>
      <c r="B69" s="4"/>
      <c r="C69" s="4"/>
      <c r="D69" s="4"/>
      <c r="AI69" s="4"/>
      <c r="AJ69" s="4"/>
      <c r="AK69" s="4"/>
      <c r="AL69" s="4"/>
      <c r="AM69" s="4"/>
      <c r="AN69" s="4"/>
      <c r="AO69" s="4"/>
      <c r="AP69" s="4"/>
      <c r="AQ69" s="4"/>
      <c r="AR69" s="4"/>
      <c r="AS69" s="4"/>
      <c r="AT69" s="4"/>
      <c r="AU69" s="4"/>
      <c r="AV69" s="4"/>
      <c r="AW69" s="4"/>
      <c r="AX69" s="4"/>
      <c r="AY69" s="4"/>
      <c r="ALQ69" t="e">
        <v>#N/A</v>
      </c>
    </row>
    <row r="70" spans="1:1005" ht="15" x14ac:dyDescent="0.25">
      <c r="A70" s="67"/>
      <c r="B70" s="4"/>
      <c r="C70" s="4"/>
      <c r="D70" s="4"/>
      <c r="AI70" s="4"/>
      <c r="AJ70" s="4"/>
      <c r="AK70" s="4"/>
      <c r="AL70" s="4"/>
      <c r="AM70" s="4"/>
      <c r="AN70" s="4"/>
      <c r="AO70" s="4"/>
      <c r="AP70" s="4"/>
      <c r="AQ70" s="4"/>
      <c r="AR70" s="4"/>
      <c r="AS70" s="4"/>
      <c r="AT70" s="4"/>
      <c r="AU70" s="4"/>
      <c r="AV70" s="4"/>
      <c r="AW70" s="4"/>
      <c r="AX70" s="4"/>
      <c r="AY70" s="4"/>
      <c r="ALQ70" t="e">
        <v>#N/A</v>
      </c>
    </row>
    <row r="71" spans="1:1005" ht="15" x14ac:dyDescent="0.25">
      <c r="A71" s="67"/>
      <c r="B71" s="4"/>
      <c r="C71" s="4"/>
      <c r="D71" s="4"/>
      <c r="AI71" s="4"/>
      <c r="AJ71" s="4"/>
      <c r="AK71" s="4"/>
      <c r="AL71" s="4"/>
      <c r="AM71" s="4"/>
      <c r="AN71" s="4"/>
      <c r="AO71" s="4"/>
      <c r="AP71" s="4"/>
      <c r="AQ71" s="4"/>
      <c r="AR71" s="4"/>
      <c r="AS71" s="4"/>
      <c r="AT71" s="4"/>
      <c r="AU71" s="4"/>
      <c r="AV71" s="4"/>
      <c r="AW71" s="4"/>
      <c r="AX71" s="4"/>
      <c r="AY71" s="4"/>
      <c r="ALQ71" t="e">
        <v>#N/A</v>
      </c>
    </row>
    <row r="72" spans="1:1005" ht="15" x14ac:dyDescent="0.25">
      <c r="A72" s="67"/>
      <c r="B72" s="4"/>
      <c r="C72" s="4"/>
      <c r="D72" s="4"/>
      <c r="AI72" s="4"/>
      <c r="AJ72" s="4"/>
      <c r="AK72" s="4"/>
      <c r="AL72" s="4"/>
      <c r="AM72" s="4"/>
      <c r="AN72" s="4"/>
      <c r="AO72" s="4"/>
      <c r="AP72" s="4"/>
      <c r="AQ72" s="4"/>
      <c r="AR72" s="4"/>
      <c r="AS72" s="4"/>
      <c r="AT72" s="4"/>
      <c r="AU72" s="4"/>
      <c r="AV72" s="4"/>
      <c r="AW72" s="4"/>
      <c r="AX72" s="4"/>
      <c r="AY72" s="4"/>
      <c r="ALQ72" t="e">
        <v>#N/A</v>
      </c>
    </row>
    <row r="73" spans="1:1005" ht="15" x14ac:dyDescent="0.25">
      <c r="A73" s="67"/>
      <c r="B73" s="4"/>
      <c r="C73" s="4"/>
      <c r="D73" s="4"/>
      <c r="AI73" s="4"/>
      <c r="AJ73" s="4"/>
      <c r="AK73" s="4"/>
      <c r="AL73" s="4"/>
      <c r="AM73" s="4"/>
      <c r="AN73" s="4"/>
      <c r="AO73" s="4"/>
      <c r="AP73" s="4"/>
      <c r="AQ73" s="4"/>
      <c r="AR73" s="4"/>
      <c r="AS73" s="4"/>
      <c r="AT73" s="4"/>
      <c r="AU73" s="4"/>
      <c r="AV73" s="4"/>
      <c r="AW73" s="4"/>
      <c r="AX73" s="4"/>
      <c r="AY73" s="4"/>
    </row>
    <row r="74" spans="1:1005" ht="15" x14ac:dyDescent="0.25">
      <c r="A74" s="67"/>
      <c r="B74" s="4"/>
      <c r="C74" s="4"/>
      <c r="D74" s="4"/>
      <c r="AI74" s="4"/>
      <c r="AJ74" s="4"/>
      <c r="AK74" s="4"/>
      <c r="AL74" s="4"/>
      <c r="AM74" s="4"/>
      <c r="AN74" s="4"/>
      <c r="AO74" s="4"/>
      <c r="AP74" s="4"/>
      <c r="AQ74" s="4"/>
      <c r="AR74" s="4"/>
      <c r="AS74" s="4"/>
      <c r="AT74" s="4"/>
      <c r="AU74" s="4"/>
      <c r="AV74" s="4"/>
      <c r="AW74" s="4"/>
      <c r="AX74" s="4"/>
      <c r="AY74" s="4"/>
    </row>
    <row r="75" spans="1:1005" ht="15" x14ac:dyDescent="0.25">
      <c r="A75" s="67"/>
      <c r="B75" s="4"/>
      <c r="C75" s="4"/>
      <c r="D75" s="4"/>
      <c r="AI75" s="4"/>
      <c r="AJ75" s="4"/>
      <c r="AK75" s="4"/>
      <c r="AL75" s="4"/>
      <c r="AM75" s="4"/>
      <c r="AN75" s="4"/>
      <c r="AO75" s="4"/>
      <c r="AP75" s="4"/>
      <c r="AQ75" s="4"/>
      <c r="AR75" s="4"/>
      <c r="AS75" s="4"/>
      <c r="AT75" s="4"/>
      <c r="AU75" s="4"/>
      <c r="AV75" s="4"/>
      <c r="AW75" s="4"/>
      <c r="AX75" s="4"/>
      <c r="AY75" s="4"/>
    </row>
    <row r="76" spans="1:1005" ht="15" x14ac:dyDescent="0.25">
      <c r="A76" s="67"/>
      <c r="B76" s="4"/>
      <c r="C76" s="4"/>
      <c r="D76" s="4"/>
      <c r="AI76" s="4"/>
      <c r="AJ76" s="4"/>
      <c r="AK76" s="4"/>
      <c r="AL76" s="4"/>
      <c r="AM76" s="4"/>
      <c r="AN76" s="4"/>
      <c r="AO76" s="4"/>
      <c r="AP76" s="4"/>
      <c r="AQ76" s="4"/>
      <c r="AR76" s="4"/>
      <c r="AS76" s="4"/>
      <c r="AT76" s="4"/>
      <c r="AU76" s="4"/>
      <c r="AV76" s="4"/>
      <c r="AW76" s="4"/>
      <c r="AX76" s="4"/>
      <c r="AY76" s="4"/>
    </row>
    <row r="77" spans="1:1005" ht="15" x14ac:dyDescent="0.25">
      <c r="A77" s="67"/>
      <c r="B77" s="4"/>
      <c r="C77" s="4"/>
      <c r="D77" s="4"/>
      <c r="AI77" s="4"/>
      <c r="AJ77" s="4"/>
      <c r="AK77" s="4"/>
      <c r="AL77" s="4"/>
      <c r="AM77" s="4"/>
      <c r="AN77" s="4"/>
      <c r="AO77" s="4"/>
      <c r="AP77" s="4"/>
      <c r="AQ77" s="4"/>
      <c r="AR77" s="4"/>
      <c r="AS77" s="4"/>
      <c r="AT77" s="4"/>
      <c r="AU77" s="4"/>
      <c r="AV77" s="4"/>
      <c r="AW77" s="4"/>
      <c r="AX77" s="4"/>
      <c r="AY77" s="4"/>
    </row>
    <row r="78" spans="1:1005" ht="15" x14ac:dyDescent="0.25">
      <c r="A78" s="67"/>
      <c r="B78" s="4"/>
      <c r="C78" s="4"/>
      <c r="D78" s="4"/>
      <c r="AI78" s="4"/>
      <c r="AJ78" s="4"/>
      <c r="AK78" s="4"/>
      <c r="AL78" s="4"/>
      <c r="AM78" s="4"/>
      <c r="AN78" s="4"/>
      <c r="AO78" s="4"/>
      <c r="AP78" s="4"/>
      <c r="AQ78" s="4"/>
      <c r="AR78" s="4"/>
      <c r="AS78" s="4"/>
      <c r="AT78" s="4"/>
      <c r="AU78" s="4"/>
      <c r="AV78" s="4"/>
      <c r="AW78" s="4"/>
      <c r="AX78" s="4"/>
      <c r="AY78" s="4"/>
    </row>
    <row r="79" spans="1:1005" ht="15" x14ac:dyDescent="0.25">
      <c r="A79" s="67"/>
      <c r="B79" s="4"/>
      <c r="C79" s="4"/>
      <c r="D79" s="4"/>
      <c r="AI79" s="4"/>
      <c r="AJ79" s="4"/>
      <c r="AK79" s="4"/>
      <c r="AL79" s="4"/>
      <c r="AM79" s="4"/>
      <c r="AN79" s="4"/>
      <c r="AO79" s="4"/>
      <c r="AP79" s="4"/>
      <c r="AQ79" s="4"/>
      <c r="AR79" s="4"/>
      <c r="AS79" s="4"/>
      <c r="AT79" s="4"/>
      <c r="AU79" s="4"/>
      <c r="AV79" s="4"/>
      <c r="AW79" s="4"/>
      <c r="AX79" s="4"/>
      <c r="AY79" s="4"/>
    </row>
    <row r="80" spans="1:1005" ht="15" x14ac:dyDescent="0.25">
      <c r="A80" s="67"/>
      <c r="B80" s="4"/>
      <c r="C80" s="4"/>
      <c r="D80" s="4"/>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A9625-9001-4E1F-A732-88FD4C160597}">
  <sheetPr codeName="Sheet14">
    <tabColor theme="9" tint="0.39997558519241921"/>
  </sheetPr>
  <dimension ref="A1:ALQ80"/>
  <sheetViews>
    <sheetView zoomScaleNormal="100" workbookViewId="0">
      <selection activeCell="D4" sqref="D4"/>
    </sheetView>
  </sheetViews>
  <sheetFormatPr defaultColWidth="18.7109375" defaultRowHeight="12.75" customHeight="1" x14ac:dyDescent="0.25"/>
  <cols>
    <col min="1" max="54" width="9.140625" customWidth="1"/>
  </cols>
  <sheetData>
    <row r="1" spans="1:54" ht="15" x14ac:dyDescent="0.25">
      <c r="A1" s="68"/>
      <c r="B1" s="69">
        <v>272.69029999999992</v>
      </c>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8"/>
      <c r="AJ1" s="68"/>
      <c r="AK1" s="68"/>
      <c r="AL1" s="68"/>
      <c r="AM1" s="68"/>
    </row>
    <row r="2" spans="1:54" ht="15" x14ac:dyDescent="0.25">
      <c r="A2" s="68"/>
      <c r="B2" s="68" t="s">
        <v>0</v>
      </c>
      <c r="C2" s="68" t="s">
        <v>1</v>
      </c>
      <c r="D2" s="68" t="s">
        <v>2</v>
      </c>
      <c r="E2" s="68">
        <v>1981</v>
      </c>
      <c r="F2" s="68">
        <v>1982</v>
      </c>
      <c r="G2" s="68">
        <v>1983</v>
      </c>
      <c r="H2" s="68">
        <v>1984</v>
      </c>
      <c r="I2" s="68">
        <v>1985</v>
      </c>
      <c r="J2" s="68">
        <v>1986</v>
      </c>
      <c r="K2" s="68">
        <v>1987</v>
      </c>
      <c r="L2" s="68">
        <v>1988</v>
      </c>
      <c r="M2" s="68">
        <v>1989</v>
      </c>
      <c r="N2" s="68">
        <v>1990</v>
      </c>
      <c r="O2" s="68">
        <v>1991</v>
      </c>
      <c r="P2" s="68">
        <v>1992</v>
      </c>
      <c r="Q2" s="68">
        <v>1993</v>
      </c>
      <c r="R2" s="68">
        <v>1994</v>
      </c>
      <c r="S2" s="68">
        <v>1995</v>
      </c>
      <c r="T2" s="68">
        <v>1996</v>
      </c>
      <c r="U2" s="68">
        <v>1997</v>
      </c>
      <c r="V2" s="68">
        <v>1998</v>
      </c>
      <c r="W2" s="68">
        <v>1999</v>
      </c>
      <c r="X2" s="68">
        <v>2000</v>
      </c>
      <c r="Y2" s="68">
        <v>2001</v>
      </c>
      <c r="Z2" s="68">
        <v>2002</v>
      </c>
      <c r="AA2" s="68">
        <v>2003</v>
      </c>
      <c r="AB2" s="68">
        <v>2004</v>
      </c>
      <c r="AC2" s="68">
        <v>2005</v>
      </c>
      <c r="AD2" s="68">
        <v>2006</v>
      </c>
      <c r="AE2" s="68">
        <v>2007</v>
      </c>
      <c r="AF2" s="68">
        <v>2008</v>
      </c>
      <c r="AG2" s="68">
        <v>2009</v>
      </c>
      <c r="AH2" s="68">
        <v>2010</v>
      </c>
      <c r="AI2" s="68">
        <v>2011</v>
      </c>
      <c r="AJ2" s="68">
        <v>2012</v>
      </c>
      <c r="AK2" s="68">
        <v>2013</v>
      </c>
      <c r="AL2" s="68">
        <v>2014</v>
      </c>
      <c r="AM2" s="68">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70"/>
      <c r="B3" s="70" t="s">
        <v>3</v>
      </c>
      <c r="C3" s="70" t="s">
        <v>4</v>
      </c>
      <c r="D3" s="70" t="s">
        <v>5</v>
      </c>
      <c r="E3" s="70" t="s">
        <v>6</v>
      </c>
      <c r="F3" s="70" t="s">
        <v>7</v>
      </c>
      <c r="G3" s="70" t="s">
        <v>8</v>
      </c>
      <c r="H3" s="70" t="s">
        <v>9</v>
      </c>
      <c r="I3" s="70" t="s">
        <v>10</v>
      </c>
      <c r="J3" s="70" t="s">
        <v>11</v>
      </c>
      <c r="K3" s="70" t="s">
        <v>12</v>
      </c>
      <c r="L3" s="70" t="s">
        <v>13</v>
      </c>
      <c r="M3" s="70" t="s">
        <v>14</v>
      </c>
      <c r="N3" s="70" t="s">
        <v>15</v>
      </c>
      <c r="O3" s="70" t="s">
        <v>16</v>
      </c>
      <c r="P3" s="70" t="s">
        <v>17</v>
      </c>
      <c r="Q3" s="70" t="s">
        <v>18</v>
      </c>
      <c r="R3" s="70" t="s">
        <v>19</v>
      </c>
      <c r="S3" s="70" t="s">
        <v>20</v>
      </c>
      <c r="T3" s="70" t="s">
        <v>21</v>
      </c>
      <c r="U3" s="70" t="s">
        <v>22</v>
      </c>
      <c r="V3" s="70" t="s">
        <v>23</v>
      </c>
      <c r="W3" s="70" t="s">
        <v>24</v>
      </c>
      <c r="X3" s="70" t="s">
        <v>25</v>
      </c>
      <c r="Y3" s="70" t="s">
        <v>26</v>
      </c>
      <c r="Z3" s="70" t="s">
        <v>27</v>
      </c>
      <c r="AA3" s="70" t="s">
        <v>28</v>
      </c>
      <c r="AB3" s="70" t="s">
        <v>29</v>
      </c>
      <c r="AC3" s="70" t="s">
        <v>30</v>
      </c>
      <c r="AD3" s="70" t="s">
        <v>31</v>
      </c>
      <c r="AE3" s="70" t="s">
        <v>32</v>
      </c>
      <c r="AF3" s="70" t="s">
        <v>33</v>
      </c>
      <c r="AG3" s="70" t="s">
        <v>34</v>
      </c>
      <c r="AH3" s="70" t="s">
        <v>35</v>
      </c>
      <c r="AI3" s="70" t="s">
        <v>36</v>
      </c>
      <c r="AJ3" s="70" t="s">
        <v>37</v>
      </c>
      <c r="AK3" s="70" t="s">
        <v>38</v>
      </c>
      <c r="AL3" s="70" t="s">
        <v>39</v>
      </c>
      <c r="AM3" s="70"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71">
        <v>44348</v>
      </c>
      <c r="B4" s="72">
        <v>68.099999999999994</v>
      </c>
      <c r="C4" s="72">
        <v>255.4</v>
      </c>
      <c r="D4" s="73">
        <v>145</v>
      </c>
      <c r="E4" s="74">
        <v>140.66800000000001</v>
      </c>
      <c r="F4">
        <v>133.10400000000001</v>
      </c>
      <c r="G4">
        <v>154.376</v>
      </c>
      <c r="H4">
        <v>226.994</v>
      </c>
      <c r="I4">
        <v>141.74799999999999</v>
      </c>
      <c r="J4">
        <v>166.09700000000001</v>
      </c>
      <c r="K4">
        <v>134.35599999999999</v>
      </c>
      <c r="L4">
        <v>135.93</v>
      </c>
      <c r="M4">
        <v>135.06700000000001</v>
      </c>
      <c r="N4">
        <v>168.505</v>
      </c>
      <c r="O4">
        <v>159.30000000000001</v>
      </c>
      <c r="P4">
        <v>142.19999999999999</v>
      </c>
      <c r="Q4">
        <v>198.97499999999999</v>
      </c>
      <c r="R4">
        <v>133.702</v>
      </c>
      <c r="S4">
        <v>159.732</v>
      </c>
      <c r="T4">
        <v>136.97300000000001</v>
      </c>
      <c r="U4">
        <v>153.589</v>
      </c>
      <c r="V4">
        <v>234.155</v>
      </c>
      <c r="W4">
        <v>156.88200000000001</v>
      </c>
      <c r="X4">
        <v>141.97200000000001</v>
      </c>
      <c r="Y4">
        <v>140.489</v>
      </c>
      <c r="Z4">
        <v>145.01499999999999</v>
      </c>
      <c r="AA4">
        <v>151.773</v>
      </c>
      <c r="AB4">
        <v>145</v>
      </c>
      <c r="AC4">
        <v>251.40700000000001</v>
      </c>
      <c r="AD4">
        <v>141.73500000000001</v>
      </c>
      <c r="AE4">
        <v>157.619</v>
      </c>
      <c r="AF4">
        <v>157.94</v>
      </c>
      <c r="AG4">
        <v>193.142</v>
      </c>
      <c r="AH4" s="75">
        <v>166.452</v>
      </c>
      <c r="AI4" s="4">
        <v>125.593</v>
      </c>
      <c r="AJ4" s="4">
        <v>131.678</v>
      </c>
      <c r="AK4" s="4">
        <v>131.95500000000001</v>
      </c>
      <c r="AL4" s="4">
        <v>128.81700000000001</v>
      </c>
      <c r="AM4" s="4">
        <v>135.571</v>
      </c>
      <c r="AN4" s="4"/>
      <c r="AO4" s="4"/>
      <c r="AP4" s="4"/>
      <c r="AQ4" s="4"/>
      <c r="AR4" s="4"/>
      <c r="AS4" s="4"/>
      <c r="AT4" s="4"/>
      <c r="AU4" s="4"/>
      <c r="AV4" s="4"/>
      <c r="AW4" s="4"/>
      <c r="AX4" s="4"/>
      <c r="AY4" s="4"/>
    </row>
    <row r="5" spans="1:54" ht="15" x14ac:dyDescent="0.25">
      <c r="A5" s="71">
        <v>44378</v>
      </c>
      <c r="B5" s="72">
        <v>11.9</v>
      </c>
      <c r="C5" s="72">
        <v>44.6</v>
      </c>
      <c r="D5" s="73">
        <v>22</v>
      </c>
      <c r="E5" s="74">
        <v>22.14</v>
      </c>
      <c r="F5">
        <v>25.559000000000001</v>
      </c>
      <c r="G5">
        <v>31.207000000000001</v>
      </c>
      <c r="H5">
        <v>34.997999999999998</v>
      </c>
      <c r="I5">
        <v>23.361000000000001</v>
      </c>
      <c r="J5">
        <v>23.59</v>
      </c>
      <c r="K5">
        <v>19.684999999999999</v>
      </c>
      <c r="L5">
        <v>17.210999999999999</v>
      </c>
      <c r="M5">
        <v>19.748000000000001</v>
      </c>
      <c r="N5">
        <v>26.262</v>
      </c>
      <c r="O5">
        <v>22</v>
      </c>
      <c r="P5">
        <v>26.765999999999998</v>
      </c>
      <c r="Q5">
        <v>31.184999999999999</v>
      </c>
      <c r="R5">
        <v>21.393999999999998</v>
      </c>
      <c r="S5">
        <v>34.393000000000001</v>
      </c>
      <c r="T5">
        <v>20.308</v>
      </c>
      <c r="U5">
        <v>20.952999999999999</v>
      </c>
      <c r="V5">
        <v>61.439</v>
      </c>
      <c r="W5">
        <v>23.779</v>
      </c>
      <c r="X5">
        <v>17.911000000000001</v>
      </c>
      <c r="Y5">
        <v>18.173999999999999</v>
      </c>
      <c r="Z5">
        <v>17.222000000000001</v>
      </c>
      <c r="AA5">
        <v>21.030999999999999</v>
      </c>
      <c r="AB5">
        <v>20.99</v>
      </c>
      <c r="AC5">
        <v>34.712000000000003</v>
      </c>
      <c r="AD5">
        <v>17.442</v>
      </c>
      <c r="AE5">
        <v>21.341000000000001</v>
      </c>
      <c r="AF5">
        <v>24.289000000000001</v>
      </c>
      <c r="AG5">
        <v>34.787999999999997</v>
      </c>
      <c r="AH5" s="75">
        <v>25.132999999999999</v>
      </c>
      <c r="AI5" s="4">
        <v>22.942</v>
      </c>
      <c r="AJ5" s="4">
        <v>16.66</v>
      </c>
      <c r="AK5" s="4">
        <v>16.940999999999999</v>
      </c>
      <c r="AL5" s="4">
        <v>17.126999999999999</v>
      </c>
      <c r="AM5" s="4">
        <v>21.225000000000001</v>
      </c>
      <c r="AN5" s="4"/>
      <c r="AO5" s="4"/>
      <c r="AP5" s="4"/>
      <c r="AQ5" s="4"/>
      <c r="AR5" s="4"/>
      <c r="AS5" s="4"/>
      <c r="AT5" s="4"/>
      <c r="AU5" s="4"/>
      <c r="AV5" s="4"/>
      <c r="AW5" s="4"/>
      <c r="AX5" s="4"/>
      <c r="AY5" s="4"/>
    </row>
    <row r="6" spans="1:54" ht="15" x14ac:dyDescent="0.25">
      <c r="A6" s="71">
        <v>44409</v>
      </c>
      <c r="B6" s="72">
        <v>8</v>
      </c>
      <c r="C6" s="72">
        <v>19</v>
      </c>
      <c r="D6" s="73">
        <v>8</v>
      </c>
      <c r="E6" s="74">
        <v>7.6669999999999998</v>
      </c>
      <c r="F6">
        <v>8.657</v>
      </c>
      <c r="G6">
        <v>10.522</v>
      </c>
      <c r="H6">
        <v>10.209</v>
      </c>
      <c r="I6">
        <v>9.3780000000000001</v>
      </c>
      <c r="J6">
        <v>8.0890000000000004</v>
      </c>
      <c r="K6">
        <v>8.5470000000000006</v>
      </c>
      <c r="L6">
        <v>7.274</v>
      </c>
      <c r="M6">
        <v>9.6370000000000005</v>
      </c>
      <c r="N6">
        <v>8</v>
      </c>
      <c r="O6">
        <v>7.9530000000000003</v>
      </c>
      <c r="P6">
        <v>8.2539999999999996</v>
      </c>
      <c r="Q6">
        <v>8.5530000000000008</v>
      </c>
      <c r="R6">
        <v>8.0299999999999994</v>
      </c>
      <c r="S6">
        <v>8.141</v>
      </c>
      <c r="T6">
        <v>7.82</v>
      </c>
      <c r="U6">
        <v>11.663</v>
      </c>
      <c r="V6">
        <v>12.832000000000001</v>
      </c>
      <c r="W6">
        <v>7.9249999999999998</v>
      </c>
      <c r="X6">
        <v>7.14</v>
      </c>
      <c r="Y6">
        <v>7.6959999999999997</v>
      </c>
      <c r="Z6">
        <v>7.3929999999999998</v>
      </c>
      <c r="AA6">
        <v>7.2960000000000003</v>
      </c>
      <c r="AB6">
        <v>7.58</v>
      </c>
      <c r="AC6">
        <v>9.1150000000000002</v>
      </c>
      <c r="AD6">
        <v>7.6349999999999998</v>
      </c>
      <c r="AE6">
        <v>7.4119999999999999</v>
      </c>
      <c r="AF6">
        <v>7.7050000000000001</v>
      </c>
      <c r="AG6">
        <v>8.5540000000000003</v>
      </c>
      <c r="AH6" s="75">
        <v>8.0950000000000006</v>
      </c>
      <c r="AI6" s="4">
        <v>7.6509999999999998</v>
      </c>
      <c r="AJ6" s="4">
        <v>7.673</v>
      </c>
      <c r="AK6" s="4">
        <v>7.4720000000000004</v>
      </c>
      <c r="AL6" s="4">
        <v>12.621</v>
      </c>
      <c r="AM6" s="4">
        <v>7.8940000000000001</v>
      </c>
      <c r="AN6" s="4"/>
      <c r="AO6" s="4"/>
      <c r="AP6" s="4"/>
      <c r="AQ6" s="4"/>
      <c r="AR6" s="4"/>
      <c r="AS6" s="4"/>
      <c r="AT6" s="4"/>
      <c r="AU6" s="4"/>
      <c r="AV6" s="4"/>
      <c r="AW6" s="4"/>
      <c r="AX6" s="4"/>
      <c r="AY6" s="4"/>
    </row>
    <row r="7" spans="1:54" ht="15" x14ac:dyDescent="0.25">
      <c r="A7" s="71">
        <v>44440</v>
      </c>
      <c r="B7" s="72">
        <v>6</v>
      </c>
      <c r="C7" s="72">
        <v>12</v>
      </c>
      <c r="D7" s="73">
        <v>6</v>
      </c>
      <c r="E7" s="74">
        <v>5.82</v>
      </c>
      <c r="F7">
        <v>9.6359999999999992</v>
      </c>
      <c r="G7">
        <v>5.1130000000000004</v>
      </c>
      <c r="H7">
        <v>7.69</v>
      </c>
      <c r="I7">
        <v>4.9450000000000003</v>
      </c>
      <c r="J7">
        <v>7.4809999999999999</v>
      </c>
      <c r="K7">
        <v>4.9329999999999998</v>
      </c>
      <c r="L7">
        <v>9.5619999999999994</v>
      </c>
      <c r="M7">
        <v>5.6619999999999999</v>
      </c>
      <c r="N7">
        <v>4.5330000000000004</v>
      </c>
      <c r="O7">
        <v>6.9809999999999999</v>
      </c>
      <c r="P7">
        <v>4.7380000000000004</v>
      </c>
      <c r="Q7">
        <v>6.2149999999999999</v>
      </c>
      <c r="R7">
        <v>4.7290000000000001</v>
      </c>
      <c r="S7">
        <v>4.7009999999999996</v>
      </c>
      <c r="T7">
        <v>4.8230000000000004</v>
      </c>
      <c r="U7">
        <v>69.293000000000006</v>
      </c>
      <c r="V7">
        <v>6.4740000000000002</v>
      </c>
      <c r="W7">
        <v>4.8310000000000004</v>
      </c>
      <c r="X7">
        <v>15.74</v>
      </c>
      <c r="Y7">
        <v>4.7210000000000001</v>
      </c>
      <c r="Z7">
        <v>4.9009999999999998</v>
      </c>
      <c r="AA7">
        <v>8.1509999999999998</v>
      </c>
      <c r="AB7">
        <v>10.807</v>
      </c>
      <c r="AC7">
        <v>8.31</v>
      </c>
      <c r="AD7">
        <v>20.466999999999999</v>
      </c>
      <c r="AE7">
        <v>11.994</v>
      </c>
      <c r="AF7">
        <v>6</v>
      </c>
      <c r="AG7">
        <v>4.8360000000000003</v>
      </c>
      <c r="AH7" s="75">
        <v>4.633</v>
      </c>
      <c r="AI7" s="4">
        <v>9.2970000000000006</v>
      </c>
      <c r="AJ7" s="4">
        <v>4.3330000000000002</v>
      </c>
      <c r="AK7" s="4">
        <v>13.523</v>
      </c>
      <c r="AL7" s="4">
        <v>18.545999999999999</v>
      </c>
      <c r="AM7" s="4">
        <v>5.3</v>
      </c>
      <c r="AN7" s="4"/>
      <c r="AO7" s="4"/>
      <c r="AP7" s="4"/>
      <c r="AQ7" s="4"/>
      <c r="AR7" s="4"/>
      <c r="AS7" s="4"/>
      <c r="AT7" s="4"/>
      <c r="AU7" s="4"/>
      <c r="AV7" s="4"/>
      <c r="AW7" s="4"/>
      <c r="AX7" s="4"/>
      <c r="AY7" s="4"/>
    </row>
    <row r="8" spans="1:54" ht="15" x14ac:dyDescent="0.25">
      <c r="A8" s="71">
        <v>44470</v>
      </c>
      <c r="B8" s="72">
        <v>19.260000000000002</v>
      </c>
      <c r="C8" s="72">
        <v>32.79</v>
      </c>
      <c r="D8" s="73">
        <v>17</v>
      </c>
      <c r="E8" s="74">
        <v>37.341999999999999</v>
      </c>
      <c r="F8">
        <v>17</v>
      </c>
      <c r="G8">
        <v>20.672999999999998</v>
      </c>
      <c r="H8">
        <v>13.519</v>
      </c>
      <c r="I8">
        <v>27.111999999999998</v>
      </c>
      <c r="J8">
        <v>34.649000000000001</v>
      </c>
      <c r="K8">
        <v>7.3140000000000001</v>
      </c>
      <c r="L8">
        <v>9.2710000000000008</v>
      </c>
      <c r="M8">
        <v>7.5289999999999999</v>
      </c>
      <c r="N8">
        <v>19.405999999999999</v>
      </c>
      <c r="O8">
        <v>7.8559999999999999</v>
      </c>
      <c r="P8">
        <v>7.2919999999999998</v>
      </c>
      <c r="Q8">
        <v>22.094999999999999</v>
      </c>
      <c r="R8">
        <v>18.91</v>
      </c>
      <c r="S8">
        <v>23.266999999999999</v>
      </c>
      <c r="T8">
        <v>11.308</v>
      </c>
      <c r="U8">
        <v>56.58</v>
      </c>
      <c r="V8">
        <v>26.69</v>
      </c>
      <c r="W8">
        <v>7.7450000000000001</v>
      </c>
      <c r="X8">
        <v>25.376999999999999</v>
      </c>
      <c r="Y8">
        <v>8.8710000000000004</v>
      </c>
      <c r="Z8">
        <v>13.781000000000001</v>
      </c>
      <c r="AA8">
        <v>8.1890000000000001</v>
      </c>
      <c r="AB8">
        <v>23.721</v>
      </c>
      <c r="AC8">
        <v>22.228000000000002</v>
      </c>
      <c r="AD8">
        <v>40.338000000000001</v>
      </c>
      <c r="AE8">
        <v>32.719000000000001</v>
      </c>
      <c r="AF8">
        <v>7.806</v>
      </c>
      <c r="AG8">
        <v>14.784000000000001</v>
      </c>
      <c r="AH8" s="75">
        <v>11.231999999999999</v>
      </c>
      <c r="AI8" s="4">
        <v>13.834</v>
      </c>
      <c r="AJ8" s="4">
        <v>7.58</v>
      </c>
      <c r="AK8" s="4">
        <v>41.509</v>
      </c>
      <c r="AL8" s="4">
        <v>21.135999999999999</v>
      </c>
      <c r="AM8" s="4">
        <v>8.2439999999999998</v>
      </c>
      <c r="AN8" s="4"/>
      <c r="AO8" s="4"/>
      <c r="AP8" s="4"/>
      <c r="AQ8" s="4"/>
      <c r="AR8" s="4"/>
      <c r="AS8" s="4"/>
      <c r="AT8" s="4"/>
      <c r="AU8" s="4"/>
      <c r="AV8" s="4"/>
      <c r="AW8" s="4"/>
      <c r="AX8" s="4"/>
      <c r="AY8" s="4"/>
    </row>
    <row r="9" spans="1:54" ht="15" x14ac:dyDescent="0.25">
      <c r="A9" s="71">
        <v>44501</v>
      </c>
      <c r="B9" s="72">
        <v>23.48</v>
      </c>
      <c r="C9" s="72">
        <v>29.94</v>
      </c>
      <c r="D9" s="73">
        <v>24</v>
      </c>
      <c r="E9" s="74">
        <v>35.948999999999998</v>
      </c>
      <c r="F9">
        <v>24</v>
      </c>
      <c r="G9">
        <v>24.783000000000001</v>
      </c>
      <c r="H9">
        <v>29.369</v>
      </c>
      <c r="I9">
        <v>28.588000000000001</v>
      </c>
      <c r="J9">
        <v>35.567999999999998</v>
      </c>
      <c r="K9">
        <v>17.449000000000002</v>
      </c>
      <c r="L9">
        <v>15.247</v>
      </c>
      <c r="M9">
        <v>15.772</v>
      </c>
      <c r="N9">
        <v>32.374000000000002</v>
      </c>
      <c r="O9">
        <v>18.074999999999999</v>
      </c>
      <c r="P9">
        <v>18.504999999999999</v>
      </c>
      <c r="Q9">
        <v>22.338999999999999</v>
      </c>
      <c r="R9">
        <v>20.702999999999999</v>
      </c>
      <c r="S9">
        <v>27.05</v>
      </c>
      <c r="T9">
        <v>41.02</v>
      </c>
      <c r="U9">
        <v>25.637</v>
      </c>
      <c r="V9">
        <v>28.928000000000001</v>
      </c>
      <c r="W9">
        <v>14.009</v>
      </c>
      <c r="X9">
        <v>16.556999999999999</v>
      </c>
      <c r="Y9">
        <v>15.71</v>
      </c>
      <c r="Z9">
        <v>17.631</v>
      </c>
      <c r="AA9">
        <v>17.466000000000001</v>
      </c>
      <c r="AB9">
        <v>33.628</v>
      </c>
      <c r="AC9">
        <v>24.898</v>
      </c>
      <c r="AD9">
        <v>41.683999999999997</v>
      </c>
      <c r="AE9">
        <v>28.969000000000001</v>
      </c>
      <c r="AF9">
        <v>16.358000000000001</v>
      </c>
      <c r="AG9">
        <v>25.477</v>
      </c>
      <c r="AH9" s="75">
        <v>41.143999999999998</v>
      </c>
      <c r="AI9" s="4">
        <v>16.905999999999999</v>
      </c>
      <c r="AJ9" s="4">
        <v>16.474</v>
      </c>
      <c r="AK9" s="4">
        <v>43.277000000000001</v>
      </c>
      <c r="AL9" s="4">
        <v>20.541</v>
      </c>
      <c r="AM9" s="4">
        <v>18.808</v>
      </c>
      <c r="AN9" s="4"/>
      <c r="AO9" s="4"/>
      <c r="AP9" s="4"/>
      <c r="AQ9" s="4"/>
      <c r="AR9" s="4"/>
      <c r="AS9" s="4"/>
      <c r="AT9" s="4"/>
      <c r="AU9" s="4"/>
      <c r="AV9" s="4"/>
      <c r="AW9" s="4"/>
      <c r="AX9" s="4"/>
      <c r="AY9" s="4"/>
    </row>
    <row r="10" spans="1:54" ht="15" x14ac:dyDescent="0.25">
      <c r="A10" s="71">
        <v>44531</v>
      </c>
      <c r="B10" s="72">
        <v>20.149999999999999</v>
      </c>
      <c r="C10" s="72">
        <v>23.19</v>
      </c>
      <c r="D10" s="73">
        <v>19</v>
      </c>
      <c r="E10" s="74">
        <v>34.503</v>
      </c>
      <c r="F10">
        <v>18.7</v>
      </c>
      <c r="G10">
        <v>19</v>
      </c>
      <c r="H10">
        <v>20.954000000000001</v>
      </c>
      <c r="I10">
        <v>21.265000000000001</v>
      </c>
      <c r="J10">
        <v>24.367000000000001</v>
      </c>
      <c r="K10">
        <v>18.34</v>
      </c>
      <c r="L10">
        <v>16.963000000000001</v>
      </c>
      <c r="M10">
        <v>16.341000000000001</v>
      </c>
      <c r="N10">
        <v>22.091999999999999</v>
      </c>
      <c r="O10">
        <v>16.963999999999999</v>
      </c>
      <c r="P10">
        <v>16.798999999999999</v>
      </c>
      <c r="Q10">
        <v>17.321000000000002</v>
      </c>
      <c r="R10">
        <v>18.178000000000001</v>
      </c>
      <c r="S10">
        <v>29.981000000000002</v>
      </c>
      <c r="T10">
        <v>38.912999999999997</v>
      </c>
      <c r="U10">
        <v>19.914000000000001</v>
      </c>
      <c r="V10">
        <v>32.131</v>
      </c>
      <c r="W10">
        <v>15.537000000000001</v>
      </c>
      <c r="X10">
        <v>16.545000000000002</v>
      </c>
      <c r="Y10">
        <v>15.691000000000001</v>
      </c>
      <c r="Z10">
        <v>19.061</v>
      </c>
      <c r="AA10">
        <v>20.457999999999998</v>
      </c>
      <c r="AB10">
        <v>18.975999999999999</v>
      </c>
      <c r="AC10">
        <v>20.931999999999999</v>
      </c>
      <c r="AD10">
        <v>23.97</v>
      </c>
      <c r="AE10">
        <v>18.091000000000001</v>
      </c>
      <c r="AF10">
        <v>17.972999999999999</v>
      </c>
      <c r="AG10">
        <v>17.885999999999999</v>
      </c>
      <c r="AH10" s="75">
        <v>24.699000000000002</v>
      </c>
      <c r="AI10" s="4">
        <v>16.72</v>
      </c>
      <c r="AJ10" s="4">
        <v>17.925999999999998</v>
      </c>
      <c r="AK10" s="4">
        <v>24.419</v>
      </c>
      <c r="AL10" s="4">
        <v>23.280999999999999</v>
      </c>
      <c r="AM10" s="4">
        <v>21.731999999999999</v>
      </c>
      <c r="AN10" s="4"/>
      <c r="AO10" s="4"/>
      <c r="AP10" s="4"/>
      <c r="AQ10" s="4"/>
      <c r="AR10" s="4"/>
      <c r="AS10" s="4"/>
      <c r="AT10" s="4"/>
      <c r="AU10" s="4"/>
      <c r="AV10" s="4"/>
      <c r="AW10" s="4"/>
      <c r="AX10" s="4"/>
      <c r="AY10" s="4"/>
    </row>
    <row r="11" spans="1:54" ht="15" x14ac:dyDescent="0.25">
      <c r="A11" s="71">
        <v>44562</v>
      </c>
      <c r="B11" s="72">
        <v>20.149999999999999</v>
      </c>
      <c r="C11" s="72">
        <v>22.95</v>
      </c>
      <c r="D11" s="73">
        <v>17</v>
      </c>
      <c r="E11" s="74">
        <v>26.161999999999999</v>
      </c>
      <c r="F11">
        <v>16.503</v>
      </c>
      <c r="G11">
        <v>16.097999999999999</v>
      </c>
      <c r="H11">
        <v>17.126000000000001</v>
      </c>
      <c r="I11">
        <v>17.314</v>
      </c>
      <c r="J11">
        <v>17.593</v>
      </c>
      <c r="K11">
        <v>15.465</v>
      </c>
      <c r="L11">
        <v>15.167</v>
      </c>
      <c r="M11">
        <v>15.061</v>
      </c>
      <c r="N11">
        <v>17</v>
      </c>
      <c r="O11">
        <v>15.382</v>
      </c>
      <c r="P11">
        <v>15.37</v>
      </c>
      <c r="Q11">
        <v>16.178000000000001</v>
      </c>
      <c r="R11">
        <v>17.867999999999999</v>
      </c>
      <c r="S11">
        <v>17.765999999999998</v>
      </c>
      <c r="T11">
        <v>25.085000000000001</v>
      </c>
      <c r="U11">
        <v>19.895</v>
      </c>
      <c r="V11">
        <v>19.323</v>
      </c>
      <c r="W11">
        <v>17.562999999999999</v>
      </c>
      <c r="X11">
        <v>15.795999999999999</v>
      </c>
      <c r="Y11">
        <v>14.871</v>
      </c>
      <c r="Z11">
        <v>15.49</v>
      </c>
      <c r="AA11">
        <v>15.824999999999999</v>
      </c>
      <c r="AB11">
        <v>26.65</v>
      </c>
      <c r="AC11">
        <v>19.303000000000001</v>
      </c>
      <c r="AD11">
        <v>20.286000000000001</v>
      </c>
      <c r="AE11">
        <v>16.263000000000002</v>
      </c>
      <c r="AF11">
        <v>15.449</v>
      </c>
      <c r="AG11">
        <v>15.629</v>
      </c>
      <c r="AH11" s="75">
        <v>19.036000000000001</v>
      </c>
      <c r="AI11" s="4">
        <v>16.02</v>
      </c>
      <c r="AJ11" s="4">
        <v>15.076000000000001</v>
      </c>
      <c r="AK11" s="4">
        <v>17.459</v>
      </c>
      <c r="AL11" s="4">
        <v>17.184000000000001</v>
      </c>
      <c r="AM11" s="4">
        <v>23.173999999999999</v>
      </c>
      <c r="AN11" s="4"/>
      <c r="AO11" s="4"/>
      <c r="AP11" s="4"/>
      <c r="AQ11" s="4"/>
      <c r="AR11" s="4"/>
      <c r="AS11" s="4"/>
      <c r="AT11" s="4"/>
      <c r="AU11" s="4"/>
      <c r="AV11" s="4"/>
      <c r="AW11" s="4"/>
      <c r="AX11" s="4"/>
      <c r="AY11" s="4"/>
    </row>
    <row r="12" spans="1:54" ht="15" x14ac:dyDescent="0.25">
      <c r="A12" s="71">
        <v>44593</v>
      </c>
      <c r="B12" s="72">
        <v>20.309999999999999</v>
      </c>
      <c r="C12" s="72">
        <v>22.46</v>
      </c>
      <c r="D12" s="73">
        <v>16</v>
      </c>
      <c r="E12" s="74">
        <v>24.753</v>
      </c>
      <c r="F12">
        <v>15.907</v>
      </c>
      <c r="G12">
        <v>13.64</v>
      </c>
      <c r="H12">
        <v>14.49</v>
      </c>
      <c r="I12">
        <v>52.218000000000004</v>
      </c>
      <c r="J12">
        <v>30.936</v>
      </c>
      <c r="K12">
        <v>12.933999999999999</v>
      </c>
      <c r="L12">
        <v>12.896000000000001</v>
      </c>
      <c r="M12">
        <v>13.638999999999999</v>
      </c>
      <c r="N12">
        <v>16</v>
      </c>
      <c r="O12">
        <v>14.675000000000001</v>
      </c>
      <c r="P12">
        <v>14.170999999999999</v>
      </c>
      <c r="Q12">
        <v>14.763</v>
      </c>
      <c r="R12">
        <v>30.594000000000001</v>
      </c>
      <c r="S12">
        <v>23.286999999999999</v>
      </c>
      <c r="T12">
        <v>25.227</v>
      </c>
      <c r="U12">
        <v>20.030999999999999</v>
      </c>
      <c r="V12">
        <v>30.803000000000001</v>
      </c>
      <c r="W12">
        <v>25.812999999999999</v>
      </c>
      <c r="X12">
        <v>14.536</v>
      </c>
      <c r="Y12">
        <v>12.964</v>
      </c>
      <c r="Z12">
        <v>21.474</v>
      </c>
      <c r="AA12">
        <v>16.138999999999999</v>
      </c>
      <c r="AB12">
        <v>26.138000000000002</v>
      </c>
      <c r="AC12">
        <v>15.032</v>
      </c>
      <c r="AD12">
        <v>23.452000000000002</v>
      </c>
      <c r="AE12">
        <v>13.802</v>
      </c>
      <c r="AF12">
        <v>18.238</v>
      </c>
      <c r="AG12">
        <v>13.247</v>
      </c>
      <c r="AH12" s="75">
        <v>14.967000000000001</v>
      </c>
      <c r="AI12" s="4">
        <v>14.428000000000001</v>
      </c>
      <c r="AJ12" s="4">
        <v>12.754</v>
      </c>
      <c r="AK12" s="4">
        <v>20.077000000000002</v>
      </c>
      <c r="AL12" s="4">
        <v>37.125999999999998</v>
      </c>
      <c r="AM12" s="4">
        <v>17.923999999999999</v>
      </c>
      <c r="AN12" s="4"/>
      <c r="AO12" s="4"/>
      <c r="AP12" s="4"/>
      <c r="AQ12" s="4"/>
      <c r="AR12" s="4"/>
      <c r="AS12" s="4"/>
      <c r="AT12" s="4"/>
      <c r="AU12" s="4"/>
      <c r="AV12" s="4"/>
      <c r="AW12" s="4"/>
      <c r="AX12" s="4"/>
      <c r="AY12" s="4"/>
    </row>
    <row r="13" spans="1:54" ht="15" x14ac:dyDescent="0.25">
      <c r="A13" s="71">
        <v>44621</v>
      </c>
      <c r="B13" s="72">
        <v>53.71</v>
      </c>
      <c r="C13" s="72">
        <v>72.989999999999995</v>
      </c>
      <c r="D13" s="73">
        <v>60</v>
      </c>
      <c r="E13" s="74">
        <v>73.501999999999995</v>
      </c>
      <c r="F13">
        <v>60.259</v>
      </c>
      <c r="G13">
        <v>28.367999999999999</v>
      </c>
      <c r="H13">
        <v>43.290999999999997</v>
      </c>
      <c r="I13">
        <v>202.78800000000001</v>
      </c>
      <c r="J13">
        <v>45.48</v>
      </c>
      <c r="K13">
        <v>27.047000000000001</v>
      </c>
      <c r="L13">
        <v>85.179000000000002</v>
      </c>
      <c r="M13">
        <v>56.762</v>
      </c>
      <c r="N13">
        <v>45.811999999999998</v>
      </c>
      <c r="O13">
        <v>53.399000000000001</v>
      </c>
      <c r="P13">
        <v>63.802999999999997</v>
      </c>
      <c r="Q13">
        <v>65.37</v>
      </c>
      <c r="R13">
        <v>86.013000000000005</v>
      </c>
      <c r="S13">
        <v>64.554000000000002</v>
      </c>
      <c r="T13">
        <v>96.129000000000005</v>
      </c>
      <c r="U13">
        <v>69.013999999999996</v>
      </c>
      <c r="V13">
        <v>80.631</v>
      </c>
      <c r="W13">
        <v>47.334000000000003</v>
      </c>
      <c r="X13">
        <v>52.756999999999998</v>
      </c>
      <c r="Y13">
        <v>30.98</v>
      </c>
      <c r="Z13">
        <v>61.588999999999999</v>
      </c>
      <c r="AA13">
        <v>99.820999999999998</v>
      </c>
      <c r="AB13">
        <v>42.831000000000003</v>
      </c>
      <c r="AC13">
        <v>41.332999999999998</v>
      </c>
      <c r="AD13">
        <v>123.312</v>
      </c>
      <c r="AE13">
        <v>29.544</v>
      </c>
      <c r="AF13">
        <v>89.628</v>
      </c>
      <c r="AG13">
        <v>27.48</v>
      </c>
      <c r="AH13" s="75">
        <v>76.787999999999997</v>
      </c>
      <c r="AI13" s="4">
        <v>60</v>
      </c>
      <c r="AJ13" s="4">
        <v>42.962000000000003</v>
      </c>
      <c r="AK13" s="4">
        <v>57.947000000000003</v>
      </c>
      <c r="AL13" s="4">
        <v>74.108000000000004</v>
      </c>
      <c r="AM13" s="4">
        <v>35.734000000000002</v>
      </c>
      <c r="AN13" s="4"/>
      <c r="AO13" s="4"/>
      <c r="AP13" s="4"/>
      <c r="AQ13" s="4"/>
      <c r="AR13" s="4"/>
      <c r="AS13" s="4"/>
      <c r="AT13" s="4"/>
      <c r="AU13" s="4"/>
      <c r="AV13" s="4"/>
      <c r="AW13" s="4"/>
      <c r="AX13" s="4"/>
      <c r="AY13" s="4"/>
    </row>
    <row r="14" spans="1:54" ht="15" x14ac:dyDescent="0.25">
      <c r="A14" s="71">
        <v>44652</v>
      </c>
      <c r="B14" s="72">
        <v>132.37</v>
      </c>
      <c r="C14" s="72">
        <v>211.39</v>
      </c>
      <c r="D14" s="73">
        <v>165</v>
      </c>
      <c r="E14" s="74">
        <v>169.38800000000001</v>
      </c>
      <c r="F14">
        <v>88.677999999999997</v>
      </c>
      <c r="G14">
        <v>208.428</v>
      </c>
      <c r="H14">
        <v>270.23700000000002</v>
      </c>
      <c r="I14">
        <v>446.654</v>
      </c>
      <c r="J14">
        <v>141.69399999999999</v>
      </c>
      <c r="K14">
        <v>165</v>
      </c>
      <c r="L14">
        <v>232.24100000000001</v>
      </c>
      <c r="M14">
        <v>162.48500000000001</v>
      </c>
      <c r="N14">
        <v>119.07899999999999</v>
      </c>
      <c r="O14">
        <v>127.33199999999999</v>
      </c>
      <c r="P14">
        <v>236.63200000000001</v>
      </c>
      <c r="Q14">
        <v>147.03</v>
      </c>
      <c r="R14">
        <v>108.18899999999999</v>
      </c>
      <c r="S14">
        <v>286.471</v>
      </c>
      <c r="T14">
        <v>272.03699999999998</v>
      </c>
      <c r="U14">
        <v>202.27500000000001</v>
      </c>
      <c r="V14">
        <v>193.453</v>
      </c>
      <c r="W14">
        <v>162.71299999999999</v>
      </c>
      <c r="X14">
        <v>154.096</v>
      </c>
      <c r="Y14">
        <v>113.4</v>
      </c>
      <c r="Z14">
        <v>197.20599999999999</v>
      </c>
      <c r="AA14">
        <v>229.886</v>
      </c>
      <c r="AB14">
        <v>159.68100000000001</v>
      </c>
      <c r="AC14">
        <v>302.99200000000002</v>
      </c>
      <c r="AD14">
        <v>171.25200000000001</v>
      </c>
      <c r="AE14">
        <v>129.14599999999999</v>
      </c>
      <c r="AF14">
        <v>235.631</v>
      </c>
      <c r="AG14">
        <v>136.48099999999999</v>
      </c>
      <c r="AH14" s="75">
        <v>377.21499999999997</v>
      </c>
      <c r="AI14" s="4">
        <v>130.43799999999999</v>
      </c>
      <c r="AJ14" s="4">
        <v>119.173</v>
      </c>
      <c r="AK14" s="4">
        <v>207.523</v>
      </c>
      <c r="AL14" s="4">
        <v>100.161</v>
      </c>
      <c r="AM14" s="4">
        <v>80.834000000000003</v>
      </c>
      <c r="AN14" s="4"/>
      <c r="AO14" s="4"/>
      <c r="AP14" s="4"/>
      <c r="AQ14" s="4"/>
      <c r="AR14" s="4"/>
      <c r="AS14" s="4"/>
      <c r="AT14" s="4"/>
      <c r="AU14" s="4"/>
      <c r="AV14" s="4"/>
      <c r="AW14" s="4"/>
      <c r="AX14" s="4"/>
      <c r="AY14" s="4"/>
    </row>
    <row r="15" spans="1:54" ht="15" x14ac:dyDescent="0.25">
      <c r="A15" s="71">
        <v>44682</v>
      </c>
      <c r="B15" s="72">
        <v>318.69</v>
      </c>
      <c r="C15" s="72">
        <v>528.65</v>
      </c>
      <c r="D15" s="73">
        <v>445</v>
      </c>
      <c r="E15" s="74">
        <v>532.83100000000002</v>
      </c>
      <c r="F15">
        <v>400.24400000000003</v>
      </c>
      <c r="G15">
        <v>1063.405</v>
      </c>
      <c r="H15">
        <v>705.505</v>
      </c>
      <c r="I15">
        <v>602.81899999999996</v>
      </c>
      <c r="J15">
        <v>311.70600000000002</v>
      </c>
      <c r="K15">
        <v>445</v>
      </c>
      <c r="L15">
        <v>291.64</v>
      </c>
      <c r="M15">
        <v>232.678</v>
      </c>
      <c r="N15">
        <v>401.101</v>
      </c>
      <c r="O15">
        <v>305.80099999999999</v>
      </c>
      <c r="P15">
        <v>717.56899999999996</v>
      </c>
      <c r="Q15">
        <v>360.33199999999999</v>
      </c>
      <c r="R15">
        <v>637.673</v>
      </c>
      <c r="S15">
        <v>676.47699999999998</v>
      </c>
      <c r="T15">
        <v>880.279</v>
      </c>
      <c r="U15">
        <v>610.22500000000002</v>
      </c>
      <c r="V15">
        <v>503.61599999999999</v>
      </c>
      <c r="W15">
        <v>440.77</v>
      </c>
      <c r="X15">
        <v>401.49200000000002</v>
      </c>
      <c r="Y15">
        <v>139.43199999999999</v>
      </c>
      <c r="Z15">
        <v>524.952</v>
      </c>
      <c r="AA15">
        <v>367.048</v>
      </c>
      <c r="AB15">
        <v>556.59900000000005</v>
      </c>
      <c r="AC15">
        <v>625.84299999999996</v>
      </c>
      <c r="AD15">
        <v>410.37400000000002</v>
      </c>
      <c r="AE15">
        <v>627.07299999999998</v>
      </c>
      <c r="AF15">
        <v>651.62</v>
      </c>
      <c r="AG15">
        <v>362.33100000000002</v>
      </c>
      <c r="AH15" s="75">
        <v>864.11500000000001</v>
      </c>
      <c r="AI15" s="4">
        <v>179.79599999999999</v>
      </c>
      <c r="AJ15" s="4">
        <v>383.858</v>
      </c>
      <c r="AK15" s="4">
        <v>596.08900000000006</v>
      </c>
      <c r="AL15" s="4">
        <v>297.04500000000002</v>
      </c>
      <c r="AM15" s="4">
        <v>254.83199999999999</v>
      </c>
      <c r="AN15" s="4"/>
      <c r="AO15" s="4"/>
      <c r="AP15" s="4"/>
      <c r="AQ15" s="4"/>
      <c r="AR15" s="4"/>
      <c r="AS15" s="4"/>
      <c r="AT15" s="4"/>
      <c r="AU15" s="4"/>
      <c r="AV15" s="4"/>
      <c r="AW15" s="4"/>
      <c r="AX15" s="4"/>
      <c r="AY15" s="4"/>
    </row>
    <row r="16" spans="1:54" ht="15" x14ac:dyDescent="0.25">
      <c r="A16" s="71">
        <v>44713</v>
      </c>
      <c r="B16" s="72">
        <v>197.46</v>
      </c>
      <c r="C16" s="72">
        <v>468.6</v>
      </c>
      <c r="D16" s="73">
        <v>450</v>
      </c>
      <c r="E16" s="74">
        <v>598.149</v>
      </c>
      <c r="F16">
        <v>777.41200000000003</v>
      </c>
      <c r="G16">
        <v>996.91600000000005</v>
      </c>
      <c r="H16">
        <v>428.99200000000002</v>
      </c>
      <c r="I16">
        <v>513.65</v>
      </c>
      <c r="J16">
        <v>100.715</v>
      </c>
      <c r="K16">
        <v>450</v>
      </c>
      <c r="L16">
        <v>192.17500000000001</v>
      </c>
      <c r="M16">
        <v>350.81099999999998</v>
      </c>
      <c r="N16">
        <v>403.91500000000002</v>
      </c>
      <c r="O16">
        <v>181.399</v>
      </c>
      <c r="P16">
        <v>693.65300000000002</v>
      </c>
      <c r="Q16">
        <v>211.90700000000001</v>
      </c>
      <c r="R16">
        <v>865.77300000000002</v>
      </c>
      <c r="S16">
        <v>548.62300000000005</v>
      </c>
      <c r="T16">
        <v>804.45299999999997</v>
      </c>
      <c r="U16">
        <v>493.59</v>
      </c>
      <c r="V16">
        <v>551.41099999999994</v>
      </c>
      <c r="W16">
        <v>311.39</v>
      </c>
      <c r="X16">
        <v>234.55799999999999</v>
      </c>
      <c r="Y16">
        <v>135.55600000000001</v>
      </c>
      <c r="Z16">
        <v>513.84400000000005</v>
      </c>
      <c r="AA16">
        <v>198.107</v>
      </c>
      <c r="AB16">
        <v>527.99099999999999</v>
      </c>
      <c r="AC16">
        <v>351.00900000000001</v>
      </c>
      <c r="AD16">
        <v>179.06299999999999</v>
      </c>
      <c r="AE16">
        <v>771.65800000000002</v>
      </c>
      <c r="AF16">
        <v>523.39700000000005</v>
      </c>
      <c r="AG16">
        <v>626.64499999999998</v>
      </c>
      <c r="AH16" s="75">
        <v>1236.6569999999999</v>
      </c>
      <c r="AI16" s="4">
        <v>64.855000000000004</v>
      </c>
      <c r="AJ16" s="4">
        <v>208.65700000000001</v>
      </c>
      <c r="AK16" s="4">
        <v>547.89</v>
      </c>
      <c r="AL16" s="4">
        <v>305.29000000000002</v>
      </c>
      <c r="AM16" s="4">
        <v>176.81800000000001</v>
      </c>
      <c r="AN16" s="4"/>
      <c r="AO16" s="4"/>
      <c r="AP16" s="4"/>
      <c r="AQ16" s="4"/>
      <c r="AR16" s="4"/>
      <c r="AS16" s="4"/>
      <c r="AT16" s="4"/>
      <c r="AU16" s="4"/>
      <c r="AV16" s="4"/>
      <c r="AW16" s="4"/>
      <c r="AX16" s="4"/>
      <c r="AY16" s="4"/>
    </row>
    <row r="17" spans="1:51" ht="15" x14ac:dyDescent="0.25">
      <c r="A17" s="71">
        <v>44743</v>
      </c>
      <c r="B17" s="72">
        <v>20.399999999999999</v>
      </c>
      <c r="C17" s="72">
        <v>121.08</v>
      </c>
      <c r="D17" s="73">
        <v>75</v>
      </c>
      <c r="E17" s="74">
        <v>197.23400000000001</v>
      </c>
      <c r="F17">
        <v>259.72500000000002</v>
      </c>
      <c r="G17">
        <v>232.869</v>
      </c>
      <c r="H17">
        <v>79.900999999999996</v>
      </c>
      <c r="I17">
        <v>101.703</v>
      </c>
      <c r="J17">
        <v>21.777000000000001</v>
      </c>
      <c r="K17">
        <v>61.8</v>
      </c>
      <c r="L17">
        <v>36.976999999999997</v>
      </c>
      <c r="M17">
        <v>65.242000000000004</v>
      </c>
      <c r="N17">
        <v>71.540999999999997</v>
      </c>
      <c r="O17">
        <v>36.734000000000002</v>
      </c>
      <c r="P17">
        <v>171.42400000000001</v>
      </c>
      <c r="Q17">
        <v>39.912999999999997</v>
      </c>
      <c r="R17">
        <v>340.39</v>
      </c>
      <c r="S17">
        <v>112.46</v>
      </c>
      <c r="T17">
        <v>148.053</v>
      </c>
      <c r="U17">
        <v>157.70099999999999</v>
      </c>
      <c r="V17">
        <v>130.101</v>
      </c>
      <c r="W17">
        <v>37.289000000000001</v>
      </c>
      <c r="X17">
        <v>33.290999999999997</v>
      </c>
      <c r="Y17">
        <v>17.486999999999998</v>
      </c>
      <c r="Z17">
        <v>77.804000000000002</v>
      </c>
      <c r="AA17">
        <v>38.338000000000001</v>
      </c>
      <c r="AB17">
        <v>112.968</v>
      </c>
      <c r="AC17">
        <v>50.42</v>
      </c>
      <c r="AD17">
        <v>32.031999999999996</v>
      </c>
      <c r="AE17">
        <v>196.98099999999999</v>
      </c>
      <c r="AF17">
        <v>112.35299999999999</v>
      </c>
      <c r="AG17">
        <v>102.557</v>
      </c>
      <c r="AH17" s="75">
        <v>474.10700000000003</v>
      </c>
      <c r="AI17" s="4">
        <v>11.763999999999999</v>
      </c>
      <c r="AJ17" s="4">
        <v>28.09</v>
      </c>
      <c r="AK17" s="4">
        <v>75</v>
      </c>
      <c r="AL17" s="4">
        <v>45.515999999999998</v>
      </c>
      <c r="AM17" s="4">
        <v>26.244</v>
      </c>
      <c r="AN17" s="4"/>
      <c r="AO17" s="4"/>
      <c r="AP17" s="4"/>
      <c r="AQ17" s="4"/>
      <c r="AR17" s="4"/>
      <c r="AS17" s="4"/>
      <c r="AT17" s="4"/>
      <c r="AU17" s="4"/>
      <c r="AV17" s="4"/>
      <c r="AW17" s="4"/>
      <c r="AX17" s="4"/>
      <c r="AY17" s="4"/>
    </row>
    <row r="18" spans="1:51" ht="15" x14ac:dyDescent="0.25">
      <c r="A18" s="71">
        <v>44774</v>
      </c>
      <c r="B18" s="72">
        <v>10.32</v>
      </c>
      <c r="C18" s="72">
        <v>28.4</v>
      </c>
      <c r="D18" s="73">
        <v>19</v>
      </c>
      <c r="E18" s="74">
        <v>30.637</v>
      </c>
      <c r="F18">
        <v>37.462000000000003</v>
      </c>
      <c r="G18">
        <v>46.143999999999998</v>
      </c>
      <c r="H18">
        <v>26.69</v>
      </c>
      <c r="I18">
        <v>25.902999999999999</v>
      </c>
      <c r="J18">
        <v>12.824999999999999</v>
      </c>
      <c r="K18">
        <v>16.745999999999999</v>
      </c>
      <c r="L18">
        <v>17.689</v>
      </c>
      <c r="M18">
        <v>15.907</v>
      </c>
      <c r="N18">
        <v>18.221</v>
      </c>
      <c r="O18">
        <v>13.151</v>
      </c>
      <c r="P18">
        <v>31.617999999999999</v>
      </c>
      <c r="Q18">
        <v>13.776999999999999</v>
      </c>
      <c r="R18">
        <v>43.085000000000001</v>
      </c>
      <c r="S18">
        <v>25.166</v>
      </c>
      <c r="T18">
        <v>38.591999999999999</v>
      </c>
      <c r="U18">
        <v>31.859000000000002</v>
      </c>
      <c r="V18">
        <v>25.699000000000002</v>
      </c>
      <c r="W18">
        <v>13.785</v>
      </c>
      <c r="X18">
        <v>14.773999999999999</v>
      </c>
      <c r="Y18">
        <v>9.33</v>
      </c>
      <c r="Z18">
        <v>18.701000000000001</v>
      </c>
      <c r="AA18">
        <v>14.170999999999999</v>
      </c>
      <c r="AB18">
        <v>22.393999999999998</v>
      </c>
      <c r="AC18">
        <v>19</v>
      </c>
      <c r="AD18">
        <v>14.493</v>
      </c>
      <c r="AE18">
        <v>30.856999999999999</v>
      </c>
      <c r="AF18">
        <v>24.858000000000001</v>
      </c>
      <c r="AG18">
        <v>20.939</v>
      </c>
      <c r="AH18" s="75">
        <v>55.618000000000002</v>
      </c>
      <c r="AI18" s="4">
        <v>7.7880000000000003</v>
      </c>
      <c r="AJ18" s="4">
        <v>14.391999999999999</v>
      </c>
      <c r="AK18" s="4">
        <v>29.219000000000001</v>
      </c>
      <c r="AL18" s="4">
        <v>13.632</v>
      </c>
      <c r="AM18" s="4">
        <v>10.050000000000001</v>
      </c>
      <c r="AN18" s="4"/>
      <c r="AO18" s="4"/>
      <c r="AP18" s="4"/>
      <c r="AQ18" s="4"/>
      <c r="AR18" s="4"/>
      <c r="AS18" s="4"/>
      <c r="AT18" s="4"/>
      <c r="AU18" s="4"/>
      <c r="AV18" s="4"/>
      <c r="AW18" s="4"/>
      <c r="AX18" s="4"/>
      <c r="AY18" s="4"/>
    </row>
    <row r="19" spans="1:51" ht="15" x14ac:dyDescent="0.25">
      <c r="A19" s="71">
        <v>44805</v>
      </c>
      <c r="B19" s="72">
        <v>8.69</v>
      </c>
      <c r="C19" s="72">
        <v>17.579999999999998</v>
      </c>
      <c r="D19" s="73">
        <v>13</v>
      </c>
      <c r="E19" s="74">
        <v>19.388000000000002</v>
      </c>
      <c r="F19">
        <v>11.875999999999999</v>
      </c>
      <c r="G19">
        <v>25.693000000000001</v>
      </c>
      <c r="H19">
        <v>13.893000000000001</v>
      </c>
      <c r="I19">
        <v>17.055</v>
      </c>
      <c r="J19">
        <v>6.0620000000000003</v>
      </c>
      <c r="K19">
        <v>14.82</v>
      </c>
      <c r="L19">
        <v>8.4359999999999999</v>
      </c>
      <c r="M19">
        <v>6.7549999999999999</v>
      </c>
      <c r="N19">
        <v>10.938000000000001</v>
      </c>
      <c r="O19">
        <v>5.6260000000000003</v>
      </c>
      <c r="P19">
        <v>16.62</v>
      </c>
      <c r="Q19">
        <v>6.077</v>
      </c>
      <c r="R19">
        <v>14.885</v>
      </c>
      <c r="S19">
        <v>12.742000000000001</v>
      </c>
      <c r="T19">
        <v>98.218000000000004</v>
      </c>
      <c r="U19">
        <v>13.138</v>
      </c>
      <c r="V19">
        <v>12.148</v>
      </c>
      <c r="W19">
        <v>17.475000000000001</v>
      </c>
      <c r="X19">
        <v>7.7519999999999998</v>
      </c>
      <c r="Y19">
        <v>3.8149999999999999</v>
      </c>
      <c r="Z19">
        <v>13.75</v>
      </c>
      <c r="AA19">
        <v>13</v>
      </c>
      <c r="AB19">
        <v>12.742000000000001</v>
      </c>
      <c r="AC19">
        <v>29.129000000000001</v>
      </c>
      <c r="AD19">
        <v>16.076000000000001</v>
      </c>
      <c r="AE19">
        <v>16.5</v>
      </c>
      <c r="AF19">
        <v>12.157</v>
      </c>
      <c r="AG19">
        <v>8.4039999999999999</v>
      </c>
      <c r="AH19" s="75">
        <v>27.474</v>
      </c>
      <c r="AI19" s="4">
        <v>1.843</v>
      </c>
      <c r="AJ19" s="4">
        <v>17.149999999999999</v>
      </c>
      <c r="AK19" s="4">
        <v>26.832999999999998</v>
      </c>
      <c r="AL19" s="4">
        <v>6.4359999999999999</v>
      </c>
      <c r="AM19" s="4">
        <v>4.7759999999999998</v>
      </c>
      <c r="AN19" s="4"/>
      <c r="AO19" s="4"/>
      <c r="AP19" s="4"/>
      <c r="AQ19" s="4"/>
      <c r="AR19" s="4"/>
      <c r="AS19" s="4"/>
      <c r="AT19" s="4"/>
      <c r="AU19" s="4"/>
      <c r="AV19" s="4"/>
      <c r="AW19" s="4"/>
      <c r="AX19" s="4"/>
      <c r="AY19" s="4"/>
    </row>
    <row r="20" spans="1:51" ht="15" x14ac:dyDescent="0.25">
      <c r="A20" s="71">
        <v>44835</v>
      </c>
      <c r="B20" s="72">
        <v>21.43</v>
      </c>
      <c r="C20" s="72">
        <v>35.299999999999997</v>
      </c>
      <c r="D20" s="73">
        <v>31.15</v>
      </c>
      <c r="E20" s="74">
        <v>27.515000000000001</v>
      </c>
      <c r="F20">
        <v>30.923999999999999</v>
      </c>
      <c r="G20">
        <v>33.85</v>
      </c>
      <c r="H20">
        <v>41.561999999999998</v>
      </c>
      <c r="I20">
        <v>50.622999999999998</v>
      </c>
      <c r="J20">
        <v>8.4450000000000003</v>
      </c>
      <c r="K20">
        <v>14.635</v>
      </c>
      <c r="L20">
        <v>10.411</v>
      </c>
      <c r="M20">
        <v>22.838000000000001</v>
      </c>
      <c r="N20">
        <v>11.977</v>
      </c>
      <c r="O20">
        <v>8.1739999999999995</v>
      </c>
      <c r="P20">
        <v>35.228999999999999</v>
      </c>
      <c r="Q20">
        <v>21.292999999999999</v>
      </c>
      <c r="R20">
        <v>37.078000000000003</v>
      </c>
      <c r="S20">
        <v>21.030999999999999</v>
      </c>
      <c r="T20">
        <v>79.450999999999993</v>
      </c>
      <c r="U20">
        <v>37.314</v>
      </c>
      <c r="V20">
        <v>15.755000000000001</v>
      </c>
      <c r="W20">
        <v>31.030999999999999</v>
      </c>
      <c r="X20">
        <v>12.378</v>
      </c>
      <c r="Y20">
        <v>12.199</v>
      </c>
      <c r="Z20">
        <v>14.061</v>
      </c>
      <c r="AA20">
        <v>28.07</v>
      </c>
      <c r="AB20">
        <v>29.213999999999999</v>
      </c>
      <c r="AC20">
        <v>50.962000000000003</v>
      </c>
      <c r="AD20">
        <v>38.476999999999997</v>
      </c>
      <c r="AE20">
        <v>18.649000000000001</v>
      </c>
      <c r="AF20">
        <v>24.382999999999999</v>
      </c>
      <c r="AG20">
        <v>16.593</v>
      </c>
      <c r="AH20" s="75">
        <v>32.090000000000003</v>
      </c>
      <c r="AI20" s="4">
        <v>4.6630000000000003</v>
      </c>
      <c r="AJ20" s="4">
        <v>47.031999999999996</v>
      </c>
      <c r="AK20" s="4">
        <v>29.122</v>
      </c>
      <c r="AL20" s="4">
        <v>9.3119999999999994</v>
      </c>
      <c r="AM20" s="4">
        <v>36.354999999999997</v>
      </c>
      <c r="AN20" s="4"/>
      <c r="AO20" s="4"/>
      <c r="AP20" s="4"/>
      <c r="AQ20" s="4"/>
      <c r="AR20" s="4"/>
      <c r="AS20" s="4"/>
      <c r="AT20" s="4"/>
      <c r="AU20" s="4"/>
      <c r="AV20" s="4"/>
      <c r="AW20" s="4"/>
      <c r="AX20" s="4"/>
      <c r="AY20" s="4"/>
    </row>
    <row r="21" spans="1:51" ht="15" x14ac:dyDescent="0.25">
      <c r="A21" s="71">
        <v>44866</v>
      </c>
      <c r="B21" s="72">
        <v>28.8</v>
      </c>
      <c r="C21" s="72">
        <v>34.520000000000003</v>
      </c>
      <c r="D21" s="73">
        <v>32.75</v>
      </c>
      <c r="E21" s="74">
        <v>33.475000000000001</v>
      </c>
      <c r="F21">
        <v>32.573</v>
      </c>
      <c r="G21">
        <v>50.804000000000002</v>
      </c>
      <c r="H21">
        <v>40.015999999999998</v>
      </c>
      <c r="I21">
        <v>48.686999999999998</v>
      </c>
      <c r="J21">
        <v>18.504999999999999</v>
      </c>
      <c r="K21">
        <v>19.914999999999999</v>
      </c>
      <c r="L21">
        <v>18.623999999999999</v>
      </c>
      <c r="M21">
        <v>35.968000000000004</v>
      </c>
      <c r="N21">
        <v>22.292999999999999</v>
      </c>
      <c r="O21">
        <v>19.172999999999998</v>
      </c>
      <c r="P21">
        <v>32.533999999999999</v>
      </c>
      <c r="Q21">
        <v>22.890999999999998</v>
      </c>
      <c r="R21">
        <v>39.484999999999999</v>
      </c>
      <c r="S21">
        <v>51.237000000000002</v>
      </c>
      <c r="T21">
        <v>38.683</v>
      </c>
      <c r="U21">
        <v>37.847000000000001</v>
      </c>
      <c r="V21">
        <v>21.457000000000001</v>
      </c>
      <c r="W21">
        <v>19.524999999999999</v>
      </c>
      <c r="X21">
        <v>19.047999999999998</v>
      </c>
      <c r="Y21">
        <v>16.093</v>
      </c>
      <c r="Z21">
        <v>23.193999999999999</v>
      </c>
      <c r="AA21">
        <v>38.098999999999997</v>
      </c>
      <c r="AB21">
        <v>30.631</v>
      </c>
      <c r="AC21">
        <v>50.892000000000003</v>
      </c>
      <c r="AD21">
        <v>33.04</v>
      </c>
      <c r="AE21">
        <v>26.702999999999999</v>
      </c>
      <c r="AF21">
        <v>34.725000000000001</v>
      </c>
      <c r="AG21">
        <v>48.563000000000002</v>
      </c>
      <c r="AH21" s="75">
        <v>32.805999999999997</v>
      </c>
      <c r="AI21" s="4">
        <v>13.518000000000001</v>
      </c>
      <c r="AJ21" s="4">
        <v>47.722000000000001</v>
      </c>
      <c r="AK21" s="4">
        <v>27.257999999999999</v>
      </c>
      <c r="AL21" s="4">
        <v>20.093</v>
      </c>
      <c r="AM21" s="4">
        <v>35.853999999999999</v>
      </c>
      <c r="AN21" s="4"/>
      <c r="AO21" s="4"/>
      <c r="AP21" s="4"/>
      <c r="AQ21" s="4"/>
      <c r="AR21" s="4"/>
      <c r="AS21" s="4"/>
      <c r="AT21" s="4"/>
      <c r="AU21" s="4"/>
      <c r="AV21" s="4"/>
      <c r="AW21" s="4"/>
      <c r="AX21" s="4"/>
      <c r="AY21" s="4"/>
    </row>
    <row r="22" spans="1:51" ht="15" x14ac:dyDescent="0.25">
      <c r="A22" s="71">
        <v>44896</v>
      </c>
      <c r="B22" s="72">
        <v>27</v>
      </c>
      <c r="C22" s="72">
        <v>27</v>
      </c>
      <c r="D22" s="73">
        <v>27</v>
      </c>
      <c r="E22" s="74">
        <v>26.823</v>
      </c>
      <c r="F22">
        <v>25.518999999999998</v>
      </c>
      <c r="G22">
        <v>38.725999999999999</v>
      </c>
      <c r="H22">
        <v>30.962</v>
      </c>
      <c r="I22">
        <v>34.283999999999999</v>
      </c>
      <c r="J22">
        <v>19.206</v>
      </c>
      <c r="K22">
        <v>21.673999999999999</v>
      </c>
      <c r="L22">
        <v>19.053000000000001</v>
      </c>
      <c r="M22">
        <v>24.56</v>
      </c>
      <c r="N22">
        <v>20.847000000000001</v>
      </c>
      <c r="O22">
        <v>17.616</v>
      </c>
      <c r="P22">
        <v>26.646999999999998</v>
      </c>
      <c r="Q22">
        <v>19.942</v>
      </c>
      <c r="R22">
        <v>41.088000000000001</v>
      </c>
      <c r="S22">
        <v>50.965000000000003</v>
      </c>
      <c r="T22">
        <v>30.478000000000002</v>
      </c>
      <c r="U22">
        <v>40.718000000000004</v>
      </c>
      <c r="V22">
        <v>22.798999999999999</v>
      </c>
      <c r="W22">
        <v>19.314</v>
      </c>
      <c r="X22">
        <v>18.838000000000001</v>
      </c>
      <c r="Y22">
        <v>17.614999999999998</v>
      </c>
      <c r="Z22">
        <v>25.99</v>
      </c>
      <c r="AA22">
        <v>21.9</v>
      </c>
      <c r="AB22">
        <v>25.777000000000001</v>
      </c>
      <c r="AC22">
        <v>30.378</v>
      </c>
      <c r="AD22">
        <v>21.277000000000001</v>
      </c>
      <c r="AE22">
        <v>28.207999999999998</v>
      </c>
      <c r="AF22">
        <v>25.597000000000001</v>
      </c>
      <c r="AG22">
        <v>29.228999999999999</v>
      </c>
      <c r="AH22" s="75">
        <v>31.975000000000001</v>
      </c>
      <c r="AI22" s="4">
        <v>15.242000000000001</v>
      </c>
      <c r="AJ22" s="4">
        <v>27.492000000000001</v>
      </c>
      <c r="AK22" s="4">
        <v>29.899000000000001</v>
      </c>
      <c r="AL22" s="4">
        <v>23.068999999999999</v>
      </c>
      <c r="AM22" s="4">
        <v>33.185000000000002</v>
      </c>
      <c r="AN22" s="4"/>
      <c r="AO22" s="4"/>
      <c r="AP22" s="4"/>
      <c r="AQ22" s="4"/>
      <c r="AR22" s="4"/>
      <c r="AS22" s="4"/>
      <c r="AT22" s="4"/>
      <c r="AU22" s="4"/>
      <c r="AV22" s="4"/>
      <c r="AW22" s="4"/>
      <c r="AX22" s="4"/>
      <c r="AY22" s="4"/>
    </row>
    <row r="23" spans="1:51" ht="15" x14ac:dyDescent="0.25">
      <c r="A23" s="71">
        <v>44927</v>
      </c>
      <c r="B23" s="72">
        <v>26.9</v>
      </c>
      <c r="C23" s="72">
        <v>26.9</v>
      </c>
      <c r="D23" s="73">
        <v>26.9</v>
      </c>
      <c r="E23" s="74">
        <v>23.641999999999999</v>
      </c>
      <c r="F23">
        <v>21.716999999999999</v>
      </c>
      <c r="G23">
        <v>32.409999999999997</v>
      </c>
      <c r="H23">
        <v>25.77</v>
      </c>
      <c r="I23">
        <v>25.757999999999999</v>
      </c>
      <c r="J23">
        <v>15.904</v>
      </c>
      <c r="K23">
        <v>19.125</v>
      </c>
      <c r="L23">
        <v>17.207000000000001</v>
      </c>
      <c r="M23">
        <v>18.702000000000002</v>
      </c>
      <c r="N23">
        <v>18.631</v>
      </c>
      <c r="O23">
        <v>15.661</v>
      </c>
      <c r="P23">
        <v>24.503</v>
      </c>
      <c r="Q23">
        <v>19.033000000000001</v>
      </c>
      <c r="R23">
        <v>25.832999999999998</v>
      </c>
      <c r="S23">
        <v>32.719000000000001</v>
      </c>
      <c r="T23">
        <v>29.646000000000001</v>
      </c>
      <c r="U23">
        <v>25.297999999999998</v>
      </c>
      <c r="V23">
        <v>24.062000000000001</v>
      </c>
      <c r="W23">
        <v>18.007000000000001</v>
      </c>
      <c r="X23">
        <v>17.460999999999999</v>
      </c>
      <c r="Y23">
        <v>13.738</v>
      </c>
      <c r="Z23">
        <v>20.501000000000001</v>
      </c>
      <c r="AA23">
        <v>28.326000000000001</v>
      </c>
      <c r="AB23">
        <v>23.289000000000001</v>
      </c>
      <c r="AC23">
        <v>25.513999999999999</v>
      </c>
      <c r="AD23">
        <v>18.811</v>
      </c>
      <c r="AE23">
        <v>24.248000000000001</v>
      </c>
      <c r="AF23">
        <v>22.361999999999998</v>
      </c>
      <c r="AG23">
        <v>22.559000000000001</v>
      </c>
      <c r="AH23" s="75">
        <v>30.026</v>
      </c>
      <c r="AI23" s="4">
        <v>12.112</v>
      </c>
      <c r="AJ23" s="4">
        <v>19.635999999999999</v>
      </c>
      <c r="AK23" s="4">
        <v>22.297999999999998</v>
      </c>
      <c r="AL23" s="4">
        <v>23.928000000000001</v>
      </c>
      <c r="AM23" s="4">
        <v>25.06</v>
      </c>
      <c r="AN23" s="4"/>
      <c r="AO23" s="4"/>
      <c r="AP23" s="4"/>
      <c r="AQ23" s="4"/>
      <c r="AR23" s="4"/>
      <c r="AS23" s="4"/>
      <c r="AT23" s="4"/>
      <c r="AU23" s="4"/>
      <c r="AV23" s="4"/>
      <c r="AW23" s="4"/>
      <c r="AX23" s="4"/>
      <c r="AY23" s="4"/>
    </row>
    <row r="24" spans="1:51" ht="15" x14ac:dyDescent="0.25">
      <c r="A24" s="71">
        <v>44958</v>
      </c>
      <c r="B24" s="72">
        <v>24.2</v>
      </c>
      <c r="C24" s="72">
        <v>24.2</v>
      </c>
      <c r="D24" s="73">
        <v>24.2</v>
      </c>
      <c r="E24" s="74">
        <v>22.001999999999999</v>
      </c>
      <c r="F24">
        <v>18.361999999999998</v>
      </c>
      <c r="G24">
        <v>27.405999999999999</v>
      </c>
      <c r="H24">
        <v>62.633000000000003</v>
      </c>
      <c r="I24">
        <v>39.786000000000001</v>
      </c>
      <c r="J24">
        <v>13.237</v>
      </c>
      <c r="K24">
        <v>16.163</v>
      </c>
      <c r="L24">
        <v>15.387</v>
      </c>
      <c r="M24">
        <v>17.347000000000001</v>
      </c>
      <c r="N24">
        <v>17.355</v>
      </c>
      <c r="O24">
        <v>14.196999999999999</v>
      </c>
      <c r="P24">
        <v>21.835999999999999</v>
      </c>
      <c r="Q24">
        <v>31.196999999999999</v>
      </c>
      <c r="R24">
        <v>30.481999999999999</v>
      </c>
      <c r="S24">
        <v>31.402000000000001</v>
      </c>
      <c r="T24">
        <v>28.76</v>
      </c>
      <c r="U24">
        <v>36.162999999999997</v>
      </c>
      <c r="V24">
        <v>31.452999999999999</v>
      </c>
      <c r="W24">
        <v>15.996</v>
      </c>
      <c r="X24">
        <v>15.106</v>
      </c>
      <c r="Y24">
        <v>19.654</v>
      </c>
      <c r="Z24">
        <v>20.044</v>
      </c>
      <c r="AA24">
        <v>27.454000000000001</v>
      </c>
      <c r="AB24">
        <v>18.356999999999999</v>
      </c>
      <c r="AC24">
        <v>28.152000000000001</v>
      </c>
      <c r="AD24">
        <v>15.888</v>
      </c>
      <c r="AE24">
        <v>25.29</v>
      </c>
      <c r="AF24">
        <v>18.920999999999999</v>
      </c>
      <c r="AG24">
        <v>17.920999999999999</v>
      </c>
      <c r="AH24" s="75">
        <v>26.439</v>
      </c>
      <c r="AI24" s="4">
        <v>10.164</v>
      </c>
      <c r="AJ24" s="4">
        <v>21.878</v>
      </c>
      <c r="AK24" s="4">
        <v>42.878999999999998</v>
      </c>
      <c r="AL24" s="4">
        <v>18.274999999999999</v>
      </c>
      <c r="AM24" s="4">
        <v>22.411000000000001</v>
      </c>
      <c r="AN24" s="4"/>
      <c r="AO24" s="4"/>
      <c r="AP24" s="4"/>
      <c r="AQ24" s="4"/>
      <c r="AR24" s="4"/>
      <c r="AS24" s="4"/>
      <c r="AT24" s="4"/>
      <c r="AU24" s="4"/>
      <c r="AV24" s="4"/>
      <c r="AW24" s="4"/>
      <c r="AX24" s="4"/>
      <c r="AY24" s="4"/>
    </row>
    <row r="25" spans="1:51" ht="15" x14ac:dyDescent="0.25">
      <c r="A25" s="71">
        <v>44986</v>
      </c>
      <c r="B25" s="72">
        <v>79</v>
      </c>
      <c r="C25" s="72">
        <v>79</v>
      </c>
      <c r="D25" s="73">
        <v>79</v>
      </c>
      <c r="E25" s="74">
        <v>69.772000000000006</v>
      </c>
      <c r="F25">
        <v>33.374000000000002</v>
      </c>
      <c r="G25">
        <v>61.276000000000003</v>
      </c>
      <c r="H25">
        <v>226.19</v>
      </c>
      <c r="I25">
        <v>55.923999999999999</v>
      </c>
      <c r="J25">
        <v>27.231999999999999</v>
      </c>
      <c r="K25">
        <v>87.216999999999999</v>
      </c>
      <c r="L25">
        <v>59.073999999999998</v>
      </c>
      <c r="M25">
        <v>47.281999999999996</v>
      </c>
      <c r="N25">
        <v>57.023000000000003</v>
      </c>
      <c r="O25">
        <v>56.679000000000002</v>
      </c>
      <c r="P25">
        <v>79.481999999999999</v>
      </c>
      <c r="Q25">
        <v>87.186000000000007</v>
      </c>
      <c r="R25">
        <v>76.233000000000004</v>
      </c>
      <c r="S25">
        <v>105.36799999999999</v>
      </c>
      <c r="T25">
        <v>87.010999999999996</v>
      </c>
      <c r="U25">
        <v>91.614000000000004</v>
      </c>
      <c r="V25">
        <v>54.456000000000003</v>
      </c>
      <c r="W25">
        <v>52.401000000000003</v>
      </c>
      <c r="X25">
        <v>33.353999999999999</v>
      </c>
      <c r="Y25">
        <v>58.78</v>
      </c>
      <c r="Z25">
        <v>109.887</v>
      </c>
      <c r="AA25">
        <v>44.420999999999999</v>
      </c>
      <c r="AB25">
        <v>45.195</v>
      </c>
      <c r="AC25">
        <v>139.072</v>
      </c>
      <c r="AD25">
        <v>31.876000000000001</v>
      </c>
      <c r="AE25">
        <v>104.348</v>
      </c>
      <c r="AF25">
        <v>34.232999999999997</v>
      </c>
      <c r="AG25">
        <v>80.409000000000006</v>
      </c>
      <c r="AH25" s="75">
        <v>84.960999999999999</v>
      </c>
      <c r="AI25" s="4">
        <v>38.067</v>
      </c>
      <c r="AJ25" s="4">
        <v>60.616999999999997</v>
      </c>
      <c r="AK25" s="4">
        <v>86.41</v>
      </c>
      <c r="AL25" s="4">
        <v>36.366999999999997</v>
      </c>
      <c r="AM25" s="4">
        <v>68.061000000000007</v>
      </c>
      <c r="AN25" s="4"/>
      <c r="AO25" s="4"/>
      <c r="AP25" s="4"/>
      <c r="AQ25" s="4"/>
      <c r="AR25" s="4"/>
      <c r="AS25" s="4"/>
      <c r="AT25" s="4"/>
      <c r="AU25" s="4"/>
      <c r="AV25" s="4"/>
      <c r="AW25" s="4"/>
      <c r="AX25" s="4"/>
      <c r="AY25" s="4"/>
    </row>
    <row r="26" spans="1:51" ht="15" x14ac:dyDescent="0.25">
      <c r="A26" s="71">
        <v>45017</v>
      </c>
      <c r="B26" s="72">
        <v>207.7</v>
      </c>
      <c r="C26" s="72">
        <v>207.7</v>
      </c>
      <c r="D26" s="73">
        <v>207.7</v>
      </c>
      <c r="E26" s="74">
        <v>103.46899999999999</v>
      </c>
      <c r="F26">
        <v>219.64599999999999</v>
      </c>
      <c r="G26">
        <v>325.447</v>
      </c>
      <c r="H26">
        <v>489.964</v>
      </c>
      <c r="I26">
        <v>164.685</v>
      </c>
      <c r="J26">
        <v>162.821</v>
      </c>
      <c r="K26">
        <v>245.24299999999999</v>
      </c>
      <c r="L26">
        <v>167.886</v>
      </c>
      <c r="M26">
        <v>123.76300000000001</v>
      </c>
      <c r="N26">
        <v>137.65100000000001</v>
      </c>
      <c r="O26">
        <v>226.40299999999999</v>
      </c>
      <c r="P26">
        <v>173.875</v>
      </c>
      <c r="Q26">
        <v>110.798</v>
      </c>
      <c r="R26">
        <v>327.74900000000002</v>
      </c>
      <c r="S26">
        <v>286.45699999999999</v>
      </c>
      <c r="T26">
        <v>237.934</v>
      </c>
      <c r="U26">
        <v>210.322</v>
      </c>
      <c r="V26">
        <v>182.40299999999999</v>
      </c>
      <c r="W26">
        <v>149.82</v>
      </c>
      <c r="X26">
        <v>118.407</v>
      </c>
      <c r="Y26">
        <v>190.67500000000001</v>
      </c>
      <c r="Z26">
        <v>248.59800000000001</v>
      </c>
      <c r="AA26">
        <v>162.33799999999999</v>
      </c>
      <c r="AB26">
        <v>325.613</v>
      </c>
      <c r="AC26">
        <v>186.01300000000001</v>
      </c>
      <c r="AD26">
        <v>132.114</v>
      </c>
      <c r="AE26">
        <v>254.60400000000001</v>
      </c>
      <c r="AF26">
        <v>156.935</v>
      </c>
      <c r="AG26">
        <v>389.721</v>
      </c>
      <c r="AH26" s="75">
        <v>169.23099999999999</v>
      </c>
      <c r="AI26" s="4">
        <v>107.19199999999999</v>
      </c>
      <c r="AJ26" s="4">
        <v>215.911</v>
      </c>
      <c r="AK26" s="4">
        <v>115.5</v>
      </c>
      <c r="AL26" s="4">
        <v>83.528999999999996</v>
      </c>
      <c r="AM26" s="4">
        <v>160.602</v>
      </c>
      <c r="AN26" s="4"/>
      <c r="AO26" s="4"/>
      <c r="AP26" s="4"/>
      <c r="AQ26" s="4"/>
      <c r="AR26" s="4"/>
      <c r="AS26" s="4"/>
      <c r="AT26" s="4"/>
      <c r="AU26" s="4"/>
      <c r="AV26" s="4"/>
      <c r="AW26" s="4"/>
      <c r="AX26" s="4"/>
      <c r="AY26" s="4"/>
    </row>
    <row r="27" spans="1:51" ht="15" x14ac:dyDescent="0.25">
      <c r="A27" s="71">
        <v>45047</v>
      </c>
      <c r="B27" s="72">
        <v>514.4</v>
      </c>
      <c r="C27" s="72">
        <v>514.4</v>
      </c>
      <c r="D27" s="73">
        <v>514.4</v>
      </c>
      <c r="E27" s="74">
        <v>444.94799999999998</v>
      </c>
      <c r="F27">
        <v>1146.9179999999999</v>
      </c>
      <c r="G27">
        <v>790.07</v>
      </c>
      <c r="H27">
        <v>627.13499999999999</v>
      </c>
      <c r="I27">
        <v>342.75799999999998</v>
      </c>
      <c r="J27">
        <v>441.66300000000001</v>
      </c>
      <c r="K27">
        <v>308.59699999999998</v>
      </c>
      <c r="L27">
        <v>239.91900000000001</v>
      </c>
      <c r="M27">
        <v>418.17500000000001</v>
      </c>
      <c r="N27">
        <v>326.74799999999999</v>
      </c>
      <c r="O27">
        <v>695.65899999999999</v>
      </c>
      <c r="P27">
        <v>403.27600000000001</v>
      </c>
      <c r="Q27">
        <v>641.73099999999999</v>
      </c>
      <c r="R27">
        <v>754.77200000000005</v>
      </c>
      <c r="S27">
        <v>920.89499999999998</v>
      </c>
      <c r="T27">
        <v>677.86099999999999</v>
      </c>
      <c r="U27">
        <v>535.221</v>
      </c>
      <c r="V27">
        <v>479.13600000000002</v>
      </c>
      <c r="W27">
        <v>413.08699999999999</v>
      </c>
      <c r="X27">
        <v>146.46799999999999</v>
      </c>
      <c r="Y27">
        <v>511.17</v>
      </c>
      <c r="Z27">
        <v>386.53699999999998</v>
      </c>
      <c r="AA27">
        <v>556.12699999999995</v>
      </c>
      <c r="AB27">
        <v>652.51800000000003</v>
      </c>
      <c r="AC27">
        <v>431.19900000000001</v>
      </c>
      <c r="AD27">
        <v>637.45000000000005</v>
      </c>
      <c r="AE27">
        <v>706.22900000000004</v>
      </c>
      <c r="AF27">
        <v>392.86599999999999</v>
      </c>
      <c r="AG27">
        <v>897.67700000000002</v>
      </c>
      <c r="AH27" s="75">
        <v>221.19200000000001</v>
      </c>
      <c r="AI27" s="4">
        <v>354.495</v>
      </c>
      <c r="AJ27" s="4">
        <v>607.09299999999996</v>
      </c>
      <c r="AK27" s="4">
        <v>327.50200000000001</v>
      </c>
      <c r="AL27" s="4">
        <v>262.55900000000003</v>
      </c>
      <c r="AM27" s="4">
        <v>504.654</v>
      </c>
      <c r="AN27" s="4"/>
      <c r="AO27" s="4"/>
      <c r="AP27" s="4"/>
      <c r="AQ27" s="4"/>
      <c r="AR27" s="4"/>
      <c r="AS27" s="4"/>
      <c r="AT27" s="4"/>
      <c r="AU27" s="4"/>
      <c r="AV27" s="4"/>
      <c r="AW27" s="4"/>
      <c r="AX27" s="4"/>
      <c r="AY27" s="4"/>
    </row>
    <row r="28" spans="1:51" ht="15" x14ac:dyDescent="0.25">
      <c r="A28" s="71">
        <v>45078</v>
      </c>
      <c r="B28" s="72">
        <v>398.9</v>
      </c>
      <c r="C28" s="72">
        <v>398.9</v>
      </c>
      <c r="D28" s="73">
        <v>398.9</v>
      </c>
      <c r="E28" s="74">
        <v>834.71299999999997</v>
      </c>
      <c r="F28">
        <v>1042.5</v>
      </c>
      <c r="G28">
        <v>468.88900000000001</v>
      </c>
      <c r="H28">
        <v>527.90099999999995</v>
      </c>
      <c r="I28">
        <v>108.71</v>
      </c>
      <c r="J28">
        <v>455.012</v>
      </c>
      <c r="K28">
        <v>204.43</v>
      </c>
      <c r="L28">
        <v>360.25799999999998</v>
      </c>
      <c r="M28">
        <v>415.18799999999999</v>
      </c>
      <c r="N28">
        <v>188.44200000000001</v>
      </c>
      <c r="O28">
        <v>719.16600000000005</v>
      </c>
      <c r="P28">
        <v>226.15299999999999</v>
      </c>
      <c r="Q28">
        <v>881.31100000000004</v>
      </c>
      <c r="R28">
        <v>571.99400000000003</v>
      </c>
      <c r="S28">
        <v>837.62099999999998</v>
      </c>
      <c r="T28">
        <v>514.15099999999995</v>
      </c>
      <c r="U28">
        <v>570.55399999999997</v>
      </c>
      <c r="V28">
        <v>325.08300000000003</v>
      </c>
      <c r="W28">
        <v>251.00299999999999</v>
      </c>
      <c r="X28">
        <v>141.804</v>
      </c>
      <c r="Y28">
        <v>513.98199999999997</v>
      </c>
      <c r="Z28">
        <v>205.01499999999999</v>
      </c>
      <c r="AA28">
        <v>547.42499999999995</v>
      </c>
      <c r="AB28">
        <v>360.35599999999999</v>
      </c>
      <c r="AC28">
        <v>185.45099999999999</v>
      </c>
      <c r="AD28">
        <v>787.34699999999998</v>
      </c>
      <c r="AE28">
        <v>555.5</v>
      </c>
      <c r="AF28">
        <v>653.72799999999995</v>
      </c>
      <c r="AG28">
        <v>1277.5719999999999</v>
      </c>
      <c r="AH28" s="75">
        <v>75.908000000000001</v>
      </c>
      <c r="AI28" s="4">
        <v>214.06800000000001</v>
      </c>
      <c r="AJ28" s="4">
        <v>556.70899999999995</v>
      </c>
      <c r="AK28" s="4">
        <v>318.01799999999997</v>
      </c>
      <c r="AL28" s="4">
        <v>181.49</v>
      </c>
      <c r="AM28" s="4">
        <v>611.99400000000003</v>
      </c>
      <c r="AN28" s="4"/>
      <c r="AO28" s="4"/>
      <c r="AP28" s="4"/>
      <c r="AQ28" s="4"/>
      <c r="AR28" s="4"/>
      <c r="AS28" s="4"/>
      <c r="AT28" s="4"/>
      <c r="AU28" s="4"/>
      <c r="AV28" s="4"/>
      <c r="AW28" s="4"/>
      <c r="AX28" s="4"/>
      <c r="AY28" s="4"/>
    </row>
    <row r="29" spans="1:51" ht="15" x14ac:dyDescent="0.25">
      <c r="A29" s="71">
        <v>45108</v>
      </c>
      <c r="B29" s="72">
        <v>73.2</v>
      </c>
      <c r="C29" s="72">
        <v>73.2</v>
      </c>
      <c r="D29" s="73">
        <v>73.2</v>
      </c>
      <c r="E29" s="74">
        <v>268.52800000000002</v>
      </c>
      <c r="F29">
        <v>236.869</v>
      </c>
      <c r="G29">
        <v>92.418000000000006</v>
      </c>
      <c r="H29">
        <v>105.91200000000001</v>
      </c>
      <c r="I29">
        <v>26.26</v>
      </c>
      <c r="J29">
        <v>62.456000000000003</v>
      </c>
      <c r="K29">
        <v>40.247</v>
      </c>
      <c r="L29">
        <v>67.063000000000002</v>
      </c>
      <c r="M29">
        <v>73.043999999999997</v>
      </c>
      <c r="N29">
        <v>38.637999999999998</v>
      </c>
      <c r="O29">
        <v>182.75700000000001</v>
      </c>
      <c r="P29">
        <v>44.737000000000002</v>
      </c>
      <c r="Q29">
        <v>343.40100000000001</v>
      </c>
      <c r="R29">
        <v>116.43899999999999</v>
      </c>
      <c r="S29">
        <v>161.49199999999999</v>
      </c>
      <c r="T29">
        <v>164.904</v>
      </c>
      <c r="U29">
        <v>134.43700000000001</v>
      </c>
      <c r="V29">
        <v>40.536999999999999</v>
      </c>
      <c r="W29">
        <v>35.938000000000002</v>
      </c>
      <c r="X29">
        <v>19.196000000000002</v>
      </c>
      <c r="Y29">
        <v>77.686000000000007</v>
      </c>
      <c r="Z29">
        <v>40.566000000000003</v>
      </c>
      <c r="AA29">
        <v>121.809</v>
      </c>
      <c r="AB29">
        <v>52.225000000000001</v>
      </c>
      <c r="AC29">
        <v>34.463999999999999</v>
      </c>
      <c r="AD29">
        <v>199.70099999999999</v>
      </c>
      <c r="AE29">
        <v>124.419</v>
      </c>
      <c r="AF29">
        <v>106.959</v>
      </c>
      <c r="AG29">
        <v>478.72800000000001</v>
      </c>
      <c r="AH29" s="75">
        <v>19.074000000000002</v>
      </c>
      <c r="AI29" s="4">
        <v>28.009</v>
      </c>
      <c r="AJ29" s="4">
        <v>76.515000000000001</v>
      </c>
      <c r="AK29" s="4">
        <v>48.591000000000001</v>
      </c>
      <c r="AL29" s="4">
        <v>26.6</v>
      </c>
      <c r="AM29" s="4">
        <v>210.42599999999999</v>
      </c>
      <c r="AN29" s="4"/>
      <c r="AO29" s="4"/>
      <c r="AP29" s="4"/>
      <c r="AQ29" s="4"/>
      <c r="AR29" s="4"/>
      <c r="AS29" s="4"/>
      <c r="AT29" s="4"/>
      <c r="AU29" s="4"/>
      <c r="AV29" s="4"/>
      <c r="AW29" s="4"/>
      <c r="AX29" s="4"/>
      <c r="AY29" s="4"/>
    </row>
    <row r="30" spans="1:51" ht="15" x14ac:dyDescent="0.25">
      <c r="A30" s="71">
        <v>45139</v>
      </c>
      <c r="B30" s="72">
        <v>24.2</v>
      </c>
      <c r="C30" s="72">
        <v>24.2</v>
      </c>
      <c r="D30" s="73">
        <v>24.2</v>
      </c>
      <c r="E30" s="74">
        <v>40.232999999999997</v>
      </c>
      <c r="F30">
        <v>47.027999999999999</v>
      </c>
      <c r="G30">
        <v>34.155000000000001</v>
      </c>
      <c r="H30">
        <v>28.814</v>
      </c>
      <c r="I30">
        <v>16.268000000000001</v>
      </c>
      <c r="J30">
        <v>16.824000000000002</v>
      </c>
      <c r="K30">
        <v>19.16</v>
      </c>
      <c r="L30">
        <v>16.773</v>
      </c>
      <c r="M30">
        <v>18.716000000000001</v>
      </c>
      <c r="N30">
        <v>14.291</v>
      </c>
      <c r="O30">
        <v>32.338999999999999</v>
      </c>
      <c r="P30">
        <v>17.178000000000001</v>
      </c>
      <c r="Q30">
        <v>43.088000000000001</v>
      </c>
      <c r="R30">
        <v>27.733000000000001</v>
      </c>
      <c r="S30">
        <v>40.726999999999997</v>
      </c>
      <c r="T30">
        <v>35.680999999999997</v>
      </c>
      <c r="U30">
        <v>27.832999999999998</v>
      </c>
      <c r="V30">
        <v>15.911</v>
      </c>
      <c r="W30">
        <v>15.333</v>
      </c>
      <c r="X30">
        <v>10.696</v>
      </c>
      <c r="Y30">
        <v>18.353999999999999</v>
      </c>
      <c r="Z30">
        <v>15.622</v>
      </c>
      <c r="AA30">
        <v>23.303999999999998</v>
      </c>
      <c r="AB30">
        <v>20.088999999999999</v>
      </c>
      <c r="AC30">
        <v>16.114000000000001</v>
      </c>
      <c r="AD30">
        <v>31.515999999999998</v>
      </c>
      <c r="AE30">
        <v>28.146999999999998</v>
      </c>
      <c r="AF30">
        <v>23.617999999999999</v>
      </c>
      <c r="AG30">
        <v>56.012</v>
      </c>
      <c r="AH30" s="75">
        <v>14.772</v>
      </c>
      <c r="AI30" s="4">
        <v>13.374000000000001</v>
      </c>
      <c r="AJ30" s="4">
        <v>30.233000000000001</v>
      </c>
      <c r="AK30" s="4">
        <v>15.271000000000001</v>
      </c>
      <c r="AL30" s="4">
        <v>10.077999999999999</v>
      </c>
      <c r="AM30" s="4">
        <v>31.228999999999999</v>
      </c>
      <c r="AN30" s="4"/>
      <c r="AO30" s="4"/>
      <c r="AP30" s="4"/>
      <c r="AQ30" s="4"/>
      <c r="AR30" s="4"/>
      <c r="AS30" s="4"/>
      <c r="AT30" s="4"/>
      <c r="AU30" s="4"/>
      <c r="AV30" s="4"/>
      <c r="AW30" s="4"/>
      <c r="AX30" s="4"/>
      <c r="AY30" s="4"/>
    </row>
    <row r="31" spans="1:51" ht="15" x14ac:dyDescent="0.25">
      <c r="A31" s="71">
        <v>45170</v>
      </c>
      <c r="B31" s="72">
        <v>13.8</v>
      </c>
      <c r="C31" s="72">
        <v>13.8</v>
      </c>
      <c r="D31" s="73">
        <v>13.8</v>
      </c>
      <c r="E31" s="74">
        <v>14.311999999999999</v>
      </c>
      <c r="F31">
        <v>27.265999999999998</v>
      </c>
      <c r="G31">
        <v>20.251000000000001</v>
      </c>
      <c r="H31">
        <v>20.353999999999999</v>
      </c>
      <c r="I31">
        <v>9.2349999999999994</v>
      </c>
      <c r="J31">
        <v>15.507</v>
      </c>
      <c r="K31">
        <v>9.7319999999999993</v>
      </c>
      <c r="L31">
        <v>7.8280000000000003</v>
      </c>
      <c r="M31">
        <v>11.714</v>
      </c>
      <c r="N31">
        <v>6.9260000000000002</v>
      </c>
      <c r="O31">
        <v>16.974</v>
      </c>
      <c r="P31">
        <v>9.3620000000000001</v>
      </c>
      <c r="Q31">
        <v>15.369</v>
      </c>
      <c r="R31">
        <v>15.417</v>
      </c>
      <c r="S31">
        <v>100.104</v>
      </c>
      <c r="T31">
        <v>16.768999999999998</v>
      </c>
      <c r="U31">
        <v>14.564</v>
      </c>
      <c r="V31">
        <v>20.341999999999999</v>
      </c>
      <c r="W31">
        <v>8.4280000000000008</v>
      </c>
      <c r="X31">
        <v>5.1870000000000003</v>
      </c>
      <c r="Y31">
        <v>13.919</v>
      </c>
      <c r="Z31">
        <v>14.831</v>
      </c>
      <c r="AA31">
        <v>13.467000000000001</v>
      </c>
      <c r="AB31">
        <v>31.401</v>
      </c>
      <c r="AC31">
        <v>18.349</v>
      </c>
      <c r="AD31">
        <v>17.654</v>
      </c>
      <c r="AE31">
        <v>15.153</v>
      </c>
      <c r="AF31">
        <v>11.236000000000001</v>
      </c>
      <c r="AG31">
        <v>28.771999999999998</v>
      </c>
      <c r="AH31" s="75">
        <v>8.0489999999999995</v>
      </c>
      <c r="AI31" s="4">
        <v>16.126000000000001</v>
      </c>
      <c r="AJ31" s="4">
        <v>28.706</v>
      </c>
      <c r="AK31" s="4">
        <v>7.9109999999999996</v>
      </c>
      <c r="AL31" s="4">
        <v>4.968</v>
      </c>
      <c r="AM31" s="4">
        <v>19.004000000000001</v>
      </c>
      <c r="AN31" s="4"/>
      <c r="AO31" s="4"/>
      <c r="AP31" s="4"/>
      <c r="AQ31" s="4"/>
      <c r="AR31" s="4"/>
      <c r="AS31" s="4"/>
      <c r="AT31" s="4"/>
      <c r="AU31" s="4"/>
      <c r="AV31" s="4"/>
      <c r="AW31" s="4"/>
      <c r="AX31" s="4"/>
      <c r="AY31" s="4"/>
    </row>
    <row r="32" spans="1:51" ht="15" x14ac:dyDescent="0.25">
      <c r="A32" s="71">
        <v>45200</v>
      </c>
      <c r="B32" s="72">
        <v>21.43</v>
      </c>
      <c r="C32" s="72">
        <v>35.299999999999997</v>
      </c>
      <c r="D32" s="73">
        <v>31.15</v>
      </c>
      <c r="E32" s="74">
        <v>33.197000000000003</v>
      </c>
      <c r="F32">
        <v>34.445</v>
      </c>
      <c r="G32">
        <v>47.997999999999998</v>
      </c>
      <c r="H32">
        <v>53.624000000000002</v>
      </c>
      <c r="I32">
        <v>11.942</v>
      </c>
      <c r="J32">
        <v>14.669</v>
      </c>
      <c r="K32">
        <v>11.579000000000001</v>
      </c>
      <c r="L32">
        <v>23.77</v>
      </c>
      <c r="M32">
        <v>12.393000000000001</v>
      </c>
      <c r="N32">
        <v>9.3719999999999999</v>
      </c>
      <c r="O32">
        <v>34.774999999999999</v>
      </c>
      <c r="P32">
        <v>25.22</v>
      </c>
      <c r="Q32">
        <v>36.988</v>
      </c>
      <c r="R32">
        <v>23.305</v>
      </c>
      <c r="S32">
        <v>86.051000000000002</v>
      </c>
      <c r="T32">
        <v>40.869999999999997</v>
      </c>
      <c r="U32">
        <v>17.687999999999999</v>
      </c>
      <c r="V32">
        <v>33.906999999999996</v>
      </c>
      <c r="W32">
        <v>12.721</v>
      </c>
      <c r="X32">
        <v>13.63</v>
      </c>
      <c r="Y32">
        <v>13.695</v>
      </c>
      <c r="Z32">
        <v>29.655999999999999</v>
      </c>
      <c r="AA32">
        <v>29.516999999999999</v>
      </c>
      <c r="AB32">
        <v>52.228000000000002</v>
      </c>
      <c r="AC32">
        <v>40.76</v>
      </c>
      <c r="AD32">
        <v>19.190000000000001</v>
      </c>
      <c r="AE32">
        <v>26.577999999999999</v>
      </c>
      <c r="AF32">
        <v>19.2</v>
      </c>
      <c r="AG32">
        <v>32.363999999999997</v>
      </c>
      <c r="AH32" s="75">
        <v>11.76</v>
      </c>
      <c r="AI32" s="4">
        <v>45.591000000000001</v>
      </c>
      <c r="AJ32" s="4">
        <v>30.030999999999999</v>
      </c>
      <c r="AK32" s="4">
        <v>10.95</v>
      </c>
      <c r="AL32" s="4">
        <v>36.418999999999997</v>
      </c>
      <c r="AM32" s="4">
        <v>27.478999999999999</v>
      </c>
      <c r="AN32" s="4"/>
      <c r="AO32" s="4"/>
      <c r="AP32" s="4"/>
      <c r="AQ32" s="4"/>
      <c r="AR32" s="4"/>
      <c r="AS32" s="4"/>
      <c r="AT32" s="4"/>
      <c r="AU32" s="4"/>
      <c r="AV32" s="4"/>
      <c r="AW32" s="4"/>
      <c r="AX32" s="4"/>
      <c r="AY32" s="4"/>
    </row>
    <row r="33" spans="1:51" ht="15" x14ac:dyDescent="0.25">
      <c r="A33" s="71">
        <v>45231</v>
      </c>
      <c r="B33" s="72">
        <v>28.8</v>
      </c>
      <c r="C33" s="72">
        <v>34.520000000000003</v>
      </c>
      <c r="D33" s="73">
        <v>32.75</v>
      </c>
      <c r="E33" s="74">
        <v>34.65</v>
      </c>
      <c r="F33">
        <v>51.424999999999997</v>
      </c>
      <c r="G33">
        <v>46.725000000000001</v>
      </c>
      <c r="H33">
        <v>51.341999999999999</v>
      </c>
      <c r="I33">
        <v>22.219000000000001</v>
      </c>
      <c r="J33">
        <v>19.957999999999998</v>
      </c>
      <c r="K33">
        <v>19.768000000000001</v>
      </c>
      <c r="L33">
        <v>36.851999999999997</v>
      </c>
      <c r="M33">
        <v>22.713000000000001</v>
      </c>
      <c r="N33">
        <v>20.395</v>
      </c>
      <c r="O33">
        <v>33.307000000000002</v>
      </c>
      <c r="P33">
        <v>26.484000000000002</v>
      </c>
      <c r="Q33">
        <v>39.433999999999997</v>
      </c>
      <c r="R33">
        <v>53.929000000000002</v>
      </c>
      <c r="S33">
        <v>40.600999999999999</v>
      </c>
      <c r="T33">
        <v>41.118000000000002</v>
      </c>
      <c r="U33">
        <v>23.193999999999999</v>
      </c>
      <c r="V33">
        <v>21.835000000000001</v>
      </c>
      <c r="W33">
        <v>19.655999999999999</v>
      </c>
      <c r="X33">
        <v>17.363</v>
      </c>
      <c r="Y33">
        <v>22.841000000000001</v>
      </c>
      <c r="Z33">
        <v>39.744</v>
      </c>
      <c r="AA33">
        <v>31.378</v>
      </c>
      <c r="AB33">
        <v>52.085999999999999</v>
      </c>
      <c r="AC33">
        <v>34.811</v>
      </c>
      <c r="AD33">
        <v>27.201000000000001</v>
      </c>
      <c r="AE33">
        <v>37.32</v>
      </c>
      <c r="AF33">
        <v>51.244</v>
      </c>
      <c r="AG33">
        <v>33.057000000000002</v>
      </c>
      <c r="AH33" s="75">
        <v>20.611999999999998</v>
      </c>
      <c r="AI33" s="4">
        <v>47.408000000000001</v>
      </c>
      <c r="AJ33" s="4">
        <v>28.023</v>
      </c>
      <c r="AK33" s="4">
        <v>21.969000000000001</v>
      </c>
      <c r="AL33" s="4">
        <v>35.920999999999999</v>
      </c>
      <c r="AM33" s="4">
        <v>32.962000000000003</v>
      </c>
      <c r="AN33" s="4"/>
      <c r="AO33" s="4"/>
      <c r="AP33" s="4"/>
      <c r="AQ33" s="4"/>
      <c r="AR33" s="4"/>
      <c r="AS33" s="4"/>
      <c r="AT33" s="4"/>
      <c r="AU33" s="4"/>
      <c r="AV33" s="4"/>
      <c r="AW33" s="4"/>
      <c r="AX33" s="4"/>
      <c r="AY33" s="4"/>
    </row>
    <row r="34" spans="1:51" ht="15" x14ac:dyDescent="0.25">
      <c r="A34" s="71">
        <v>45261</v>
      </c>
      <c r="B34" s="72">
        <v>27</v>
      </c>
      <c r="C34" s="72">
        <v>27</v>
      </c>
      <c r="D34" s="73">
        <v>27</v>
      </c>
      <c r="E34" s="74">
        <v>27.396000000000001</v>
      </c>
      <c r="F34">
        <v>39.265000000000001</v>
      </c>
      <c r="G34">
        <v>36.661000000000001</v>
      </c>
      <c r="H34">
        <v>36.558</v>
      </c>
      <c r="I34">
        <v>22.876000000000001</v>
      </c>
      <c r="J34">
        <v>21.716000000000001</v>
      </c>
      <c r="K34">
        <v>20.308</v>
      </c>
      <c r="L34">
        <v>25.308</v>
      </c>
      <c r="M34">
        <v>21.228999999999999</v>
      </c>
      <c r="N34">
        <v>18.78</v>
      </c>
      <c r="O34">
        <v>26.629000000000001</v>
      </c>
      <c r="P34">
        <v>23.35</v>
      </c>
      <c r="Q34">
        <v>41.027999999999999</v>
      </c>
      <c r="R34">
        <v>53.41</v>
      </c>
      <c r="S34">
        <v>31.645</v>
      </c>
      <c r="T34">
        <v>43.960999999999999</v>
      </c>
      <c r="U34">
        <v>24.488</v>
      </c>
      <c r="V34">
        <v>21.542999999999999</v>
      </c>
      <c r="W34">
        <v>19.292999999999999</v>
      </c>
      <c r="X34">
        <v>18.838000000000001</v>
      </c>
      <c r="Y34">
        <v>25.646000000000001</v>
      </c>
      <c r="Z34">
        <v>23.222000000000001</v>
      </c>
      <c r="AA34">
        <v>26.338999999999999</v>
      </c>
      <c r="AB34">
        <v>31.318999999999999</v>
      </c>
      <c r="AC34">
        <v>22.87</v>
      </c>
      <c r="AD34">
        <v>28.693999999999999</v>
      </c>
      <c r="AE34">
        <v>27.978000000000002</v>
      </c>
      <c r="AF34">
        <v>31.524000000000001</v>
      </c>
      <c r="AG34">
        <v>32.222999999999999</v>
      </c>
      <c r="AH34" s="75">
        <v>22.135000000000002</v>
      </c>
      <c r="AI34" s="4">
        <v>26.920999999999999</v>
      </c>
      <c r="AJ34" s="4">
        <v>30.693999999999999</v>
      </c>
      <c r="AK34" s="4">
        <v>24.986000000000001</v>
      </c>
      <c r="AL34" s="4">
        <v>33.159999999999997</v>
      </c>
      <c r="AM34" s="4">
        <v>26.521999999999998</v>
      </c>
      <c r="AN34" s="4"/>
      <c r="AO34" s="4"/>
      <c r="AP34" s="4"/>
      <c r="AQ34" s="4"/>
      <c r="AR34" s="4"/>
      <c r="AS34" s="4"/>
      <c r="AT34" s="4"/>
      <c r="AU34" s="4"/>
      <c r="AV34" s="4"/>
      <c r="AW34" s="4"/>
      <c r="AX34" s="4"/>
      <c r="AY34" s="4"/>
    </row>
    <row r="35" spans="1:51" ht="15" x14ac:dyDescent="0.25">
      <c r="A35" s="71">
        <v>45292</v>
      </c>
      <c r="B35" s="72">
        <v>26.9</v>
      </c>
      <c r="C35" s="72">
        <v>26.9</v>
      </c>
      <c r="D35" s="73">
        <v>26.9</v>
      </c>
      <c r="E35" s="76">
        <v>23.454000000000001</v>
      </c>
      <c r="F35" s="77">
        <v>32.9</v>
      </c>
      <c r="G35" s="77">
        <v>30.594999999999999</v>
      </c>
      <c r="H35" s="77">
        <v>27.806000000000001</v>
      </c>
      <c r="I35" s="77">
        <v>19.239000000000001</v>
      </c>
      <c r="J35" s="77">
        <v>19.177</v>
      </c>
      <c r="K35" s="77">
        <v>18.329999999999998</v>
      </c>
      <c r="L35" s="77">
        <v>19.385000000000002</v>
      </c>
      <c r="M35" s="77">
        <v>18.988</v>
      </c>
      <c r="N35" s="77">
        <v>16.757999999999999</v>
      </c>
      <c r="O35" s="77">
        <v>24.445</v>
      </c>
      <c r="P35" s="77">
        <v>22.305</v>
      </c>
      <c r="Q35" s="77">
        <v>25.777000000000001</v>
      </c>
      <c r="R35" s="77">
        <v>34.744</v>
      </c>
      <c r="S35" s="77">
        <v>30.734999999999999</v>
      </c>
      <c r="T35" s="77">
        <v>28.007000000000001</v>
      </c>
      <c r="U35" s="77">
        <v>25.733000000000001</v>
      </c>
      <c r="V35" s="77">
        <v>20.116</v>
      </c>
      <c r="W35" s="77">
        <v>17.869</v>
      </c>
      <c r="X35" s="77">
        <v>14.882999999999999</v>
      </c>
      <c r="Y35" s="77">
        <v>20.196000000000002</v>
      </c>
      <c r="Z35" s="77">
        <v>29.594000000000001</v>
      </c>
      <c r="AA35" s="77">
        <v>23.669</v>
      </c>
      <c r="AB35" s="77">
        <v>26.375</v>
      </c>
      <c r="AC35" s="77">
        <v>20.309999999999999</v>
      </c>
      <c r="AD35" s="77">
        <v>24.7</v>
      </c>
      <c r="AE35" s="77">
        <v>24.434000000000001</v>
      </c>
      <c r="AF35" s="77">
        <v>24.617999999999999</v>
      </c>
      <c r="AG35" s="77">
        <v>30.263000000000002</v>
      </c>
      <c r="AH35" s="78">
        <v>18.510999999999999</v>
      </c>
      <c r="AI35" s="4">
        <v>18.716999999999999</v>
      </c>
      <c r="AJ35" s="4">
        <v>23.003</v>
      </c>
      <c r="AK35" s="4">
        <v>25.766999999999999</v>
      </c>
      <c r="AL35" s="4">
        <v>24.991</v>
      </c>
      <c r="AM35" s="4">
        <v>23.1</v>
      </c>
      <c r="AN35" s="4"/>
      <c r="AO35" s="4"/>
      <c r="AP35" s="4"/>
      <c r="AQ35" s="4"/>
      <c r="AR35" s="4"/>
      <c r="AS35" s="4"/>
      <c r="AT35" s="4"/>
      <c r="AU35" s="4"/>
      <c r="AV35" s="4"/>
      <c r="AW35" s="4"/>
      <c r="AX35" s="4"/>
      <c r="AY35" s="4"/>
    </row>
    <row r="36" spans="1:51" ht="15" x14ac:dyDescent="0.25">
      <c r="A36" s="71">
        <v>45323</v>
      </c>
      <c r="B36" s="72">
        <v>24.2</v>
      </c>
      <c r="C36" s="72">
        <v>24.2</v>
      </c>
      <c r="D36" s="73">
        <v>24.2</v>
      </c>
      <c r="E36">
        <v>20.533999999999999</v>
      </c>
      <c r="F36">
        <v>28.791</v>
      </c>
      <c r="G36">
        <v>71.234999999999999</v>
      </c>
      <c r="H36">
        <v>43.107999999999997</v>
      </c>
      <c r="I36">
        <v>16.634</v>
      </c>
      <c r="J36">
        <v>16.803999999999998</v>
      </c>
      <c r="K36">
        <v>16.902999999999999</v>
      </c>
      <c r="L36">
        <v>18.760999999999999</v>
      </c>
      <c r="M36">
        <v>18.452999999999999</v>
      </c>
      <c r="N36">
        <v>15.824</v>
      </c>
      <c r="O36">
        <v>22.651</v>
      </c>
      <c r="P36">
        <v>36.779000000000003</v>
      </c>
      <c r="Q36">
        <v>32.529000000000003</v>
      </c>
      <c r="R36">
        <v>34.244</v>
      </c>
      <c r="S36">
        <v>30.773</v>
      </c>
      <c r="T36">
        <v>40.975000000000001</v>
      </c>
      <c r="U36">
        <v>34.645000000000003</v>
      </c>
      <c r="V36">
        <v>18.805</v>
      </c>
      <c r="W36">
        <v>15.987</v>
      </c>
      <c r="X36">
        <v>21.29</v>
      </c>
      <c r="Y36">
        <v>20.861999999999998</v>
      </c>
      <c r="Z36">
        <v>30.06</v>
      </c>
      <c r="AA36">
        <v>19.248999999999999</v>
      </c>
      <c r="AB36">
        <v>30.379000000000001</v>
      </c>
      <c r="AC36">
        <v>17.766999999999999</v>
      </c>
      <c r="AD36">
        <v>27.324000000000002</v>
      </c>
      <c r="AE36">
        <v>21.402999999999999</v>
      </c>
      <c r="AF36">
        <v>20.417000000000002</v>
      </c>
      <c r="AG36">
        <v>27.638000000000002</v>
      </c>
      <c r="AH36">
        <v>16.166</v>
      </c>
      <c r="AI36" s="4">
        <v>21.706</v>
      </c>
      <c r="AJ36" s="4">
        <v>44.9</v>
      </c>
      <c r="AK36" s="4">
        <v>20.923999999999999</v>
      </c>
      <c r="AL36" s="4">
        <v>23.768999999999998</v>
      </c>
      <c r="AM36" s="4">
        <v>22.209</v>
      </c>
      <c r="AN36" s="4"/>
      <c r="AO36" s="4"/>
      <c r="AP36" s="4"/>
      <c r="AQ36" s="4"/>
      <c r="AR36" s="4"/>
      <c r="AS36" s="4"/>
      <c r="AT36" s="4"/>
      <c r="AU36" s="4"/>
      <c r="AV36" s="4"/>
      <c r="AW36" s="4"/>
      <c r="AX36" s="4"/>
      <c r="AY36" s="4"/>
    </row>
    <row r="37" spans="1:51" ht="15" x14ac:dyDescent="0.25">
      <c r="A37" s="71">
        <v>45352</v>
      </c>
      <c r="B37" s="72">
        <v>79</v>
      </c>
      <c r="C37" s="72">
        <v>79</v>
      </c>
      <c r="D37" s="73">
        <v>79</v>
      </c>
      <c r="E37">
        <v>36.101999999999997</v>
      </c>
      <c r="F37">
        <v>64.438999999999993</v>
      </c>
      <c r="G37">
        <v>241.21899999999999</v>
      </c>
      <c r="H37">
        <v>58.247999999999998</v>
      </c>
      <c r="I37">
        <v>33.008000000000003</v>
      </c>
      <c r="J37">
        <v>90.656000000000006</v>
      </c>
      <c r="K37">
        <v>60.203000000000003</v>
      </c>
      <c r="L37">
        <v>49.036000000000001</v>
      </c>
      <c r="M37">
        <v>59.170999999999999</v>
      </c>
      <c r="N37">
        <v>64.998999999999995</v>
      </c>
      <c r="O37">
        <v>79.480999999999995</v>
      </c>
      <c r="P37">
        <v>93.36</v>
      </c>
      <c r="Q37">
        <v>77.222999999999999</v>
      </c>
      <c r="R37">
        <v>114.529</v>
      </c>
      <c r="S37">
        <v>89.251000000000005</v>
      </c>
      <c r="T37">
        <v>98.114000000000004</v>
      </c>
      <c r="U37">
        <v>58.585999999999999</v>
      </c>
      <c r="V37">
        <v>57.23</v>
      </c>
      <c r="W37">
        <v>33.616</v>
      </c>
      <c r="X37">
        <v>61.478000000000002</v>
      </c>
      <c r="Y37">
        <v>113.467</v>
      </c>
      <c r="Z37">
        <v>46.128</v>
      </c>
      <c r="AA37">
        <v>45.661000000000001</v>
      </c>
      <c r="AB37">
        <v>145.84700000000001</v>
      </c>
      <c r="AC37">
        <v>35.701000000000001</v>
      </c>
      <c r="AD37">
        <v>107.1</v>
      </c>
      <c r="AE37">
        <v>36.414000000000001</v>
      </c>
      <c r="AF37">
        <v>86.394000000000005</v>
      </c>
      <c r="AG37">
        <v>88.747</v>
      </c>
      <c r="AH37">
        <v>46.796999999999997</v>
      </c>
      <c r="AI37" s="4">
        <v>59.438000000000002</v>
      </c>
      <c r="AJ37" s="4">
        <v>92.159000000000006</v>
      </c>
      <c r="AK37" s="4">
        <v>39.927999999999997</v>
      </c>
      <c r="AL37" s="4">
        <v>69.855000000000004</v>
      </c>
      <c r="AM37" s="4">
        <v>68.867999999999995</v>
      </c>
      <c r="AN37" s="4"/>
      <c r="AO37" s="4"/>
      <c r="AP37" s="4"/>
      <c r="AQ37" s="4"/>
      <c r="AR37" s="4"/>
      <c r="AS37" s="4"/>
      <c r="AT37" s="4"/>
      <c r="AU37" s="4"/>
      <c r="AV37" s="4"/>
      <c r="AW37" s="4"/>
      <c r="AX37" s="4"/>
      <c r="AY37" s="4"/>
    </row>
    <row r="38" spans="1:51" ht="15" x14ac:dyDescent="0.25">
      <c r="A38" s="71">
        <v>45383</v>
      </c>
      <c r="B38" s="72">
        <v>207.7</v>
      </c>
      <c r="C38" s="72">
        <v>207.7</v>
      </c>
      <c r="D38" s="73">
        <v>207.7</v>
      </c>
      <c r="E38">
        <v>233.256</v>
      </c>
      <c r="F38">
        <v>342.53500000000003</v>
      </c>
      <c r="G38">
        <v>503.50900000000001</v>
      </c>
      <c r="H38">
        <v>178.56</v>
      </c>
      <c r="I38">
        <v>176.125</v>
      </c>
      <c r="J38">
        <v>249.886</v>
      </c>
      <c r="K38">
        <v>171.10499999999999</v>
      </c>
      <c r="L38">
        <v>126.343</v>
      </c>
      <c r="M38">
        <v>143.91</v>
      </c>
      <c r="N38">
        <v>238.18799999999999</v>
      </c>
      <c r="O38">
        <v>174.25200000000001</v>
      </c>
      <c r="P38">
        <v>120.622</v>
      </c>
      <c r="Q38">
        <v>338.49400000000003</v>
      </c>
      <c r="R38">
        <v>301.541</v>
      </c>
      <c r="S38">
        <v>242.452</v>
      </c>
      <c r="T38">
        <v>232.96600000000001</v>
      </c>
      <c r="U38">
        <v>195.977</v>
      </c>
      <c r="V38">
        <v>164.99700000000001</v>
      </c>
      <c r="W38">
        <v>119.181</v>
      </c>
      <c r="X38">
        <v>204.11099999999999</v>
      </c>
      <c r="Y38">
        <v>250.99299999999999</v>
      </c>
      <c r="Z38">
        <v>171.6</v>
      </c>
      <c r="AA38">
        <v>329.01299999999998</v>
      </c>
      <c r="AB38">
        <v>192.364</v>
      </c>
      <c r="AC38">
        <v>138.70699999999999</v>
      </c>
      <c r="AD38">
        <v>267.55399999999997</v>
      </c>
      <c r="AE38">
        <v>161.643</v>
      </c>
      <c r="AF38">
        <v>412.13400000000001</v>
      </c>
      <c r="AG38">
        <v>174.73599999999999</v>
      </c>
      <c r="AH38">
        <v>124.67400000000001</v>
      </c>
      <c r="AI38" s="4">
        <v>215.70099999999999</v>
      </c>
      <c r="AJ38" s="4">
        <v>115.31399999999999</v>
      </c>
      <c r="AK38" s="4">
        <v>88.869</v>
      </c>
      <c r="AL38" s="4">
        <v>166.584</v>
      </c>
      <c r="AM38" s="4">
        <v>102.593</v>
      </c>
      <c r="AN38" s="4"/>
      <c r="AO38" s="4"/>
      <c r="AP38" s="4"/>
      <c r="AQ38" s="4"/>
      <c r="AR38" s="4"/>
      <c r="AS38" s="4"/>
      <c r="AT38" s="4"/>
      <c r="AU38" s="4"/>
      <c r="AV38" s="4"/>
      <c r="AW38" s="4"/>
      <c r="AX38" s="4"/>
      <c r="AY38" s="4"/>
    </row>
    <row r="39" spans="1:51" ht="15" x14ac:dyDescent="0.25">
      <c r="A39" s="71">
        <v>45413</v>
      </c>
      <c r="B39" s="72">
        <v>514.4</v>
      </c>
      <c r="C39" s="72">
        <v>514.4</v>
      </c>
      <c r="D39" s="73">
        <v>514.4</v>
      </c>
      <c r="E39">
        <v>1194.7909999999999</v>
      </c>
      <c r="F39">
        <v>806.33</v>
      </c>
      <c r="G39">
        <v>633.13099999999997</v>
      </c>
      <c r="H39">
        <v>340.37</v>
      </c>
      <c r="I39">
        <v>470.64800000000002</v>
      </c>
      <c r="J39">
        <v>311.29199999999997</v>
      </c>
      <c r="K39">
        <v>242.887</v>
      </c>
      <c r="L39">
        <v>436.279</v>
      </c>
      <c r="M39">
        <v>337.34699999999998</v>
      </c>
      <c r="N39">
        <v>722.83600000000001</v>
      </c>
      <c r="O39">
        <v>404.60899999999998</v>
      </c>
      <c r="P39">
        <v>678.17600000000004</v>
      </c>
      <c r="Q39">
        <v>766.98699999999997</v>
      </c>
      <c r="R39">
        <v>941.96</v>
      </c>
      <c r="S39">
        <v>683.07399999999996</v>
      </c>
      <c r="T39">
        <v>551.221</v>
      </c>
      <c r="U39">
        <v>490.29700000000003</v>
      </c>
      <c r="V39">
        <v>420.935</v>
      </c>
      <c r="W39">
        <v>147.773</v>
      </c>
      <c r="X39">
        <v>540.64</v>
      </c>
      <c r="Y39">
        <v>390.358</v>
      </c>
      <c r="Z39">
        <v>576.25300000000004</v>
      </c>
      <c r="AA39">
        <v>655.59</v>
      </c>
      <c r="AB39">
        <v>435.214</v>
      </c>
      <c r="AC39">
        <v>672.38</v>
      </c>
      <c r="AD39">
        <v>718.71799999999996</v>
      </c>
      <c r="AE39">
        <v>398.88499999999999</v>
      </c>
      <c r="AF39">
        <v>935.476</v>
      </c>
      <c r="AG39">
        <v>218.346</v>
      </c>
      <c r="AH39">
        <v>379.32</v>
      </c>
      <c r="AI39" s="4">
        <v>606.03899999999999</v>
      </c>
      <c r="AJ39" s="4">
        <v>337.38499999999999</v>
      </c>
      <c r="AK39" s="4">
        <v>276.83800000000002</v>
      </c>
      <c r="AL39" s="4">
        <v>525.13900000000001</v>
      </c>
      <c r="AM39" s="4">
        <v>444.95100000000002</v>
      </c>
      <c r="AN39" s="4"/>
      <c r="AO39" s="4"/>
      <c r="AP39" s="4"/>
      <c r="AQ39" s="4"/>
      <c r="AR39" s="4"/>
      <c r="AS39" s="4"/>
      <c r="AT39" s="4"/>
      <c r="AU39" s="4"/>
      <c r="AV39" s="4"/>
      <c r="AW39" s="4"/>
      <c r="AX39" s="4"/>
      <c r="AY39" s="4"/>
    </row>
    <row r="40" spans="1:51" ht="15" x14ac:dyDescent="0.25">
      <c r="A40" s="71">
        <v>45444</v>
      </c>
      <c r="B40" s="72">
        <v>398.9</v>
      </c>
      <c r="C40" s="72">
        <v>398.9</v>
      </c>
      <c r="D40" s="73">
        <v>398.9</v>
      </c>
      <c r="E40">
        <v>1025.452</v>
      </c>
      <c r="F40">
        <v>454.24200000000002</v>
      </c>
      <c r="G40">
        <v>530.62699999999995</v>
      </c>
      <c r="H40">
        <v>106.59399999999999</v>
      </c>
      <c r="I40">
        <v>443.68</v>
      </c>
      <c r="J40">
        <v>200.19499999999999</v>
      </c>
      <c r="K40">
        <v>362.71199999999999</v>
      </c>
      <c r="L40">
        <v>406.959</v>
      </c>
      <c r="M40">
        <v>178.55099999999999</v>
      </c>
      <c r="N40">
        <v>705.43700000000001</v>
      </c>
      <c r="O40">
        <v>226.73699999999999</v>
      </c>
      <c r="P40">
        <v>890.04200000000003</v>
      </c>
      <c r="Q40">
        <v>563.06500000000005</v>
      </c>
      <c r="R40">
        <v>833.81299999999999</v>
      </c>
      <c r="S40">
        <v>515.66399999999999</v>
      </c>
      <c r="T40">
        <v>561.29899999999998</v>
      </c>
      <c r="U40">
        <v>311.84100000000001</v>
      </c>
      <c r="V40">
        <v>243.19399999999999</v>
      </c>
      <c r="W40">
        <v>142.80699999999999</v>
      </c>
      <c r="X40">
        <v>492.24200000000002</v>
      </c>
      <c r="Y40">
        <v>200.376</v>
      </c>
      <c r="Z40">
        <v>541.92600000000004</v>
      </c>
      <c r="AA40">
        <v>360.755</v>
      </c>
      <c r="AB40">
        <v>181.47900000000001</v>
      </c>
      <c r="AC40">
        <v>782.12400000000002</v>
      </c>
      <c r="AD40">
        <v>546.53</v>
      </c>
      <c r="AE40">
        <v>657.26499999999999</v>
      </c>
      <c r="AF40">
        <v>1279.5350000000001</v>
      </c>
      <c r="AG40">
        <v>73.858999999999995</v>
      </c>
      <c r="AH40">
        <v>211.142</v>
      </c>
      <c r="AI40" s="4">
        <v>556.72400000000005</v>
      </c>
      <c r="AJ40" s="4">
        <v>313.37299999999999</v>
      </c>
      <c r="AK40" s="4">
        <v>172.02600000000001</v>
      </c>
      <c r="AL40" s="4">
        <v>605.04899999999998</v>
      </c>
      <c r="AM40" s="4">
        <v>836.50099999999998</v>
      </c>
      <c r="AN40" s="4"/>
      <c r="AO40" s="4"/>
      <c r="AP40" s="4"/>
      <c r="AQ40" s="4"/>
      <c r="AR40" s="4"/>
      <c r="AS40" s="4"/>
      <c r="AT40" s="4"/>
      <c r="AU40" s="4"/>
      <c r="AV40" s="4"/>
      <c r="AW40" s="4"/>
      <c r="AX40" s="4"/>
      <c r="AY40" s="4"/>
    </row>
    <row r="41" spans="1:51" ht="15" x14ac:dyDescent="0.25">
      <c r="A41" s="71">
        <v>45474</v>
      </c>
      <c r="B41" s="72">
        <v>73.2</v>
      </c>
      <c r="C41" s="72">
        <v>73.2</v>
      </c>
      <c r="D41" s="73">
        <v>73.2</v>
      </c>
      <c r="E41">
        <v>224.97399999999999</v>
      </c>
      <c r="F41">
        <v>88.92</v>
      </c>
      <c r="G41">
        <v>109.13800000000001</v>
      </c>
      <c r="H41">
        <v>27.247</v>
      </c>
      <c r="I41">
        <v>60.09</v>
      </c>
      <c r="J41">
        <v>39.287999999999997</v>
      </c>
      <c r="K41">
        <v>67.933999999999997</v>
      </c>
      <c r="L41">
        <v>69.680999999999997</v>
      </c>
      <c r="M41">
        <v>37.656999999999996</v>
      </c>
      <c r="N41">
        <v>174.21899999999999</v>
      </c>
      <c r="O41">
        <v>44.968000000000004</v>
      </c>
      <c r="P41">
        <v>328.68200000000002</v>
      </c>
      <c r="Q41">
        <v>109.93300000000001</v>
      </c>
      <c r="R41">
        <v>153.43600000000001</v>
      </c>
      <c r="S41">
        <v>166.88</v>
      </c>
      <c r="T41">
        <v>128.35300000000001</v>
      </c>
      <c r="U41">
        <v>39.679000000000002</v>
      </c>
      <c r="V41">
        <v>35.593000000000004</v>
      </c>
      <c r="W41">
        <v>19.704000000000001</v>
      </c>
      <c r="X41">
        <v>74.082999999999998</v>
      </c>
      <c r="Y41">
        <v>38.76</v>
      </c>
      <c r="Z41">
        <v>115.26600000000001</v>
      </c>
      <c r="AA41">
        <v>52.56</v>
      </c>
      <c r="AB41">
        <v>33.720999999999997</v>
      </c>
      <c r="AC41">
        <v>186.74600000000001</v>
      </c>
      <c r="AD41">
        <v>117.59399999999999</v>
      </c>
      <c r="AE41">
        <v>108.432</v>
      </c>
      <c r="AF41">
        <v>454.03800000000001</v>
      </c>
      <c r="AG41">
        <v>19.221</v>
      </c>
      <c r="AH41">
        <v>30.29</v>
      </c>
      <c r="AI41" s="4">
        <v>76.460999999999999</v>
      </c>
      <c r="AJ41" s="4">
        <v>46.917999999999999</v>
      </c>
      <c r="AK41" s="4">
        <v>26.885000000000002</v>
      </c>
      <c r="AL41" s="4">
        <v>199.08</v>
      </c>
      <c r="AM41" s="4">
        <v>269.34100000000001</v>
      </c>
      <c r="AN41" s="4"/>
      <c r="AO41" s="4"/>
      <c r="AP41" s="4"/>
      <c r="AQ41" s="4"/>
      <c r="AR41" s="4"/>
      <c r="AS41" s="4"/>
      <c r="AT41" s="4"/>
      <c r="AU41" s="4"/>
      <c r="AV41" s="4"/>
      <c r="AW41" s="4"/>
      <c r="AX41" s="4"/>
      <c r="AY41" s="4"/>
    </row>
    <row r="42" spans="1:51" ht="15" x14ac:dyDescent="0.25">
      <c r="A42" s="71">
        <v>45505</v>
      </c>
      <c r="B42" s="72">
        <v>24.2</v>
      </c>
      <c r="C42" s="72">
        <v>24.2</v>
      </c>
      <c r="D42" s="73">
        <v>24.2</v>
      </c>
      <c r="E42">
        <v>46.448999999999998</v>
      </c>
      <c r="F42">
        <v>33.715000000000003</v>
      </c>
      <c r="G42">
        <v>31.103000000000002</v>
      </c>
      <c r="H42">
        <v>17.506</v>
      </c>
      <c r="I42">
        <v>17.977</v>
      </c>
      <c r="J42">
        <v>19.004999999999999</v>
      </c>
      <c r="K42">
        <v>17.161000000000001</v>
      </c>
      <c r="L42">
        <v>18.722000000000001</v>
      </c>
      <c r="M42">
        <v>14.351000000000001</v>
      </c>
      <c r="N42">
        <v>31.812000000000001</v>
      </c>
      <c r="O42">
        <v>17.169</v>
      </c>
      <c r="P42">
        <v>42.353000000000002</v>
      </c>
      <c r="Q42">
        <v>27.34</v>
      </c>
      <c r="R42">
        <v>40.933</v>
      </c>
      <c r="S42">
        <v>36.317999999999998</v>
      </c>
      <c r="T42">
        <v>28.579000000000001</v>
      </c>
      <c r="U42">
        <v>16.658000000000001</v>
      </c>
      <c r="V42">
        <v>16.2</v>
      </c>
      <c r="W42">
        <v>10.882</v>
      </c>
      <c r="X42">
        <v>18.541</v>
      </c>
      <c r="Y42">
        <v>15.476000000000001</v>
      </c>
      <c r="Z42">
        <v>23.242000000000001</v>
      </c>
      <c r="AA42">
        <v>20.151</v>
      </c>
      <c r="AB42">
        <v>16.353000000000002</v>
      </c>
      <c r="AC42">
        <v>31.248999999999999</v>
      </c>
      <c r="AD42">
        <v>27.97</v>
      </c>
      <c r="AE42">
        <v>24.716000000000001</v>
      </c>
      <c r="AF42">
        <v>54.232999999999997</v>
      </c>
      <c r="AG42">
        <v>14.804</v>
      </c>
      <c r="AH42">
        <v>15.871</v>
      </c>
      <c r="AI42" s="4">
        <v>29.917000000000002</v>
      </c>
      <c r="AJ42" s="4">
        <v>15.522</v>
      </c>
      <c r="AK42" s="4">
        <v>10.542999999999999</v>
      </c>
      <c r="AL42" s="4">
        <v>29.792000000000002</v>
      </c>
      <c r="AM42" s="4">
        <v>39.945999999999998</v>
      </c>
      <c r="AN42" s="4"/>
      <c r="AO42" s="4"/>
      <c r="AP42" s="4"/>
      <c r="AQ42" s="4"/>
      <c r="AR42" s="4"/>
      <c r="AS42" s="4"/>
      <c r="AT42" s="4"/>
      <c r="AU42" s="4"/>
      <c r="AV42" s="4"/>
      <c r="AW42" s="4"/>
      <c r="AX42" s="4"/>
      <c r="AY42" s="4"/>
    </row>
    <row r="43" spans="1:51" ht="15" x14ac:dyDescent="0.25">
      <c r="A43" s="71">
        <v>45536</v>
      </c>
      <c r="B43" s="72">
        <v>13.8</v>
      </c>
      <c r="C43" s="72">
        <v>13.8</v>
      </c>
      <c r="D43" s="73">
        <v>13.8</v>
      </c>
      <c r="E43">
        <v>28.003</v>
      </c>
      <c r="F43">
        <v>20.673999999999999</v>
      </c>
      <c r="G43">
        <v>22.533999999999999</v>
      </c>
      <c r="H43">
        <v>10.178000000000001</v>
      </c>
      <c r="I43">
        <v>17.052</v>
      </c>
      <c r="J43">
        <v>9.8759999999999994</v>
      </c>
      <c r="K43">
        <v>8.1630000000000003</v>
      </c>
      <c r="L43">
        <v>12.016</v>
      </c>
      <c r="M43">
        <v>7.1109999999999998</v>
      </c>
      <c r="N43">
        <v>17.413</v>
      </c>
      <c r="O43">
        <v>9.3740000000000006</v>
      </c>
      <c r="P43">
        <v>16.43</v>
      </c>
      <c r="Q43">
        <v>15.756</v>
      </c>
      <c r="R43">
        <v>105.066</v>
      </c>
      <c r="S43">
        <v>17.352</v>
      </c>
      <c r="T43">
        <v>15.824</v>
      </c>
      <c r="U43">
        <v>22.968</v>
      </c>
      <c r="V43">
        <v>9.2080000000000002</v>
      </c>
      <c r="W43">
        <v>5.3579999999999997</v>
      </c>
      <c r="X43">
        <v>14.435</v>
      </c>
      <c r="Y43">
        <v>15.721</v>
      </c>
      <c r="Z43">
        <v>13.978</v>
      </c>
      <c r="AA43">
        <v>31.513999999999999</v>
      </c>
      <c r="AB43">
        <v>19.356000000000002</v>
      </c>
      <c r="AC43">
        <v>18.100000000000001</v>
      </c>
      <c r="AD43">
        <v>15.452999999999999</v>
      </c>
      <c r="AE43">
        <v>12.332000000000001</v>
      </c>
      <c r="AF43">
        <v>29.52</v>
      </c>
      <c r="AG43">
        <v>8.2289999999999992</v>
      </c>
      <c r="AH43">
        <v>19.506</v>
      </c>
      <c r="AI43" s="4">
        <v>28.437999999999999</v>
      </c>
      <c r="AJ43" s="4">
        <v>8.3569999999999993</v>
      </c>
      <c r="AK43" s="4">
        <v>5.532</v>
      </c>
      <c r="AL43" s="4">
        <v>19.344000000000001</v>
      </c>
      <c r="AM43" s="4">
        <v>14.089</v>
      </c>
      <c r="AN43" s="4"/>
      <c r="AO43" s="4"/>
      <c r="AP43" s="4"/>
      <c r="AQ43" s="4"/>
      <c r="AR43" s="4"/>
      <c r="AS43" s="4"/>
      <c r="AT43" s="4"/>
      <c r="AU43" s="4"/>
      <c r="AV43" s="4"/>
      <c r="AW43" s="4"/>
      <c r="AX43" s="4"/>
      <c r="AY43" s="4"/>
    </row>
    <row r="44" spans="1:51" ht="15" x14ac:dyDescent="0.25">
      <c r="A44" s="71">
        <v>45566</v>
      </c>
      <c r="B44" s="72">
        <v>21.43</v>
      </c>
      <c r="C44" s="72">
        <v>35.299999999999997</v>
      </c>
      <c r="D44" s="73">
        <v>31.15</v>
      </c>
      <c r="E44">
        <v>35.134</v>
      </c>
      <c r="F44">
        <v>49.134</v>
      </c>
      <c r="G44">
        <v>56.061999999999998</v>
      </c>
      <c r="H44">
        <v>13.07</v>
      </c>
      <c r="I44">
        <v>15.862</v>
      </c>
      <c r="J44">
        <v>11.73</v>
      </c>
      <c r="K44">
        <v>24.317</v>
      </c>
      <c r="L44">
        <v>12.763999999999999</v>
      </c>
      <c r="M44">
        <v>9.5679999999999996</v>
      </c>
      <c r="N44">
        <v>35.448</v>
      </c>
      <c r="O44">
        <v>25.277000000000001</v>
      </c>
      <c r="P44">
        <v>38.051000000000002</v>
      </c>
      <c r="Q44">
        <v>23.198</v>
      </c>
      <c r="R44">
        <v>81.789000000000001</v>
      </c>
      <c r="S44">
        <v>41.548000000000002</v>
      </c>
      <c r="T44">
        <v>18.933</v>
      </c>
      <c r="U44">
        <v>33.119999999999997</v>
      </c>
      <c r="V44">
        <v>13.928000000000001</v>
      </c>
      <c r="W44">
        <v>13.914</v>
      </c>
      <c r="X44">
        <v>14.112</v>
      </c>
      <c r="Y44">
        <v>29.099</v>
      </c>
      <c r="Z44">
        <v>30.138999999999999</v>
      </c>
      <c r="AA44">
        <v>52.372</v>
      </c>
      <c r="AB44">
        <v>41.06</v>
      </c>
      <c r="AC44">
        <v>19.706</v>
      </c>
      <c r="AD44">
        <v>27.213000000000001</v>
      </c>
      <c r="AE44">
        <v>20.399999999999999</v>
      </c>
      <c r="AF44">
        <v>32.857999999999997</v>
      </c>
      <c r="AG44">
        <v>12.051</v>
      </c>
      <c r="AH44">
        <v>49.182000000000002</v>
      </c>
      <c r="AI44" s="4">
        <v>29.792999999999999</v>
      </c>
      <c r="AJ44" s="4">
        <v>11.451000000000001</v>
      </c>
      <c r="AK44" s="4">
        <v>37.658999999999999</v>
      </c>
      <c r="AL44" s="4">
        <v>26.733000000000001</v>
      </c>
      <c r="AM44" s="4">
        <v>33.036000000000001</v>
      </c>
      <c r="AN44" s="4"/>
      <c r="AO44" s="4"/>
      <c r="AP44" s="4"/>
      <c r="AQ44" s="4"/>
      <c r="AR44" s="4"/>
      <c r="AS44" s="4"/>
      <c r="AT44" s="4"/>
      <c r="AU44" s="4"/>
      <c r="AV44" s="4"/>
      <c r="AW44" s="4"/>
      <c r="AX44" s="4"/>
      <c r="AY44" s="4"/>
    </row>
    <row r="45" spans="1:51" ht="15" x14ac:dyDescent="0.25">
      <c r="A45" s="71">
        <v>45597</v>
      </c>
      <c r="B45" s="72">
        <v>28.8</v>
      </c>
      <c r="C45" s="72">
        <v>34.520000000000003</v>
      </c>
      <c r="D45" s="73">
        <v>32.75</v>
      </c>
      <c r="E45">
        <v>51.493000000000002</v>
      </c>
      <c r="F45">
        <v>46.011000000000003</v>
      </c>
      <c r="G45">
        <v>53.472000000000001</v>
      </c>
      <c r="H45">
        <v>23.265999999999998</v>
      </c>
      <c r="I45">
        <v>21.38</v>
      </c>
      <c r="J45">
        <v>19.945</v>
      </c>
      <c r="K45">
        <v>37.353999999999999</v>
      </c>
      <c r="L45">
        <v>23.036000000000001</v>
      </c>
      <c r="M45">
        <v>20.667000000000002</v>
      </c>
      <c r="N45">
        <v>32.685000000000002</v>
      </c>
      <c r="O45">
        <v>26.504000000000001</v>
      </c>
      <c r="P45">
        <v>40.951000000000001</v>
      </c>
      <c r="Q45">
        <v>55.804000000000002</v>
      </c>
      <c r="R45">
        <v>40.378</v>
      </c>
      <c r="S45">
        <v>41.673999999999999</v>
      </c>
      <c r="T45">
        <v>24.326000000000001</v>
      </c>
      <c r="U45">
        <v>22.501999999999999</v>
      </c>
      <c r="V45">
        <v>20.550999999999998</v>
      </c>
      <c r="W45">
        <v>17.579999999999998</v>
      </c>
      <c r="X45">
        <v>23.526</v>
      </c>
      <c r="Y45">
        <v>39.073999999999998</v>
      </c>
      <c r="Z45">
        <v>31.382000000000001</v>
      </c>
      <c r="AA45">
        <v>52.195</v>
      </c>
      <c r="AB45">
        <v>33.966000000000001</v>
      </c>
      <c r="AC45">
        <v>27.725999999999999</v>
      </c>
      <c r="AD45">
        <v>37.268999999999998</v>
      </c>
      <c r="AE45">
        <v>52.375999999999998</v>
      </c>
      <c r="AF45">
        <v>33.402000000000001</v>
      </c>
      <c r="AG45">
        <v>20.800999999999998</v>
      </c>
      <c r="AH45">
        <v>49.54</v>
      </c>
      <c r="AI45" s="4">
        <v>27.776</v>
      </c>
      <c r="AJ45" s="4">
        <v>22.353000000000002</v>
      </c>
      <c r="AK45" s="4">
        <v>36.072000000000003</v>
      </c>
      <c r="AL45" s="4">
        <v>32.673000000000002</v>
      </c>
      <c r="AM45" s="4">
        <v>34.459000000000003</v>
      </c>
      <c r="AN45" s="4"/>
      <c r="AO45" s="4"/>
      <c r="AP45" s="4"/>
      <c r="AQ45" s="4"/>
      <c r="AR45" s="4"/>
      <c r="AS45" s="4"/>
      <c r="AT45" s="4"/>
      <c r="AU45" s="4"/>
      <c r="AV45" s="4"/>
      <c r="AW45" s="4"/>
      <c r="AX45" s="4"/>
      <c r="AY45" s="4"/>
    </row>
    <row r="46" spans="1:51" ht="15" x14ac:dyDescent="0.25">
      <c r="A46" s="71">
        <v>45627</v>
      </c>
      <c r="B46" s="72">
        <v>27</v>
      </c>
      <c r="C46" s="72">
        <v>27</v>
      </c>
      <c r="D46" s="73">
        <v>27</v>
      </c>
      <c r="E46">
        <v>39.130000000000003</v>
      </c>
      <c r="F46">
        <v>36.5</v>
      </c>
      <c r="G46">
        <v>38.375999999999998</v>
      </c>
      <c r="H46">
        <v>23.785</v>
      </c>
      <c r="I46">
        <v>22.867000000000001</v>
      </c>
      <c r="J46">
        <v>20.277000000000001</v>
      </c>
      <c r="K46">
        <v>25.707000000000001</v>
      </c>
      <c r="L46">
        <v>21.292000000000002</v>
      </c>
      <c r="M46">
        <v>18.817</v>
      </c>
      <c r="N46">
        <v>26.768999999999998</v>
      </c>
      <c r="O46">
        <v>23.324000000000002</v>
      </c>
      <c r="P46">
        <v>41.030999999999999</v>
      </c>
      <c r="Q46">
        <v>51.371000000000002</v>
      </c>
      <c r="R46">
        <v>32.066000000000003</v>
      </c>
      <c r="S46">
        <v>44.454999999999998</v>
      </c>
      <c r="T46">
        <v>25.529</v>
      </c>
      <c r="U46">
        <v>22.25</v>
      </c>
      <c r="V46">
        <v>20.239000000000001</v>
      </c>
      <c r="W46">
        <v>19.010000000000002</v>
      </c>
      <c r="X46">
        <v>25.800999999999998</v>
      </c>
      <c r="Y46">
        <v>22.861000000000001</v>
      </c>
      <c r="Z46">
        <v>26.422999999999998</v>
      </c>
      <c r="AA46">
        <v>31.36</v>
      </c>
      <c r="AB46">
        <v>23.03</v>
      </c>
      <c r="AC46">
        <v>28.841999999999999</v>
      </c>
      <c r="AD46">
        <v>27.998000000000001</v>
      </c>
      <c r="AE46">
        <v>32.503999999999998</v>
      </c>
      <c r="AF46">
        <v>32.566000000000003</v>
      </c>
      <c r="AG46">
        <v>22.114999999999998</v>
      </c>
      <c r="AH46">
        <v>29.071999999999999</v>
      </c>
      <c r="AI46" s="4">
        <v>30.388000000000002</v>
      </c>
      <c r="AJ46" s="4">
        <v>25.491</v>
      </c>
      <c r="AK46" s="4">
        <v>34.1</v>
      </c>
      <c r="AL46" s="4">
        <v>26.052</v>
      </c>
      <c r="AM46" s="4">
        <v>27.161999999999999</v>
      </c>
      <c r="AN46" s="4"/>
      <c r="AO46" s="4"/>
      <c r="AP46" s="4"/>
      <c r="AQ46" s="4"/>
      <c r="AR46" s="4"/>
      <c r="AS46" s="4"/>
      <c r="AT46" s="4"/>
      <c r="AU46" s="4"/>
      <c r="AV46" s="4"/>
      <c r="AW46" s="4"/>
      <c r="AX46" s="4"/>
      <c r="AY46" s="4"/>
    </row>
    <row r="47" spans="1:51" ht="15" x14ac:dyDescent="0.25">
      <c r="A47" s="71">
        <v>45658</v>
      </c>
      <c r="B47" s="72">
        <v>26.9</v>
      </c>
      <c r="C47" s="72">
        <v>26.9</v>
      </c>
      <c r="D47" s="73">
        <v>26.9</v>
      </c>
      <c r="E47">
        <v>33.244999999999997</v>
      </c>
      <c r="F47">
        <v>30.835999999999999</v>
      </c>
      <c r="G47">
        <v>29.448</v>
      </c>
      <c r="H47">
        <v>20.123000000000001</v>
      </c>
      <c r="I47">
        <v>20.335999999999999</v>
      </c>
      <c r="J47">
        <v>18.358000000000001</v>
      </c>
      <c r="K47">
        <v>19.753</v>
      </c>
      <c r="L47">
        <v>19.195</v>
      </c>
      <c r="M47">
        <v>16.888999999999999</v>
      </c>
      <c r="N47">
        <v>24.625</v>
      </c>
      <c r="O47">
        <v>22.28</v>
      </c>
      <c r="P47">
        <v>26.475000000000001</v>
      </c>
      <c r="Q47">
        <v>34.39</v>
      </c>
      <c r="R47">
        <v>31.212</v>
      </c>
      <c r="S47">
        <v>28.466999999999999</v>
      </c>
      <c r="T47">
        <v>26.957999999999998</v>
      </c>
      <c r="U47">
        <v>20.794</v>
      </c>
      <c r="V47">
        <v>18.79</v>
      </c>
      <c r="W47">
        <v>15.044</v>
      </c>
      <c r="X47">
        <v>20.495000000000001</v>
      </c>
      <c r="Y47">
        <v>29.771000000000001</v>
      </c>
      <c r="Z47">
        <v>23.891999999999999</v>
      </c>
      <c r="AA47">
        <v>26.414000000000001</v>
      </c>
      <c r="AB47">
        <v>20.606999999999999</v>
      </c>
      <c r="AC47">
        <v>25.097999999999999</v>
      </c>
      <c r="AD47">
        <v>24.623999999999999</v>
      </c>
      <c r="AE47">
        <v>25.486000000000001</v>
      </c>
      <c r="AF47">
        <v>30.728999999999999</v>
      </c>
      <c r="AG47">
        <v>18.616</v>
      </c>
      <c r="AH47">
        <v>21.071999999999999</v>
      </c>
      <c r="AI47" s="4">
        <v>22.728000000000002</v>
      </c>
      <c r="AJ47" s="4">
        <v>25.768999999999998</v>
      </c>
      <c r="AK47" s="4">
        <v>25.087</v>
      </c>
      <c r="AL47" s="4">
        <v>22.925000000000001</v>
      </c>
      <c r="AM47" s="4">
        <v>23.236999999999998</v>
      </c>
      <c r="AN47" s="4"/>
      <c r="AO47" s="4"/>
      <c r="AP47" s="4"/>
      <c r="AQ47" s="4"/>
      <c r="AR47" s="4"/>
      <c r="AS47" s="4"/>
      <c r="AT47" s="4"/>
      <c r="AU47" s="4"/>
      <c r="AV47" s="4"/>
      <c r="AW47" s="4"/>
      <c r="AX47" s="4"/>
      <c r="AY47" s="4"/>
    </row>
    <row r="48" spans="1:51" ht="15" x14ac:dyDescent="0.25">
      <c r="A48" s="71">
        <v>45689</v>
      </c>
      <c r="B48" s="72">
        <v>24.2</v>
      </c>
      <c r="C48" s="72">
        <v>24.2</v>
      </c>
      <c r="D48" s="73">
        <v>24.2</v>
      </c>
      <c r="E48">
        <v>28.145</v>
      </c>
      <c r="F48">
        <v>69.864999999999995</v>
      </c>
      <c r="G48">
        <v>43.53</v>
      </c>
      <c r="H48">
        <v>16.875</v>
      </c>
      <c r="I48">
        <v>17.241</v>
      </c>
      <c r="J48">
        <v>16.37</v>
      </c>
      <c r="K48">
        <v>18.257999999999999</v>
      </c>
      <c r="L48">
        <v>18.004000000000001</v>
      </c>
      <c r="M48">
        <v>15.398</v>
      </c>
      <c r="N48">
        <v>21.943999999999999</v>
      </c>
      <c r="O48">
        <v>34.396999999999998</v>
      </c>
      <c r="P48">
        <v>32.476999999999997</v>
      </c>
      <c r="Q48">
        <v>33.183999999999997</v>
      </c>
      <c r="R48">
        <v>30.189</v>
      </c>
      <c r="S48">
        <v>39.368000000000002</v>
      </c>
      <c r="T48">
        <v>34.68</v>
      </c>
      <c r="U48">
        <v>18.760999999999999</v>
      </c>
      <c r="V48">
        <v>16.253</v>
      </c>
      <c r="W48">
        <v>20.818999999999999</v>
      </c>
      <c r="X48">
        <v>20.503</v>
      </c>
      <c r="Y48">
        <v>28.643999999999998</v>
      </c>
      <c r="Z48">
        <v>18.867999999999999</v>
      </c>
      <c r="AA48">
        <v>28.96</v>
      </c>
      <c r="AB48">
        <v>17.440999999999999</v>
      </c>
      <c r="AC48">
        <v>26.739000000000001</v>
      </c>
      <c r="AD48">
        <v>20.856000000000002</v>
      </c>
      <c r="AE48">
        <v>20.405999999999999</v>
      </c>
      <c r="AF48">
        <v>27.087</v>
      </c>
      <c r="AG48">
        <v>15.71</v>
      </c>
      <c r="AH48">
        <v>23.216999999999999</v>
      </c>
      <c r="AI48" s="4">
        <v>43.34</v>
      </c>
      <c r="AJ48" s="4">
        <v>20.423999999999999</v>
      </c>
      <c r="AK48" s="4">
        <v>23.462</v>
      </c>
      <c r="AL48" s="4">
        <v>21.367999999999999</v>
      </c>
      <c r="AM48" s="4">
        <v>19.663</v>
      </c>
      <c r="AN48" s="4"/>
      <c r="AO48" s="4"/>
      <c r="AP48" s="4"/>
      <c r="AQ48" s="4"/>
      <c r="AR48" s="4"/>
      <c r="AS48" s="4"/>
      <c r="AT48" s="4"/>
      <c r="AU48" s="4"/>
      <c r="AV48" s="4"/>
      <c r="AW48" s="4"/>
      <c r="AX48" s="4"/>
      <c r="AY48" s="4"/>
    </row>
    <row r="49" spans="1:1005" ht="15" x14ac:dyDescent="0.25">
      <c r="A49" s="71">
        <v>45717</v>
      </c>
      <c r="B49" s="72">
        <v>79</v>
      </c>
      <c r="C49" s="72">
        <v>79</v>
      </c>
      <c r="D49" s="73">
        <v>79</v>
      </c>
      <c r="E49">
        <v>64.765000000000001</v>
      </c>
      <c r="F49">
        <v>240.31299999999999</v>
      </c>
      <c r="G49">
        <v>60.235999999999997</v>
      </c>
      <c r="H49">
        <v>34.023000000000003</v>
      </c>
      <c r="I49">
        <v>92.92</v>
      </c>
      <c r="J49">
        <v>60.234000000000002</v>
      </c>
      <c r="K49">
        <v>48.41</v>
      </c>
      <c r="L49">
        <v>59.514000000000003</v>
      </c>
      <c r="M49">
        <v>64.956999999999994</v>
      </c>
      <c r="N49">
        <v>79.569999999999993</v>
      </c>
      <c r="O49">
        <v>93.545000000000002</v>
      </c>
      <c r="P49">
        <v>78.539000000000001</v>
      </c>
      <c r="Q49">
        <v>114.10299999999999</v>
      </c>
      <c r="R49">
        <v>89.536000000000001</v>
      </c>
      <c r="S49">
        <v>97.47</v>
      </c>
      <c r="T49">
        <v>60.445</v>
      </c>
      <c r="U49">
        <v>58.11</v>
      </c>
      <c r="V49">
        <v>34.680999999999997</v>
      </c>
      <c r="W49">
        <v>60.296999999999997</v>
      </c>
      <c r="X49">
        <v>113.819</v>
      </c>
      <c r="Y49">
        <v>46.104999999999997</v>
      </c>
      <c r="Z49">
        <v>45.887999999999998</v>
      </c>
      <c r="AA49">
        <v>141.53800000000001</v>
      </c>
      <c r="AB49">
        <v>35.909999999999997</v>
      </c>
      <c r="AC49">
        <v>107.816</v>
      </c>
      <c r="AD49">
        <v>36.624000000000002</v>
      </c>
      <c r="AE49">
        <v>85.132999999999996</v>
      </c>
      <c r="AF49">
        <v>89.552000000000007</v>
      </c>
      <c r="AG49">
        <v>46.88</v>
      </c>
      <c r="AH49">
        <v>63.082000000000001</v>
      </c>
      <c r="AI49" s="4">
        <v>87.039000000000001</v>
      </c>
      <c r="AJ49" s="4">
        <v>40.164000000000001</v>
      </c>
      <c r="AK49" s="4">
        <v>70.792000000000002</v>
      </c>
      <c r="AL49" s="4">
        <v>68.525999999999996</v>
      </c>
      <c r="AM49" s="4">
        <v>34.811999999999998</v>
      </c>
      <c r="AN49" s="4"/>
      <c r="AO49" s="4"/>
      <c r="AP49" s="4"/>
      <c r="AQ49" s="4"/>
      <c r="AR49" s="4"/>
      <c r="AS49" s="4"/>
      <c r="AT49" s="4"/>
      <c r="AU49" s="4"/>
      <c r="AV49" s="4"/>
      <c r="AW49" s="4"/>
      <c r="AX49" s="4"/>
      <c r="AY49" s="4"/>
    </row>
    <row r="50" spans="1:1005" ht="15" x14ac:dyDescent="0.25">
      <c r="A50" s="71">
        <v>45748</v>
      </c>
      <c r="B50" s="72">
        <v>207.7</v>
      </c>
      <c r="C50" s="72">
        <v>207.7</v>
      </c>
      <c r="D50" s="73">
        <v>207.7</v>
      </c>
      <c r="E50">
        <v>341.46800000000002</v>
      </c>
      <c r="F50">
        <v>502.358</v>
      </c>
      <c r="G50">
        <v>169.50800000000001</v>
      </c>
      <c r="H50">
        <v>177.375</v>
      </c>
      <c r="I50">
        <v>252.76900000000001</v>
      </c>
      <c r="J50">
        <v>171.02500000000001</v>
      </c>
      <c r="K50">
        <v>125.598</v>
      </c>
      <c r="L50">
        <v>143.92500000000001</v>
      </c>
      <c r="M50">
        <v>238.221</v>
      </c>
      <c r="N50">
        <v>174.107</v>
      </c>
      <c r="O50">
        <v>116.06699999999999</v>
      </c>
      <c r="P50">
        <v>338.89400000000001</v>
      </c>
      <c r="Q50">
        <v>301.11900000000003</v>
      </c>
      <c r="R50">
        <v>241.23</v>
      </c>
      <c r="S50">
        <v>216.61500000000001</v>
      </c>
      <c r="T50">
        <v>197.71899999999999</v>
      </c>
      <c r="U50">
        <v>166.322</v>
      </c>
      <c r="V50">
        <v>120.825</v>
      </c>
      <c r="W50">
        <v>193.71199999999999</v>
      </c>
      <c r="X50">
        <v>251.08600000000001</v>
      </c>
      <c r="Y50">
        <v>170.51400000000001</v>
      </c>
      <c r="Z50">
        <v>328.47</v>
      </c>
      <c r="AA50">
        <v>188.41399999999999</v>
      </c>
      <c r="AB50">
        <v>138.78</v>
      </c>
      <c r="AC50">
        <v>268.20400000000001</v>
      </c>
      <c r="AD50">
        <v>161.62100000000001</v>
      </c>
      <c r="AE50">
        <v>401.70600000000002</v>
      </c>
      <c r="AF50">
        <v>174.23400000000001</v>
      </c>
      <c r="AG50">
        <v>125.077</v>
      </c>
      <c r="AH50">
        <v>219.31899999999999</v>
      </c>
      <c r="AI50" s="4">
        <v>116.04900000000001</v>
      </c>
      <c r="AJ50" s="4">
        <v>89.284999999999997</v>
      </c>
      <c r="AK50" s="4">
        <v>166.74700000000001</v>
      </c>
      <c r="AL50" s="4">
        <v>101.992</v>
      </c>
      <c r="AM50" s="4">
        <v>223.084</v>
      </c>
      <c r="AN50" s="4"/>
      <c r="AO50" s="4"/>
      <c r="AP50" s="4"/>
      <c r="AQ50" s="4"/>
      <c r="AR50" s="4"/>
      <c r="AS50" s="4"/>
      <c r="AT50" s="4"/>
      <c r="AU50" s="4"/>
      <c r="AV50" s="4"/>
      <c r="AW50" s="4"/>
      <c r="AX50" s="4"/>
      <c r="AY50" s="4"/>
    </row>
    <row r="51" spans="1:1005" ht="15" x14ac:dyDescent="0.25">
      <c r="A51" s="71">
        <v>45778</v>
      </c>
      <c r="B51" s="72">
        <v>514.4</v>
      </c>
      <c r="C51" s="72">
        <v>514.4</v>
      </c>
      <c r="D51" s="73">
        <v>514.4</v>
      </c>
      <c r="E51">
        <v>803.62300000000005</v>
      </c>
      <c r="F51">
        <v>633.10500000000002</v>
      </c>
      <c r="G51">
        <v>346.02199999999999</v>
      </c>
      <c r="H51">
        <v>470.90199999999999</v>
      </c>
      <c r="I51">
        <v>311.96100000000001</v>
      </c>
      <c r="J51">
        <v>242.5</v>
      </c>
      <c r="K51">
        <v>420.995</v>
      </c>
      <c r="L51">
        <v>336.947</v>
      </c>
      <c r="M51">
        <v>722.88199999999995</v>
      </c>
      <c r="N51">
        <v>403.37900000000002</v>
      </c>
      <c r="O51">
        <v>655.995</v>
      </c>
      <c r="P51">
        <v>766.05399999999997</v>
      </c>
      <c r="Q51">
        <v>940.73900000000003</v>
      </c>
      <c r="R51">
        <v>681.18899999999996</v>
      </c>
      <c r="S51">
        <v>542.05999999999995</v>
      </c>
      <c r="T51">
        <v>490.37</v>
      </c>
      <c r="U51">
        <v>421.13600000000002</v>
      </c>
      <c r="V51">
        <v>148.32499999999999</v>
      </c>
      <c r="W51">
        <v>516.72</v>
      </c>
      <c r="X51">
        <v>389.964</v>
      </c>
      <c r="Y51">
        <v>574.197</v>
      </c>
      <c r="Z51">
        <v>654.67399999999998</v>
      </c>
      <c r="AA51">
        <v>432.87</v>
      </c>
      <c r="AB51">
        <v>671.40700000000004</v>
      </c>
      <c r="AC51">
        <v>718.029</v>
      </c>
      <c r="AD51">
        <v>397.66699999999997</v>
      </c>
      <c r="AE51">
        <v>909.63599999999997</v>
      </c>
      <c r="AF51">
        <v>217.512</v>
      </c>
      <c r="AG51">
        <v>379.03800000000001</v>
      </c>
      <c r="AH51">
        <v>609.67200000000003</v>
      </c>
      <c r="AI51" s="4">
        <v>327.97899999999998</v>
      </c>
      <c r="AJ51" s="4">
        <v>276.15300000000002</v>
      </c>
      <c r="AK51" s="4">
        <v>525.71900000000005</v>
      </c>
      <c r="AL51" s="4">
        <v>442.86900000000003</v>
      </c>
      <c r="AM51" s="4">
        <v>1156.0889999999999</v>
      </c>
      <c r="AN51" s="4"/>
      <c r="AO51" s="4"/>
      <c r="AP51" s="4"/>
      <c r="AQ51" s="4"/>
      <c r="AR51" s="4"/>
      <c r="AS51" s="4"/>
      <c r="AT51" s="4"/>
      <c r="AU51" s="4"/>
      <c r="AV51" s="4"/>
      <c r="AW51" s="4"/>
      <c r="AX51" s="4"/>
      <c r="AY51" s="4"/>
    </row>
    <row r="52" spans="1:1005" ht="15" x14ac:dyDescent="0.25">
      <c r="A52" s="71">
        <v>45809</v>
      </c>
      <c r="B52" s="72">
        <v>398.9</v>
      </c>
      <c r="C52" s="72">
        <v>398.9</v>
      </c>
      <c r="D52" s="73">
        <v>398.9</v>
      </c>
      <c r="E52">
        <v>453.74099999999999</v>
      </c>
      <c r="F52">
        <v>530.88699999999994</v>
      </c>
      <c r="G52">
        <v>110.86499999999999</v>
      </c>
      <c r="H52">
        <v>443.81799999999998</v>
      </c>
      <c r="I52">
        <v>200.572</v>
      </c>
      <c r="J52">
        <v>362.03699999999998</v>
      </c>
      <c r="K52">
        <v>416.35</v>
      </c>
      <c r="L52">
        <v>178.34899999999999</v>
      </c>
      <c r="M52">
        <v>704.70799999999997</v>
      </c>
      <c r="N52">
        <v>226.09</v>
      </c>
      <c r="O52">
        <v>887.20500000000004</v>
      </c>
      <c r="P52">
        <v>562.70399999999995</v>
      </c>
      <c r="Q52">
        <v>832.30100000000004</v>
      </c>
      <c r="R52">
        <v>515.34199999999998</v>
      </c>
      <c r="S52">
        <v>572.95399999999995</v>
      </c>
      <c r="T52">
        <v>312.154</v>
      </c>
      <c r="U52">
        <v>243.13800000000001</v>
      </c>
      <c r="V52">
        <v>142.72</v>
      </c>
      <c r="W52">
        <v>516.72400000000005</v>
      </c>
      <c r="X52">
        <v>200.12200000000001</v>
      </c>
      <c r="Y52">
        <v>540.93100000000004</v>
      </c>
      <c r="Z52">
        <v>360.72199999999998</v>
      </c>
      <c r="AA52">
        <v>186.00899999999999</v>
      </c>
      <c r="AB52">
        <v>781.11800000000005</v>
      </c>
      <c r="AC52">
        <v>546.24900000000002</v>
      </c>
      <c r="AD52">
        <v>656.08299999999997</v>
      </c>
      <c r="AE52">
        <v>1281.8330000000001</v>
      </c>
      <c r="AF52">
        <v>73.855999999999995</v>
      </c>
      <c r="AG52">
        <v>210.65100000000001</v>
      </c>
      <c r="AH52">
        <v>557.81500000000005</v>
      </c>
      <c r="AI52" s="4">
        <v>318.24400000000003</v>
      </c>
      <c r="AJ52" s="4">
        <v>171.96799999999999</v>
      </c>
      <c r="AK52" s="4">
        <v>604.54300000000001</v>
      </c>
      <c r="AL52" s="4">
        <v>834.16099999999994</v>
      </c>
      <c r="AM52" s="4">
        <v>1044.876</v>
      </c>
      <c r="AN52" s="4"/>
      <c r="AO52" s="4"/>
      <c r="AP52" s="4"/>
      <c r="AQ52" s="4"/>
      <c r="AR52" s="4"/>
      <c r="AS52" s="4"/>
      <c r="AT52" s="4"/>
      <c r="AU52" s="4"/>
      <c r="AV52" s="4"/>
      <c r="AW52" s="4"/>
      <c r="AX52" s="4"/>
      <c r="AY52" s="4"/>
    </row>
    <row r="53" spans="1:1005" ht="15" x14ac:dyDescent="0.25">
      <c r="A53" s="71">
        <v>45839</v>
      </c>
      <c r="B53" s="72">
        <v>73.2</v>
      </c>
      <c r="C53" s="72">
        <v>73.2</v>
      </c>
      <c r="D53" s="73">
        <v>73.2</v>
      </c>
      <c r="E53">
        <v>88.481999999999999</v>
      </c>
      <c r="F53">
        <v>108.52500000000001</v>
      </c>
      <c r="G53">
        <v>28.561</v>
      </c>
      <c r="H53">
        <v>60.113999999999997</v>
      </c>
      <c r="I53">
        <v>39.639000000000003</v>
      </c>
      <c r="J53">
        <v>67.677000000000007</v>
      </c>
      <c r="K53">
        <v>73.632000000000005</v>
      </c>
      <c r="L53">
        <v>37.521999999999998</v>
      </c>
      <c r="M53">
        <v>173.21</v>
      </c>
      <c r="N53">
        <v>44.74</v>
      </c>
      <c r="O53">
        <v>345.10899999999998</v>
      </c>
      <c r="P53">
        <v>109.639</v>
      </c>
      <c r="Q53">
        <v>152.267</v>
      </c>
      <c r="R53">
        <v>166.08699999999999</v>
      </c>
      <c r="S53">
        <v>136.20099999999999</v>
      </c>
      <c r="T53">
        <v>39.965000000000003</v>
      </c>
      <c r="U53">
        <v>35.655000000000001</v>
      </c>
      <c r="V53">
        <v>19.899999999999999</v>
      </c>
      <c r="W53">
        <v>78.105000000000004</v>
      </c>
      <c r="X53">
        <v>38.670999999999999</v>
      </c>
      <c r="Y53">
        <v>114.80200000000001</v>
      </c>
      <c r="Z53">
        <v>52.393999999999998</v>
      </c>
      <c r="AA53">
        <v>34.948</v>
      </c>
      <c r="AB53">
        <v>185.738</v>
      </c>
      <c r="AC53">
        <v>117.254</v>
      </c>
      <c r="AD53">
        <v>108.221</v>
      </c>
      <c r="AE53">
        <v>479.92899999999997</v>
      </c>
      <c r="AF53">
        <v>19.289000000000001</v>
      </c>
      <c r="AG53">
        <v>30.062000000000001</v>
      </c>
      <c r="AH53">
        <v>77.281000000000006</v>
      </c>
      <c r="AI53" s="4">
        <v>48.856000000000002</v>
      </c>
      <c r="AJ53" s="4">
        <v>26.812999999999999</v>
      </c>
      <c r="AK53" s="4">
        <v>198.21199999999999</v>
      </c>
      <c r="AL53" s="4">
        <v>268.14800000000002</v>
      </c>
      <c r="AM53" s="4">
        <v>237.46799999999999</v>
      </c>
      <c r="AN53" s="4"/>
      <c r="AO53" s="4"/>
      <c r="AP53" s="4"/>
      <c r="AQ53" s="4"/>
      <c r="AR53" s="4"/>
      <c r="AS53" s="4"/>
      <c r="AT53" s="4"/>
      <c r="AU53" s="4"/>
      <c r="AV53" s="4"/>
      <c r="AW53" s="4"/>
      <c r="AX53" s="4"/>
      <c r="AY53" s="4"/>
    </row>
    <row r="54" spans="1:1005" ht="15" x14ac:dyDescent="0.25">
      <c r="A54" s="71">
        <v>45870</v>
      </c>
      <c r="B54" s="72">
        <v>24.2</v>
      </c>
      <c r="C54" s="72">
        <v>24.2</v>
      </c>
      <c r="D54" s="73">
        <v>24.2</v>
      </c>
      <c r="E54">
        <v>33.881</v>
      </c>
      <c r="F54">
        <v>31.219000000000001</v>
      </c>
      <c r="G54">
        <v>18.53</v>
      </c>
      <c r="H54">
        <v>18.492000000000001</v>
      </c>
      <c r="I54">
        <v>19.596</v>
      </c>
      <c r="J54">
        <v>17.193000000000001</v>
      </c>
      <c r="K54">
        <v>19.166</v>
      </c>
      <c r="L54">
        <v>14.464</v>
      </c>
      <c r="M54">
        <v>31.834</v>
      </c>
      <c r="N54">
        <v>17.295000000000002</v>
      </c>
      <c r="O54">
        <v>44.207000000000001</v>
      </c>
      <c r="P54">
        <v>27.756</v>
      </c>
      <c r="Q54">
        <v>40.908000000000001</v>
      </c>
      <c r="R54">
        <v>36.572000000000003</v>
      </c>
      <c r="S54">
        <v>29.367999999999999</v>
      </c>
      <c r="T54">
        <v>17.241</v>
      </c>
      <c r="U54">
        <v>16.576000000000001</v>
      </c>
      <c r="V54">
        <v>11.278</v>
      </c>
      <c r="W54">
        <v>18.744</v>
      </c>
      <c r="X54">
        <v>15.648</v>
      </c>
      <c r="Y54">
        <v>23.181999999999999</v>
      </c>
      <c r="Z54">
        <v>20.291</v>
      </c>
      <c r="AA54">
        <v>16.443000000000001</v>
      </c>
      <c r="AB54">
        <v>31.350999999999999</v>
      </c>
      <c r="AC54">
        <v>28.125</v>
      </c>
      <c r="AD54">
        <v>24.818999999999999</v>
      </c>
      <c r="AE54">
        <v>56.87</v>
      </c>
      <c r="AF54">
        <v>15.058</v>
      </c>
      <c r="AG54">
        <v>15.912000000000001</v>
      </c>
      <c r="AH54">
        <v>31.09</v>
      </c>
      <c r="AI54" s="4">
        <v>15.536</v>
      </c>
      <c r="AJ54" s="4">
        <v>10.73</v>
      </c>
      <c r="AK54" s="4">
        <v>29.974</v>
      </c>
      <c r="AL54" s="4">
        <v>39.853999999999999</v>
      </c>
      <c r="AM54" s="4">
        <v>47.499000000000002</v>
      </c>
      <c r="AN54" s="4"/>
      <c r="AO54" s="4"/>
      <c r="AP54" s="4"/>
      <c r="AQ54" s="4"/>
      <c r="AR54" s="4"/>
      <c r="AS54" s="4"/>
      <c r="AT54" s="4"/>
      <c r="AU54" s="4"/>
      <c r="AV54" s="4"/>
      <c r="AW54" s="4"/>
      <c r="AX54" s="4"/>
      <c r="AY54" s="4"/>
    </row>
    <row r="55" spans="1:1005" ht="15" x14ac:dyDescent="0.25">
      <c r="A55" s="71">
        <v>45901</v>
      </c>
      <c r="B55" s="72">
        <v>13.8</v>
      </c>
      <c r="C55" s="72">
        <v>13.8</v>
      </c>
      <c r="D55" s="73">
        <v>13.8</v>
      </c>
      <c r="E55">
        <v>20.792000000000002</v>
      </c>
      <c r="F55">
        <v>22.605</v>
      </c>
      <c r="G55">
        <v>10.976000000000001</v>
      </c>
      <c r="H55">
        <v>17.512</v>
      </c>
      <c r="I55">
        <v>10.371</v>
      </c>
      <c r="J55">
        <v>8.2070000000000007</v>
      </c>
      <c r="K55">
        <v>12.119</v>
      </c>
      <c r="L55">
        <v>7.2160000000000002</v>
      </c>
      <c r="M55">
        <v>17.402000000000001</v>
      </c>
      <c r="N55">
        <v>9.4600000000000009</v>
      </c>
      <c r="O55">
        <v>16.385000000000002</v>
      </c>
      <c r="P55">
        <v>16.114999999999998</v>
      </c>
      <c r="Q55">
        <v>104.989</v>
      </c>
      <c r="R55">
        <v>17.552</v>
      </c>
      <c r="S55">
        <v>15.983000000000001</v>
      </c>
      <c r="T55">
        <v>23.562999999999999</v>
      </c>
      <c r="U55">
        <v>9.5530000000000008</v>
      </c>
      <c r="V55">
        <v>5.7190000000000003</v>
      </c>
      <c r="W55">
        <v>14.292999999999999</v>
      </c>
      <c r="X55">
        <v>15.866</v>
      </c>
      <c r="Y55">
        <v>13.884</v>
      </c>
      <c r="Z55">
        <v>31.6</v>
      </c>
      <c r="AA55">
        <v>18.658999999999999</v>
      </c>
      <c r="AB55">
        <v>18.151</v>
      </c>
      <c r="AC55">
        <v>15.568</v>
      </c>
      <c r="AD55">
        <v>12.406000000000001</v>
      </c>
      <c r="AE55">
        <v>29.562999999999999</v>
      </c>
      <c r="AF55">
        <v>8.4689999999999994</v>
      </c>
      <c r="AG55">
        <v>19.52</v>
      </c>
      <c r="AH55">
        <v>29.408999999999999</v>
      </c>
      <c r="AI55" s="4">
        <v>8.1539999999999999</v>
      </c>
      <c r="AJ55" s="4">
        <v>5.7</v>
      </c>
      <c r="AK55" s="4">
        <v>19.48</v>
      </c>
      <c r="AL55" s="4">
        <v>13.99</v>
      </c>
      <c r="AM55" s="4">
        <v>27.687999999999999</v>
      </c>
      <c r="AN55" s="4"/>
      <c r="AO55" s="4"/>
      <c r="AP55" s="4"/>
      <c r="AQ55" s="4"/>
      <c r="AR55" s="4"/>
      <c r="AS55" s="4"/>
      <c r="AT55" s="4"/>
      <c r="AU55" s="4"/>
      <c r="AV55" s="4"/>
      <c r="AW55" s="4"/>
      <c r="AX55" s="4"/>
      <c r="AY55" s="4"/>
    </row>
    <row r="56" spans="1:1005" ht="15" x14ac:dyDescent="0.25">
      <c r="A56" s="71">
        <v>45931</v>
      </c>
      <c r="B56" s="72">
        <v>21.43</v>
      </c>
      <c r="C56" s="72">
        <v>35.299999999999997</v>
      </c>
      <c r="D56" s="73">
        <v>31.15</v>
      </c>
      <c r="E56">
        <v>49.207000000000001</v>
      </c>
      <c r="F56">
        <v>56.101999999999997</v>
      </c>
      <c r="G56">
        <v>13.744999999999999</v>
      </c>
      <c r="H56">
        <v>16.190999999999999</v>
      </c>
      <c r="I56">
        <v>12.263999999999999</v>
      </c>
      <c r="J56">
        <v>24.282</v>
      </c>
      <c r="K56">
        <v>12.826000000000001</v>
      </c>
      <c r="L56">
        <v>9.6210000000000004</v>
      </c>
      <c r="M56">
        <v>35.384999999999998</v>
      </c>
      <c r="N56">
        <v>25.312999999999999</v>
      </c>
      <c r="O56">
        <v>38.057000000000002</v>
      </c>
      <c r="P56">
        <v>23.512</v>
      </c>
      <c r="Q56">
        <v>81.683999999999997</v>
      </c>
      <c r="R56">
        <v>41.695999999999998</v>
      </c>
      <c r="S56">
        <v>19.122</v>
      </c>
      <c r="T56">
        <v>33.628</v>
      </c>
      <c r="U56">
        <v>14.237</v>
      </c>
      <c r="V56">
        <v>14.368</v>
      </c>
      <c r="W56">
        <v>14.061</v>
      </c>
      <c r="X56">
        <v>29.175999999999998</v>
      </c>
      <c r="Y56">
        <v>29.986000000000001</v>
      </c>
      <c r="Z56">
        <v>52.402999999999999</v>
      </c>
      <c r="AA56">
        <v>41.213000000000001</v>
      </c>
      <c r="AB56">
        <v>19.713999999999999</v>
      </c>
      <c r="AC56">
        <v>27.285</v>
      </c>
      <c r="AD56">
        <v>20.425999999999998</v>
      </c>
      <c r="AE56">
        <v>33.143999999999998</v>
      </c>
      <c r="AF56">
        <v>12.273</v>
      </c>
      <c r="AG56">
        <v>49.156999999999996</v>
      </c>
      <c r="AH56">
        <v>30.760999999999999</v>
      </c>
      <c r="AI56" s="4">
        <v>11.17</v>
      </c>
      <c r="AJ56" s="4">
        <v>37.786000000000001</v>
      </c>
      <c r="AK56" s="4">
        <v>26.834</v>
      </c>
      <c r="AL56" s="4">
        <v>32.878</v>
      </c>
      <c r="AM56" s="4">
        <v>34.875999999999998</v>
      </c>
      <c r="AN56" s="4"/>
      <c r="AO56" s="4"/>
      <c r="AP56" s="4"/>
      <c r="AQ56" s="4"/>
      <c r="AR56" s="4"/>
      <c r="AS56" s="4"/>
      <c r="AT56" s="4"/>
      <c r="AU56" s="4"/>
      <c r="AV56" s="4"/>
      <c r="AW56" s="4"/>
      <c r="AX56" s="4"/>
      <c r="AY56" s="4"/>
    </row>
    <row r="57" spans="1:1005" ht="15" x14ac:dyDescent="0.25">
      <c r="A57" s="71">
        <v>45962</v>
      </c>
      <c r="B57" s="72">
        <v>28.8</v>
      </c>
      <c r="C57" s="72">
        <v>34.520000000000003</v>
      </c>
      <c r="D57" s="73">
        <v>32.75</v>
      </c>
      <c r="E57">
        <v>46.115000000000002</v>
      </c>
      <c r="F57">
        <v>53.561</v>
      </c>
      <c r="G57">
        <v>24.135999999999999</v>
      </c>
      <c r="H57">
        <v>21.792999999999999</v>
      </c>
      <c r="I57">
        <v>20.506</v>
      </c>
      <c r="J57">
        <v>37.344999999999999</v>
      </c>
      <c r="K57">
        <v>23.128</v>
      </c>
      <c r="L57">
        <v>20.748000000000001</v>
      </c>
      <c r="M57">
        <v>32.679000000000002</v>
      </c>
      <c r="N57">
        <v>26.582000000000001</v>
      </c>
      <c r="O57">
        <v>40.447000000000003</v>
      </c>
      <c r="P57">
        <v>56.241999999999997</v>
      </c>
      <c r="Q57">
        <v>40.340000000000003</v>
      </c>
      <c r="R57">
        <v>41.86</v>
      </c>
      <c r="S57">
        <v>24.492000000000001</v>
      </c>
      <c r="T57">
        <v>23</v>
      </c>
      <c r="U57">
        <v>20.856000000000002</v>
      </c>
      <c r="V57">
        <v>18.073</v>
      </c>
      <c r="W57">
        <v>23.18</v>
      </c>
      <c r="X57">
        <v>39.186999999999998</v>
      </c>
      <c r="Y57">
        <v>31.286999999999999</v>
      </c>
      <c r="Z57">
        <v>52.274999999999999</v>
      </c>
      <c r="AA57">
        <v>35.204000000000001</v>
      </c>
      <c r="AB57">
        <v>27.77</v>
      </c>
      <c r="AC57">
        <v>37.371000000000002</v>
      </c>
      <c r="AD57">
        <v>52.445999999999998</v>
      </c>
      <c r="AE57">
        <v>33.78</v>
      </c>
      <c r="AF57">
        <v>21.04</v>
      </c>
      <c r="AG57">
        <v>49.558</v>
      </c>
      <c r="AH57">
        <v>28.666</v>
      </c>
      <c r="AI57" s="4">
        <v>22.167999999999999</v>
      </c>
      <c r="AJ57" s="4">
        <v>36.192999999999998</v>
      </c>
      <c r="AK57" s="4">
        <v>32.83</v>
      </c>
      <c r="AL57" s="4">
        <v>34.36</v>
      </c>
      <c r="AM57" s="4">
        <v>51.838000000000001</v>
      </c>
      <c r="AN57" s="4"/>
      <c r="AO57" s="4"/>
      <c r="AP57" s="4"/>
      <c r="AQ57" s="4"/>
      <c r="AR57" s="4"/>
      <c r="AS57" s="4"/>
      <c r="AT57" s="4"/>
      <c r="AU57" s="4"/>
      <c r="AV57" s="4"/>
      <c r="AW57" s="4"/>
      <c r="AX57" s="4"/>
      <c r="AY57" s="4"/>
    </row>
    <row r="58" spans="1:1005" ht="15" x14ac:dyDescent="0.25">
      <c r="A58" s="71">
        <v>45992</v>
      </c>
      <c r="B58" s="72">
        <v>27</v>
      </c>
      <c r="C58" s="72">
        <v>27</v>
      </c>
      <c r="D58" s="73">
        <v>27</v>
      </c>
      <c r="E58">
        <v>36.655999999999999</v>
      </c>
      <c r="F58">
        <v>38.491999999999997</v>
      </c>
      <c r="G58">
        <v>24.765000000000001</v>
      </c>
      <c r="H58">
        <v>23.344000000000001</v>
      </c>
      <c r="I58">
        <v>20.864000000000001</v>
      </c>
      <c r="J58">
        <v>25.748999999999999</v>
      </c>
      <c r="K58">
        <v>21.628</v>
      </c>
      <c r="L58">
        <v>18.936</v>
      </c>
      <c r="M58">
        <v>26.805</v>
      </c>
      <c r="N58">
        <v>23.446999999999999</v>
      </c>
      <c r="O58">
        <v>42.015999999999998</v>
      </c>
      <c r="P58">
        <v>51.814999999999998</v>
      </c>
      <c r="Q58">
        <v>32.078000000000003</v>
      </c>
      <c r="R58">
        <v>44.685000000000002</v>
      </c>
      <c r="S58">
        <v>25.759</v>
      </c>
      <c r="T58">
        <v>22.768999999999998</v>
      </c>
      <c r="U58">
        <v>20.594000000000001</v>
      </c>
      <c r="V58">
        <v>19.533000000000001</v>
      </c>
      <c r="W58">
        <v>25.975000000000001</v>
      </c>
      <c r="X58">
        <v>23.02</v>
      </c>
      <c r="Y58">
        <v>26.388000000000002</v>
      </c>
      <c r="Z58">
        <v>31.484999999999999</v>
      </c>
      <c r="AA58">
        <v>23.247</v>
      </c>
      <c r="AB58">
        <v>28.936</v>
      </c>
      <c r="AC58">
        <v>28.15</v>
      </c>
      <c r="AD58">
        <v>32.624000000000002</v>
      </c>
      <c r="AE58">
        <v>32.942999999999998</v>
      </c>
      <c r="AF58">
        <v>22.4</v>
      </c>
      <c r="AG58">
        <v>29.138999999999999</v>
      </c>
      <c r="AH58">
        <v>31.363</v>
      </c>
      <c r="AI58" s="4">
        <v>25.184000000000001</v>
      </c>
      <c r="AJ58" s="4">
        <v>34.277999999999999</v>
      </c>
      <c r="AK58" s="4">
        <v>26.242999999999999</v>
      </c>
      <c r="AL58" s="4">
        <v>27.123000000000001</v>
      </c>
      <c r="AM58" s="4">
        <v>39.634999999999998</v>
      </c>
      <c r="AN58" s="4"/>
      <c r="AO58" s="4"/>
      <c r="AP58" s="4"/>
      <c r="AQ58" s="4"/>
      <c r="AR58" s="4"/>
      <c r="AS58" s="4"/>
      <c r="AT58" s="4"/>
      <c r="AU58" s="4"/>
      <c r="AV58" s="4"/>
      <c r="AW58" s="4"/>
      <c r="AX58" s="4"/>
      <c r="AY58" s="4"/>
    </row>
    <row r="59" spans="1:1005" ht="15" x14ac:dyDescent="0.25">
      <c r="A59" s="71">
        <v>46023</v>
      </c>
      <c r="B59" s="72">
        <v>26.9</v>
      </c>
      <c r="C59" s="72">
        <v>26.9</v>
      </c>
      <c r="D59" s="73">
        <v>26.9</v>
      </c>
      <c r="E59">
        <v>30.986999999999998</v>
      </c>
      <c r="F59">
        <v>29.556999999999999</v>
      </c>
      <c r="G59">
        <v>20.997</v>
      </c>
      <c r="H59">
        <v>20.783999999999999</v>
      </c>
      <c r="I59">
        <v>18.917000000000002</v>
      </c>
      <c r="J59">
        <v>19.795000000000002</v>
      </c>
      <c r="K59">
        <v>19.37</v>
      </c>
      <c r="L59">
        <v>17.003</v>
      </c>
      <c r="M59">
        <v>24.66</v>
      </c>
      <c r="N59">
        <v>22.402000000000001</v>
      </c>
      <c r="O59">
        <v>26.637</v>
      </c>
      <c r="P59">
        <v>34.764000000000003</v>
      </c>
      <c r="Q59">
        <v>31.224</v>
      </c>
      <c r="R59">
        <v>28.681000000000001</v>
      </c>
      <c r="S59">
        <v>27.01</v>
      </c>
      <c r="T59">
        <v>21.286999999999999</v>
      </c>
      <c r="U59">
        <v>19.128</v>
      </c>
      <c r="V59">
        <v>15.541</v>
      </c>
      <c r="W59">
        <v>20.512</v>
      </c>
      <c r="X59">
        <v>29.937999999999999</v>
      </c>
      <c r="Y59">
        <v>23.859000000000002</v>
      </c>
      <c r="Z59">
        <v>26.533000000000001</v>
      </c>
      <c r="AA59">
        <v>20.667999999999999</v>
      </c>
      <c r="AB59">
        <v>25.187999999999999</v>
      </c>
      <c r="AC59">
        <v>24.77</v>
      </c>
      <c r="AD59">
        <v>25.594000000000001</v>
      </c>
      <c r="AE59">
        <v>30.946999999999999</v>
      </c>
      <c r="AF59">
        <v>18.89</v>
      </c>
      <c r="AG59">
        <v>21.138000000000002</v>
      </c>
      <c r="AH59">
        <v>23.608000000000001</v>
      </c>
      <c r="AI59" s="4">
        <v>25.954999999999998</v>
      </c>
      <c r="AJ59" s="4">
        <v>25.247</v>
      </c>
      <c r="AK59" s="4">
        <v>23.108000000000001</v>
      </c>
      <c r="AL59" s="4">
        <v>23.202000000000002</v>
      </c>
      <c r="AM59" s="4">
        <v>33.247</v>
      </c>
      <c r="AN59" s="4"/>
      <c r="AO59" s="4"/>
      <c r="AP59" s="4"/>
      <c r="AQ59" s="4"/>
      <c r="AR59" s="4"/>
      <c r="AS59" s="4"/>
      <c r="AT59" s="4"/>
      <c r="AU59" s="4"/>
      <c r="AV59" s="4"/>
      <c r="AW59" s="4"/>
      <c r="AX59" s="4"/>
      <c r="AY59" s="4"/>
    </row>
    <row r="60" spans="1:1005" ht="15" x14ac:dyDescent="0.25">
      <c r="A60" s="71">
        <v>46054</v>
      </c>
      <c r="B60" s="72">
        <v>24.2</v>
      </c>
      <c r="C60" s="72">
        <v>24.2</v>
      </c>
      <c r="D60" s="73">
        <v>24.2</v>
      </c>
      <c r="E60">
        <v>70.004999999999995</v>
      </c>
      <c r="F60">
        <v>43.645000000000003</v>
      </c>
      <c r="G60">
        <v>17.582000000000001</v>
      </c>
      <c r="H60">
        <v>17.626000000000001</v>
      </c>
      <c r="I60">
        <v>16.856000000000002</v>
      </c>
      <c r="J60">
        <v>18.295000000000002</v>
      </c>
      <c r="K60">
        <v>17.995999999999999</v>
      </c>
      <c r="L60">
        <v>15.5</v>
      </c>
      <c r="M60">
        <v>21.974</v>
      </c>
      <c r="N60">
        <v>34.51</v>
      </c>
      <c r="O60">
        <v>31.283999999999999</v>
      </c>
      <c r="P60">
        <v>33.518000000000001</v>
      </c>
      <c r="Q60">
        <v>30.199000000000002</v>
      </c>
      <c r="R60">
        <v>39.58</v>
      </c>
      <c r="S60">
        <v>34.445</v>
      </c>
      <c r="T60">
        <v>19.195</v>
      </c>
      <c r="U60">
        <v>16.545999999999999</v>
      </c>
      <c r="V60">
        <v>21.274000000000001</v>
      </c>
      <c r="W60">
        <v>20.056999999999999</v>
      </c>
      <c r="X60">
        <v>28.786000000000001</v>
      </c>
      <c r="Y60">
        <v>18.838999999999999</v>
      </c>
      <c r="Z60">
        <v>29.065999999999999</v>
      </c>
      <c r="AA60">
        <v>17.483000000000001</v>
      </c>
      <c r="AB60">
        <v>26.818000000000001</v>
      </c>
      <c r="AC60">
        <v>20.981999999999999</v>
      </c>
      <c r="AD60">
        <v>20.498000000000001</v>
      </c>
      <c r="AE60">
        <v>27.231000000000002</v>
      </c>
      <c r="AF60">
        <v>15.946999999999999</v>
      </c>
      <c r="AG60">
        <v>23.274999999999999</v>
      </c>
      <c r="AH60">
        <v>44.384999999999998</v>
      </c>
      <c r="AI60" s="4">
        <v>19.984000000000002</v>
      </c>
      <c r="AJ60" s="4">
        <v>23.613</v>
      </c>
      <c r="AK60" s="4">
        <v>21.53</v>
      </c>
      <c r="AL60" s="4">
        <v>19.634</v>
      </c>
      <c r="AM60" s="4">
        <v>28.126000000000001</v>
      </c>
      <c r="AN60" s="4"/>
      <c r="AO60" s="4"/>
      <c r="AP60" s="4"/>
      <c r="AQ60" s="4"/>
      <c r="AR60" s="4"/>
      <c r="AS60" s="4"/>
      <c r="AT60" s="4"/>
      <c r="AU60" s="4"/>
      <c r="AV60" s="4"/>
      <c r="AW60" s="4"/>
      <c r="AX60" s="4"/>
      <c r="AY60" s="4"/>
    </row>
    <row r="61" spans="1:1005" ht="15" x14ac:dyDescent="0.25">
      <c r="A61" s="71">
        <v>46082</v>
      </c>
      <c r="B61" s="72">
        <v>79</v>
      </c>
      <c r="C61" s="72">
        <v>79</v>
      </c>
      <c r="D61" s="73">
        <v>79</v>
      </c>
      <c r="E61">
        <v>240.45400000000001</v>
      </c>
      <c r="F61">
        <v>60.369</v>
      </c>
      <c r="G61">
        <v>32.853999999999999</v>
      </c>
      <c r="H61">
        <v>93.534999999999997</v>
      </c>
      <c r="I61">
        <v>61.104999999999997</v>
      </c>
      <c r="J61">
        <v>48.414999999999999</v>
      </c>
      <c r="K61">
        <v>57.798000000000002</v>
      </c>
      <c r="L61">
        <v>65.064999999999998</v>
      </c>
      <c r="M61">
        <v>79.582999999999998</v>
      </c>
      <c r="N61">
        <v>93.697000000000003</v>
      </c>
      <c r="O61">
        <v>77.515000000000001</v>
      </c>
      <c r="P61">
        <v>114.90300000000001</v>
      </c>
      <c r="Q61">
        <v>89.522999999999996</v>
      </c>
      <c r="R61">
        <v>97.84</v>
      </c>
      <c r="S61">
        <v>58.648000000000003</v>
      </c>
      <c r="T61">
        <v>58.84</v>
      </c>
      <c r="U61">
        <v>35.058</v>
      </c>
      <c r="V61">
        <v>60.981000000000002</v>
      </c>
      <c r="W61">
        <v>109.325</v>
      </c>
      <c r="X61">
        <v>46.256999999999998</v>
      </c>
      <c r="Y61">
        <v>45.837000000000003</v>
      </c>
      <c r="Z61">
        <v>141.696</v>
      </c>
      <c r="AA61">
        <v>33.764000000000003</v>
      </c>
      <c r="AB61">
        <v>107.919</v>
      </c>
      <c r="AC61">
        <v>36.773000000000003</v>
      </c>
      <c r="AD61">
        <v>85.286000000000001</v>
      </c>
      <c r="AE61">
        <v>86.388000000000005</v>
      </c>
      <c r="AF61">
        <v>47.219000000000001</v>
      </c>
      <c r="AG61">
        <v>63.173000000000002</v>
      </c>
      <c r="AH61">
        <v>88.293999999999997</v>
      </c>
      <c r="AI61" s="4">
        <v>38.69</v>
      </c>
      <c r="AJ61" s="4">
        <v>71.003</v>
      </c>
      <c r="AK61" s="4">
        <v>68.793000000000006</v>
      </c>
      <c r="AL61" s="4">
        <v>34.767000000000003</v>
      </c>
      <c r="AM61" s="4">
        <v>62.259</v>
      </c>
      <c r="AN61" s="4"/>
      <c r="AO61" s="4"/>
      <c r="AP61" s="4"/>
      <c r="AQ61" s="4"/>
      <c r="AR61" s="4"/>
      <c r="AS61" s="4"/>
      <c r="AT61" s="4"/>
      <c r="AU61" s="4"/>
      <c r="AV61" s="4"/>
      <c r="AW61" s="4"/>
      <c r="AX61" s="4"/>
      <c r="AY61" s="4"/>
    </row>
    <row r="62" spans="1:1005" ht="15" x14ac:dyDescent="0.25">
      <c r="A62" s="71">
        <v>46113</v>
      </c>
      <c r="B62" s="72">
        <v>207.7</v>
      </c>
      <c r="C62" s="72">
        <v>207.7</v>
      </c>
      <c r="D62" s="73">
        <v>207.7</v>
      </c>
      <c r="E62">
        <v>502.483</v>
      </c>
      <c r="F62">
        <v>169.63399999999999</v>
      </c>
      <c r="G62">
        <v>174.67400000000001</v>
      </c>
      <c r="H62">
        <v>253.31700000000001</v>
      </c>
      <c r="I62">
        <v>172.154</v>
      </c>
      <c r="J62">
        <v>125.51600000000001</v>
      </c>
      <c r="K62">
        <v>139.08000000000001</v>
      </c>
      <c r="L62">
        <v>238.34299999999999</v>
      </c>
      <c r="M62">
        <v>174.13200000000001</v>
      </c>
      <c r="N62">
        <v>116.12</v>
      </c>
      <c r="O62">
        <v>330.14800000000002</v>
      </c>
      <c r="P62">
        <v>301.77499999999998</v>
      </c>
      <c r="Q62">
        <v>241.18</v>
      </c>
      <c r="R62">
        <v>216.928</v>
      </c>
      <c r="S62">
        <v>187.53800000000001</v>
      </c>
      <c r="T62">
        <v>167.191</v>
      </c>
      <c r="U62">
        <v>121.28400000000001</v>
      </c>
      <c r="V62">
        <v>194.78200000000001</v>
      </c>
      <c r="W62">
        <v>248.09299999999999</v>
      </c>
      <c r="X62">
        <v>170.624</v>
      </c>
      <c r="Y62">
        <v>328.20800000000003</v>
      </c>
      <c r="Z62">
        <v>188.53800000000001</v>
      </c>
      <c r="AA62">
        <v>136.309</v>
      </c>
      <c r="AB62">
        <v>268.38900000000001</v>
      </c>
      <c r="AC62">
        <v>161.851</v>
      </c>
      <c r="AD62">
        <v>401.97800000000001</v>
      </c>
      <c r="AE62">
        <v>170.12200000000001</v>
      </c>
      <c r="AF62">
        <v>125.511</v>
      </c>
      <c r="AG62">
        <v>219.404</v>
      </c>
      <c r="AH62">
        <v>116.828</v>
      </c>
      <c r="AI62" s="4">
        <v>86.143000000000001</v>
      </c>
      <c r="AJ62" s="4">
        <v>166.93799999999999</v>
      </c>
      <c r="AK62" s="4">
        <v>102.497</v>
      </c>
      <c r="AL62" s="4">
        <v>222.804</v>
      </c>
      <c r="AM62" s="4">
        <v>328.44299999999998</v>
      </c>
      <c r="AN62" s="4"/>
      <c r="AO62" s="4"/>
      <c r="AP62" s="4"/>
      <c r="AQ62" s="4"/>
      <c r="AR62" s="4"/>
      <c r="AS62" s="4"/>
      <c r="AT62" s="4"/>
      <c r="AU62" s="4"/>
      <c r="AV62" s="4"/>
      <c r="AW62" s="4"/>
      <c r="AX62" s="4"/>
      <c r="AY62" s="4"/>
    </row>
    <row r="63" spans="1:1005" ht="15" x14ac:dyDescent="0.25">
      <c r="A63" s="71">
        <v>46143</v>
      </c>
      <c r="B63" s="72">
        <v>514.4</v>
      </c>
      <c r="C63" s="72">
        <v>514.4</v>
      </c>
      <c r="D63" s="73">
        <v>514.4</v>
      </c>
      <c r="E63">
        <v>633.14</v>
      </c>
      <c r="F63">
        <v>346.10599999999999</v>
      </c>
      <c r="G63">
        <v>452.25099999999998</v>
      </c>
      <c r="H63">
        <v>312.245</v>
      </c>
      <c r="I63">
        <v>243.029</v>
      </c>
      <c r="J63">
        <v>420.952</v>
      </c>
      <c r="K63">
        <v>328.09699999999998</v>
      </c>
      <c r="L63">
        <v>722.90300000000002</v>
      </c>
      <c r="M63">
        <v>403.39100000000002</v>
      </c>
      <c r="N63">
        <v>656.07</v>
      </c>
      <c r="O63">
        <v>756.36199999999997</v>
      </c>
      <c r="P63">
        <v>941.29300000000001</v>
      </c>
      <c r="Q63">
        <v>681.15300000000002</v>
      </c>
      <c r="R63">
        <v>542.27300000000002</v>
      </c>
      <c r="S63">
        <v>483.09</v>
      </c>
      <c r="T63">
        <v>421.56900000000002</v>
      </c>
      <c r="U63">
        <v>148.53399999999999</v>
      </c>
      <c r="V63">
        <v>517.54700000000003</v>
      </c>
      <c r="W63">
        <v>386.35399999999998</v>
      </c>
      <c r="X63">
        <v>574.29499999999996</v>
      </c>
      <c r="Y63">
        <v>654.51800000000003</v>
      </c>
      <c r="Z63">
        <v>432.92899999999997</v>
      </c>
      <c r="AA63">
        <v>647.02200000000005</v>
      </c>
      <c r="AB63">
        <v>718.322</v>
      </c>
      <c r="AC63">
        <v>397.77499999999998</v>
      </c>
      <c r="AD63">
        <v>909.74599999999998</v>
      </c>
      <c r="AE63">
        <v>221.70400000000001</v>
      </c>
      <c r="AF63">
        <v>379.18400000000003</v>
      </c>
      <c r="AG63">
        <v>609.69100000000003</v>
      </c>
      <c r="AH63">
        <v>328.82499999999999</v>
      </c>
      <c r="AI63" s="4">
        <v>265.553</v>
      </c>
      <c r="AJ63" s="4">
        <v>525.87900000000002</v>
      </c>
      <c r="AK63" s="4">
        <v>443.74099999999999</v>
      </c>
      <c r="AL63" s="4">
        <v>1155.702</v>
      </c>
      <c r="AM63" s="4">
        <v>793.53700000000003</v>
      </c>
      <c r="AN63" s="4"/>
      <c r="AO63" s="4"/>
      <c r="AP63" s="4"/>
      <c r="AQ63" s="4"/>
      <c r="AR63" s="4"/>
      <c r="AS63" s="4"/>
      <c r="AT63" s="4"/>
      <c r="AU63" s="4"/>
      <c r="AV63" s="4"/>
      <c r="AW63" s="4"/>
      <c r="AX63" s="4"/>
      <c r="AY63" s="4"/>
    </row>
    <row r="64" spans="1:1005" ht="15" x14ac:dyDescent="0.25">
      <c r="A64" s="71">
        <v>46174</v>
      </c>
      <c r="B64" s="72">
        <v>398.9</v>
      </c>
      <c r="C64" s="72">
        <v>398.9</v>
      </c>
      <c r="D64" s="4">
        <v>398.9</v>
      </c>
      <c r="E64">
        <v>530.88699999999994</v>
      </c>
      <c r="F64">
        <v>110.86499999999999</v>
      </c>
      <c r="G64">
        <v>443.81799999999998</v>
      </c>
      <c r="H64">
        <v>200.572</v>
      </c>
      <c r="I64">
        <v>362.03699999999998</v>
      </c>
      <c r="J64">
        <v>416.35</v>
      </c>
      <c r="K64">
        <v>178.34899999999999</v>
      </c>
      <c r="L64">
        <v>704.70799999999997</v>
      </c>
      <c r="M64">
        <v>226.09</v>
      </c>
      <c r="N64">
        <v>887.20500000000004</v>
      </c>
      <c r="O64">
        <v>562.70399999999995</v>
      </c>
      <c r="P64">
        <v>832.30100000000004</v>
      </c>
      <c r="Q64">
        <v>515.34199999999998</v>
      </c>
      <c r="R64">
        <v>572.95399999999995</v>
      </c>
      <c r="S64">
        <v>312.154</v>
      </c>
      <c r="T64">
        <v>243.13800000000001</v>
      </c>
      <c r="U64">
        <v>142.72</v>
      </c>
      <c r="V64">
        <v>516.72400000000005</v>
      </c>
      <c r="W64">
        <v>200.12200000000001</v>
      </c>
      <c r="X64">
        <v>540.93100000000004</v>
      </c>
      <c r="Y64">
        <v>360.72199999999998</v>
      </c>
      <c r="Z64">
        <v>186.00899999999999</v>
      </c>
      <c r="AA64">
        <v>781.11800000000005</v>
      </c>
      <c r="AB64">
        <v>546.24900000000002</v>
      </c>
      <c r="AC64">
        <v>656.08299999999997</v>
      </c>
      <c r="AD64">
        <v>1281.8330000000001</v>
      </c>
      <c r="AE64">
        <v>73.855999999999995</v>
      </c>
      <c r="AF64">
        <v>210.65100000000001</v>
      </c>
      <c r="AG64">
        <v>557.81500000000005</v>
      </c>
      <c r="AH64">
        <v>318.24400000000003</v>
      </c>
      <c r="AI64" s="4">
        <v>171.96799999999999</v>
      </c>
      <c r="AJ64" s="4">
        <v>604.54300000000001</v>
      </c>
      <c r="AK64" s="4">
        <v>834.16099999999994</v>
      </c>
      <c r="AL64" s="4">
        <v>1044.876</v>
      </c>
      <c r="AM64" s="4">
        <v>1044.876</v>
      </c>
      <c r="AN64" s="4"/>
      <c r="AO64" s="4"/>
      <c r="AP64" s="4"/>
      <c r="AQ64" s="4"/>
      <c r="AR64" s="4"/>
      <c r="AS64" s="4"/>
      <c r="AT64" s="4"/>
      <c r="AU64" s="4"/>
      <c r="AV64" s="4"/>
      <c r="AW64" s="4"/>
      <c r="AX64" s="4"/>
      <c r="AY64" s="4"/>
      <c r="ALQ64" t="e">
        <v>#N/A</v>
      </c>
    </row>
    <row r="65" spans="1:1005" ht="15" x14ac:dyDescent="0.25">
      <c r="A65" s="71">
        <v>46204</v>
      </c>
      <c r="B65" s="72">
        <v>73.2</v>
      </c>
      <c r="C65" s="72">
        <v>73.2</v>
      </c>
      <c r="D65" s="4">
        <v>73.2</v>
      </c>
      <c r="E65">
        <v>108.52500000000001</v>
      </c>
      <c r="F65">
        <v>28.561</v>
      </c>
      <c r="G65">
        <v>60.113999999999997</v>
      </c>
      <c r="H65">
        <v>39.639000000000003</v>
      </c>
      <c r="I65">
        <v>67.677000000000007</v>
      </c>
      <c r="J65">
        <v>73.632000000000005</v>
      </c>
      <c r="K65">
        <v>37.521999999999998</v>
      </c>
      <c r="L65">
        <v>173.21</v>
      </c>
      <c r="M65">
        <v>44.74</v>
      </c>
      <c r="N65">
        <v>345.10899999999998</v>
      </c>
      <c r="O65">
        <v>109.639</v>
      </c>
      <c r="P65">
        <v>152.267</v>
      </c>
      <c r="Q65">
        <v>166.08699999999999</v>
      </c>
      <c r="R65">
        <v>136.20099999999999</v>
      </c>
      <c r="S65">
        <v>39.965000000000003</v>
      </c>
      <c r="T65">
        <v>35.655000000000001</v>
      </c>
      <c r="U65">
        <v>19.899999999999999</v>
      </c>
      <c r="V65">
        <v>78.105000000000004</v>
      </c>
      <c r="W65">
        <v>38.670999999999999</v>
      </c>
      <c r="X65">
        <v>114.80200000000001</v>
      </c>
      <c r="Y65">
        <v>52.393999999999998</v>
      </c>
      <c r="Z65">
        <v>34.948</v>
      </c>
      <c r="AA65">
        <v>185.738</v>
      </c>
      <c r="AB65">
        <v>117.254</v>
      </c>
      <c r="AC65">
        <v>108.221</v>
      </c>
      <c r="AD65">
        <v>479.92899999999997</v>
      </c>
      <c r="AE65">
        <v>19.289000000000001</v>
      </c>
      <c r="AF65">
        <v>30.062000000000001</v>
      </c>
      <c r="AG65">
        <v>77.281000000000006</v>
      </c>
      <c r="AH65">
        <v>48.856000000000002</v>
      </c>
      <c r="AI65" s="4">
        <v>26.812999999999999</v>
      </c>
      <c r="AJ65" s="4">
        <v>198.21199999999999</v>
      </c>
      <c r="AK65" s="4">
        <v>268.14800000000002</v>
      </c>
      <c r="AL65" s="4">
        <v>237.46799999999999</v>
      </c>
      <c r="AM65" s="4">
        <v>237.46799999999999</v>
      </c>
      <c r="AN65" s="4"/>
      <c r="AO65" s="4"/>
      <c r="AP65" s="4"/>
      <c r="AQ65" s="4"/>
      <c r="AR65" s="4"/>
      <c r="AS65" s="4"/>
      <c r="AT65" s="4"/>
      <c r="AU65" s="4"/>
      <c r="AV65" s="4"/>
      <c r="AW65" s="4"/>
      <c r="AX65" s="4"/>
      <c r="AY65" s="4"/>
      <c r="ALQ65" t="e">
        <v>#N/A</v>
      </c>
    </row>
    <row r="66" spans="1:1005" ht="15" x14ac:dyDescent="0.25">
      <c r="A66" s="71">
        <v>46235</v>
      </c>
      <c r="B66" s="72">
        <v>24.2</v>
      </c>
      <c r="C66" s="72">
        <v>24.2</v>
      </c>
      <c r="D66" s="4">
        <v>24.2</v>
      </c>
      <c r="E66">
        <v>31.219000000000001</v>
      </c>
      <c r="F66">
        <v>18.53</v>
      </c>
      <c r="G66">
        <v>18.492000000000001</v>
      </c>
      <c r="H66">
        <v>19.596</v>
      </c>
      <c r="I66">
        <v>17.193000000000001</v>
      </c>
      <c r="J66">
        <v>19.166</v>
      </c>
      <c r="K66">
        <v>14.464</v>
      </c>
      <c r="L66">
        <v>31.834</v>
      </c>
      <c r="M66">
        <v>17.295000000000002</v>
      </c>
      <c r="N66">
        <v>44.207000000000001</v>
      </c>
      <c r="O66">
        <v>27.756</v>
      </c>
      <c r="P66">
        <v>40.908000000000001</v>
      </c>
      <c r="Q66">
        <v>36.572000000000003</v>
      </c>
      <c r="R66">
        <v>29.367999999999999</v>
      </c>
      <c r="S66">
        <v>17.241</v>
      </c>
      <c r="T66">
        <v>16.576000000000001</v>
      </c>
      <c r="U66">
        <v>11.278</v>
      </c>
      <c r="V66">
        <v>18.744</v>
      </c>
      <c r="W66">
        <v>15.648</v>
      </c>
      <c r="X66">
        <v>23.181999999999999</v>
      </c>
      <c r="Y66">
        <v>20.291</v>
      </c>
      <c r="Z66">
        <v>16.443000000000001</v>
      </c>
      <c r="AA66">
        <v>31.350999999999999</v>
      </c>
      <c r="AB66">
        <v>28.125</v>
      </c>
      <c r="AC66">
        <v>24.818999999999999</v>
      </c>
      <c r="AD66">
        <v>56.87</v>
      </c>
      <c r="AE66">
        <v>15.058</v>
      </c>
      <c r="AF66">
        <v>15.912000000000001</v>
      </c>
      <c r="AG66">
        <v>31.09</v>
      </c>
      <c r="AH66">
        <v>15.536</v>
      </c>
      <c r="AI66" s="4">
        <v>10.73</v>
      </c>
      <c r="AJ66" s="4">
        <v>29.974</v>
      </c>
      <c r="AK66" s="4">
        <v>39.853999999999999</v>
      </c>
      <c r="AL66" s="4">
        <v>47.499000000000002</v>
      </c>
      <c r="AM66" s="4">
        <v>47.499000000000002</v>
      </c>
      <c r="AN66" s="4"/>
      <c r="AO66" s="4"/>
      <c r="AP66" s="4"/>
      <c r="AQ66" s="4"/>
      <c r="AR66" s="4"/>
      <c r="AS66" s="4"/>
      <c r="AT66" s="4"/>
      <c r="AU66" s="4"/>
      <c r="AV66" s="4"/>
      <c r="AW66" s="4"/>
      <c r="AX66" s="4"/>
      <c r="AY66" s="4"/>
      <c r="ALQ66" t="e">
        <v>#N/A</v>
      </c>
    </row>
    <row r="67" spans="1:1005" ht="15" x14ac:dyDescent="0.25">
      <c r="A67" s="71">
        <v>46266</v>
      </c>
      <c r="B67" s="72">
        <v>13.8</v>
      </c>
      <c r="C67" s="72">
        <v>13.8</v>
      </c>
      <c r="D67" s="4">
        <v>13.8</v>
      </c>
      <c r="E67">
        <v>22.605</v>
      </c>
      <c r="F67">
        <v>10.976000000000001</v>
      </c>
      <c r="G67">
        <v>17.512</v>
      </c>
      <c r="H67">
        <v>10.371</v>
      </c>
      <c r="I67">
        <v>8.2070000000000007</v>
      </c>
      <c r="J67">
        <v>12.119</v>
      </c>
      <c r="K67">
        <v>7.2160000000000002</v>
      </c>
      <c r="L67">
        <v>17.402000000000001</v>
      </c>
      <c r="M67">
        <v>9.4600000000000009</v>
      </c>
      <c r="N67">
        <v>16.385000000000002</v>
      </c>
      <c r="O67">
        <v>16.114999999999998</v>
      </c>
      <c r="P67">
        <v>104.989</v>
      </c>
      <c r="Q67">
        <v>17.552</v>
      </c>
      <c r="R67">
        <v>15.983000000000001</v>
      </c>
      <c r="S67">
        <v>23.562999999999999</v>
      </c>
      <c r="T67">
        <v>9.5530000000000008</v>
      </c>
      <c r="U67">
        <v>5.7190000000000003</v>
      </c>
      <c r="V67">
        <v>14.292999999999999</v>
      </c>
      <c r="W67">
        <v>15.866</v>
      </c>
      <c r="X67">
        <v>13.884</v>
      </c>
      <c r="Y67">
        <v>31.6</v>
      </c>
      <c r="Z67">
        <v>18.658999999999999</v>
      </c>
      <c r="AA67">
        <v>18.151</v>
      </c>
      <c r="AB67">
        <v>15.568</v>
      </c>
      <c r="AC67">
        <v>12.406000000000001</v>
      </c>
      <c r="AD67">
        <v>29.562999999999999</v>
      </c>
      <c r="AE67">
        <v>8.4689999999999994</v>
      </c>
      <c r="AF67">
        <v>19.52</v>
      </c>
      <c r="AG67">
        <v>29.408999999999999</v>
      </c>
      <c r="AH67">
        <v>8.1539999999999999</v>
      </c>
      <c r="AI67" s="4">
        <v>5.7</v>
      </c>
      <c r="AJ67" s="4">
        <v>19.48</v>
      </c>
      <c r="AK67" s="4">
        <v>13.99</v>
      </c>
      <c r="AL67" s="4">
        <v>27.687999999999999</v>
      </c>
      <c r="AM67" s="4">
        <v>27.687999999999999</v>
      </c>
      <c r="AN67" s="4"/>
      <c r="AO67" s="4"/>
      <c r="AP67" s="4"/>
      <c r="AQ67" s="4"/>
      <c r="AR67" s="4"/>
      <c r="AS67" s="4"/>
      <c r="AT67" s="4"/>
      <c r="AU67" s="4"/>
      <c r="AV67" s="4"/>
      <c r="AW67" s="4"/>
      <c r="AX67" s="4"/>
      <c r="AY67" s="4"/>
      <c r="ALQ67" t="e">
        <v>#N/A</v>
      </c>
    </row>
    <row r="68" spans="1:1005" ht="15" x14ac:dyDescent="0.25">
      <c r="A68" s="71"/>
      <c r="B68" s="72"/>
      <c r="C68" s="72"/>
      <c r="D68" s="4"/>
      <c r="AI68" s="4"/>
      <c r="AJ68" s="4"/>
      <c r="AK68" s="4"/>
      <c r="AL68" s="4"/>
      <c r="AM68" s="4"/>
      <c r="AN68" s="4"/>
      <c r="AO68" s="4"/>
      <c r="AP68" s="4"/>
      <c r="AQ68" s="4"/>
      <c r="AR68" s="4"/>
      <c r="AS68" s="4"/>
      <c r="AT68" s="4"/>
      <c r="AU68" s="4"/>
      <c r="AV68" s="4"/>
      <c r="AW68" s="4"/>
      <c r="AX68" s="4"/>
      <c r="AY68" s="4"/>
      <c r="ALQ68" t="e">
        <v>#N/A</v>
      </c>
    </row>
    <row r="69" spans="1:1005" ht="15" x14ac:dyDescent="0.25">
      <c r="A69" s="71"/>
      <c r="B69" s="72"/>
      <c r="C69" s="72"/>
      <c r="D69" s="4"/>
      <c r="AI69" s="4"/>
      <c r="AJ69" s="4"/>
      <c r="AK69" s="4"/>
      <c r="AL69" s="4"/>
      <c r="AM69" s="4"/>
      <c r="AN69" s="4"/>
      <c r="AO69" s="4"/>
      <c r="AP69" s="4"/>
      <c r="AQ69" s="4"/>
      <c r="AR69" s="4"/>
      <c r="AS69" s="4"/>
      <c r="AT69" s="4"/>
      <c r="AU69" s="4"/>
      <c r="AV69" s="4"/>
      <c r="AW69" s="4"/>
      <c r="AX69" s="4"/>
      <c r="AY69" s="4"/>
      <c r="ALQ69" t="e">
        <v>#N/A</v>
      </c>
    </row>
    <row r="70" spans="1:1005" ht="15" x14ac:dyDescent="0.25">
      <c r="A70" s="71"/>
      <c r="B70" s="72"/>
      <c r="C70" s="72"/>
      <c r="D70" s="4"/>
      <c r="AI70" s="4"/>
      <c r="AJ70" s="4"/>
      <c r="AK70" s="4"/>
      <c r="AL70" s="4"/>
      <c r="AM70" s="4"/>
      <c r="AN70" s="4"/>
      <c r="AO70" s="4"/>
      <c r="AP70" s="4"/>
      <c r="AQ70" s="4"/>
      <c r="AR70" s="4"/>
      <c r="AS70" s="4"/>
      <c r="AT70" s="4"/>
      <c r="AU70" s="4"/>
      <c r="AV70" s="4"/>
      <c r="AW70" s="4"/>
      <c r="AX70" s="4"/>
      <c r="AY70" s="4"/>
      <c r="ALQ70" t="e">
        <v>#N/A</v>
      </c>
    </row>
    <row r="71" spans="1:1005" ht="15" x14ac:dyDescent="0.25">
      <c r="A71" s="71"/>
      <c r="B71" s="72"/>
      <c r="C71" s="72"/>
      <c r="D71" s="4"/>
      <c r="AI71" s="4"/>
      <c r="AJ71" s="4"/>
      <c r="AK71" s="4"/>
      <c r="AL71" s="4"/>
      <c r="AM71" s="4"/>
      <c r="AN71" s="4"/>
      <c r="AO71" s="4"/>
      <c r="AP71" s="4"/>
      <c r="AQ71" s="4"/>
      <c r="AR71" s="4"/>
      <c r="AS71" s="4"/>
      <c r="AT71" s="4"/>
      <c r="AU71" s="4"/>
      <c r="AV71" s="4"/>
      <c r="AW71" s="4"/>
      <c r="AX71" s="4"/>
      <c r="AY71" s="4"/>
      <c r="ALQ71" t="e">
        <v>#N/A</v>
      </c>
    </row>
    <row r="72" spans="1:1005" ht="15" x14ac:dyDescent="0.25">
      <c r="A72" s="71"/>
      <c r="B72" s="72"/>
      <c r="C72" s="72"/>
      <c r="D72" s="4"/>
      <c r="AI72" s="4"/>
      <c r="AJ72" s="4"/>
      <c r="AK72" s="4"/>
      <c r="AL72" s="4"/>
      <c r="AM72" s="4"/>
      <c r="AN72" s="4"/>
      <c r="AO72" s="4"/>
      <c r="AP72" s="4"/>
      <c r="AQ72" s="4"/>
      <c r="AR72" s="4"/>
      <c r="AS72" s="4"/>
      <c r="AT72" s="4"/>
      <c r="AU72" s="4"/>
      <c r="AV72" s="4"/>
      <c r="AW72" s="4"/>
      <c r="AX72" s="4"/>
      <c r="AY72" s="4"/>
      <c r="ALQ72" t="e">
        <v>#N/A</v>
      </c>
    </row>
    <row r="73" spans="1:1005" ht="15" x14ac:dyDescent="0.25">
      <c r="A73" s="71"/>
      <c r="B73" s="72"/>
      <c r="C73" s="72"/>
      <c r="D73" s="72"/>
      <c r="AI73" s="4"/>
      <c r="AJ73" s="4"/>
      <c r="AK73" s="4"/>
      <c r="AL73" s="4"/>
      <c r="AM73" s="4"/>
      <c r="AN73" s="4"/>
      <c r="AO73" s="4"/>
      <c r="AP73" s="4"/>
      <c r="AQ73" s="4"/>
      <c r="AR73" s="4"/>
      <c r="AS73" s="4"/>
      <c r="AT73" s="4"/>
      <c r="AU73" s="4"/>
      <c r="AV73" s="4"/>
      <c r="AW73" s="4"/>
      <c r="AX73" s="4"/>
      <c r="AY73" s="4"/>
    </row>
    <row r="74" spans="1:1005" ht="15" x14ac:dyDescent="0.25">
      <c r="A74" s="71"/>
      <c r="B74" s="72"/>
      <c r="C74" s="72"/>
      <c r="D74" s="72"/>
      <c r="AI74" s="4"/>
      <c r="AJ74" s="4"/>
      <c r="AK74" s="4"/>
      <c r="AL74" s="4"/>
      <c r="AM74" s="4"/>
      <c r="AN74" s="4"/>
      <c r="AO74" s="4"/>
      <c r="AP74" s="4"/>
      <c r="AQ74" s="4"/>
      <c r="AR74" s="4"/>
      <c r="AS74" s="4"/>
      <c r="AT74" s="4"/>
      <c r="AU74" s="4"/>
      <c r="AV74" s="4"/>
      <c r="AW74" s="4"/>
      <c r="AX74" s="4"/>
      <c r="AY74" s="4"/>
    </row>
    <row r="75" spans="1:1005" ht="15" x14ac:dyDescent="0.25">
      <c r="A75" s="71"/>
      <c r="B75" s="72"/>
      <c r="C75" s="72"/>
      <c r="D75" s="72"/>
      <c r="AI75" s="4"/>
      <c r="AJ75" s="4"/>
      <c r="AK75" s="4"/>
      <c r="AL75" s="4"/>
      <c r="AM75" s="4"/>
      <c r="AN75" s="4"/>
      <c r="AO75" s="4"/>
      <c r="AP75" s="4"/>
      <c r="AQ75" s="4"/>
      <c r="AR75" s="4"/>
      <c r="AS75" s="4"/>
      <c r="AT75" s="4"/>
      <c r="AU75" s="4"/>
      <c r="AV75" s="4"/>
      <c r="AW75" s="4"/>
      <c r="AX75" s="4"/>
      <c r="AY75" s="4"/>
    </row>
    <row r="76" spans="1:1005" ht="15" x14ac:dyDescent="0.25">
      <c r="A76" s="71"/>
      <c r="B76" s="72"/>
      <c r="C76" s="72"/>
      <c r="D76" s="72"/>
      <c r="AI76" s="4"/>
      <c r="AJ76" s="4"/>
      <c r="AK76" s="4"/>
      <c r="AL76" s="4"/>
      <c r="AM76" s="4"/>
      <c r="AN76" s="4"/>
      <c r="AO76" s="4"/>
      <c r="AP76" s="4"/>
      <c r="AQ76" s="4"/>
      <c r="AR76" s="4"/>
      <c r="AS76" s="4"/>
      <c r="AT76" s="4"/>
      <c r="AU76" s="4"/>
      <c r="AV76" s="4"/>
      <c r="AW76" s="4"/>
      <c r="AX76" s="4"/>
      <c r="AY76" s="4"/>
    </row>
    <row r="77" spans="1:1005" ht="15" x14ac:dyDescent="0.25">
      <c r="A77" s="71"/>
      <c r="B77" s="72"/>
      <c r="C77" s="72"/>
      <c r="D77" s="72"/>
      <c r="AI77" s="4"/>
      <c r="AJ77" s="4"/>
      <c r="AK77" s="4"/>
      <c r="AL77" s="4"/>
      <c r="AM77" s="4"/>
      <c r="AN77" s="4"/>
      <c r="AO77" s="4"/>
      <c r="AP77" s="4"/>
      <c r="AQ77" s="4"/>
      <c r="AR77" s="4"/>
      <c r="AS77" s="4"/>
      <c r="AT77" s="4"/>
      <c r="AU77" s="4"/>
      <c r="AV77" s="4"/>
      <c r="AW77" s="4"/>
      <c r="AX77" s="4"/>
      <c r="AY77" s="4"/>
    </row>
    <row r="78" spans="1:1005" ht="15" x14ac:dyDescent="0.25">
      <c r="A78" s="71"/>
      <c r="B78" s="72"/>
      <c r="C78" s="72"/>
      <c r="D78" s="72"/>
      <c r="AI78" s="4"/>
      <c r="AJ78" s="4"/>
      <c r="AK78" s="4"/>
      <c r="AL78" s="4"/>
      <c r="AM78" s="4"/>
      <c r="AN78" s="4"/>
      <c r="AO78" s="4"/>
      <c r="AP78" s="4"/>
      <c r="AQ78" s="4"/>
      <c r="AR78" s="4"/>
      <c r="AS78" s="4"/>
      <c r="AT78" s="4"/>
      <c r="AU78" s="4"/>
      <c r="AV78" s="4"/>
      <c r="AW78" s="4"/>
      <c r="AX78" s="4"/>
      <c r="AY78" s="4"/>
    </row>
    <row r="79" spans="1:1005" ht="15" x14ac:dyDescent="0.25">
      <c r="A79" s="71"/>
      <c r="B79" s="72"/>
      <c r="C79" s="72"/>
      <c r="D79" s="72"/>
      <c r="AI79" s="4"/>
      <c r="AJ79" s="4"/>
      <c r="AK79" s="4"/>
      <c r="AL79" s="4"/>
      <c r="AM79" s="4"/>
      <c r="AN79" s="4"/>
      <c r="AO79" s="4"/>
      <c r="AP79" s="4"/>
      <c r="AQ79" s="4"/>
      <c r="AR79" s="4"/>
      <c r="AS79" s="4"/>
      <c r="AT79" s="4"/>
      <c r="AU79" s="4"/>
      <c r="AV79" s="4"/>
      <c r="AW79" s="4"/>
      <c r="AX79" s="4"/>
      <c r="AY79" s="4"/>
    </row>
    <row r="80" spans="1:1005" ht="15" x14ac:dyDescent="0.25">
      <c r="A80" s="71"/>
      <c r="B80" s="72"/>
      <c r="C80" s="72"/>
      <c r="D80" s="72"/>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8BA6-9902-42DE-9D03-6202A981AF98}">
  <sheetPr codeName="Sheet19">
    <tabColor theme="6" tint="-0.249977111117893"/>
  </sheetPr>
  <dimension ref="A1:ALQ80"/>
  <sheetViews>
    <sheetView zoomScaleNormal="100" workbookViewId="0">
      <selection activeCell="D4" sqref="D4"/>
    </sheetView>
  </sheetViews>
  <sheetFormatPr defaultColWidth="18.7109375" defaultRowHeight="12.75" customHeight="1" x14ac:dyDescent="0.25"/>
  <cols>
    <col min="1" max="54" width="9.140625" customWidth="1"/>
  </cols>
  <sheetData>
    <row r="1" spans="1:54" ht="15" x14ac:dyDescent="0.25">
      <c r="A1" s="79"/>
      <c r="B1" s="80">
        <v>10.892799999999999</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1"/>
      <c r="AJ1" s="81"/>
      <c r="AK1" s="81"/>
      <c r="AL1" s="81"/>
      <c r="AM1" s="81"/>
    </row>
    <row r="2" spans="1:54" ht="15" x14ac:dyDescent="0.25">
      <c r="A2" s="79"/>
      <c r="B2" s="81" t="s">
        <v>0</v>
      </c>
      <c r="C2" s="81" t="s">
        <v>1</v>
      </c>
      <c r="D2" s="81" t="s">
        <v>2</v>
      </c>
      <c r="E2" s="81">
        <v>1981</v>
      </c>
      <c r="F2" s="81">
        <v>1982</v>
      </c>
      <c r="G2" s="81">
        <v>1983</v>
      </c>
      <c r="H2" s="81">
        <v>1984</v>
      </c>
      <c r="I2" s="81">
        <v>1985</v>
      </c>
      <c r="J2" s="81">
        <v>1986</v>
      </c>
      <c r="K2" s="81">
        <v>1987</v>
      </c>
      <c r="L2" s="81">
        <v>1988</v>
      </c>
      <c r="M2" s="81">
        <v>1989</v>
      </c>
      <c r="N2" s="81">
        <v>1990</v>
      </c>
      <c r="O2" s="81">
        <v>1991</v>
      </c>
      <c r="P2" s="81">
        <v>1992</v>
      </c>
      <c r="Q2" s="81">
        <v>1993</v>
      </c>
      <c r="R2" s="81">
        <v>1994</v>
      </c>
      <c r="S2" s="81">
        <v>1995</v>
      </c>
      <c r="T2" s="81">
        <v>1996</v>
      </c>
      <c r="U2" s="81">
        <v>1997</v>
      </c>
      <c r="V2" s="81">
        <v>1998</v>
      </c>
      <c r="W2" s="81">
        <v>1999</v>
      </c>
      <c r="X2" s="81">
        <v>2000</v>
      </c>
      <c r="Y2" s="81">
        <v>2001</v>
      </c>
      <c r="Z2" s="81">
        <v>2002</v>
      </c>
      <c r="AA2" s="81">
        <v>2003</v>
      </c>
      <c r="AB2" s="81">
        <v>2004</v>
      </c>
      <c r="AC2" s="81">
        <v>2005</v>
      </c>
      <c r="AD2" s="81">
        <v>2006</v>
      </c>
      <c r="AE2" s="81">
        <v>2007</v>
      </c>
      <c r="AF2" s="81">
        <v>2008</v>
      </c>
      <c r="AG2" s="81">
        <v>2009</v>
      </c>
      <c r="AH2" s="81">
        <v>2010</v>
      </c>
      <c r="AI2" s="81">
        <v>2011</v>
      </c>
      <c r="AJ2" s="81">
        <v>2012</v>
      </c>
      <c r="AK2" s="81">
        <v>2013</v>
      </c>
      <c r="AL2" s="81">
        <v>2014</v>
      </c>
      <c r="AM2" s="81">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82"/>
      <c r="B3" s="83" t="s">
        <v>3</v>
      </c>
      <c r="C3" s="83" t="s">
        <v>4</v>
      </c>
      <c r="D3" s="83" t="s">
        <v>5</v>
      </c>
      <c r="E3" s="83" t="s">
        <v>6</v>
      </c>
      <c r="F3" s="83" t="s">
        <v>7</v>
      </c>
      <c r="G3" s="83" t="s">
        <v>8</v>
      </c>
      <c r="H3" s="83" t="s">
        <v>9</v>
      </c>
      <c r="I3" s="83" t="s">
        <v>10</v>
      </c>
      <c r="J3" s="83" t="s">
        <v>11</v>
      </c>
      <c r="K3" s="83" t="s">
        <v>12</v>
      </c>
      <c r="L3" s="83" t="s">
        <v>13</v>
      </c>
      <c r="M3" s="83" t="s">
        <v>14</v>
      </c>
      <c r="N3" s="83" t="s">
        <v>15</v>
      </c>
      <c r="O3" s="83" t="s">
        <v>16</v>
      </c>
      <c r="P3" s="83" t="s">
        <v>17</v>
      </c>
      <c r="Q3" s="83" t="s">
        <v>18</v>
      </c>
      <c r="R3" s="83" t="s">
        <v>19</v>
      </c>
      <c r="S3" s="83" t="s">
        <v>20</v>
      </c>
      <c r="T3" s="83" t="s">
        <v>21</v>
      </c>
      <c r="U3" s="83" t="s">
        <v>22</v>
      </c>
      <c r="V3" s="83" t="s">
        <v>23</v>
      </c>
      <c r="W3" s="83" t="s">
        <v>24</v>
      </c>
      <c r="X3" s="83" t="s">
        <v>25</v>
      </c>
      <c r="Y3" s="83" t="s">
        <v>26</v>
      </c>
      <c r="Z3" s="83" t="s">
        <v>27</v>
      </c>
      <c r="AA3" s="83" t="s">
        <v>28</v>
      </c>
      <c r="AB3" s="83" t="s">
        <v>29</v>
      </c>
      <c r="AC3" s="83" t="s">
        <v>30</v>
      </c>
      <c r="AD3" s="83" t="s">
        <v>31</v>
      </c>
      <c r="AE3" s="83" t="s">
        <v>32</v>
      </c>
      <c r="AF3" s="83" t="s">
        <v>33</v>
      </c>
      <c r="AG3" s="83" t="s">
        <v>34</v>
      </c>
      <c r="AH3" s="83" t="s">
        <v>35</v>
      </c>
      <c r="AI3" s="83" t="s">
        <v>36</v>
      </c>
      <c r="AJ3" s="83" t="s">
        <v>37</v>
      </c>
      <c r="AK3" s="83" t="s">
        <v>38</v>
      </c>
      <c r="AL3" s="83" t="s">
        <v>39</v>
      </c>
      <c r="AM3" s="83"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84">
        <v>44348</v>
      </c>
      <c r="B4" s="85">
        <v>41.8</v>
      </c>
      <c r="C4" s="85">
        <v>88.7</v>
      </c>
      <c r="D4" s="86">
        <v>64</v>
      </c>
      <c r="E4" s="10">
        <v>63.277000000000001</v>
      </c>
      <c r="F4" s="10">
        <v>52.225999999999999</v>
      </c>
      <c r="G4" s="10">
        <v>67.093999999999994</v>
      </c>
      <c r="H4" s="10">
        <v>85.147000000000006</v>
      </c>
      <c r="I4" s="10">
        <v>67.531999999999996</v>
      </c>
      <c r="J4" s="10">
        <v>72.921000000000006</v>
      </c>
      <c r="K4" s="10">
        <v>66.611999999999995</v>
      </c>
      <c r="L4" s="10">
        <v>68.007000000000005</v>
      </c>
      <c r="M4" s="10">
        <v>58.988</v>
      </c>
      <c r="N4" s="10">
        <v>61.499000000000002</v>
      </c>
      <c r="O4" s="10">
        <v>67.751999999999995</v>
      </c>
      <c r="P4" s="10">
        <v>60.790999999999997</v>
      </c>
      <c r="Q4" s="10">
        <v>59.667000000000002</v>
      </c>
      <c r="R4" s="10">
        <v>62.113</v>
      </c>
      <c r="S4" s="10">
        <v>68.209999999999994</v>
      </c>
      <c r="T4" s="10">
        <v>75.597999999999999</v>
      </c>
      <c r="U4" s="10">
        <v>83.525000000000006</v>
      </c>
      <c r="V4" s="10">
        <v>55.869</v>
      </c>
      <c r="W4" s="10">
        <v>80.286000000000001</v>
      </c>
      <c r="X4" s="10">
        <v>63.920999999999999</v>
      </c>
      <c r="Y4" s="10">
        <v>60.594999999999999</v>
      </c>
      <c r="Z4" s="10">
        <v>61.960999999999999</v>
      </c>
      <c r="AA4" s="10">
        <v>60.878999999999998</v>
      </c>
      <c r="AB4" s="10">
        <v>64</v>
      </c>
      <c r="AC4" s="10">
        <v>67.33</v>
      </c>
      <c r="AD4" s="10">
        <v>70.304000000000002</v>
      </c>
      <c r="AE4" s="10">
        <v>60.085999999999999</v>
      </c>
      <c r="AF4" s="10">
        <v>60.862000000000002</v>
      </c>
      <c r="AG4" s="10">
        <v>81.701999999999998</v>
      </c>
      <c r="AH4" s="10">
        <v>66.096999999999994</v>
      </c>
      <c r="AI4" s="4">
        <v>58.59</v>
      </c>
      <c r="AJ4" s="4">
        <v>63.953000000000003</v>
      </c>
      <c r="AK4" s="4">
        <v>65.491</v>
      </c>
      <c r="AL4" s="4">
        <v>62.273000000000003</v>
      </c>
      <c r="AM4" s="4">
        <v>86.183000000000007</v>
      </c>
      <c r="AN4" s="4"/>
      <c r="AO4" s="4"/>
      <c r="AP4" s="4"/>
      <c r="AQ4" s="4"/>
      <c r="AR4" s="4"/>
      <c r="AS4" s="4"/>
      <c r="AT4" s="4"/>
      <c r="AU4" s="4"/>
      <c r="AV4" s="4"/>
      <c r="AW4" s="4"/>
      <c r="AX4" s="4"/>
      <c r="AY4" s="4"/>
    </row>
    <row r="5" spans="1:54" ht="15" x14ac:dyDescent="0.25">
      <c r="A5" s="84">
        <v>44378</v>
      </c>
      <c r="B5" s="85">
        <v>15.2</v>
      </c>
      <c r="C5" s="85">
        <v>32.299999999999997</v>
      </c>
      <c r="D5" s="86">
        <v>22.1</v>
      </c>
      <c r="E5" s="10">
        <v>37.625999999999998</v>
      </c>
      <c r="F5" s="10">
        <v>19.041</v>
      </c>
      <c r="G5" s="10">
        <v>24.66</v>
      </c>
      <c r="H5" s="10">
        <v>29.088000000000001</v>
      </c>
      <c r="I5" s="10">
        <v>20.420999999999999</v>
      </c>
      <c r="J5" s="10">
        <v>39.232999999999997</v>
      </c>
      <c r="K5" s="10">
        <v>19.66</v>
      </c>
      <c r="L5" s="10">
        <v>21.838999999999999</v>
      </c>
      <c r="M5" s="10">
        <v>22.606000000000002</v>
      </c>
      <c r="N5" s="10">
        <v>25.253</v>
      </c>
      <c r="O5" s="10">
        <v>22.1</v>
      </c>
      <c r="P5" s="10">
        <v>26.981000000000002</v>
      </c>
      <c r="Q5" s="10">
        <v>20.199000000000002</v>
      </c>
      <c r="R5" s="10">
        <v>18.427</v>
      </c>
      <c r="S5" s="10">
        <v>34.313000000000002</v>
      </c>
      <c r="T5" s="10">
        <v>25.285</v>
      </c>
      <c r="U5" s="10">
        <v>24.690999999999999</v>
      </c>
      <c r="V5" s="10">
        <v>19.026</v>
      </c>
      <c r="W5" s="10">
        <v>40.180999999999997</v>
      </c>
      <c r="X5" s="10">
        <v>18.693999999999999</v>
      </c>
      <c r="Y5" s="10">
        <v>18.321999999999999</v>
      </c>
      <c r="Z5" s="10">
        <v>18.530999999999999</v>
      </c>
      <c r="AA5" s="10">
        <v>20.494</v>
      </c>
      <c r="AB5" s="10">
        <v>21.023</v>
      </c>
      <c r="AC5" s="10">
        <v>23.297000000000001</v>
      </c>
      <c r="AD5" s="10">
        <v>28.21</v>
      </c>
      <c r="AE5" s="10">
        <v>24.902000000000001</v>
      </c>
      <c r="AF5" s="10">
        <v>19.117000000000001</v>
      </c>
      <c r="AG5" s="10">
        <v>27.864000000000001</v>
      </c>
      <c r="AH5" s="10">
        <v>20.280999999999999</v>
      </c>
      <c r="AI5" s="4">
        <v>20.225999999999999</v>
      </c>
      <c r="AJ5" s="4">
        <v>18.898</v>
      </c>
      <c r="AK5" s="4">
        <v>24.097999999999999</v>
      </c>
      <c r="AL5" s="4">
        <v>20.344999999999999</v>
      </c>
      <c r="AM5" s="4">
        <v>27.469000000000001</v>
      </c>
      <c r="AN5" s="4"/>
      <c r="AO5" s="4"/>
      <c r="AP5" s="4"/>
      <c r="AQ5" s="4"/>
      <c r="AR5" s="4"/>
      <c r="AS5" s="4"/>
      <c r="AT5" s="4"/>
      <c r="AU5" s="4"/>
      <c r="AV5" s="4"/>
      <c r="AW5" s="4"/>
      <c r="AX5" s="4"/>
      <c r="AY5" s="4"/>
    </row>
    <row r="6" spans="1:54" ht="15" x14ac:dyDescent="0.25">
      <c r="A6" s="84">
        <v>44409</v>
      </c>
      <c r="B6" s="85">
        <v>14</v>
      </c>
      <c r="C6" s="85">
        <v>28</v>
      </c>
      <c r="D6" s="86">
        <v>16</v>
      </c>
      <c r="E6" s="10">
        <v>19.012</v>
      </c>
      <c r="F6" s="10">
        <v>29.866</v>
      </c>
      <c r="G6" s="10">
        <v>11.345000000000001</v>
      </c>
      <c r="H6" s="10">
        <v>28.86</v>
      </c>
      <c r="I6" s="10">
        <v>11.605</v>
      </c>
      <c r="J6" s="10">
        <v>18.032</v>
      </c>
      <c r="K6" s="10">
        <v>18.914000000000001</v>
      </c>
      <c r="L6" s="10">
        <v>18.954000000000001</v>
      </c>
      <c r="M6" s="10">
        <v>17.489000000000001</v>
      </c>
      <c r="N6" s="10">
        <v>19.463000000000001</v>
      </c>
      <c r="O6" s="10">
        <v>11.682</v>
      </c>
      <c r="P6" s="10">
        <v>19.542000000000002</v>
      </c>
      <c r="Q6" s="10">
        <v>14.981999999999999</v>
      </c>
      <c r="R6" s="10">
        <v>9.7159999999999993</v>
      </c>
      <c r="S6" s="10">
        <v>16.637</v>
      </c>
      <c r="T6" s="10">
        <v>12.55</v>
      </c>
      <c r="U6" s="10">
        <v>27.763000000000002</v>
      </c>
      <c r="V6" s="10">
        <v>11.161</v>
      </c>
      <c r="W6" s="10">
        <v>51.365000000000002</v>
      </c>
      <c r="X6" s="10">
        <v>13.351000000000001</v>
      </c>
      <c r="Y6" s="10">
        <v>18.795999999999999</v>
      </c>
      <c r="Z6" s="10">
        <v>9.7669999999999995</v>
      </c>
      <c r="AA6" s="10">
        <v>13.561999999999999</v>
      </c>
      <c r="AB6" s="10">
        <v>10.863</v>
      </c>
      <c r="AC6" s="10">
        <v>16</v>
      </c>
      <c r="AD6" s="10">
        <v>19.420999999999999</v>
      </c>
      <c r="AE6" s="10">
        <v>20.257999999999999</v>
      </c>
      <c r="AF6" s="10">
        <v>11.815</v>
      </c>
      <c r="AG6" s="10">
        <v>11.86</v>
      </c>
      <c r="AH6" s="10">
        <v>19.120999999999999</v>
      </c>
      <c r="AI6" s="4">
        <v>11.161</v>
      </c>
      <c r="AJ6" s="4">
        <v>10.7</v>
      </c>
      <c r="AK6" s="4">
        <v>22.734999999999999</v>
      </c>
      <c r="AL6" s="4">
        <v>13.816000000000001</v>
      </c>
      <c r="AM6" s="4">
        <v>13.888999999999999</v>
      </c>
      <c r="AN6" s="4"/>
      <c r="AO6" s="4"/>
      <c r="AP6" s="4"/>
      <c r="AQ6" s="4"/>
      <c r="AR6" s="4"/>
      <c r="AS6" s="4"/>
      <c r="AT6" s="4"/>
      <c r="AU6" s="4"/>
      <c r="AV6" s="4"/>
      <c r="AW6" s="4"/>
      <c r="AX6" s="4"/>
      <c r="AY6" s="4"/>
    </row>
    <row r="7" spans="1:54" ht="15" x14ac:dyDescent="0.25">
      <c r="A7" s="84">
        <v>44440</v>
      </c>
      <c r="B7" s="85">
        <v>15</v>
      </c>
      <c r="C7" s="85">
        <v>29</v>
      </c>
      <c r="D7" s="86">
        <v>16</v>
      </c>
      <c r="E7" s="10">
        <v>11.21</v>
      </c>
      <c r="F7" s="10">
        <v>38.985999999999997</v>
      </c>
      <c r="G7" s="10">
        <v>8.2789999999999999</v>
      </c>
      <c r="H7" s="10">
        <v>18.891999999999999</v>
      </c>
      <c r="I7" s="10">
        <v>21.241</v>
      </c>
      <c r="J7" s="10">
        <v>28.35</v>
      </c>
      <c r="K7" s="10">
        <v>13.225</v>
      </c>
      <c r="L7" s="10">
        <v>16.158999999999999</v>
      </c>
      <c r="M7" s="10">
        <v>10.948</v>
      </c>
      <c r="N7" s="10">
        <v>14.106</v>
      </c>
      <c r="O7" s="10">
        <v>23.760999999999999</v>
      </c>
      <c r="P7" s="10">
        <v>13.305999999999999</v>
      </c>
      <c r="Q7" s="10">
        <v>18.350999999999999</v>
      </c>
      <c r="R7" s="10">
        <v>17.756</v>
      </c>
      <c r="S7" s="10">
        <v>13.069000000000001</v>
      </c>
      <c r="T7" s="10">
        <v>12.249000000000001</v>
      </c>
      <c r="U7" s="10">
        <v>29.847999999999999</v>
      </c>
      <c r="V7" s="10">
        <v>11.007</v>
      </c>
      <c r="W7" s="10">
        <v>38.591000000000001</v>
      </c>
      <c r="X7" s="10">
        <v>12.394</v>
      </c>
      <c r="Y7" s="10">
        <v>9.5229999999999997</v>
      </c>
      <c r="Z7" s="10">
        <v>19.977</v>
      </c>
      <c r="AA7" s="10">
        <v>22.001999999999999</v>
      </c>
      <c r="AB7" s="10">
        <v>19.344000000000001</v>
      </c>
      <c r="AC7" s="10">
        <v>9.2420000000000009</v>
      </c>
      <c r="AD7" s="10">
        <v>16</v>
      </c>
      <c r="AE7" s="10">
        <v>23.702000000000002</v>
      </c>
      <c r="AF7" s="10">
        <v>17.343</v>
      </c>
      <c r="AG7" s="10">
        <v>9.16</v>
      </c>
      <c r="AH7" s="10">
        <v>10.305999999999999</v>
      </c>
      <c r="AI7" s="4">
        <v>10.327999999999999</v>
      </c>
      <c r="AJ7" s="4">
        <v>7.9720000000000004</v>
      </c>
      <c r="AK7" s="4">
        <v>35.177</v>
      </c>
      <c r="AL7" s="4">
        <v>19.457999999999998</v>
      </c>
      <c r="AM7" s="4">
        <v>10.858000000000001</v>
      </c>
      <c r="AN7" s="4"/>
      <c r="AO7" s="4"/>
      <c r="AP7" s="4"/>
      <c r="AQ7" s="4"/>
      <c r="AR7" s="4"/>
      <c r="AS7" s="4"/>
      <c r="AT7" s="4"/>
      <c r="AU7" s="4"/>
      <c r="AV7" s="4"/>
      <c r="AW7" s="4"/>
      <c r="AX7" s="4"/>
      <c r="AY7" s="4"/>
    </row>
    <row r="8" spans="1:54" ht="15" x14ac:dyDescent="0.25">
      <c r="A8" s="84">
        <v>44470</v>
      </c>
      <c r="B8" s="85">
        <v>14.05</v>
      </c>
      <c r="C8" s="85">
        <v>26.1</v>
      </c>
      <c r="D8" s="86">
        <v>17</v>
      </c>
      <c r="E8" s="10">
        <v>21.949000000000002</v>
      </c>
      <c r="F8" s="10">
        <v>24.355</v>
      </c>
      <c r="G8" s="10">
        <v>13.127000000000001</v>
      </c>
      <c r="H8" s="10">
        <v>17.818000000000001</v>
      </c>
      <c r="I8" s="10">
        <v>24.641999999999999</v>
      </c>
      <c r="J8" s="10">
        <v>32.628</v>
      </c>
      <c r="K8" s="10">
        <v>9.7680000000000007</v>
      </c>
      <c r="L8" s="10">
        <v>17.096</v>
      </c>
      <c r="M8" s="10">
        <v>14.682</v>
      </c>
      <c r="N8" s="10">
        <v>23.009</v>
      </c>
      <c r="O8" s="10">
        <v>12.225</v>
      </c>
      <c r="P8" s="10">
        <v>9.9749999999999996</v>
      </c>
      <c r="Q8" s="10">
        <v>12.147</v>
      </c>
      <c r="R8" s="10">
        <v>14.455</v>
      </c>
      <c r="S8" s="10">
        <v>14.755000000000001</v>
      </c>
      <c r="T8" s="10">
        <v>20.838999999999999</v>
      </c>
      <c r="U8" s="10">
        <v>31.454000000000001</v>
      </c>
      <c r="V8" s="10">
        <v>11.829000000000001</v>
      </c>
      <c r="W8" s="10">
        <v>17.369</v>
      </c>
      <c r="X8" s="10">
        <v>14.585000000000001</v>
      </c>
      <c r="Y8" s="10">
        <v>8.7210000000000001</v>
      </c>
      <c r="Z8" s="10">
        <v>17.344999999999999</v>
      </c>
      <c r="AA8" s="10">
        <v>14.031000000000001</v>
      </c>
      <c r="AB8" s="10">
        <v>20.87</v>
      </c>
      <c r="AC8" s="10">
        <v>19.081</v>
      </c>
      <c r="AD8" s="10">
        <v>60.463999999999999</v>
      </c>
      <c r="AE8" s="10">
        <v>32.43</v>
      </c>
      <c r="AF8" s="10">
        <v>11.64</v>
      </c>
      <c r="AG8" s="10">
        <v>10.286</v>
      </c>
      <c r="AH8" s="10">
        <v>14.462</v>
      </c>
      <c r="AI8" s="4">
        <v>17</v>
      </c>
      <c r="AJ8" s="4">
        <v>8.1340000000000003</v>
      </c>
      <c r="AK8" s="4">
        <v>28.850999999999999</v>
      </c>
      <c r="AL8" s="4">
        <v>27.058</v>
      </c>
      <c r="AM8" s="4">
        <v>9.1120000000000001</v>
      </c>
      <c r="AN8" s="4"/>
      <c r="AO8" s="4"/>
      <c r="AP8" s="4"/>
      <c r="AQ8" s="4"/>
      <c r="AR8" s="4"/>
      <c r="AS8" s="4"/>
      <c r="AT8" s="4"/>
      <c r="AU8" s="4"/>
      <c r="AV8" s="4"/>
      <c r="AW8" s="4"/>
      <c r="AX8" s="4"/>
      <c r="AY8" s="4"/>
    </row>
    <row r="9" spans="1:54" ht="15" x14ac:dyDescent="0.25">
      <c r="A9" s="84">
        <v>44501</v>
      </c>
      <c r="B9" s="85">
        <v>11.55</v>
      </c>
      <c r="C9" s="85">
        <v>16.5</v>
      </c>
      <c r="D9" s="86">
        <v>12</v>
      </c>
      <c r="E9" s="10">
        <v>12.824</v>
      </c>
      <c r="F9" s="10">
        <v>14.124000000000001</v>
      </c>
      <c r="G9" s="10">
        <v>8.2159999999999993</v>
      </c>
      <c r="H9" s="10">
        <v>12.804</v>
      </c>
      <c r="I9" s="10">
        <v>12.404999999999999</v>
      </c>
      <c r="J9" s="10">
        <v>21.065999999999999</v>
      </c>
      <c r="K9" s="10">
        <v>13.307</v>
      </c>
      <c r="L9" s="10">
        <v>10.58</v>
      </c>
      <c r="M9" s="10">
        <v>9.6519999999999992</v>
      </c>
      <c r="N9" s="10">
        <v>16.655000000000001</v>
      </c>
      <c r="O9" s="10">
        <v>10.513</v>
      </c>
      <c r="P9" s="10">
        <v>8.6039999999999992</v>
      </c>
      <c r="Q9" s="10">
        <v>9.1739999999999995</v>
      </c>
      <c r="R9" s="10">
        <v>12.057</v>
      </c>
      <c r="S9" s="10">
        <v>9.3439999999999994</v>
      </c>
      <c r="T9" s="10">
        <v>13.96</v>
      </c>
      <c r="U9" s="10">
        <v>15.641999999999999</v>
      </c>
      <c r="V9" s="10">
        <v>14.141999999999999</v>
      </c>
      <c r="W9" s="10">
        <v>11.183</v>
      </c>
      <c r="X9" s="10">
        <v>12</v>
      </c>
      <c r="Y9" s="10">
        <v>8.0030000000000001</v>
      </c>
      <c r="Z9" s="10">
        <v>11.086</v>
      </c>
      <c r="AA9" s="10">
        <v>9.4220000000000006</v>
      </c>
      <c r="AB9" s="10">
        <v>15.657999999999999</v>
      </c>
      <c r="AC9" s="10">
        <v>11.423</v>
      </c>
      <c r="AD9" s="10">
        <v>21.744</v>
      </c>
      <c r="AE9" s="10">
        <v>15.118</v>
      </c>
      <c r="AF9" s="10">
        <v>9.4589999999999996</v>
      </c>
      <c r="AG9" s="10">
        <v>9.0500000000000007</v>
      </c>
      <c r="AH9" s="10">
        <v>10.942</v>
      </c>
      <c r="AI9" s="4">
        <v>12.611000000000001</v>
      </c>
      <c r="AJ9" s="4">
        <v>7.2229999999999999</v>
      </c>
      <c r="AK9" s="4">
        <v>15.362</v>
      </c>
      <c r="AL9" s="4">
        <v>15.342000000000001</v>
      </c>
      <c r="AM9" s="4">
        <v>8.1509999999999998</v>
      </c>
      <c r="AN9" s="4"/>
      <c r="AO9" s="4"/>
      <c r="AP9" s="4"/>
      <c r="AQ9" s="4"/>
      <c r="AR9" s="4"/>
      <c r="AS9" s="4"/>
      <c r="AT9" s="4"/>
      <c r="AU9" s="4"/>
      <c r="AV9" s="4"/>
      <c r="AW9" s="4"/>
      <c r="AX9" s="4"/>
      <c r="AY9" s="4"/>
    </row>
    <row r="10" spans="1:54" ht="15" x14ac:dyDescent="0.25">
      <c r="A10" s="84">
        <v>44531</v>
      </c>
      <c r="B10" s="85">
        <v>10.34</v>
      </c>
      <c r="C10" s="85">
        <v>13.47</v>
      </c>
      <c r="D10" s="86">
        <v>9</v>
      </c>
      <c r="E10" s="10">
        <v>8.8510000000000009</v>
      </c>
      <c r="F10" s="10">
        <v>10.555999999999999</v>
      </c>
      <c r="G10" s="10">
        <v>6.9770000000000003</v>
      </c>
      <c r="H10" s="10">
        <v>9.7729999999999997</v>
      </c>
      <c r="I10" s="10">
        <v>9.6950000000000003</v>
      </c>
      <c r="J10" s="10">
        <v>13.231999999999999</v>
      </c>
      <c r="K10" s="10">
        <v>9</v>
      </c>
      <c r="L10" s="10">
        <v>8.1</v>
      </c>
      <c r="M10" s="10">
        <v>7.53</v>
      </c>
      <c r="N10" s="10">
        <v>10.542999999999999</v>
      </c>
      <c r="O10" s="10">
        <v>8.7349999999999994</v>
      </c>
      <c r="P10" s="10">
        <v>7.2969999999999997</v>
      </c>
      <c r="Q10" s="10">
        <v>7.694</v>
      </c>
      <c r="R10" s="10">
        <v>9.3109999999999999</v>
      </c>
      <c r="S10" s="10">
        <v>7.9249999999999998</v>
      </c>
      <c r="T10" s="10">
        <v>11.079000000000001</v>
      </c>
      <c r="U10" s="10">
        <v>10.188000000000001</v>
      </c>
      <c r="V10" s="10">
        <v>11.73</v>
      </c>
      <c r="W10" s="10">
        <v>9.1530000000000005</v>
      </c>
      <c r="X10" s="10">
        <v>8.73</v>
      </c>
      <c r="Y10" s="10">
        <v>6.7039999999999997</v>
      </c>
      <c r="Z10" s="10">
        <v>9.0020000000000007</v>
      </c>
      <c r="AA10" s="10">
        <v>8.2959999999999994</v>
      </c>
      <c r="AB10" s="10">
        <v>9.9909999999999997</v>
      </c>
      <c r="AC10" s="10">
        <v>7.9379999999999997</v>
      </c>
      <c r="AD10" s="10">
        <v>11.537000000000001</v>
      </c>
      <c r="AE10" s="10">
        <v>11.079000000000001</v>
      </c>
      <c r="AF10" s="10">
        <v>7.8090000000000002</v>
      </c>
      <c r="AG10" s="10">
        <v>7.1420000000000003</v>
      </c>
      <c r="AH10" s="10">
        <v>8.3559999999999999</v>
      </c>
      <c r="AI10" s="4">
        <v>9.18</v>
      </c>
      <c r="AJ10" s="4">
        <v>6.4359999999999999</v>
      </c>
      <c r="AK10" s="4">
        <v>10.808999999999999</v>
      </c>
      <c r="AL10" s="4">
        <v>9.5410000000000004</v>
      </c>
      <c r="AM10" s="4">
        <v>7.9260000000000002</v>
      </c>
      <c r="AN10" s="4"/>
      <c r="AO10" s="4"/>
      <c r="AP10" s="4"/>
      <c r="AQ10" s="4"/>
      <c r="AR10" s="4"/>
      <c r="AS10" s="4"/>
      <c r="AT10" s="4"/>
      <c r="AU10" s="4"/>
      <c r="AV10" s="4"/>
      <c r="AW10" s="4"/>
      <c r="AX10" s="4"/>
      <c r="AY10" s="4"/>
    </row>
    <row r="11" spans="1:54" ht="15" x14ac:dyDescent="0.25">
      <c r="A11" s="84">
        <v>44562</v>
      </c>
      <c r="B11" s="85">
        <v>9.77</v>
      </c>
      <c r="C11" s="85">
        <v>11.78</v>
      </c>
      <c r="D11" s="86">
        <v>8</v>
      </c>
      <c r="E11" s="10">
        <v>7.758</v>
      </c>
      <c r="F11" s="10">
        <v>8.9160000000000004</v>
      </c>
      <c r="G11" s="10">
        <v>6.89</v>
      </c>
      <c r="H11" s="10">
        <v>9.66</v>
      </c>
      <c r="I11" s="10">
        <v>8.9149999999999991</v>
      </c>
      <c r="J11" s="10">
        <v>10.315</v>
      </c>
      <c r="K11" s="10">
        <v>7.7039999999999997</v>
      </c>
      <c r="L11" s="10">
        <v>7.2720000000000002</v>
      </c>
      <c r="M11" s="10">
        <v>6.9779999999999998</v>
      </c>
      <c r="N11" s="10">
        <v>8.4979999999999993</v>
      </c>
      <c r="O11" s="10">
        <v>7.6379999999999999</v>
      </c>
      <c r="P11" s="10">
        <v>6.84</v>
      </c>
      <c r="Q11" s="10">
        <v>7.2990000000000004</v>
      </c>
      <c r="R11" s="10">
        <v>8.2829999999999995</v>
      </c>
      <c r="S11" s="10">
        <v>7.3559999999999999</v>
      </c>
      <c r="T11" s="10">
        <v>9.17</v>
      </c>
      <c r="U11" s="10">
        <v>9.0350000000000001</v>
      </c>
      <c r="V11" s="10">
        <v>8.9339999999999993</v>
      </c>
      <c r="W11" s="10">
        <v>8.6170000000000009</v>
      </c>
      <c r="X11" s="10">
        <v>7.9249999999999998</v>
      </c>
      <c r="Y11" s="10">
        <v>6.383</v>
      </c>
      <c r="Z11" s="10">
        <v>8.6219999999999999</v>
      </c>
      <c r="AA11" s="10">
        <v>7.577</v>
      </c>
      <c r="AB11" s="10">
        <v>10.935</v>
      </c>
      <c r="AC11" s="10">
        <v>7.4660000000000002</v>
      </c>
      <c r="AD11" s="10">
        <v>9.5069999999999997</v>
      </c>
      <c r="AE11" s="10">
        <v>9.4369999999999994</v>
      </c>
      <c r="AF11" s="10">
        <v>7.0949999999999998</v>
      </c>
      <c r="AG11" s="10">
        <v>6.7039999999999997</v>
      </c>
      <c r="AH11" s="10">
        <v>8</v>
      </c>
      <c r="AI11" s="4">
        <v>8.67</v>
      </c>
      <c r="AJ11" s="4">
        <v>6.1849999999999996</v>
      </c>
      <c r="AK11" s="4">
        <v>9.3770000000000007</v>
      </c>
      <c r="AL11" s="4">
        <v>8.5679999999999996</v>
      </c>
      <c r="AM11" s="4">
        <v>7.891</v>
      </c>
      <c r="AN11" s="4"/>
      <c r="AO11" s="4"/>
      <c r="AP11" s="4"/>
      <c r="AQ11" s="4"/>
      <c r="AR11" s="4"/>
      <c r="AS11" s="4"/>
      <c r="AT11" s="4"/>
      <c r="AU11" s="4"/>
      <c r="AV11" s="4"/>
      <c r="AW11" s="4"/>
      <c r="AX11" s="4"/>
      <c r="AY11" s="4"/>
    </row>
    <row r="12" spans="1:54" ht="15" x14ac:dyDescent="0.25">
      <c r="A12" s="84">
        <v>44593</v>
      </c>
      <c r="B12" s="85">
        <v>8.56</v>
      </c>
      <c r="C12" s="85">
        <v>10.86</v>
      </c>
      <c r="D12" s="86">
        <v>7</v>
      </c>
      <c r="E12" s="10">
        <v>6.516</v>
      </c>
      <c r="F12" s="10">
        <v>7.4260000000000002</v>
      </c>
      <c r="G12" s="10">
        <v>5.7229999999999999</v>
      </c>
      <c r="H12" s="10">
        <v>7.5419999999999998</v>
      </c>
      <c r="I12" s="10">
        <v>9.2249999999999996</v>
      </c>
      <c r="J12" s="10">
        <v>13.217000000000001</v>
      </c>
      <c r="K12" s="10">
        <v>6.468</v>
      </c>
      <c r="L12" s="10">
        <v>6.1219999999999999</v>
      </c>
      <c r="M12" s="10">
        <v>5.9279999999999999</v>
      </c>
      <c r="N12" s="10">
        <v>7.766</v>
      </c>
      <c r="O12" s="10">
        <v>6.6509999999999998</v>
      </c>
      <c r="P12" s="10">
        <v>5.8330000000000002</v>
      </c>
      <c r="Q12" s="10">
        <v>6.367</v>
      </c>
      <c r="R12" s="10">
        <v>9.1950000000000003</v>
      </c>
      <c r="S12" s="10">
        <v>8.7989999999999995</v>
      </c>
      <c r="T12" s="10">
        <v>7.3410000000000002</v>
      </c>
      <c r="U12" s="10">
        <v>7.6479999999999997</v>
      </c>
      <c r="V12" s="10">
        <v>8.41</v>
      </c>
      <c r="W12" s="10">
        <v>7.9489999999999998</v>
      </c>
      <c r="X12" s="10">
        <v>6.51</v>
      </c>
      <c r="Y12" s="10">
        <v>5.51</v>
      </c>
      <c r="Z12" s="10">
        <v>8.1999999999999993</v>
      </c>
      <c r="AA12" s="10">
        <v>6.3259999999999996</v>
      </c>
      <c r="AB12" s="10">
        <v>9.4339999999999993</v>
      </c>
      <c r="AC12" s="10">
        <v>6.6029999999999998</v>
      </c>
      <c r="AD12" s="10">
        <v>9.798</v>
      </c>
      <c r="AE12" s="10">
        <v>7.3220000000000001</v>
      </c>
      <c r="AF12" s="10">
        <v>6.9240000000000004</v>
      </c>
      <c r="AG12" s="10">
        <v>5.718</v>
      </c>
      <c r="AH12" s="10">
        <v>6.484</v>
      </c>
      <c r="AI12" s="4">
        <v>7</v>
      </c>
      <c r="AJ12" s="4">
        <v>5.3</v>
      </c>
      <c r="AK12" s="4">
        <v>9.5820000000000007</v>
      </c>
      <c r="AL12" s="4">
        <v>11.314</v>
      </c>
      <c r="AM12" s="4">
        <v>6.649</v>
      </c>
      <c r="AN12" s="4"/>
      <c r="AO12" s="4"/>
      <c r="AP12" s="4"/>
      <c r="AQ12" s="4"/>
      <c r="AR12" s="4"/>
      <c r="AS12" s="4"/>
      <c r="AT12" s="4"/>
      <c r="AU12" s="4"/>
      <c r="AV12" s="4"/>
      <c r="AW12" s="4"/>
      <c r="AX12" s="4"/>
      <c r="AY12" s="4"/>
    </row>
    <row r="13" spans="1:54" ht="15" x14ac:dyDescent="0.25">
      <c r="A13" s="84">
        <v>44621</v>
      </c>
      <c r="B13" s="85">
        <v>13.26</v>
      </c>
      <c r="C13" s="85">
        <v>21.89</v>
      </c>
      <c r="D13" s="86">
        <v>12</v>
      </c>
      <c r="E13" s="10">
        <v>8.16</v>
      </c>
      <c r="F13" s="10">
        <v>10.311</v>
      </c>
      <c r="G13" s="10">
        <v>8.1310000000000002</v>
      </c>
      <c r="H13" s="10">
        <v>15.318</v>
      </c>
      <c r="I13" s="10">
        <v>22.170999999999999</v>
      </c>
      <c r="J13" s="10">
        <v>22.463000000000001</v>
      </c>
      <c r="K13" s="10">
        <v>10.436</v>
      </c>
      <c r="L13" s="10">
        <v>15.571</v>
      </c>
      <c r="M13" s="10">
        <v>10.477</v>
      </c>
      <c r="N13" s="10">
        <v>8.8350000000000009</v>
      </c>
      <c r="O13" s="10">
        <v>11.747999999999999</v>
      </c>
      <c r="P13" s="10">
        <v>11.148</v>
      </c>
      <c r="Q13" s="10">
        <v>13.193</v>
      </c>
      <c r="R13" s="10">
        <v>26.925000000000001</v>
      </c>
      <c r="S13" s="10">
        <v>12</v>
      </c>
      <c r="T13" s="10">
        <v>27.780999999999999</v>
      </c>
      <c r="U13" s="10">
        <v>13.34</v>
      </c>
      <c r="V13" s="10">
        <v>13.148</v>
      </c>
      <c r="W13" s="10">
        <v>11.164</v>
      </c>
      <c r="X13" s="10">
        <v>11.257999999999999</v>
      </c>
      <c r="Y13" s="10">
        <v>7.3049999999999997</v>
      </c>
      <c r="Z13" s="10">
        <v>12.555999999999999</v>
      </c>
      <c r="AA13" s="10">
        <v>18.43</v>
      </c>
      <c r="AB13" s="10">
        <v>19.736000000000001</v>
      </c>
      <c r="AC13" s="10">
        <v>9.6229999999999993</v>
      </c>
      <c r="AD13" s="10">
        <v>33.031999999999996</v>
      </c>
      <c r="AE13" s="10">
        <v>9.65</v>
      </c>
      <c r="AF13" s="10">
        <v>14.913</v>
      </c>
      <c r="AG13" s="10">
        <v>5.9189999999999996</v>
      </c>
      <c r="AH13" s="10">
        <v>11.826000000000001</v>
      </c>
      <c r="AI13" s="4">
        <v>15.923</v>
      </c>
      <c r="AJ13" s="4">
        <v>8.3089999999999993</v>
      </c>
      <c r="AK13" s="4">
        <v>13.954000000000001</v>
      </c>
      <c r="AL13" s="4">
        <v>17.998999999999999</v>
      </c>
      <c r="AM13" s="4">
        <v>8.6519999999999992</v>
      </c>
      <c r="AN13" s="4"/>
      <c r="AO13" s="4"/>
      <c r="AP13" s="4"/>
      <c r="AQ13" s="4"/>
      <c r="AR13" s="4"/>
      <c r="AS13" s="4"/>
      <c r="AT13" s="4"/>
      <c r="AU13" s="4"/>
      <c r="AV13" s="4"/>
      <c r="AW13" s="4"/>
      <c r="AX13" s="4"/>
      <c r="AY13" s="4"/>
    </row>
    <row r="14" spans="1:54" ht="15" x14ac:dyDescent="0.25">
      <c r="A14" s="84">
        <v>44652</v>
      </c>
      <c r="B14" s="85">
        <v>28.46</v>
      </c>
      <c r="C14" s="85">
        <v>51.68</v>
      </c>
      <c r="D14" s="86">
        <v>34</v>
      </c>
      <c r="E14" s="10">
        <v>19.411999999999999</v>
      </c>
      <c r="F14" s="10">
        <v>21.582999999999998</v>
      </c>
      <c r="G14" s="10">
        <v>22.352</v>
      </c>
      <c r="H14" s="10">
        <v>76.817999999999998</v>
      </c>
      <c r="I14" s="10">
        <v>71.846000000000004</v>
      </c>
      <c r="J14" s="10">
        <v>84.234999999999999</v>
      </c>
      <c r="K14" s="10">
        <v>24.018999999999998</v>
      </c>
      <c r="L14" s="10">
        <v>63.29</v>
      </c>
      <c r="M14" s="10">
        <v>28.649000000000001</v>
      </c>
      <c r="N14" s="10">
        <v>28.3</v>
      </c>
      <c r="O14" s="10">
        <v>52.828000000000003</v>
      </c>
      <c r="P14" s="10">
        <v>52.000999999999998</v>
      </c>
      <c r="Q14" s="10">
        <v>32.94</v>
      </c>
      <c r="R14" s="10">
        <v>43.006</v>
      </c>
      <c r="S14" s="10">
        <v>26.030999999999999</v>
      </c>
      <c r="T14" s="10">
        <v>65.682000000000002</v>
      </c>
      <c r="U14" s="10">
        <v>34.106999999999999</v>
      </c>
      <c r="V14" s="10">
        <v>22.779</v>
      </c>
      <c r="W14" s="10">
        <v>43.076000000000001</v>
      </c>
      <c r="X14" s="10">
        <v>47.161999999999999</v>
      </c>
      <c r="Y14" s="10">
        <v>17.298999999999999</v>
      </c>
      <c r="Z14" s="10">
        <v>25.561</v>
      </c>
      <c r="AA14" s="10">
        <v>64.444000000000003</v>
      </c>
      <c r="AB14" s="10">
        <v>81.314999999999998</v>
      </c>
      <c r="AC14" s="10">
        <v>34</v>
      </c>
      <c r="AD14" s="10">
        <v>56.356000000000002</v>
      </c>
      <c r="AE14" s="10">
        <v>37.256999999999998</v>
      </c>
      <c r="AF14" s="10">
        <v>26.125</v>
      </c>
      <c r="AG14" s="10">
        <v>25.309000000000001</v>
      </c>
      <c r="AH14" s="10">
        <v>27.722999999999999</v>
      </c>
      <c r="AI14" s="4">
        <v>41.505000000000003</v>
      </c>
      <c r="AJ14" s="4">
        <v>21.707000000000001</v>
      </c>
      <c r="AK14" s="4">
        <v>41.072000000000003</v>
      </c>
      <c r="AL14" s="4">
        <v>26.106999999999999</v>
      </c>
      <c r="AM14" s="4">
        <v>20.349</v>
      </c>
      <c r="AN14" s="4"/>
      <c r="AO14" s="4"/>
      <c r="AP14" s="4"/>
      <c r="AQ14" s="4"/>
      <c r="AR14" s="4"/>
      <c r="AS14" s="4"/>
      <c r="AT14" s="4"/>
      <c r="AU14" s="4"/>
      <c r="AV14" s="4"/>
      <c r="AW14" s="4"/>
      <c r="AX14" s="4"/>
      <c r="AY14" s="4"/>
    </row>
    <row r="15" spans="1:54" ht="15" x14ac:dyDescent="0.25">
      <c r="A15" s="84">
        <v>44682</v>
      </c>
      <c r="B15" s="85">
        <v>82.44</v>
      </c>
      <c r="C15" s="85">
        <v>138.72</v>
      </c>
      <c r="D15" s="86">
        <v>123</v>
      </c>
      <c r="E15" s="10">
        <v>121.17</v>
      </c>
      <c r="F15" s="10">
        <v>109.236</v>
      </c>
      <c r="G15" s="10">
        <v>166.69300000000001</v>
      </c>
      <c r="H15" s="10">
        <v>205.95500000000001</v>
      </c>
      <c r="I15" s="10">
        <v>162.624</v>
      </c>
      <c r="J15" s="10">
        <v>188.83799999999999</v>
      </c>
      <c r="K15" s="10">
        <v>71.674000000000007</v>
      </c>
      <c r="L15" s="10">
        <v>115.571</v>
      </c>
      <c r="M15" s="10">
        <v>75.472999999999999</v>
      </c>
      <c r="N15" s="10">
        <v>93.388000000000005</v>
      </c>
      <c r="O15" s="10">
        <v>129.017</v>
      </c>
      <c r="P15" s="10">
        <v>204.74</v>
      </c>
      <c r="Q15" s="10">
        <v>127</v>
      </c>
      <c r="R15" s="10">
        <v>127.44199999999999</v>
      </c>
      <c r="S15" s="10">
        <v>117.48099999999999</v>
      </c>
      <c r="T15" s="10">
        <v>194.29499999999999</v>
      </c>
      <c r="U15" s="10">
        <v>131.25800000000001</v>
      </c>
      <c r="V15" s="10">
        <v>130.22800000000001</v>
      </c>
      <c r="W15" s="10">
        <v>116.502</v>
      </c>
      <c r="X15" s="10">
        <v>189.91800000000001</v>
      </c>
      <c r="Y15" s="10">
        <v>40.326000000000001</v>
      </c>
      <c r="Z15" s="10">
        <v>91.171000000000006</v>
      </c>
      <c r="AA15" s="10">
        <v>148.97300000000001</v>
      </c>
      <c r="AB15" s="10">
        <v>208.589</v>
      </c>
      <c r="AC15" s="10">
        <v>96.408000000000001</v>
      </c>
      <c r="AD15" s="10">
        <v>150.304</v>
      </c>
      <c r="AE15" s="10">
        <v>160.34399999999999</v>
      </c>
      <c r="AF15" s="10">
        <v>157.858</v>
      </c>
      <c r="AG15" s="10">
        <v>69.715000000000003</v>
      </c>
      <c r="AH15" s="10">
        <v>109.178</v>
      </c>
      <c r="AI15" s="4">
        <v>83.216999999999999</v>
      </c>
      <c r="AJ15" s="4">
        <v>47.811</v>
      </c>
      <c r="AK15" s="4">
        <v>123</v>
      </c>
      <c r="AL15" s="4">
        <v>87.418999999999997</v>
      </c>
      <c r="AM15" s="4">
        <v>56.481999999999999</v>
      </c>
      <c r="AN15" s="4"/>
      <c r="AO15" s="4"/>
      <c r="AP15" s="4"/>
      <c r="AQ15" s="4"/>
      <c r="AR15" s="4"/>
      <c r="AS15" s="4"/>
      <c r="AT15" s="4"/>
      <c r="AU15" s="4"/>
      <c r="AV15" s="4"/>
      <c r="AW15" s="4"/>
      <c r="AX15" s="4"/>
      <c r="AY15" s="4"/>
    </row>
    <row r="16" spans="1:54" ht="15" x14ac:dyDescent="0.25">
      <c r="A16" s="84">
        <v>44713</v>
      </c>
      <c r="B16" s="85">
        <v>79.38</v>
      </c>
      <c r="C16" s="85">
        <v>159.77000000000001</v>
      </c>
      <c r="D16" s="86">
        <v>128</v>
      </c>
      <c r="E16" s="10">
        <v>186.03800000000001</v>
      </c>
      <c r="F16" s="10">
        <v>230.69499999999999</v>
      </c>
      <c r="G16" s="10">
        <v>218.81700000000001</v>
      </c>
      <c r="H16" s="10">
        <v>247.53100000000001</v>
      </c>
      <c r="I16" s="10">
        <v>231.09200000000001</v>
      </c>
      <c r="J16" s="10">
        <v>182.506</v>
      </c>
      <c r="K16" s="10">
        <v>128</v>
      </c>
      <c r="L16" s="10">
        <v>88.165999999999997</v>
      </c>
      <c r="M16" s="10">
        <v>101.843</v>
      </c>
      <c r="N16" s="10">
        <v>168.78299999999999</v>
      </c>
      <c r="O16" s="10">
        <v>108.10599999999999</v>
      </c>
      <c r="P16" s="10">
        <v>224.14699999999999</v>
      </c>
      <c r="Q16" s="10">
        <v>118.736</v>
      </c>
      <c r="R16" s="10">
        <v>245.649</v>
      </c>
      <c r="S16" s="10">
        <v>86.960999999999999</v>
      </c>
      <c r="T16" s="10">
        <v>256.565</v>
      </c>
      <c r="U16" s="10">
        <v>119.09699999999999</v>
      </c>
      <c r="V16" s="10">
        <v>194.70400000000001</v>
      </c>
      <c r="W16" s="10">
        <v>70.653999999999996</v>
      </c>
      <c r="X16" s="10">
        <v>119.212</v>
      </c>
      <c r="Y16" s="10">
        <v>26.952999999999999</v>
      </c>
      <c r="Z16" s="10">
        <v>90.963999999999999</v>
      </c>
      <c r="AA16" s="10">
        <v>94.680999999999997</v>
      </c>
      <c r="AB16" s="10">
        <v>220.34399999999999</v>
      </c>
      <c r="AC16" s="10">
        <v>73.620999999999995</v>
      </c>
      <c r="AD16" s="10">
        <v>129.03399999999999</v>
      </c>
      <c r="AE16" s="10">
        <v>219.322</v>
      </c>
      <c r="AF16" s="10">
        <v>116.31</v>
      </c>
      <c r="AG16" s="10">
        <v>115.65</v>
      </c>
      <c r="AH16" s="10">
        <v>224.66300000000001</v>
      </c>
      <c r="AI16" s="4">
        <v>48.1</v>
      </c>
      <c r="AJ16" s="4">
        <v>45.515000000000001</v>
      </c>
      <c r="AK16" s="4">
        <v>165.86199999999999</v>
      </c>
      <c r="AL16" s="4">
        <v>197.48099999999999</v>
      </c>
      <c r="AM16" s="4">
        <v>89.116</v>
      </c>
      <c r="AN16" s="4"/>
      <c r="AO16" s="4"/>
      <c r="AP16" s="4"/>
      <c r="AQ16" s="4"/>
      <c r="AR16" s="4"/>
      <c r="AS16" s="4"/>
      <c r="AT16" s="4"/>
      <c r="AU16" s="4"/>
      <c r="AV16" s="4"/>
      <c r="AW16" s="4"/>
      <c r="AX16" s="4"/>
      <c r="AY16" s="4"/>
    </row>
    <row r="17" spans="1:51" ht="15" x14ac:dyDescent="0.25">
      <c r="A17" s="84">
        <v>44743</v>
      </c>
      <c r="B17" s="85">
        <v>27.46</v>
      </c>
      <c r="C17" s="85">
        <v>71.13</v>
      </c>
      <c r="D17" s="86">
        <v>52</v>
      </c>
      <c r="E17" s="10">
        <v>106.379</v>
      </c>
      <c r="F17" s="10">
        <v>139.714</v>
      </c>
      <c r="G17" s="10">
        <v>105.22499999999999</v>
      </c>
      <c r="H17" s="10">
        <v>89.474000000000004</v>
      </c>
      <c r="I17" s="10">
        <v>137.661</v>
      </c>
      <c r="J17" s="10">
        <v>74.543999999999997</v>
      </c>
      <c r="K17" s="10">
        <v>52.415999999999997</v>
      </c>
      <c r="L17" s="10">
        <v>37.072000000000003</v>
      </c>
      <c r="M17" s="10">
        <v>47.453000000000003</v>
      </c>
      <c r="N17" s="10">
        <v>90.971000000000004</v>
      </c>
      <c r="O17" s="10">
        <v>52</v>
      </c>
      <c r="P17" s="10">
        <v>84.031000000000006</v>
      </c>
      <c r="Q17" s="10">
        <v>35.777000000000001</v>
      </c>
      <c r="R17" s="10">
        <v>178.70099999999999</v>
      </c>
      <c r="S17" s="10">
        <v>35.329000000000001</v>
      </c>
      <c r="T17" s="10">
        <v>77.751000000000005</v>
      </c>
      <c r="U17" s="10">
        <v>60.47</v>
      </c>
      <c r="V17" s="10">
        <v>131.584</v>
      </c>
      <c r="W17" s="10">
        <v>23.331</v>
      </c>
      <c r="X17" s="10">
        <v>38.908000000000001</v>
      </c>
      <c r="Y17" s="10">
        <v>10.718999999999999</v>
      </c>
      <c r="Z17" s="10">
        <v>28.082000000000001</v>
      </c>
      <c r="AA17" s="10">
        <v>36.033000000000001</v>
      </c>
      <c r="AB17" s="10">
        <v>89.039000000000001</v>
      </c>
      <c r="AC17" s="10">
        <v>32.823</v>
      </c>
      <c r="AD17" s="10">
        <v>50.322000000000003</v>
      </c>
      <c r="AE17" s="10">
        <v>67.856999999999999</v>
      </c>
      <c r="AF17" s="10">
        <v>44.929000000000002</v>
      </c>
      <c r="AG17" s="10">
        <v>40.076000000000001</v>
      </c>
      <c r="AH17" s="10">
        <v>97.998999999999995</v>
      </c>
      <c r="AI17" s="4">
        <v>18.539000000000001</v>
      </c>
      <c r="AJ17" s="4">
        <v>20.436</v>
      </c>
      <c r="AK17" s="4">
        <v>48.381</v>
      </c>
      <c r="AL17" s="4">
        <v>75.896000000000001</v>
      </c>
      <c r="AM17" s="4">
        <v>45.404000000000003</v>
      </c>
      <c r="AN17" s="4"/>
      <c r="AO17" s="4"/>
      <c r="AP17" s="4"/>
      <c r="AQ17" s="4"/>
      <c r="AR17" s="4"/>
      <c r="AS17" s="4"/>
      <c r="AT17" s="4"/>
      <c r="AU17" s="4"/>
      <c r="AV17" s="4"/>
      <c r="AW17" s="4"/>
      <c r="AX17" s="4"/>
      <c r="AY17" s="4"/>
    </row>
    <row r="18" spans="1:51" ht="15" x14ac:dyDescent="0.25">
      <c r="A18" s="84">
        <v>44774</v>
      </c>
      <c r="B18" s="85">
        <v>18.190000000000001</v>
      </c>
      <c r="C18" s="85">
        <v>36.700000000000003</v>
      </c>
      <c r="D18" s="86">
        <v>30</v>
      </c>
      <c r="E18" s="10">
        <v>75.036000000000001</v>
      </c>
      <c r="F18" s="10">
        <v>44.73</v>
      </c>
      <c r="G18" s="10">
        <v>62.503</v>
      </c>
      <c r="H18" s="10">
        <v>35.527999999999999</v>
      </c>
      <c r="I18" s="10">
        <v>44.353999999999999</v>
      </c>
      <c r="J18" s="10">
        <v>45.21</v>
      </c>
      <c r="K18" s="10">
        <v>30.605</v>
      </c>
      <c r="L18" s="10">
        <v>27.210999999999999</v>
      </c>
      <c r="M18" s="10">
        <v>29.54</v>
      </c>
      <c r="N18" s="10">
        <v>30</v>
      </c>
      <c r="O18" s="10">
        <v>36.435000000000002</v>
      </c>
      <c r="P18" s="10">
        <v>40.064</v>
      </c>
      <c r="Q18" s="10">
        <v>18.094999999999999</v>
      </c>
      <c r="R18" s="10">
        <v>56.462000000000003</v>
      </c>
      <c r="S18" s="10">
        <v>17.495999999999999</v>
      </c>
      <c r="T18" s="10">
        <v>67.308999999999997</v>
      </c>
      <c r="U18" s="10">
        <v>25.27</v>
      </c>
      <c r="V18" s="10">
        <v>88.82</v>
      </c>
      <c r="W18" s="10">
        <v>18.221</v>
      </c>
      <c r="X18" s="10">
        <v>33.098999999999997</v>
      </c>
      <c r="Y18" s="10">
        <v>7.234</v>
      </c>
      <c r="Z18" s="10">
        <v>19.003</v>
      </c>
      <c r="AA18" s="10">
        <v>20.119</v>
      </c>
      <c r="AB18" s="10">
        <v>40.703000000000003</v>
      </c>
      <c r="AC18" s="10">
        <v>24.614000000000001</v>
      </c>
      <c r="AD18" s="10">
        <v>39.857999999999997</v>
      </c>
      <c r="AE18" s="10">
        <v>30.498999999999999</v>
      </c>
      <c r="AF18" s="10">
        <v>19.885999999999999</v>
      </c>
      <c r="AG18" s="10">
        <v>29.759</v>
      </c>
      <c r="AH18" s="10">
        <v>30.853999999999999</v>
      </c>
      <c r="AI18" s="4">
        <v>12.929</v>
      </c>
      <c r="AJ18" s="4">
        <v>22.661000000000001</v>
      </c>
      <c r="AK18" s="4">
        <v>26.452000000000002</v>
      </c>
      <c r="AL18" s="4">
        <v>28.289000000000001</v>
      </c>
      <c r="AM18" s="4">
        <v>23.448</v>
      </c>
      <c r="AN18" s="4"/>
      <c r="AO18" s="4"/>
      <c r="AP18" s="4"/>
      <c r="AQ18" s="4"/>
      <c r="AR18" s="4"/>
      <c r="AS18" s="4"/>
      <c r="AT18" s="4"/>
      <c r="AU18" s="4"/>
      <c r="AV18" s="4"/>
      <c r="AW18" s="4"/>
      <c r="AX18" s="4"/>
      <c r="AY18" s="4"/>
    </row>
    <row r="19" spans="1:51" ht="15" x14ac:dyDescent="0.25">
      <c r="A19" s="84">
        <v>44805</v>
      </c>
      <c r="B19" s="85">
        <v>16.55</v>
      </c>
      <c r="C19" s="85">
        <v>31.4</v>
      </c>
      <c r="D19" s="86">
        <v>23</v>
      </c>
      <c r="E19" s="10">
        <v>65.156000000000006</v>
      </c>
      <c r="F19" s="10">
        <v>21.535</v>
      </c>
      <c r="G19" s="10">
        <v>33.508000000000003</v>
      </c>
      <c r="H19" s="10">
        <v>42.212000000000003</v>
      </c>
      <c r="I19" s="10">
        <v>45.058999999999997</v>
      </c>
      <c r="J19" s="10">
        <v>28.978999999999999</v>
      </c>
      <c r="K19" s="10">
        <v>21.434000000000001</v>
      </c>
      <c r="L19" s="10">
        <v>15.946</v>
      </c>
      <c r="M19" s="10">
        <v>18.02</v>
      </c>
      <c r="N19" s="10">
        <v>39.487000000000002</v>
      </c>
      <c r="O19" s="10">
        <v>23</v>
      </c>
      <c r="P19" s="10">
        <v>35.084000000000003</v>
      </c>
      <c r="Q19" s="10">
        <v>24.766999999999999</v>
      </c>
      <c r="R19" s="10">
        <v>29.454000000000001</v>
      </c>
      <c r="S19" s="10">
        <v>14.98</v>
      </c>
      <c r="T19" s="10">
        <v>55.372</v>
      </c>
      <c r="U19" s="10">
        <v>18.88</v>
      </c>
      <c r="V19" s="10">
        <v>55.55</v>
      </c>
      <c r="W19" s="10">
        <v>16.510000000000002</v>
      </c>
      <c r="X19" s="10">
        <v>16.792000000000002</v>
      </c>
      <c r="Y19" s="10">
        <v>16.38</v>
      </c>
      <c r="Z19" s="10">
        <v>26.591999999999999</v>
      </c>
      <c r="AA19" s="10">
        <v>28.172000000000001</v>
      </c>
      <c r="AB19" s="10">
        <v>20.763000000000002</v>
      </c>
      <c r="AC19" s="10">
        <v>19.542999999999999</v>
      </c>
      <c r="AD19" s="10">
        <v>34.698</v>
      </c>
      <c r="AE19" s="10">
        <v>31.251000000000001</v>
      </c>
      <c r="AF19" s="10">
        <v>13.816000000000001</v>
      </c>
      <c r="AG19" s="10">
        <v>14.37</v>
      </c>
      <c r="AH19" s="10">
        <v>19.988</v>
      </c>
      <c r="AI19" s="4">
        <v>9.4109999999999996</v>
      </c>
      <c r="AJ19" s="4">
        <v>34.179000000000002</v>
      </c>
      <c r="AK19" s="4">
        <v>30.655999999999999</v>
      </c>
      <c r="AL19" s="4">
        <v>16.960999999999999</v>
      </c>
      <c r="AM19" s="4">
        <v>12.151</v>
      </c>
      <c r="AN19" s="4"/>
      <c r="AO19" s="4"/>
      <c r="AP19" s="4"/>
      <c r="AQ19" s="4"/>
      <c r="AR19" s="4"/>
      <c r="AS19" s="4"/>
      <c r="AT19" s="4"/>
      <c r="AU19" s="4"/>
      <c r="AV19" s="4"/>
      <c r="AW19" s="4"/>
      <c r="AX19" s="4"/>
      <c r="AY19" s="4"/>
    </row>
    <row r="20" spans="1:51" ht="15" x14ac:dyDescent="0.25">
      <c r="A20" s="84">
        <v>44835</v>
      </c>
      <c r="B20" s="85">
        <v>16.43</v>
      </c>
      <c r="C20" s="85">
        <v>27.73</v>
      </c>
      <c r="D20" s="86">
        <v>19.82</v>
      </c>
      <c r="E20" s="10">
        <v>35.158999999999999</v>
      </c>
      <c r="F20" s="10">
        <v>24.957999999999998</v>
      </c>
      <c r="G20" s="10">
        <v>28.556999999999999</v>
      </c>
      <c r="H20" s="10">
        <v>45.570999999999998</v>
      </c>
      <c r="I20" s="10">
        <v>48.6</v>
      </c>
      <c r="J20" s="10">
        <v>19.882000000000001</v>
      </c>
      <c r="K20" s="10">
        <v>21.753</v>
      </c>
      <c r="L20" s="10">
        <v>19.135999999999999</v>
      </c>
      <c r="M20" s="10">
        <v>26.352</v>
      </c>
      <c r="N20" s="10">
        <v>19.986999999999998</v>
      </c>
      <c r="O20" s="10">
        <v>16.033000000000001</v>
      </c>
      <c r="P20" s="10">
        <v>22.917000000000002</v>
      </c>
      <c r="Q20" s="10">
        <v>19.079999999999998</v>
      </c>
      <c r="R20" s="10">
        <v>27.869</v>
      </c>
      <c r="S20" s="10">
        <v>23.198</v>
      </c>
      <c r="T20" s="10">
        <v>48.759</v>
      </c>
      <c r="U20" s="10">
        <v>18.347999999999999</v>
      </c>
      <c r="V20" s="10">
        <v>24.16</v>
      </c>
      <c r="W20" s="10">
        <v>18.010000000000002</v>
      </c>
      <c r="X20" s="10">
        <v>14.956</v>
      </c>
      <c r="Y20" s="10">
        <v>13.896000000000001</v>
      </c>
      <c r="Z20" s="10">
        <v>16.106000000000002</v>
      </c>
      <c r="AA20" s="10">
        <v>28.734000000000002</v>
      </c>
      <c r="AB20" s="10">
        <v>32.914999999999999</v>
      </c>
      <c r="AC20" s="10">
        <v>64.320999999999998</v>
      </c>
      <c r="AD20" s="10">
        <v>39.838000000000001</v>
      </c>
      <c r="AE20" s="10">
        <v>20.678999999999998</v>
      </c>
      <c r="AF20" s="10">
        <v>14.275</v>
      </c>
      <c r="AG20" s="10">
        <v>18.193999999999999</v>
      </c>
      <c r="AH20" s="10">
        <v>25.849</v>
      </c>
      <c r="AI20" s="4">
        <v>9.1780000000000008</v>
      </c>
      <c r="AJ20" s="4">
        <v>26.718</v>
      </c>
      <c r="AK20" s="4">
        <v>41.816000000000003</v>
      </c>
      <c r="AL20" s="4">
        <v>12.961</v>
      </c>
      <c r="AM20" s="4">
        <v>22.213000000000001</v>
      </c>
      <c r="AN20" s="4"/>
      <c r="AO20" s="4"/>
      <c r="AP20" s="4"/>
      <c r="AQ20" s="4"/>
      <c r="AR20" s="4"/>
      <c r="AS20" s="4"/>
      <c r="AT20" s="4"/>
      <c r="AU20" s="4"/>
      <c r="AV20" s="4"/>
      <c r="AW20" s="4"/>
      <c r="AX20" s="4"/>
      <c r="AY20" s="4"/>
    </row>
    <row r="21" spans="1:51" ht="15" x14ac:dyDescent="0.25">
      <c r="A21" s="84">
        <v>44866</v>
      </c>
      <c r="B21" s="85">
        <v>15.47</v>
      </c>
      <c r="C21" s="85">
        <v>18.57</v>
      </c>
      <c r="D21" s="86">
        <v>16.5</v>
      </c>
      <c r="E21" s="10">
        <v>21.459</v>
      </c>
      <c r="F21" s="10">
        <v>16.363</v>
      </c>
      <c r="G21" s="10">
        <v>20.992000000000001</v>
      </c>
      <c r="H21" s="10">
        <v>25.484000000000002</v>
      </c>
      <c r="I21" s="10">
        <v>32.140999999999998</v>
      </c>
      <c r="J21" s="10">
        <v>23.134</v>
      </c>
      <c r="K21" s="10">
        <v>14.013</v>
      </c>
      <c r="L21" s="10">
        <v>12.914999999999999</v>
      </c>
      <c r="M21" s="10">
        <v>18.936</v>
      </c>
      <c r="N21" s="10">
        <v>15.794</v>
      </c>
      <c r="O21" s="10">
        <v>13.513999999999999</v>
      </c>
      <c r="P21" s="10">
        <v>17.849</v>
      </c>
      <c r="Q21" s="10">
        <v>15.917999999999999</v>
      </c>
      <c r="R21" s="10">
        <v>18.481999999999999</v>
      </c>
      <c r="S21" s="10">
        <v>15.42</v>
      </c>
      <c r="T21" s="10">
        <v>24.832000000000001</v>
      </c>
      <c r="U21" s="10">
        <v>19.876999999999999</v>
      </c>
      <c r="V21" s="10">
        <v>16.29</v>
      </c>
      <c r="W21" s="10">
        <v>14.996</v>
      </c>
      <c r="X21" s="10">
        <v>13.513</v>
      </c>
      <c r="Y21" s="10">
        <v>8.7720000000000002</v>
      </c>
      <c r="Z21" s="10">
        <v>11.004</v>
      </c>
      <c r="AA21" s="10">
        <v>21.378</v>
      </c>
      <c r="AB21" s="10">
        <v>20.259</v>
      </c>
      <c r="AC21" s="10">
        <v>23.096</v>
      </c>
      <c r="AD21" s="10">
        <v>19.382000000000001</v>
      </c>
      <c r="AE21" s="10">
        <v>16.943999999999999</v>
      </c>
      <c r="AF21" s="10">
        <v>12.436999999999999</v>
      </c>
      <c r="AG21" s="10">
        <v>13.709</v>
      </c>
      <c r="AH21" s="10">
        <v>18.937000000000001</v>
      </c>
      <c r="AI21" s="4">
        <v>8.1549999999999994</v>
      </c>
      <c r="AJ21" s="4">
        <v>14.000999999999999</v>
      </c>
      <c r="AK21" s="4">
        <v>22.122</v>
      </c>
      <c r="AL21" s="4">
        <v>11.368</v>
      </c>
      <c r="AM21" s="4">
        <v>13.012</v>
      </c>
      <c r="AN21" s="4"/>
      <c r="AO21" s="4"/>
      <c r="AP21" s="4"/>
      <c r="AQ21" s="4"/>
      <c r="AR21" s="4"/>
      <c r="AS21" s="4"/>
      <c r="AT21" s="4"/>
      <c r="AU21" s="4"/>
      <c r="AV21" s="4"/>
      <c r="AW21" s="4"/>
      <c r="AX21" s="4"/>
      <c r="AY21" s="4"/>
    </row>
    <row r="22" spans="1:51" ht="15" x14ac:dyDescent="0.25">
      <c r="A22" s="84">
        <v>44896</v>
      </c>
      <c r="B22" s="85">
        <v>15.6</v>
      </c>
      <c r="C22" s="85">
        <v>15.6</v>
      </c>
      <c r="D22" s="86">
        <v>15.6</v>
      </c>
      <c r="E22" s="10">
        <v>17.507999999999999</v>
      </c>
      <c r="F22" s="10">
        <v>15.025</v>
      </c>
      <c r="G22" s="10">
        <v>17.658000000000001</v>
      </c>
      <c r="H22" s="10">
        <v>19.561</v>
      </c>
      <c r="I22" s="10">
        <v>21.468</v>
      </c>
      <c r="J22" s="10">
        <v>17.236000000000001</v>
      </c>
      <c r="K22" s="10">
        <v>11.226000000000001</v>
      </c>
      <c r="L22" s="10">
        <v>11.031000000000001</v>
      </c>
      <c r="M22" s="10">
        <v>12.996</v>
      </c>
      <c r="N22" s="10">
        <v>13.818</v>
      </c>
      <c r="O22" s="10">
        <v>12.282</v>
      </c>
      <c r="P22" s="10">
        <v>16.295000000000002</v>
      </c>
      <c r="Q22" s="10">
        <v>13.397</v>
      </c>
      <c r="R22" s="10">
        <v>16.943000000000001</v>
      </c>
      <c r="S22" s="10">
        <v>13.375999999999999</v>
      </c>
      <c r="T22" s="10">
        <v>18.396000000000001</v>
      </c>
      <c r="U22" s="10">
        <v>17.623000000000001</v>
      </c>
      <c r="V22" s="10">
        <v>14.519</v>
      </c>
      <c r="W22" s="10">
        <v>11.837</v>
      </c>
      <c r="X22" s="10">
        <v>12.327</v>
      </c>
      <c r="Y22" s="10">
        <v>7.5640000000000001</v>
      </c>
      <c r="Z22" s="10">
        <v>10.379</v>
      </c>
      <c r="AA22" s="10">
        <v>15.271000000000001</v>
      </c>
      <c r="AB22" s="10">
        <v>16.170999999999999</v>
      </c>
      <c r="AC22" s="10">
        <v>13.343</v>
      </c>
      <c r="AD22" s="10">
        <v>15.468</v>
      </c>
      <c r="AE22" s="10">
        <v>15.121</v>
      </c>
      <c r="AF22" s="10">
        <v>10.755000000000001</v>
      </c>
      <c r="AG22" s="10">
        <v>11.445</v>
      </c>
      <c r="AH22" s="10">
        <v>15.177</v>
      </c>
      <c r="AI22" s="4">
        <v>7.7889999999999997</v>
      </c>
      <c r="AJ22" s="4">
        <v>10.492000000000001</v>
      </c>
      <c r="AK22" s="4">
        <v>14.455</v>
      </c>
      <c r="AL22" s="4">
        <v>11.553000000000001</v>
      </c>
      <c r="AM22" s="4">
        <v>9.5009999999999994</v>
      </c>
      <c r="AN22" s="4"/>
      <c r="AO22" s="4"/>
      <c r="AP22" s="4"/>
      <c r="AQ22" s="4"/>
      <c r="AR22" s="4"/>
      <c r="AS22" s="4"/>
      <c r="AT22" s="4"/>
      <c r="AU22" s="4"/>
      <c r="AV22" s="4"/>
      <c r="AW22" s="4"/>
      <c r="AX22" s="4"/>
      <c r="AY22" s="4"/>
    </row>
    <row r="23" spans="1:51" ht="15" x14ac:dyDescent="0.25">
      <c r="A23" s="84">
        <v>44927</v>
      </c>
      <c r="B23" s="85">
        <v>14.1</v>
      </c>
      <c r="C23" s="85">
        <v>14.1</v>
      </c>
      <c r="D23" s="86">
        <v>14.1</v>
      </c>
      <c r="E23" s="10">
        <v>14.54</v>
      </c>
      <c r="F23" s="10">
        <v>14.032999999999999</v>
      </c>
      <c r="G23" s="10">
        <v>16.408000000000001</v>
      </c>
      <c r="H23" s="10">
        <v>16.803999999999998</v>
      </c>
      <c r="I23" s="10">
        <v>16.423999999999999</v>
      </c>
      <c r="J23" s="10">
        <v>14.52</v>
      </c>
      <c r="K23" s="10">
        <v>9.6929999999999996</v>
      </c>
      <c r="L23" s="10">
        <v>9.91</v>
      </c>
      <c r="M23" s="10">
        <v>10.225</v>
      </c>
      <c r="N23" s="10">
        <v>11.831</v>
      </c>
      <c r="O23" s="10">
        <v>11.074999999999999</v>
      </c>
      <c r="P23" s="10">
        <v>14.859</v>
      </c>
      <c r="Q23" s="10">
        <v>11.558999999999999</v>
      </c>
      <c r="R23" s="10">
        <v>15.031000000000001</v>
      </c>
      <c r="S23" s="10">
        <v>10.763999999999999</v>
      </c>
      <c r="T23" s="10">
        <v>15.936</v>
      </c>
      <c r="U23" s="10">
        <v>13.398</v>
      </c>
      <c r="V23" s="10">
        <v>13.183999999999999</v>
      </c>
      <c r="W23" s="10">
        <v>10.398999999999999</v>
      </c>
      <c r="X23" s="10">
        <v>11.298</v>
      </c>
      <c r="Y23" s="10">
        <v>6.9720000000000004</v>
      </c>
      <c r="Z23" s="10">
        <v>9.1920000000000002</v>
      </c>
      <c r="AA23" s="10">
        <v>15.859</v>
      </c>
      <c r="AB23" s="10">
        <v>14.699</v>
      </c>
      <c r="AC23" s="10">
        <v>10.66</v>
      </c>
      <c r="AD23" s="10">
        <v>12.936999999999999</v>
      </c>
      <c r="AE23" s="10">
        <v>13.348000000000001</v>
      </c>
      <c r="AF23" s="10">
        <v>9.7550000000000008</v>
      </c>
      <c r="AG23" s="10">
        <v>10.491</v>
      </c>
      <c r="AH23" s="10">
        <v>13.74</v>
      </c>
      <c r="AI23" s="4">
        <v>7.202</v>
      </c>
      <c r="AJ23" s="4">
        <v>8.7089999999999996</v>
      </c>
      <c r="AK23" s="4">
        <v>12.305999999999999</v>
      </c>
      <c r="AL23" s="4">
        <v>10.967000000000001</v>
      </c>
      <c r="AM23" s="4">
        <v>7.9539999999999997</v>
      </c>
      <c r="AN23" s="4"/>
      <c r="AO23" s="4"/>
      <c r="AP23" s="4"/>
      <c r="AQ23" s="4"/>
      <c r="AR23" s="4"/>
      <c r="AS23" s="4"/>
      <c r="AT23" s="4"/>
      <c r="AU23" s="4"/>
      <c r="AV23" s="4"/>
      <c r="AW23" s="4"/>
      <c r="AX23" s="4"/>
      <c r="AY23" s="4"/>
    </row>
    <row r="24" spans="1:51" ht="15" x14ac:dyDescent="0.25">
      <c r="A24" s="84">
        <v>44958</v>
      </c>
      <c r="B24" s="85">
        <v>12.6</v>
      </c>
      <c r="C24" s="85">
        <v>12.6</v>
      </c>
      <c r="D24" s="86">
        <v>12.6</v>
      </c>
      <c r="E24" s="10">
        <v>11.896000000000001</v>
      </c>
      <c r="F24" s="10">
        <v>11.484</v>
      </c>
      <c r="G24" s="10">
        <v>12.656000000000001</v>
      </c>
      <c r="H24" s="10">
        <v>16.138999999999999</v>
      </c>
      <c r="I24" s="10">
        <v>20.303000000000001</v>
      </c>
      <c r="J24" s="10">
        <v>11.952999999999999</v>
      </c>
      <c r="K24" s="10">
        <v>7.9530000000000003</v>
      </c>
      <c r="L24" s="10">
        <v>8.25</v>
      </c>
      <c r="M24" s="10">
        <v>9.0549999999999997</v>
      </c>
      <c r="N24" s="10">
        <v>10.016999999999999</v>
      </c>
      <c r="O24" s="10">
        <v>9.2289999999999992</v>
      </c>
      <c r="P24" s="10">
        <v>12.541</v>
      </c>
      <c r="Q24" s="10">
        <v>11.971</v>
      </c>
      <c r="R24" s="10">
        <v>15.727</v>
      </c>
      <c r="S24" s="10">
        <v>8.5069999999999997</v>
      </c>
      <c r="T24" s="10">
        <v>13.188000000000001</v>
      </c>
      <c r="U24" s="10">
        <v>12.138999999999999</v>
      </c>
      <c r="V24" s="10">
        <v>11.659000000000001</v>
      </c>
      <c r="W24" s="10">
        <v>8.4009999999999998</v>
      </c>
      <c r="X24" s="10">
        <v>9.5</v>
      </c>
      <c r="Y24" s="10">
        <v>6.665</v>
      </c>
      <c r="Z24" s="10">
        <v>7.5460000000000003</v>
      </c>
      <c r="AA24" s="10">
        <v>13.311999999999999</v>
      </c>
      <c r="AB24" s="10">
        <v>12.536</v>
      </c>
      <c r="AC24" s="10">
        <v>10.6</v>
      </c>
      <c r="AD24" s="10">
        <v>10.016999999999999</v>
      </c>
      <c r="AE24" s="10">
        <v>12.074</v>
      </c>
      <c r="AF24" s="10">
        <v>8.1430000000000007</v>
      </c>
      <c r="AG24" s="10">
        <v>8.3710000000000004</v>
      </c>
      <c r="AH24" s="10">
        <v>10.965999999999999</v>
      </c>
      <c r="AI24" s="4">
        <v>6.0410000000000004</v>
      </c>
      <c r="AJ24" s="4">
        <v>8.8149999999999995</v>
      </c>
      <c r="AK24" s="4">
        <v>14.494999999999999</v>
      </c>
      <c r="AL24" s="4">
        <v>9.08</v>
      </c>
      <c r="AM24" s="4">
        <v>6.5439999999999996</v>
      </c>
      <c r="AN24" s="4"/>
      <c r="AO24" s="4"/>
      <c r="AP24" s="4"/>
      <c r="AQ24" s="4"/>
      <c r="AR24" s="4"/>
      <c r="AS24" s="4"/>
      <c r="AT24" s="4"/>
      <c r="AU24" s="4"/>
      <c r="AV24" s="4"/>
      <c r="AW24" s="4"/>
      <c r="AX24" s="4"/>
      <c r="AY24" s="4"/>
    </row>
    <row r="25" spans="1:51" ht="15" x14ac:dyDescent="0.25">
      <c r="A25" s="84">
        <v>44986</v>
      </c>
      <c r="B25" s="85">
        <v>23.1</v>
      </c>
      <c r="C25" s="85">
        <v>23.1</v>
      </c>
      <c r="D25" s="86">
        <v>23.1</v>
      </c>
      <c r="E25" s="10">
        <v>16.007000000000001</v>
      </c>
      <c r="F25" s="10">
        <v>14.968</v>
      </c>
      <c r="G25" s="10">
        <v>24.69</v>
      </c>
      <c r="H25" s="10">
        <v>35.328000000000003</v>
      </c>
      <c r="I25" s="10">
        <v>31.297000000000001</v>
      </c>
      <c r="J25" s="10">
        <v>17.597000000000001</v>
      </c>
      <c r="K25" s="10">
        <v>18.5</v>
      </c>
      <c r="L25" s="10">
        <v>13.672000000000001</v>
      </c>
      <c r="M25" s="10">
        <v>10.622</v>
      </c>
      <c r="N25" s="10">
        <v>16.497</v>
      </c>
      <c r="O25" s="10">
        <v>16.125</v>
      </c>
      <c r="P25" s="10">
        <v>22.177</v>
      </c>
      <c r="Q25" s="10">
        <v>33.21</v>
      </c>
      <c r="R25" s="10">
        <v>20.148</v>
      </c>
      <c r="S25" s="10">
        <v>29.396999999999998</v>
      </c>
      <c r="T25" s="10">
        <v>22.768000000000001</v>
      </c>
      <c r="U25" s="10">
        <v>18.053000000000001</v>
      </c>
      <c r="V25" s="10">
        <v>15.956</v>
      </c>
      <c r="W25" s="10">
        <v>13.756</v>
      </c>
      <c r="X25" s="10">
        <v>12.031000000000001</v>
      </c>
      <c r="Y25" s="10">
        <v>11.316000000000001</v>
      </c>
      <c r="Z25" s="10">
        <v>20.959</v>
      </c>
      <c r="AA25" s="10">
        <v>26.155000000000001</v>
      </c>
      <c r="AB25" s="10">
        <v>16.925000000000001</v>
      </c>
      <c r="AC25" s="10">
        <v>35.203000000000003</v>
      </c>
      <c r="AD25" s="10">
        <v>12.986000000000001</v>
      </c>
      <c r="AE25" s="10">
        <v>22.521999999999998</v>
      </c>
      <c r="AF25" s="10">
        <v>8.7200000000000006</v>
      </c>
      <c r="AG25" s="10">
        <v>14.791</v>
      </c>
      <c r="AH25" s="10">
        <v>22.52</v>
      </c>
      <c r="AI25" s="4">
        <v>9.2970000000000006</v>
      </c>
      <c r="AJ25" s="4">
        <v>13.315</v>
      </c>
      <c r="AK25" s="4">
        <v>23.13</v>
      </c>
      <c r="AL25" s="4">
        <v>11.663</v>
      </c>
      <c r="AM25" s="4">
        <v>8.484</v>
      </c>
      <c r="AN25" s="4"/>
      <c r="AO25" s="4"/>
      <c r="AP25" s="4"/>
      <c r="AQ25" s="4"/>
      <c r="AR25" s="4"/>
      <c r="AS25" s="4"/>
      <c r="AT25" s="4"/>
      <c r="AU25" s="4"/>
      <c r="AV25" s="4"/>
      <c r="AW25" s="4"/>
      <c r="AX25" s="4"/>
      <c r="AY25" s="4"/>
    </row>
    <row r="26" spans="1:51" ht="15" x14ac:dyDescent="0.25">
      <c r="A26" s="84">
        <v>45017</v>
      </c>
      <c r="B26" s="85">
        <v>50</v>
      </c>
      <c r="C26" s="85">
        <v>50</v>
      </c>
      <c r="D26" s="86">
        <v>50</v>
      </c>
      <c r="E26" s="10">
        <v>29.757000000000001</v>
      </c>
      <c r="F26" s="10">
        <v>33.563000000000002</v>
      </c>
      <c r="G26" s="10">
        <v>93.703999999999994</v>
      </c>
      <c r="H26" s="10">
        <v>94.242000000000004</v>
      </c>
      <c r="I26" s="10">
        <v>100.79</v>
      </c>
      <c r="J26" s="10">
        <v>33.545999999999999</v>
      </c>
      <c r="K26" s="10">
        <v>70.290999999999997</v>
      </c>
      <c r="L26" s="10">
        <v>33.234999999999999</v>
      </c>
      <c r="M26" s="10">
        <v>30.988</v>
      </c>
      <c r="N26" s="10">
        <v>64.519000000000005</v>
      </c>
      <c r="O26" s="10">
        <v>60.676000000000002</v>
      </c>
      <c r="P26" s="10">
        <v>48.337000000000003</v>
      </c>
      <c r="Q26" s="10">
        <v>48.994</v>
      </c>
      <c r="R26" s="10">
        <v>39.719000000000001</v>
      </c>
      <c r="S26" s="10">
        <v>65.81</v>
      </c>
      <c r="T26" s="10">
        <v>48.667000000000002</v>
      </c>
      <c r="U26" s="10">
        <v>29.92</v>
      </c>
      <c r="V26" s="10">
        <v>53.390999999999998</v>
      </c>
      <c r="W26" s="10">
        <v>48.106000000000002</v>
      </c>
      <c r="X26" s="10">
        <v>22.587</v>
      </c>
      <c r="Y26" s="10">
        <v>20.992000000000001</v>
      </c>
      <c r="Z26" s="10">
        <v>68.694999999999993</v>
      </c>
      <c r="AA26" s="10">
        <v>90.64</v>
      </c>
      <c r="AB26" s="10">
        <v>47.646999999999998</v>
      </c>
      <c r="AC26" s="10">
        <v>58.984000000000002</v>
      </c>
      <c r="AD26" s="10">
        <v>42.838000000000001</v>
      </c>
      <c r="AE26" s="10">
        <v>35.756</v>
      </c>
      <c r="AF26" s="10">
        <v>29.949000000000002</v>
      </c>
      <c r="AG26" s="10">
        <v>33.22</v>
      </c>
      <c r="AH26" s="10">
        <v>54.978999999999999</v>
      </c>
      <c r="AI26" s="4">
        <v>22.283000000000001</v>
      </c>
      <c r="AJ26" s="4">
        <v>37.811999999999998</v>
      </c>
      <c r="AK26" s="4">
        <v>31.803000000000001</v>
      </c>
      <c r="AL26" s="4">
        <v>24.805</v>
      </c>
      <c r="AM26" s="4">
        <v>18.722000000000001</v>
      </c>
      <c r="AN26" s="4"/>
      <c r="AO26" s="4"/>
      <c r="AP26" s="4"/>
      <c r="AQ26" s="4"/>
      <c r="AR26" s="4"/>
      <c r="AS26" s="4"/>
      <c r="AT26" s="4"/>
      <c r="AU26" s="4"/>
      <c r="AV26" s="4"/>
      <c r="AW26" s="4"/>
      <c r="AX26" s="4"/>
      <c r="AY26" s="4"/>
    </row>
    <row r="27" spans="1:51" ht="15" x14ac:dyDescent="0.25">
      <c r="A27" s="84">
        <v>45047</v>
      </c>
      <c r="B27" s="85">
        <v>140.4</v>
      </c>
      <c r="C27" s="85">
        <v>140.4</v>
      </c>
      <c r="D27" s="86">
        <v>140.4</v>
      </c>
      <c r="E27" s="10">
        <v>133.934</v>
      </c>
      <c r="F27" s="10">
        <v>207.27099999999999</v>
      </c>
      <c r="G27" s="10">
        <v>224.572</v>
      </c>
      <c r="H27" s="10">
        <v>186.85499999999999</v>
      </c>
      <c r="I27" s="10">
        <v>206.55099999999999</v>
      </c>
      <c r="J27" s="10">
        <v>90.278000000000006</v>
      </c>
      <c r="K27" s="10">
        <v>120.48399999999999</v>
      </c>
      <c r="L27" s="10">
        <v>87.073999999999998</v>
      </c>
      <c r="M27" s="10">
        <v>97.769000000000005</v>
      </c>
      <c r="N27" s="10">
        <v>143.33000000000001</v>
      </c>
      <c r="O27" s="10">
        <v>218.291</v>
      </c>
      <c r="P27" s="10">
        <v>157.47499999999999</v>
      </c>
      <c r="Q27" s="10">
        <v>137.52000000000001</v>
      </c>
      <c r="R27" s="10">
        <v>149.66999999999999</v>
      </c>
      <c r="S27" s="10">
        <v>196.148</v>
      </c>
      <c r="T27" s="10">
        <v>150.00800000000001</v>
      </c>
      <c r="U27" s="10">
        <v>147.70500000000001</v>
      </c>
      <c r="V27" s="10">
        <v>127.602</v>
      </c>
      <c r="W27" s="10">
        <v>194.16300000000001</v>
      </c>
      <c r="X27" s="10">
        <v>47.408999999999999</v>
      </c>
      <c r="Y27" s="10">
        <v>81.093999999999994</v>
      </c>
      <c r="Z27" s="10">
        <v>157.67099999999999</v>
      </c>
      <c r="AA27" s="10">
        <v>218.976</v>
      </c>
      <c r="AB27" s="10">
        <v>119.72</v>
      </c>
      <c r="AC27" s="10">
        <v>153.947</v>
      </c>
      <c r="AD27" s="10">
        <v>173.22499999999999</v>
      </c>
      <c r="AE27" s="10">
        <v>187.88300000000001</v>
      </c>
      <c r="AF27" s="10">
        <v>77.185000000000002</v>
      </c>
      <c r="AG27" s="10">
        <v>121.422</v>
      </c>
      <c r="AH27" s="10">
        <v>99.358000000000004</v>
      </c>
      <c r="AI27" s="4">
        <v>47.518000000000001</v>
      </c>
      <c r="AJ27" s="4">
        <v>120.131</v>
      </c>
      <c r="AK27" s="4">
        <v>97.448999999999998</v>
      </c>
      <c r="AL27" s="4">
        <v>67.465999999999994</v>
      </c>
      <c r="AM27" s="4">
        <v>120.621</v>
      </c>
      <c r="AN27" s="4"/>
      <c r="AO27" s="4"/>
      <c r="AP27" s="4"/>
      <c r="AQ27" s="4"/>
      <c r="AR27" s="4"/>
      <c r="AS27" s="4"/>
      <c r="AT27" s="4"/>
      <c r="AU27" s="4"/>
      <c r="AV27" s="4"/>
      <c r="AW27" s="4"/>
      <c r="AX27" s="4"/>
      <c r="AY27" s="4"/>
    </row>
    <row r="28" spans="1:51" ht="15" x14ac:dyDescent="0.25">
      <c r="A28" s="84">
        <v>45078</v>
      </c>
      <c r="B28" s="85">
        <v>152.19999999999999</v>
      </c>
      <c r="C28" s="85">
        <v>152.19999999999999</v>
      </c>
      <c r="D28" s="86">
        <v>152.19999999999999</v>
      </c>
      <c r="E28" s="10">
        <v>248.34399999999999</v>
      </c>
      <c r="F28" s="10">
        <v>240.23699999999999</v>
      </c>
      <c r="G28" s="10">
        <v>259.95699999999999</v>
      </c>
      <c r="H28" s="10">
        <v>243.744</v>
      </c>
      <c r="I28" s="10">
        <v>189.03</v>
      </c>
      <c r="J28" s="10">
        <v>142.41499999999999</v>
      </c>
      <c r="K28" s="10">
        <v>92.924000000000007</v>
      </c>
      <c r="L28" s="10">
        <v>108.825</v>
      </c>
      <c r="M28" s="10">
        <v>173.274</v>
      </c>
      <c r="N28" s="10">
        <v>114.42700000000001</v>
      </c>
      <c r="O28" s="10">
        <v>234.48599999999999</v>
      </c>
      <c r="P28" s="10">
        <v>131.71100000000001</v>
      </c>
      <c r="Q28" s="10">
        <v>254.93700000000001</v>
      </c>
      <c r="R28" s="10">
        <v>98.082999999999998</v>
      </c>
      <c r="S28" s="10">
        <v>261.39100000000002</v>
      </c>
      <c r="T28" s="10">
        <v>127.20099999999999</v>
      </c>
      <c r="U28" s="10">
        <v>206.178</v>
      </c>
      <c r="V28" s="10">
        <v>74.718999999999994</v>
      </c>
      <c r="W28" s="10">
        <v>123.258</v>
      </c>
      <c r="X28" s="10">
        <v>31.181000000000001</v>
      </c>
      <c r="Y28" s="10">
        <v>84.563999999999993</v>
      </c>
      <c r="Z28" s="10">
        <v>97.266000000000005</v>
      </c>
      <c r="AA28" s="10">
        <v>231.43199999999999</v>
      </c>
      <c r="AB28" s="10">
        <v>82.84</v>
      </c>
      <c r="AC28" s="10">
        <v>130.02699999999999</v>
      </c>
      <c r="AD28" s="10">
        <v>226.94800000000001</v>
      </c>
      <c r="AE28" s="10">
        <v>125.95</v>
      </c>
      <c r="AF28" s="10">
        <v>121.429</v>
      </c>
      <c r="AG28" s="10">
        <v>234.482</v>
      </c>
      <c r="AH28" s="10">
        <v>53.902999999999999</v>
      </c>
      <c r="AI28" s="4">
        <v>46.033000000000001</v>
      </c>
      <c r="AJ28" s="4">
        <v>163.108</v>
      </c>
      <c r="AK28" s="4">
        <v>206.751</v>
      </c>
      <c r="AL28" s="4">
        <v>96.251000000000005</v>
      </c>
      <c r="AM28" s="4">
        <v>187.24100000000001</v>
      </c>
      <c r="AN28" s="4"/>
      <c r="AO28" s="4"/>
      <c r="AP28" s="4"/>
      <c r="AQ28" s="4"/>
      <c r="AR28" s="4"/>
      <c r="AS28" s="4"/>
      <c r="AT28" s="4"/>
      <c r="AU28" s="4"/>
      <c r="AV28" s="4"/>
      <c r="AW28" s="4"/>
      <c r="AX28" s="4"/>
      <c r="AY28" s="4"/>
    </row>
    <row r="29" spans="1:51" ht="15" x14ac:dyDescent="0.25">
      <c r="A29" s="84">
        <v>45108</v>
      </c>
      <c r="B29" s="85">
        <v>59.7</v>
      </c>
      <c r="C29" s="85">
        <v>59.7</v>
      </c>
      <c r="D29" s="86">
        <v>59.7</v>
      </c>
      <c r="E29" s="10">
        <v>144.16200000000001</v>
      </c>
      <c r="F29" s="10">
        <v>110.169</v>
      </c>
      <c r="G29" s="10">
        <v>92.581000000000003</v>
      </c>
      <c r="H29" s="10">
        <v>141.47399999999999</v>
      </c>
      <c r="I29" s="10">
        <v>76.344999999999999</v>
      </c>
      <c r="J29" s="10">
        <v>57.438000000000002</v>
      </c>
      <c r="K29" s="10">
        <v>37.734000000000002</v>
      </c>
      <c r="L29" s="10">
        <v>49.875</v>
      </c>
      <c r="M29" s="10">
        <v>92.394000000000005</v>
      </c>
      <c r="N29" s="10">
        <v>54.539000000000001</v>
      </c>
      <c r="O29" s="10">
        <v>89.674000000000007</v>
      </c>
      <c r="P29" s="10">
        <v>39.933</v>
      </c>
      <c r="Q29" s="10">
        <v>181.34399999999999</v>
      </c>
      <c r="R29" s="10">
        <v>40.08</v>
      </c>
      <c r="S29" s="10">
        <v>79.882999999999996</v>
      </c>
      <c r="T29" s="10">
        <v>64.126000000000005</v>
      </c>
      <c r="U29" s="10">
        <v>135.28800000000001</v>
      </c>
      <c r="V29" s="10">
        <v>25.457999999999998</v>
      </c>
      <c r="W29" s="10">
        <v>40.94</v>
      </c>
      <c r="X29" s="10">
        <v>13.624000000000001</v>
      </c>
      <c r="Y29" s="10">
        <v>26.193999999999999</v>
      </c>
      <c r="Z29" s="10">
        <v>36.844999999999999</v>
      </c>
      <c r="AA29" s="10">
        <v>95.027000000000001</v>
      </c>
      <c r="AB29" s="10">
        <v>37.567</v>
      </c>
      <c r="AC29" s="10">
        <v>50.64</v>
      </c>
      <c r="AD29" s="10">
        <v>69.278999999999996</v>
      </c>
      <c r="AE29" s="10">
        <v>52.16</v>
      </c>
      <c r="AF29" s="10">
        <v>42.033000000000001</v>
      </c>
      <c r="AG29" s="10">
        <v>100.233</v>
      </c>
      <c r="AH29" s="10">
        <v>21.561</v>
      </c>
      <c r="AI29" s="4">
        <v>20.532</v>
      </c>
      <c r="AJ29" s="4">
        <v>47.747</v>
      </c>
      <c r="AK29" s="4">
        <v>78.025000000000006</v>
      </c>
      <c r="AL29" s="4">
        <v>48.34</v>
      </c>
      <c r="AM29" s="4">
        <v>110.214</v>
      </c>
      <c r="AN29" s="4"/>
      <c r="AO29" s="4"/>
      <c r="AP29" s="4"/>
      <c r="AQ29" s="4"/>
      <c r="AR29" s="4"/>
      <c r="AS29" s="4"/>
      <c r="AT29" s="4"/>
      <c r="AU29" s="4"/>
      <c r="AV29" s="4"/>
      <c r="AW29" s="4"/>
      <c r="AX29" s="4"/>
      <c r="AY29" s="4"/>
    </row>
    <row r="30" spans="1:51" ht="15" x14ac:dyDescent="0.25">
      <c r="A30" s="84">
        <v>45139</v>
      </c>
      <c r="B30" s="85">
        <v>33.799999999999997</v>
      </c>
      <c r="C30" s="85">
        <v>33.799999999999997</v>
      </c>
      <c r="D30" s="86">
        <v>33.799999999999997</v>
      </c>
      <c r="E30" s="10">
        <v>46.645000000000003</v>
      </c>
      <c r="F30" s="10">
        <v>65.497</v>
      </c>
      <c r="G30" s="10">
        <v>37.512</v>
      </c>
      <c r="H30" s="10">
        <v>46.328000000000003</v>
      </c>
      <c r="I30" s="10">
        <v>46.545999999999999</v>
      </c>
      <c r="J30" s="10">
        <v>34.176000000000002</v>
      </c>
      <c r="K30" s="10">
        <v>29.757000000000001</v>
      </c>
      <c r="L30" s="10">
        <v>31.32</v>
      </c>
      <c r="M30" s="10">
        <v>30.751999999999999</v>
      </c>
      <c r="N30" s="10">
        <v>38.51</v>
      </c>
      <c r="O30" s="10">
        <v>38.756</v>
      </c>
      <c r="P30" s="10">
        <v>21.186</v>
      </c>
      <c r="Q30" s="10">
        <v>57.53</v>
      </c>
      <c r="R30" s="10">
        <v>20.981999999999999</v>
      </c>
      <c r="S30" s="10">
        <v>69.38</v>
      </c>
      <c r="T30" s="10">
        <v>27.850999999999999</v>
      </c>
      <c r="U30" s="10">
        <v>91.635000000000005</v>
      </c>
      <c r="V30" s="10">
        <v>20.199000000000002</v>
      </c>
      <c r="W30" s="10">
        <v>34.079000000000001</v>
      </c>
      <c r="X30" s="10">
        <v>9.7650000000000006</v>
      </c>
      <c r="Y30" s="10">
        <v>17.765000000000001</v>
      </c>
      <c r="Z30" s="10">
        <v>20.745000000000001</v>
      </c>
      <c r="AA30" s="10">
        <v>42.131999999999998</v>
      </c>
      <c r="AB30" s="10">
        <v>28.481999999999999</v>
      </c>
      <c r="AC30" s="10">
        <v>40.356000000000002</v>
      </c>
      <c r="AD30" s="10">
        <v>31.404</v>
      </c>
      <c r="AE30" s="10">
        <v>22.687999999999999</v>
      </c>
      <c r="AF30" s="10">
        <v>31.56</v>
      </c>
      <c r="AG30" s="10">
        <v>32.043999999999997</v>
      </c>
      <c r="AH30" s="10">
        <v>15.451000000000001</v>
      </c>
      <c r="AI30" s="4">
        <v>23.544</v>
      </c>
      <c r="AJ30" s="4">
        <v>26.24</v>
      </c>
      <c r="AK30" s="4">
        <v>29.504999999999999</v>
      </c>
      <c r="AL30" s="4">
        <v>25.286000000000001</v>
      </c>
      <c r="AM30" s="4">
        <v>76.126000000000005</v>
      </c>
      <c r="AN30" s="4"/>
      <c r="AO30" s="4"/>
      <c r="AP30" s="4"/>
      <c r="AQ30" s="4"/>
      <c r="AR30" s="4"/>
      <c r="AS30" s="4"/>
      <c r="AT30" s="4"/>
      <c r="AU30" s="4"/>
      <c r="AV30" s="4"/>
      <c r="AW30" s="4"/>
      <c r="AX30" s="4"/>
      <c r="AY30" s="4"/>
    </row>
    <row r="31" spans="1:51" ht="15" x14ac:dyDescent="0.25">
      <c r="A31" s="84">
        <v>45170</v>
      </c>
      <c r="B31" s="85">
        <v>30.7</v>
      </c>
      <c r="C31" s="85">
        <v>30.7</v>
      </c>
      <c r="D31" s="86">
        <v>30.7</v>
      </c>
      <c r="E31" s="10">
        <v>23.943999999999999</v>
      </c>
      <c r="F31" s="10">
        <v>37.094000000000001</v>
      </c>
      <c r="G31" s="10">
        <v>44.728000000000002</v>
      </c>
      <c r="H31" s="10">
        <v>49.338000000000001</v>
      </c>
      <c r="I31" s="10">
        <v>31.446999999999999</v>
      </c>
      <c r="J31" s="10">
        <v>25.492999999999999</v>
      </c>
      <c r="K31" s="10">
        <v>17.670999999999999</v>
      </c>
      <c r="L31" s="10">
        <v>20.234999999999999</v>
      </c>
      <c r="M31" s="10">
        <v>42.316000000000003</v>
      </c>
      <c r="N31" s="10">
        <v>25.673999999999999</v>
      </c>
      <c r="O31" s="10">
        <v>40.462000000000003</v>
      </c>
      <c r="P31" s="10">
        <v>29.363</v>
      </c>
      <c r="Q31" s="10">
        <v>31.568000000000001</v>
      </c>
      <c r="R31" s="10">
        <v>18.946000000000002</v>
      </c>
      <c r="S31" s="10">
        <v>58.082999999999998</v>
      </c>
      <c r="T31" s="10">
        <v>22.027999999999999</v>
      </c>
      <c r="U31" s="10">
        <v>59.935000000000002</v>
      </c>
      <c r="V31" s="10">
        <v>19.123000000000001</v>
      </c>
      <c r="W31" s="10">
        <v>18.507999999999999</v>
      </c>
      <c r="X31" s="10">
        <v>20.152999999999999</v>
      </c>
      <c r="Y31" s="10">
        <v>26.594999999999999</v>
      </c>
      <c r="Z31" s="10">
        <v>30.366</v>
      </c>
      <c r="AA31" s="10">
        <v>22.375</v>
      </c>
      <c r="AB31" s="10">
        <v>23.696000000000002</v>
      </c>
      <c r="AC31" s="10">
        <v>36.914000000000001</v>
      </c>
      <c r="AD31" s="10">
        <v>33.729999999999997</v>
      </c>
      <c r="AE31" s="10">
        <v>16.681999999999999</v>
      </c>
      <c r="AF31" s="10">
        <v>16.282</v>
      </c>
      <c r="AG31" s="10">
        <v>21.931000000000001</v>
      </c>
      <c r="AH31" s="10">
        <v>12.004</v>
      </c>
      <c r="AI31" s="4">
        <v>36.206000000000003</v>
      </c>
      <c r="AJ31" s="4">
        <v>32.033000000000001</v>
      </c>
      <c r="AK31" s="4">
        <v>18.710999999999999</v>
      </c>
      <c r="AL31" s="4">
        <v>14.068</v>
      </c>
      <c r="AM31" s="4">
        <v>69.683999999999997</v>
      </c>
      <c r="AN31" s="4"/>
      <c r="AO31" s="4"/>
      <c r="AP31" s="4"/>
      <c r="AQ31" s="4"/>
      <c r="AR31" s="4"/>
      <c r="AS31" s="4"/>
      <c r="AT31" s="4"/>
      <c r="AU31" s="4"/>
      <c r="AV31" s="4"/>
      <c r="AW31" s="4"/>
      <c r="AX31" s="4"/>
      <c r="AY31" s="4"/>
    </row>
    <row r="32" spans="1:51" ht="15" x14ac:dyDescent="0.25">
      <c r="A32" s="84">
        <v>45200</v>
      </c>
      <c r="B32" s="85">
        <v>16.43</v>
      </c>
      <c r="C32" s="85">
        <v>27.73</v>
      </c>
      <c r="D32" s="86">
        <v>19.82</v>
      </c>
      <c r="E32" s="10">
        <v>26.196999999999999</v>
      </c>
      <c r="F32" s="10">
        <v>30.195</v>
      </c>
      <c r="G32" s="10">
        <v>46.612000000000002</v>
      </c>
      <c r="H32" s="10">
        <v>50.57</v>
      </c>
      <c r="I32" s="10">
        <v>20.605</v>
      </c>
      <c r="J32" s="10">
        <v>24.167000000000002</v>
      </c>
      <c r="K32" s="10">
        <v>20.143999999999998</v>
      </c>
      <c r="L32" s="10">
        <v>27.606999999999999</v>
      </c>
      <c r="M32" s="10">
        <v>20.411999999999999</v>
      </c>
      <c r="N32" s="10">
        <v>17.189</v>
      </c>
      <c r="O32" s="10">
        <v>23.623000000000001</v>
      </c>
      <c r="P32" s="10">
        <v>21.733000000000001</v>
      </c>
      <c r="Q32" s="10">
        <v>28.329000000000001</v>
      </c>
      <c r="R32" s="10">
        <v>26.76</v>
      </c>
      <c r="S32" s="10">
        <v>50.421999999999997</v>
      </c>
      <c r="T32" s="10">
        <v>20.707999999999998</v>
      </c>
      <c r="U32" s="10">
        <v>25.030999999999999</v>
      </c>
      <c r="V32" s="10">
        <v>19.837</v>
      </c>
      <c r="W32" s="10">
        <v>15.435</v>
      </c>
      <c r="X32" s="10">
        <v>16.350000000000001</v>
      </c>
      <c r="Y32" s="10">
        <v>15.129</v>
      </c>
      <c r="Z32" s="10">
        <v>29.297000000000001</v>
      </c>
      <c r="AA32" s="10">
        <v>33.72</v>
      </c>
      <c r="AB32" s="10">
        <v>69.274000000000001</v>
      </c>
      <c r="AC32" s="10">
        <v>40.118000000000002</v>
      </c>
      <c r="AD32" s="10">
        <v>21.234999999999999</v>
      </c>
      <c r="AE32" s="10">
        <v>16.285</v>
      </c>
      <c r="AF32" s="10">
        <v>19.327999999999999</v>
      </c>
      <c r="AG32" s="10">
        <v>26.774000000000001</v>
      </c>
      <c r="AH32" s="10">
        <v>11.13</v>
      </c>
      <c r="AI32" s="4">
        <v>28.129000000000001</v>
      </c>
      <c r="AJ32" s="4">
        <v>41.509</v>
      </c>
      <c r="AK32" s="4">
        <v>13.683999999999999</v>
      </c>
      <c r="AL32" s="4">
        <v>23.69</v>
      </c>
      <c r="AM32" s="4">
        <v>36.392000000000003</v>
      </c>
      <c r="AN32" s="4"/>
      <c r="AO32" s="4"/>
      <c r="AP32" s="4"/>
      <c r="AQ32" s="4"/>
      <c r="AR32" s="4"/>
      <c r="AS32" s="4"/>
      <c r="AT32" s="4"/>
      <c r="AU32" s="4"/>
      <c r="AV32" s="4"/>
      <c r="AW32" s="4"/>
      <c r="AX32" s="4"/>
      <c r="AY32" s="4"/>
    </row>
    <row r="33" spans="1:51" ht="15" x14ac:dyDescent="0.25">
      <c r="A33" s="84">
        <v>45231</v>
      </c>
      <c r="B33" s="85">
        <v>15.47</v>
      </c>
      <c r="C33" s="85">
        <v>18.57</v>
      </c>
      <c r="D33" s="86">
        <v>16.5</v>
      </c>
      <c r="E33" s="10">
        <v>17.34</v>
      </c>
      <c r="F33" s="10">
        <v>22.356999999999999</v>
      </c>
      <c r="G33" s="10">
        <v>26.484000000000002</v>
      </c>
      <c r="H33" s="10">
        <v>33.731000000000002</v>
      </c>
      <c r="I33" s="10">
        <v>23.943999999999999</v>
      </c>
      <c r="J33" s="10">
        <v>15.92</v>
      </c>
      <c r="K33" s="10">
        <v>13.691000000000001</v>
      </c>
      <c r="L33" s="10">
        <v>19.867999999999999</v>
      </c>
      <c r="M33" s="10">
        <v>16.18</v>
      </c>
      <c r="N33" s="10">
        <v>14.535</v>
      </c>
      <c r="O33" s="10">
        <v>18.388999999999999</v>
      </c>
      <c r="P33" s="10">
        <v>18.297999999999998</v>
      </c>
      <c r="Q33" s="10">
        <v>18.832000000000001</v>
      </c>
      <c r="R33" s="10">
        <v>18.094000000000001</v>
      </c>
      <c r="S33" s="10">
        <v>25.452000000000002</v>
      </c>
      <c r="T33" s="10">
        <v>22.056999999999999</v>
      </c>
      <c r="U33" s="10">
        <v>17.015000000000001</v>
      </c>
      <c r="V33" s="10">
        <v>16.466999999999999</v>
      </c>
      <c r="W33" s="10">
        <v>14.055</v>
      </c>
      <c r="X33" s="10">
        <v>10.702</v>
      </c>
      <c r="Y33" s="10">
        <v>10.237</v>
      </c>
      <c r="Z33" s="10">
        <v>21.791</v>
      </c>
      <c r="AA33" s="10">
        <v>20.925999999999998</v>
      </c>
      <c r="AB33" s="10">
        <v>25.6</v>
      </c>
      <c r="AC33" s="10">
        <v>19.571999999999999</v>
      </c>
      <c r="AD33" s="10">
        <v>17.411000000000001</v>
      </c>
      <c r="AE33" s="10">
        <v>14.19</v>
      </c>
      <c r="AF33" s="10">
        <v>14.66</v>
      </c>
      <c r="AG33" s="10">
        <v>19.631</v>
      </c>
      <c r="AH33" s="10">
        <v>9.8870000000000005</v>
      </c>
      <c r="AI33" s="4">
        <v>14.593999999999999</v>
      </c>
      <c r="AJ33" s="4">
        <v>21.936</v>
      </c>
      <c r="AK33" s="4">
        <v>12.010999999999999</v>
      </c>
      <c r="AL33" s="4">
        <v>14.019</v>
      </c>
      <c r="AM33" s="4">
        <v>21.687000000000001</v>
      </c>
      <c r="AN33" s="4"/>
      <c r="AO33" s="4"/>
      <c r="AP33" s="4"/>
      <c r="AQ33" s="4"/>
      <c r="AR33" s="4"/>
      <c r="AS33" s="4"/>
      <c r="AT33" s="4"/>
      <c r="AU33" s="4"/>
      <c r="AV33" s="4"/>
      <c r="AW33" s="4"/>
      <c r="AX33" s="4"/>
      <c r="AY33" s="4"/>
    </row>
    <row r="34" spans="1:51" ht="15" x14ac:dyDescent="0.25">
      <c r="A34" s="84">
        <v>45261</v>
      </c>
      <c r="B34" s="85">
        <v>15.6</v>
      </c>
      <c r="C34" s="85">
        <v>15.6</v>
      </c>
      <c r="D34" s="86">
        <v>15.6</v>
      </c>
      <c r="E34" s="10">
        <v>15.939</v>
      </c>
      <c r="F34" s="10">
        <v>18.850999999999999</v>
      </c>
      <c r="G34" s="10">
        <v>20.175999999999998</v>
      </c>
      <c r="H34" s="10">
        <v>22.411999999999999</v>
      </c>
      <c r="I34" s="10">
        <v>17.841999999999999</v>
      </c>
      <c r="J34" s="10">
        <v>13.061999999999999</v>
      </c>
      <c r="K34" s="10">
        <v>11.673999999999999</v>
      </c>
      <c r="L34" s="10">
        <v>13.792999999999999</v>
      </c>
      <c r="M34" s="10">
        <v>14.154</v>
      </c>
      <c r="N34" s="10">
        <v>13.231</v>
      </c>
      <c r="O34" s="10">
        <v>16.690999999999999</v>
      </c>
      <c r="P34" s="10">
        <v>15.467000000000001</v>
      </c>
      <c r="Q34" s="10">
        <v>17.274999999999999</v>
      </c>
      <c r="R34" s="10">
        <v>15.680999999999999</v>
      </c>
      <c r="S34" s="10">
        <v>18.622</v>
      </c>
      <c r="T34" s="10">
        <v>19.494</v>
      </c>
      <c r="U34" s="10">
        <v>15.196999999999999</v>
      </c>
      <c r="V34" s="10">
        <v>13.076000000000001</v>
      </c>
      <c r="W34" s="10">
        <v>12.746</v>
      </c>
      <c r="X34" s="10">
        <v>9.3070000000000004</v>
      </c>
      <c r="Y34" s="10">
        <v>9.6609999999999996</v>
      </c>
      <c r="Z34" s="10">
        <v>15.598000000000001</v>
      </c>
      <c r="AA34" s="10">
        <v>16.585999999999999</v>
      </c>
      <c r="AB34" s="10">
        <v>15.317</v>
      </c>
      <c r="AC34" s="10">
        <v>15.648</v>
      </c>
      <c r="AD34" s="10">
        <v>15.551</v>
      </c>
      <c r="AE34" s="10">
        <v>12.332000000000001</v>
      </c>
      <c r="AF34" s="10">
        <v>12.303000000000001</v>
      </c>
      <c r="AG34" s="10">
        <v>15.791</v>
      </c>
      <c r="AH34" s="10">
        <v>9.4329999999999998</v>
      </c>
      <c r="AI34" s="4">
        <v>10.976000000000001</v>
      </c>
      <c r="AJ34" s="4">
        <v>14.295999999999999</v>
      </c>
      <c r="AK34" s="4">
        <v>12.167999999999999</v>
      </c>
      <c r="AL34" s="4">
        <v>10.4</v>
      </c>
      <c r="AM34" s="4">
        <v>17.684000000000001</v>
      </c>
      <c r="AN34" s="4"/>
      <c r="AO34" s="4"/>
      <c r="AP34" s="4"/>
      <c r="AQ34" s="4"/>
      <c r="AR34" s="4"/>
      <c r="AS34" s="4"/>
      <c r="AT34" s="4"/>
      <c r="AU34" s="4"/>
      <c r="AV34" s="4"/>
      <c r="AW34" s="4"/>
      <c r="AX34" s="4"/>
      <c r="AY34" s="4"/>
    </row>
    <row r="35" spans="1:51" ht="15" x14ac:dyDescent="0.25">
      <c r="A35" s="84">
        <v>45292</v>
      </c>
      <c r="B35" s="85">
        <v>14.1</v>
      </c>
      <c r="C35" s="85">
        <v>14.1</v>
      </c>
      <c r="D35" s="86">
        <v>14.1</v>
      </c>
      <c r="E35" s="10">
        <v>14.874000000000001</v>
      </c>
      <c r="F35" s="10">
        <v>17.463000000000001</v>
      </c>
      <c r="G35" s="10">
        <v>17.248999999999999</v>
      </c>
      <c r="H35" s="10">
        <v>17.11</v>
      </c>
      <c r="I35" s="10">
        <v>15.038</v>
      </c>
      <c r="J35" s="10">
        <v>11.35</v>
      </c>
      <c r="K35" s="10">
        <v>10.475</v>
      </c>
      <c r="L35" s="10">
        <v>10.917999999999999</v>
      </c>
      <c r="M35" s="10">
        <v>12.122</v>
      </c>
      <c r="N35" s="10">
        <v>11.936999999999999</v>
      </c>
      <c r="O35" s="10">
        <v>15.195</v>
      </c>
      <c r="P35" s="10">
        <v>13.333</v>
      </c>
      <c r="Q35" s="10">
        <v>15.332000000000001</v>
      </c>
      <c r="R35" s="10">
        <v>12.694000000000001</v>
      </c>
      <c r="S35" s="10">
        <v>16.061</v>
      </c>
      <c r="T35" s="10">
        <v>14.837999999999999</v>
      </c>
      <c r="U35" s="10">
        <v>13.802</v>
      </c>
      <c r="V35" s="10">
        <v>11.497999999999999</v>
      </c>
      <c r="W35" s="10">
        <v>11.673999999999999</v>
      </c>
      <c r="X35" s="10">
        <v>8.5389999999999997</v>
      </c>
      <c r="Y35" s="10">
        <v>8.5399999999999991</v>
      </c>
      <c r="Z35" s="10">
        <v>16.167000000000002</v>
      </c>
      <c r="AA35" s="10">
        <v>15.084</v>
      </c>
      <c r="AB35" s="10">
        <v>12.404</v>
      </c>
      <c r="AC35" s="10">
        <v>13.093</v>
      </c>
      <c r="AD35" s="10">
        <v>13.731999999999999</v>
      </c>
      <c r="AE35" s="10">
        <v>11.177</v>
      </c>
      <c r="AF35" s="10">
        <v>11.263999999999999</v>
      </c>
      <c r="AG35" s="10">
        <v>14.294</v>
      </c>
      <c r="AH35" s="10">
        <v>8.7110000000000003</v>
      </c>
      <c r="AI35" s="4">
        <v>9.0109999999999992</v>
      </c>
      <c r="AJ35" s="4">
        <v>12.162000000000001</v>
      </c>
      <c r="AK35" s="4">
        <v>11.541</v>
      </c>
      <c r="AL35" s="4">
        <v>8.7669999999999995</v>
      </c>
      <c r="AM35" s="4">
        <v>14.635</v>
      </c>
      <c r="AN35" s="4"/>
      <c r="AO35" s="4"/>
      <c r="AP35" s="4"/>
      <c r="AQ35" s="4"/>
      <c r="AR35" s="4"/>
      <c r="AS35" s="4"/>
      <c r="AT35" s="4"/>
      <c r="AU35" s="4"/>
      <c r="AV35" s="4"/>
      <c r="AW35" s="4"/>
      <c r="AX35" s="4"/>
      <c r="AY35" s="4"/>
    </row>
    <row r="36" spans="1:51" ht="15" x14ac:dyDescent="0.25">
      <c r="A36" s="84">
        <v>45323</v>
      </c>
      <c r="B36" s="85">
        <v>12.6</v>
      </c>
      <c r="C36" s="85">
        <v>12.6</v>
      </c>
      <c r="D36" s="86">
        <v>12.6</v>
      </c>
      <c r="E36">
        <v>12.587</v>
      </c>
      <c r="F36">
        <v>13.968999999999999</v>
      </c>
      <c r="G36">
        <v>17.3</v>
      </c>
      <c r="H36">
        <v>21.817</v>
      </c>
      <c r="I36">
        <v>12.840999999999999</v>
      </c>
      <c r="J36">
        <v>9.6850000000000005</v>
      </c>
      <c r="K36">
        <v>9.016</v>
      </c>
      <c r="L36">
        <v>10.019</v>
      </c>
      <c r="M36">
        <v>10.614000000000001</v>
      </c>
      <c r="N36">
        <v>10.285</v>
      </c>
      <c r="O36">
        <v>13.282</v>
      </c>
      <c r="P36">
        <v>14.318</v>
      </c>
      <c r="Q36">
        <v>16.631</v>
      </c>
      <c r="R36">
        <v>10.404999999999999</v>
      </c>
      <c r="S36">
        <v>13.744999999999999</v>
      </c>
      <c r="T36">
        <v>14.032</v>
      </c>
      <c r="U36">
        <v>12.632</v>
      </c>
      <c r="V36">
        <v>9.6240000000000006</v>
      </c>
      <c r="W36">
        <v>10.151</v>
      </c>
      <c r="X36">
        <v>8.2520000000000007</v>
      </c>
      <c r="Y36">
        <v>7.2590000000000003</v>
      </c>
      <c r="Z36">
        <v>14.04</v>
      </c>
      <c r="AA36">
        <v>13.276999999999999</v>
      </c>
      <c r="AB36">
        <v>12.555999999999999</v>
      </c>
      <c r="AC36">
        <v>10.484</v>
      </c>
      <c r="AD36">
        <v>12.935</v>
      </c>
      <c r="AE36">
        <v>9.641</v>
      </c>
      <c r="AF36">
        <v>9.3190000000000008</v>
      </c>
      <c r="AG36">
        <v>11.848000000000001</v>
      </c>
      <c r="AH36">
        <v>7.5490000000000004</v>
      </c>
      <c r="AI36" s="4">
        <v>9.4670000000000005</v>
      </c>
      <c r="AJ36" s="4">
        <v>14.805</v>
      </c>
      <c r="AK36" s="4">
        <v>10.016</v>
      </c>
      <c r="AL36" s="4">
        <v>7.4660000000000002</v>
      </c>
      <c r="AM36" s="4">
        <v>12.365</v>
      </c>
      <c r="AN36" s="4"/>
      <c r="AO36" s="4"/>
      <c r="AP36" s="4"/>
      <c r="AQ36" s="4"/>
      <c r="AR36" s="4"/>
      <c r="AS36" s="4"/>
      <c r="AT36" s="4"/>
      <c r="AU36" s="4"/>
      <c r="AV36" s="4"/>
      <c r="AW36" s="4"/>
      <c r="AX36" s="4"/>
      <c r="AY36" s="4"/>
    </row>
    <row r="37" spans="1:51" ht="15" x14ac:dyDescent="0.25">
      <c r="A37" s="84">
        <v>45352</v>
      </c>
      <c r="B37" s="85">
        <v>23.1</v>
      </c>
      <c r="C37" s="85">
        <v>23.1</v>
      </c>
      <c r="D37" s="86">
        <v>23.1</v>
      </c>
      <c r="E37">
        <v>15.894</v>
      </c>
      <c r="F37">
        <v>26.5</v>
      </c>
      <c r="G37">
        <v>36.808999999999997</v>
      </c>
      <c r="H37">
        <v>32.331000000000003</v>
      </c>
      <c r="I37">
        <v>18.350999999999999</v>
      </c>
      <c r="J37">
        <v>20.984999999999999</v>
      </c>
      <c r="K37">
        <v>14.256</v>
      </c>
      <c r="L37">
        <v>11.218999999999999</v>
      </c>
      <c r="M37">
        <v>17.052</v>
      </c>
      <c r="N37">
        <v>17.419</v>
      </c>
      <c r="O37">
        <v>22.597000000000001</v>
      </c>
      <c r="P37">
        <v>36.430999999999997</v>
      </c>
      <c r="Q37">
        <v>20.440000000000001</v>
      </c>
      <c r="R37">
        <v>33.377000000000002</v>
      </c>
      <c r="S37">
        <v>23.068000000000001</v>
      </c>
      <c r="T37">
        <v>19.488</v>
      </c>
      <c r="U37">
        <v>16.956</v>
      </c>
      <c r="V37">
        <v>15.231</v>
      </c>
      <c r="W37">
        <v>12.361000000000001</v>
      </c>
      <c r="X37">
        <v>13.06</v>
      </c>
      <c r="Y37">
        <v>20.832999999999998</v>
      </c>
      <c r="Z37">
        <v>26.861999999999998</v>
      </c>
      <c r="AA37">
        <v>17.227</v>
      </c>
      <c r="AB37">
        <v>38.514000000000003</v>
      </c>
      <c r="AC37">
        <v>13.619</v>
      </c>
      <c r="AD37">
        <v>23.062000000000001</v>
      </c>
      <c r="AE37">
        <v>9.9290000000000003</v>
      </c>
      <c r="AF37">
        <v>15.891999999999999</v>
      </c>
      <c r="AG37">
        <v>24.09</v>
      </c>
      <c r="AH37">
        <v>10.944000000000001</v>
      </c>
      <c r="AI37" s="4">
        <v>13.631</v>
      </c>
      <c r="AJ37" s="4">
        <v>23.843</v>
      </c>
      <c r="AK37" s="4">
        <v>12.137</v>
      </c>
      <c r="AL37" s="4">
        <v>9.2629999999999999</v>
      </c>
      <c r="AM37" s="4">
        <v>16.059000000000001</v>
      </c>
      <c r="AN37" s="4"/>
      <c r="AO37" s="4"/>
      <c r="AP37" s="4"/>
      <c r="AQ37" s="4"/>
      <c r="AR37" s="4"/>
      <c r="AS37" s="4"/>
      <c r="AT37" s="4"/>
      <c r="AU37" s="4"/>
      <c r="AV37" s="4"/>
      <c r="AW37" s="4"/>
      <c r="AX37" s="4"/>
      <c r="AY37" s="4"/>
    </row>
    <row r="38" spans="1:51" ht="15" x14ac:dyDescent="0.25">
      <c r="A38" s="84">
        <v>45383</v>
      </c>
      <c r="B38" s="85">
        <v>50</v>
      </c>
      <c r="C38" s="85">
        <v>50</v>
      </c>
      <c r="D38" s="86">
        <v>50</v>
      </c>
      <c r="E38">
        <v>35.625</v>
      </c>
      <c r="F38">
        <v>100.34</v>
      </c>
      <c r="G38">
        <v>95.837999999999994</v>
      </c>
      <c r="H38">
        <v>108.67100000000001</v>
      </c>
      <c r="I38">
        <v>35.728999999999999</v>
      </c>
      <c r="J38">
        <v>73.978999999999999</v>
      </c>
      <c r="K38">
        <v>34.029000000000003</v>
      </c>
      <c r="L38">
        <v>32.292999999999999</v>
      </c>
      <c r="M38">
        <v>68.346000000000004</v>
      </c>
      <c r="N38">
        <v>65.718999999999994</v>
      </c>
      <c r="O38">
        <v>49.401000000000003</v>
      </c>
      <c r="P38">
        <v>53.643999999999998</v>
      </c>
      <c r="Q38">
        <v>40.969000000000001</v>
      </c>
      <c r="R38">
        <v>71.542000000000002</v>
      </c>
      <c r="S38">
        <v>49.366999999999997</v>
      </c>
      <c r="T38">
        <v>34.167999999999999</v>
      </c>
      <c r="U38">
        <v>57.5</v>
      </c>
      <c r="V38">
        <v>53.534999999999997</v>
      </c>
      <c r="W38">
        <v>22.960999999999999</v>
      </c>
      <c r="X38">
        <v>23.146000000000001</v>
      </c>
      <c r="Y38">
        <v>69.254000000000005</v>
      </c>
      <c r="Z38">
        <v>93.756</v>
      </c>
      <c r="AA38">
        <v>48.462000000000003</v>
      </c>
      <c r="AB38">
        <v>64.912999999999997</v>
      </c>
      <c r="AC38">
        <v>44.652999999999999</v>
      </c>
      <c r="AD38">
        <v>37.634999999999998</v>
      </c>
      <c r="AE38">
        <v>32.121000000000002</v>
      </c>
      <c r="AF38">
        <v>35.289000000000001</v>
      </c>
      <c r="AG38">
        <v>56.024000000000001</v>
      </c>
      <c r="AH38">
        <v>24.469000000000001</v>
      </c>
      <c r="AI38" s="4">
        <v>37.814999999999998</v>
      </c>
      <c r="AJ38" s="4">
        <v>31.725000000000001</v>
      </c>
      <c r="AK38" s="4">
        <v>26.439</v>
      </c>
      <c r="AL38" s="4">
        <v>20.815999999999999</v>
      </c>
      <c r="AM38" s="4">
        <v>29.975999999999999</v>
      </c>
      <c r="AN38" s="4"/>
      <c r="AO38" s="4"/>
      <c r="AP38" s="4"/>
      <c r="AQ38" s="4"/>
      <c r="AR38" s="4"/>
      <c r="AS38" s="4"/>
      <c r="AT38" s="4"/>
      <c r="AU38" s="4"/>
      <c r="AV38" s="4"/>
      <c r="AW38" s="4"/>
      <c r="AX38" s="4"/>
      <c r="AY38" s="4"/>
    </row>
    <row r="39" spans="1:51" ht="15" x14ac:dyDescent="0.25">
      <c r="A39" s="84">
        <v>45413</v>
      </c>
      <c r="B39" s="85">
        <v>140.4</v>
      </c>
      <c r="C39" s="85">
        <v>140.4</v>
      </c>
      <c r="D39" s="86">
        <v>140.4</v>
      </c>
      <c r="E39">
        <v>219.6</v>
      </c>
      <c r="F39">
        <v>230.61600000000001</v>
      </c>
      <c r="G39">
        <v>187.768</v>
      </c>
      <c r="H39">
        <v>205.155</v>
      </c>
      <c r="I39">
        <v>93.57</v>
      </c>
      <c r="J39">
        <v>125.21599999999999</v>
      </c>
      <c r="K39">
        <v>88.302000000000007</v>
      </c>
      <c r="L39">
        <v>103.062</v>
      </c>
      <c r="M39">
        <v>144.09200000000001</v>
      </c>
      <c r="N39">
        <v>227.39699999999999</v>
      </c>
      <c r="O39">
        <v>159.089</v>
      </c>
      <c r="P39">
        <v>143.523</v>
      </c>
      <c r="Q39">
        <v>151.70400000000001</v>
      </c>
      <c r="R39">
        <v>205.977</v>
      </c>
      <c r="S39">
        <v>150.523</v>
      </c>
      <c r="T39">
        <v>154.60499999999999</v>
      </c>
      <c r="U39">
        <v>129.714</v>
      </c>
      <c r="V39">
        <v>198.75700000000001</v>
      </c>
      <c r="W39">
        <v>48.015999999999998</v>
      </c>
      <c r="X39">
        <v>88.284999999999997</v>
      </c>
      <c r="Y39">
        <v>156.387</v>
      </c>
      <c r="Z39">
        <v>227.17400000000001</v>
      </c>
      <c r="AA39">
        <v>120.649</v>
      </c>
      <c r="AB39">
        <v>156.24600000000001</v>
      </c>
      <c r="AC39">
        <v>180.20599999999999</v>
      </c>
      <c r="AD39">
        <v>192.148</v>
      </c>
      <c r="AE39">
        <v>79.936000000000007</v>
      </c>
      <c r="AF39">
        <v>128.07499999999999</v>
      </c>
      <c r="AG39">
        <v>100.35299999999999</v>
      </c>
      <c r="AH39">
        <v>50.276000000000003</v>
      </c>
      <c r="AI39" s="4">
        <v>120.325</v>
      </c>
      <c r="AJ39" s="4">
        <v>101.211</v>
      </c>
      <c r="AK39" s="4">
        <v>70.766000000000005</v>
      </c>
      <c r="AL39" s="4">
        <v>127.625</v>
      </c>
      <c r="AM39" s="4">
        <v>134.61500000000001</v>
      </c>
      <c r="AN39" s="4"/>
      <c r="AO39" s="4"/>
      <c r="AP39" s="4"/>
      <c r="AQ39" s="4"/>
      <c r="AR39" s="4"/>
      <c r="AS39" s="4"/>
      <c r="AT39" s="4"/>
      <c r="AU39" s="4"/>
      <c r="AV39" s="4"/>
      <c r="AW39" s="4"/>
      <c r="AX39" s="4"/>
      <c r="AY39" s="4"/>
    </row>
    <row r="40" spans="1:51" ht="15" x14ac:dyDescent="0.25">
      <c r="A40" s="84">
        <v>45444</v>
      </c>
      <c r="B40" s="85">
        <v>152.19999999999999</v>
      </c>
      <c r="C40" s="85">
        <v>152.19999999999999</v>
      </c>
      <c r="D40" s="86">
        <v>152.19999999999999</v>
      </c>
      <c r="E40">
        <v>237.131</v>
      </c>
      <c r="F40">
        <v>256.93700000000001</v>
      </c>
      <c r="G40">
        <v>244.52099999999999</v>
      </c>
      <c r="H40">
        <v>191.55199999999999</v>
      </c>
      <c r="I40">
        <v>144.05500000000001</v>
      </c>
      <c r="J40">
        <v>92.748999999999995</v>
      </c>
      <c r="K40">
        <v>109.72</v>
      </c>
      <c r="L40">
        <v>175.42099999999999</v>
      </c>
      <c r="M40">
        <v>113.732</v>
      </c>
      <c r="N40">
        <v>232.934</v>
      </c>
      <c r="O40">
        <v>132.31200000000001</v>
      </c>
      <c r="P40">
        <v>261.185</v>
      </c>
      <c r="Q40">
        <v>99.307000000000002</v>
      </c>
      <c r="R40">
        <v>262.33300000000003</v>
      </c>
      <c r="S40">
        <v>127.40600000000001</v>
      </c>
      <c r="T40">
        <v>208.04300000000001</v>
      </c>
      <c r="U40">
        <v>71.733999999999995</v>
      </c>
      <c r="V40">
        <v>121.752</v>
      </c>
      <c r="W40">
        <v>31.492999999999999</v>
      </c>
      <c r="X40">
        <v>82.444000000000003</v>
      </c>
      <c r="Y40">
        <v>95.658000000000001</v>
      </c>
      <c r="Z40">
        <v>228.529</v>
      </c>
      <c r="AA40">
        <v>83.177000000000007</v>
      </c>
      <c r="AB40">
        <v>129.917</v>
      </c>
      <c r="AC40">
        <v>223.49600000000001</v>
      </c>
      <c r="AD40">
        <v>126.91500000000001</v>
      </c>
      <c r="AE40">
        <v>123.49299999999999</v>
      </c>
      <c r="AF40">
        <v>235.928</v>
      </c>
      <c r="AG40">
        <v>53.668999999999997</v>
      </c>
      <c r="AH40">
        <v>47.165999999999997</v>
      </c>
      <c r="AI40" s="4">
        <v>163.303</v>
      </c>
      <c r="AJ40" s="4">
        <v>206.041</v>
      </c>
      <c r="AK40" s="4">
        <v>95.102000000000004</v>
      </c>
      <c r="AL40" s="4">
        <v>190.31</v>
      </c>
      <c r="AM40" s="4">
        <v>248.874</v>
      </c>
      <c r="AN40" s="4"/>
      <c r="AO40" s="4"/>
      <c r="AP40" s="4"/>
      <c r="AQ40" s="4"/>
      <c r="AR40" s="4"/>
      <c r="AS40" s="4"/>
      <c r="AT40" s="4"/>
      <c r="AU40" s="4"/>
      <c r="AV40" s="4"/>
      <c r="AW40" s="4"/>
      <c r="AX40" s="4"/>
      <c r="AY40" s="4"/>
    </row>
    <row r="41" spans="1:51" ht="15" x14ac:dyDescent="0.25">
      <c r="A41" s="84">
        <v>45474</v>
      </c>
      <c r="B41" s="85">
        <v>59.7</v>
      </c>
      <c r="C41" s="85">
        <v>59.7</v>
      </c>
      <c r="D41" s="86">
        <v>59.7</v>
      </c>
      <c r="E41">
        <v>107.819</v>
      </c>
      <c r="F41">
        <v>91.048000000000002</v>
      </c>
      <c r="G41">
        <v>141.995</v>
      </c>
      <c r="H41">
        <v>73.239999999999995</v>
      </c>
      <c r="I41">
        <v>54.485999999999997</v>
      </c>
      <c r="J41">
        <v>39.238</v>
      </c>
      <c r="K41">
        <v>50.262999999999998</v>
      </c>
      <c r="L41">
        <v>89.453999999999994</v>
      </c>
      <c r="M41">
        <v>54.423999999999999</v>
      </c>
      <c r="N41">
        <v>85.588999999999999</v>
      </c>
      <c r="O41">
        <v>40.136000000000003</v>
      </c>
      <c r="P41">
        <v>177.76400000000001</v>
      </c>
      <c r="Q41">
        <v>38.020000000000003</v>
      </c>
      <c r="R41">
        <v>78.775000000000006</v>
      </c>
      <c r="S41">
        <v>64.218000000000004</v>
      </c>
      <c r="T41">
        <v>131.988</v>
      </c>
      <c r="U41">
        <v>25.341000000000001</v>
      </c>
      <c r="V41">
        <v>40.005000000000003</v>
      </c>
      <c r="W41">
        <v>13.836</v>
      </c>
      <c r="X41">
        <v>26.61</v>
      </c>
      <c r="Y41">
        <v>36.051000000000002</v>
      </c>
      <c r="Z41">
        <v>90.581999999999994</v>
      </c>
      <c r="AA41">
        <v>37.779000000000003</v>
      </c>
      <c r="AB41">
        <v>50.645000000000003</v>
      </c>
      <c r="AC41">
        <v>66.275000000000006</v>
      </c>
      <c r="AD41">
        <v>48.872999999999998</v>
      </c>
      <c r="AE41">
        <v>42.834000000000003</v>
      </c>
      <c r="AF41">
        <v>97.256</v>
      </c>
      <c r="AG41">
        <v>21.579000000000001</v>
      </c>
      <c r="AH41">
        <v>21.756</v>
      </c>
      <c r="AI41" s="4">
        <v>47.872999999999998</v>
      </c>
      <c r="AJ41" s="4">
        <v>75.447000000000003</v>
      </c>
      <c r="AK41" s="4">
        <v>48.783999999999999</v>
      </c>
      <c r="AL41" s="4">
        <v>107.605</v>
      </c>
      <c r="AM41" s="4">
        <v>144.43199999999999</v>
      </c>
      <c r="AN41" s="4"/>
      <c r="AO41" s="4"/>
      <c r="AP41" s="4"/>
      <c r="AQ41" s="4"/>
      <c r="AR41" s="4"/>
      <c r="AS41" s="4"/>
      <c r="AT41" s="4"/>
      <c r="AU41" s="4"/>
      <c r="AV41" s="4"/>
      <c r="AW41" s="4"/>
      <c r="AX41" s="4"/>
      <c r="AY41" s="4"/>
    </row>
    <row r="42" spans="1:51" ht="15" x14ac:dyDescent="0.25">
      <c r="A42" s="84">
        <v>45505</v>
      </c>
      <c r="B42" s="85">
        <v>33.799999999999997</v>
      </c>
      <c r="C42" s="85">
        <v>33.799999999999997</v>
      </c>
      <c r="D42" s="86">
        <v>33.799999999999997</v>
      </c>
      <c r="E42">
        <v>64.230999999999995</v>
      </c>
      <c r="F42">
        <v>36.594000000000001</v>
      </c>
      <c r="G42">
        <v>46.470999999999997</v>
      </c>
      <c r="H42">
        <v>46.832000000000001</v>
      </c>
      <c r="I42">
        <v>34.326999999999998</v>
      </c>
      <c r="J42">
        <v>29.21</v>
      </c>
      <c r="K42">
        <v>31.602</v>
      </c>
      <c r="L42">
        <v>30.312999999999999</v>
      </c>
      <c r="M42">
        <v>38.454000000000001</v>
      </c>
      <c r="N42">
        <v>41.094999999999999</v>
      </c>
      <c r="O42">
        <v>21.332999999999998</v>
      </c>
      <c r="P42">
        <v>56.758000000000003</v>
      </c>
      <c r="Q42">
        <v>20.984999999999999</v>
      </c>
      <c r="R42">
        <v>68.459000000000003</v>
      </c>
      <c r="S42">
        <v>27.902000000000001</v>
      </c>
      <c r="T42">
        <v>92.272000000000006</v>
      </c>
      <c r="U42">
        <v>20.922999999999998</v>
      </c>
      <c r="V42">
        <v>34.277000000000001</v>
      </c>
      <c r="W42">
        <v>9.9440000000000008</v>
      </c>
      <c r="X42">
        <v>18.975999999999999</v>
      </c>
      <c r="Y42">
        <v>20.364000000000001</v>
      </c>
      <c r="Z42">
        <v>41.64</v>
      </c>
      <c r="AA42">
        <v>28.635999999999999</v>
      </c>
      <c r="AB42">
        <v>40.386000000000003</v>
      </c>
      <c r="AC42">
        <v>31.033999999999999</v>
      </c>
      <c r="AD42">
        <v>22.536000000000001</v>
      </c>
      <c r="AE42">
        <v>32.241</v>
      </c>
      <c r="AF42">
        <v>31.277000000000001</v>
      </c>
      <c r="AG42">
        <v>15.612</v>
      </c>
      <c r="AH42">
        <v>24.132000000000001</v>
      </c>
      <c r="AI42" s="4">
        <v>26.352</v>
      </c>
      <c r="AJ42" s="4">
        <v>28.957000000000001</v>
      </c>
      <c r="AK42" s="4">
        <v>24.946999999999999</v>
      </c>
      <c r="AL42" s="4">
        <v>76.019000000000005</v>
      </c>
      <c r="AM42" s="4">
        <v>46.723999999999997</v>
      </c>
      <c r="AN42" s="4"/>
      <c r="AO42" s="4"/>
      <c r="AP42" s="4"/>
      <c r="AQ42" s="4"/>
      <c r="AR42" s="4"/>
      <c r="AS42" s="4"/>
      <c r="AT42" s="4"/>
      <c r="AU42" s="4"/>
      <c r="AV42" s="4"/>
      <c r="AW42" s="4"/>
      <c r="AX42" s="4"/>
      <c r="AY42" s="4"/>
    </row>
    <row r="43" spans="1:51" ht="15" x14ac:dyDescent="0.25">
      <c r="A43" s="84">
        <v>45536</v>
      </c>
      <c r="B43" s="85">
        <v>30.7</v>
      </c>
      <c r="C43" s="85">
        <v>30.7</v>
      </c>
      <c r="D43" s="86">
        <v>30.7</v>
      </c>
      <c r="E43">
        <v>36.298000000000002</v>
      </c>
      <c r="F43">
        <v>45.603000000000002</v>
      </c>
      <c r="G43">
        <v>49.457000000000001</v>
      </c>
      <c r="H43">
        <v>30.702000000000002</v>
      </c>
      <c r="I43">
        <v>25.827000000000002</v>
      </c>
      <c r="J43">
        <v>18.173999999999999</v>
      </c>
      <c r="K43">
        <v>20.460999999999999</v>
      </c>
      <c r="L43">
        <v>42.588000000000001</v>
      </c>
      <c r="M43">
        <v>25.097999999999999</v>
      </c>
      <c r="N43">
        <v>37.79</v>
      </c>
      <c r="O43">
        <v>29.518000000000001</v>
      </c>
      <c r="P43">
        <v>32.174999999999997</v>
      </c>
      <c r="Q43">
        <v>19.166</v>
      </c>
      <c r="R43">
        <v>59.069000000000003</v>
      </c>
      <c r="S43">
        <v>22.07</v>
      </c>
      <c r="T43">
        <v>58.912999999999997</v>
      </c>
      <c r="U43">
        <v>18.978999999999999</v>
      </c>
      <c r="V43">
        <v>18.513999999999999</v>
      </c>
      <c r="W43">
        <v>20.355</v>
      </c>
      <c r="X43">
        <v>26.855</v>
      </c>
      <c r="Y43">
        <v>30.896000000000001</v>
      </c>
      <c r="Z43">
        <v>22.405999999999999</v>
      </c>
      <c r="AA43">
        <v>23.82</v>
      </c>
      <c r="AB43">
        <v>37.997</v>
      </c>
      <c r="AC43">
        <v>33.747999999999998</v>
      </c>
      <c r="AD43">
        <v>16.706</v>
      </c>
      <c r="AE43">
        <v>16.766999999999999</v>
      </c>
      <c r="AF43">
        <v>22.172000000000001</v>
      </c>
      <c r="AG43">
        <v>12.169</v>
      </c>
      <c r="AH43">
        <v>37.502000000000002</v>
      </c>
      <c r="AI43" s="4">
        <v>32.14</v>
      </c>
      <c r="AJ43" s="4">
        <v>18.55</v>
      </c>
      <c r="AK43" s="4">
        <v>14.141</v>
      </c>
      <c r="AL43" s="4">
        <v>69.227999999999994</v>
      </c>
      <c r="AM43" s="4">
        <v>23.972000000000001</v>
      </c>
      <c r="AN43" s="4"/>
      <c r="AO43" s="4"/>
      <c r="AP43" s="4"/>
      <c r="AQ43" s="4"/>
      <c r="AR43" s="4"/>
      <c r="AS43" s="4"/>
      <c r="AT43" s="4"/>
      <c r="AU43" s="4"/>
      <c r="AV43" s="4"/>
      <c r="AW43" s="4"/>
      <c r="AX43" s="4"/>
      <c r="AY43" s="4"/>
    </row>
    <row r="44" spans="1:51" ht="15" x14ac:dyDescent="0.25">
      <c r="A44" s="84">
        <v>45566</v>
      </c>
      <c r="B44" s="85">
        <v>16.43</v>
      </c>
      <c r="C44" s="85">
        <v>27.73</v>
      </c>
      <c r="D44" s="86">
        <v>19.82</v>
      </c>
      <c r="E44">
        <v>30.138999999999999</v>
      </c>
      <c r="F44">
        <v>46.488999999999997</v>
      </c>
      <c r="G44">
        <v>50.692999999999998</v>
      </c>
      <c r="H44">
        <v>20.614000000000001</v>
      </c>
      <c r="I44">
        <v>24.033000000000001</v>
      </c>
      <c r="J44">
        <v>20.529</v>
      </c>
      <c r="K44">
        <v>27.829000000000001</v>
      </c>
      <c r="L44">
        <v>20.173999999999999</v>
      </c>
      <c r="M44">
        <v>17.097000000000001</v>
      </c>
      <c r="N44">
        <v>23.449000000000002</v>
      </c>
      <c r="O44">
        <v>21.861000000000001</v>
      </c>
      <c r="P44">
        <v>27.17</v>
      </c>
      <c r="Q44">
        <v>26.745000000000001</v>
      </c>
      <c r="R44">
        <v>49.319000000000003</v>
      </c>
      <c r="S44">
        <v>20.751999999999999</v>
      </c>
      <c r="T44">
        <v>24.853999999999999</v>
      </c>
      <c r="U44">
        <v>19.914000000000001</v>
      </c>
      <c r="V44">
        <v>15.691000000000001</v>
      </c>
      <c r="W44">
        <v>16.524999999999999</v>
      </c>
      <c r="X44">
        <v>15.375</v>
      </c>
      <c r="Y44">
        <v>28.6</v>
      </c>
      <c r="Z44">
        <v>33.530999999999999</v>
      </c>
      <c r="AA44">
        <v>69.471999999999994</v>
      </c>
      <c r="AB44">
        <v>39.799999999999997</v>
      </c>
      <c r="AC44">
        <v>21.216000000000001</v>
      </c>
      <c r="AD44">
        <v>16.338999999999999</v>
      </c>
      <c r="AE44">
        <v>19.809999999999999</v>
      </c>
      <c r="AF44">
        <v>26.96</v>
      </c>
      <c r="AG44">
        <v>11.304</v>
      </c>
      <c r="AH44">
        <v>27.901</v>
      </c>
      <c r="AI44" s="4">
        <v>41.616999999999997</v>
      </c>
      <c r="AJ44" s="4">
        <v>13.62</v>
      </c>
      <c r="AK44" s="4">
        <v>23.739000000000001</v>
      </c>
      <c r="AL44" s="4">
        <v>35.423000000000002</v>
      </c>
      <c r="AM44" s="4">
        <v>26.219000000000001</v>
      </c>
      <c r="AN44" s="4"/>
      <c r="AO44" s="4"/>
      <c r="AP44" s="4"/>
      <c r="AQ44" s="4"/>
      <c r="AR44" s="4"/>
      <c r="AS44" s="4"/>
      <c r="AT44" s="4"/>
      <c r="AU44" s="4"/>
      <c r="AV44" s="4"/>
      <c r="AW44" s="4"/>
      <c r="AX44" s="4"/>
      <c r="AY44" s="4"/>
    </row>
    <row r="45" spans="1:51" ht="15" x14ac:dyDescent="0.25">
      <c r="A45" s="84">
        <v>45597</v>
      </c>
      <c r="B45" s="85">
        <v>15.47</v>
      </c>
      <c r="C45" s="85">
        <v>18.57</v>
      </c>
      <c r="D45" s="86">
        <v>16.5</v>
      </c>
      <c r="E45">
        <v>22.311</v>
      </c>
      <c r="F45">
        <v>26.058</v>
      </c>
      <c r="G45">
        <v>33.856999999999999</v>
      </c>
      <c r="H45">
        <v>23.925000000000001</v>
      </c>
      <c r="I45">
        <v>15.782</v>
      </c>
      <c r="J45">
        <v>13.992000000000001</v>
      </c>
      <c r="K45">
        <v>20.039000000000001</v>
      </c>
      <c r="L45">
        <v>16.315999999999999</v>
      </c>
      <c r="M45">
        <v>14.571999999999999</v>
      </c>
      <c r="N45">
        <v>18.282</v>
      </c>
      <c r="O45">
        <v>18.414999999999999</v>
      </c>
      <c r="P45">
        <v>18.713999999999999</v>
      </c>
      <c r="Q45">
        <v>18.239000000000001</v>
      </c>
      <c r="R45">
        <v>25.149000000000001</v>
      </c>
      <c r="S45">
        <v>22.099</v>
      </c>
      <c r="T45">
        <v>17.167999999999999</v>
      </c>
      <c r="U45">
        <v>16.396999999999998</v>
      </c>
      <c r="V45">
        <v>14.163</v>
      </c>
      <c r="W45">
        <v>10.839</v>
      </c>
      <c r="X45">
        <v>10.656000000000001</v>
      </c>
      <c r="Y45">
        <v>21.372</v>
      </c>
      <c r="Z45">
        <v>20.673999999999999</v>
      </c>
      <c r="AA45">
        <v>25.704999999999998</v>
      </c>
      <c r="AB45">
        <v>19.41</v>
      </c>
      <c r="AC45">
        <v>17.247</v>
      </c>
      <c r="AD45">
        <v>14.211</v>
      </c>
      <c r="AE45">
        <v>15.066000000000001</v>
      </c>
      <c r="AF45">
        <v>19.59</v>
      </c>
      <c r="AG45">
        <v>10.045</v>
      </c>
      <c r="AH45">
        <v>14.885</v>
      </c>
      <c r="AI45" s="4">
        <v>22.013000000000002</v>
      </c>
      <c r="AJ45" s="4">
        <v>11.95</v>
      </c>
      <c r="AK45" s="4">
        <v>13.74</v>
      </c>
      <c r="AL45" s="4">
        <v>21.638000000000002</v>
      </c>
      <c r="AM45" s="4">
        <v>17.356000000000002</v>
      </c>
      <c r="AN45" s="4"/>
      <c r="AO45" s="4"/>
      <c r="AP45" s="4"/>
      <c r="AQ45" s="4"/>
      <c r="AR45" s="4"/>
      <c r="AS45" s="4"/>
      <c r="AT45" s="4"/>
      <c r="AU45" s="4"/>
      <c r="AV45" s="4"/>
      <c r="AW45" s="4"/>
      <c r="AX45" s="4"/>
      <c r="AY45" s="4"/>
    </row>
    <row r="46" spans="1:51" ht="15" x14ac:dyDescent="0.25">
      <c r="A46" s="84">
        <v>45627</v>
      </c>
      <c r="B46" s="85">
        <v>15.6</v>
      </c>
      <c r="C46" s="85">
        <v>15.6</v>
      </c>
      <c r="D46" s="86">
        <v>15.6</v>
      </c>
      <c r="E46">
        <v>18.97</v>
      </c>
      <c r="F46">
        <v>20.067</v>
      </c>
      <c r="G46">
        <v>22.477</v>
      </c>
      <c r="H46">
        <v>17.768999999999998</v>
      </c>
      <c r="I46">
        <v>13.138</v>
      </c>
      <c r="J46">
        <v>12.016</v>
      </c>
      <c r="K46">
        <v>13.942</v>
      </c>
      <c r="L46">
        <v>14.186999999999999</v>
      </c>
      <c r="M46">
        <v>13.253</v>
      </c>
      <c r="N46">
        <v>16.692</v>
      </c>
      <c r="O46">
        <v>15.568</v>
      </c>
      <c r="P46">
        <v>17.242999999999999</v>
      </c>
      <c r="Q46">
        <v>15.613</v>
      </c>
      <c r="R46">
        <v>18.669</v>
      </c>
      <c r="S46">
        <v>19.53</v>
      </c>
      <c r="T46">
        <v>15.394</v>
      </c>
      <c r="U46">
        <v>13.166</v>
      </c>
      <c r="V46">
        <v>12.936999999999999</v>
      </c>
      <c r="W46">
        <v>9.43</v>
      </c>
      <c r="X46">
        <v>10.064</v>
      </c>
      <c r="Y46">
        <v>15.488</v>
      </c>
      <c r="Z46">
        <v>16.532</v>
      </c>
      <c r="AA46">
        <v>15.401</v>
      </c>
      <c r="AB46">
        <v>15.994999999999999</v>
      </c>
      <c r="AC46">
        <v>15.491</v>
      </c>
      <c r="AD46">
        <v>12.391999999999999</v>
      </c>
      <c r="AE46">
        <v>12.683</v>
      </c>
      <c r="AF46">
        <v>15.798999999999999</v>
      </c>
      <c r="AG46">
        <v>9.5830000000000002</v>
      </c>
      <c r="AH46">
        <v>11.266999999999999</v>
      </c>
      <c r="AI46" s="4">
        <v>14.366</v>
      </c>
      <c r="AJ46" s="4">
        <v>12.177</v>
      </c>
      <c r="AK46" s="4">
        <v>10.372999999999999</v>
      </c>
      <c r="AL46" s="4">
        <v>17.667999999999999</v>
      </c>
      <c r="AM46" s="4">
        <v>15.954000000000001</v>
      </c>
      <c r="AN46" s="4"/>
      <c r="AO46" s="4"/>
      <c r="AP46" s="4"/>
      <c r="AQ46" s="4"/>
      <c r="AR46" s="4"/>
      <c r="AS46" s="4"/>
      <c r="AT46" s="4"/>
      <c r="AU46" s="4"/>
      <c r="AV46" s="4"/>
      <c r="AW46" s="4"/>
      <c r="AX46" s="4"/>
      <c r="AY46" s="4"/>
    </row>
    <row r="47" spans="1:51" ht="15" x14ac:dyDescent="0.25">
      <c r="A47" s="84">
        <v>45658</v>
      </c>
      <c r="B47" s="85">
        <v>14.1</v>
      </c>
      <c r="C47" s="85">
        <v>14.1</v>
      </c>
      <c r="D47" s="86">
        <v>14.1</v>
      </c>
      <c r="E47">
        <v>17.39</v>
      </c>
      <c r="F47">
        <v>17.259</v>
      </c>
      <c r="G47">
        <v>17.157</v>
      </c>
      <c r="H47">
        <v>15.035</v>
      </c>
      <c r="I47">
        <v>11.443</v>
      </c>
      <c r="J47">
        <v>10.805999999999999</v>
      </c>
      <c r="K47">
        <v>11.048</v>
      </c>
      <c r="L47">
        <v>12.202999999999999</v>
      </c>
      <c r="M47">
        <v>11.975</v>
      </c>
      <c r="N47">
        <v>15.218999999999999</v>
      </c>
      <c r="O47">
        <v>13.42</v>
      </c>
      <c r="P47">
        <v>15.427</v>
      </c>
      <c r="Q47">
        <v>12.712999999999999</v>
      </c>
      <c r="R47">
        <v>16.181000000000001</v>
      </c>
      <c r="S47">
        <v>14.866</v>
      </c>
      <c r="T47">
        <v>13.992000000000001</v>
      </c>
      <c r="U47">
        <v>11.593</v>
      </c>
      <c r="V47">
        <v>11.855</v>
      </c>
      <c r="W47">
        <v>8.65</v>
      </c>
      <c r="X47">
        <v>8.8979999999999997</v>
      </c>
      <c r="Y47">
        <v>15.989000000000001</v>
      </c>
      <c r="Z47">
        <v>15.028</v>
      </c>
      <c r="AA47">
        <v>12.478999999999999</v>
      </c>
      <c r="AB47">
        <v>13.394</v>
      </c>
      <c r="AC47">
        <v>13.739000000000001</v>
      </c>
      <c r="AD47">
        <v>11.246</v>
      </c>
      <c r="AE47">
        <v>11.603999999999999</v>
      </c>
      <c r="AF47">
        <v>14.348000000000001</v>
      </c>
      <c r="AG47">
        <v>8.8490000000000002</v>
      </c>
      <c r="AH47">
        <v>9.3810000000000002</v>
      </c>
      <c r="AI47" s="4">
        <v>12.226000000000001</v>
      </c>
      <c r="AJ47" s="4">
        <v>11.436</v>
      </c>
      <c r="AK47" s="4">
        <v>8.8559999999999999</v>
      </c>
      <c r="AL47" s="4">
        <v>14.683</v>
      </c>
      <c r="AM47" s="4">
        <v>14.888</v>
      </c>
      <c r="AN47" s="4"/>
      <c r="AO47" s="4"/>
      <c r="AP47" s="4"/>
      <c r="AQ47" s="4"/>
      <c r="AR47" s="4"/>
      <c r="AS47" s="4"/>
      <c r="AT47" s="4"/>
      <c r="AU47" s="4"/>
      <c r="AV47" s="4"/>
      <c r="AW47" s="4"/>
      <c r="AX47" s="4"/>
      <c r="AY47" s="4"/>
    </row>
    <row r="48" spans="1:51" ht="15" x14ac:dyDescent="0.25">
      <c r="A48" s="84">
        <v>45689</v>
      </c>
      <c r="B48" s="85">
        <v>12.6</v>
      </c>
      <c r="C48" s="85">
        <v>12.6</v>
      </c>
      <c r="D48" s="86">
        <v>12.6</v>
      </c>
      <c r="E48">
        <v>13.538</v>
      </c>
      <c r="F48">
        <v>16.649999999999999</v>
      </c>
      <c r="G48">
        <v>21.206</v>
      </c>
      <c r="H48">
        <v>12.422000000000001</v>
      </c>
      <c r="I48">
        <v>9.4540000000000006</v>
      </c>
      <c r="J48">
        <v>8.9939999999999998</v>
      </c>
      <c r="K48">
        <v>9.7449999999999992</v>
      </c>
      <c r="L48">
        <v>10.324999999999999</v>
      </c>
      <c r="M48">
        <v>9.9779999999999998</v>
      </c>
      <c r="N48">
        <v>12.840999999999999</v>
      </c>
      <c r="O48">
        <v>13.699</v>
      </c>
      <c r="P48">
        <v>16.248999999999999</v>
      </c>
      <c r="Q48">
        <v>10.087</v>
      </c>
      <c r="R48">
        <v>13.391</v>
      </c>
      <c r="S48">
        <v>13.49</v>
      </c>
      <c r="T48">
        <v>12.388</v>
      </c>
      <c r="U48">
        <v>9.3879999999999999</v>
      </c>
      <c r="V48">
        <v>9.9629999999999992</v>
      </c>
      <c r="W48">
        <v>8.0939999999999994</v>
      </c>
      <c r="X48">
        <v>7.3220000000000001</v>
      </c>
      <c r="Y48">
        <v>13.388999999999999</v>
      </c>
      <c r="Z48">
        <v>12.811</v>
      </c>
      <c r="AA48">
        <v>12.2</v>
      </c>
      <c r="AB48">
        <v>10.372999999999999</v>
      </c>
      <c r="AC48">
        <v>12.5</v>
      </c>
      <c r="AD48">
        <v>9.3789999999999996</v>
      </c>
      <c r="AE48">
        <v>9.2739999999999991</v>
      </c>
      <c r="AF48">
        <v>11.537000000000001</v>
      </c>
      <c r="AG48">
        <v>7.4109999999999996</v>
      </c>
      <c r="AH48">
        <v>9.3940000000000001</v>
      </c>
      <c r="AI48" s="4">
        <v>14.42</v>
      </c>
      <c r="AJ48" s="4">
        <v>9.6630000000000003</v>
      </c>
      <c r="AK48" s="4">
        <v>7.3109999999999999</v>
      </c>
      <c r="AL48" s="4">
        <v>12.013999999999999</v>
      </c>
      <c r="AM48" s="4">
        <v>12.182</v>
      </c>
      <c r="AN48" s="4"/>
      <c r="AO48" s="4"/>
      <c r="AP48" s="4"/>
      <c r="AQ48" s="4"/>
      <c r="AR48" s="4"/>
      <c r="AS48" s="4"/>
      <c r="AT48" s="4"/>
      <c r="AU48" s="4"/>
      <c r="AV48" s="4"/>
      <c r="AW48" s="4"/>
      <c r="AX48" s="4"/>
      <c r="AY48" s="4"/>
    </row>
    <row r="49" spans="1:1005" ht="15" x14ac:dyDescent="0.25">
      <c r="A49" s="84">
        <v>45717</v>
      </c>
      <c r="B49" s="85">
        <v>23.1</v>
      </c>
      <c r="C49" s="85">
        <v>23.1</v>
      </c>
      <c r="D49" s="86">
        <v>23.1</v>
      </c>
      <c r="E49">
        <v>26.363</v>
      </c>
      <c r="F49">
        <v>36.482999999999997</v>
      </c>
      <c r="G49">
        <v>32.469000000000001</v>
      </c>
      <c r="H49">
        <v>18.344000000000001</v>
      </c>
      <c r="I49">
        <v>21.087</v>
      </c>
      <c r="J49">
        <v>14.590999999999999</v>
      </c>
      <c r="K49">
        <v>11.353</v>
      </c>
      <c r="L49">
        <v>17.141999999999999</v>
      </c>
      <c r="M49">
        <v>17.463000000000001</v>
      </c>
      <c r="N49">
        <v>22.603000000000002</v>
      </c>
      <c r="O49">
        <v>36.386000000000003</v>
      </c>
      <c r="P49">
        <v>20.613</v>
      </c>
      <c r="Q49">
        <v>33.337000000000003</v>
      </c>
      <c r="R49">
        <v>23.036000000000001</v>
      </c>
      <c r="S49">
        <v>19.456</v>
      </c>
      <c r="T49">
        <v>17.166</v>
      </c>
      <c r="U49">
        <v>15.332000000000001</v>
      </c>
      <c r="V49">
        <v>12.541</v>
      </c>
      <c r="W49">
        <v>12.977</v>
      </c>
      <c r="X49">
        <v>21.248000000000001</v>
      </c>
      <c r="Y49">
        <v>26.449000000000002</v>
      </c>
      <c r="Z49">
        <v>17.247</v>
      </c>
      <c r="AA49">
        <v>37.948999999999998</v>
      </c>
      <c r="AB49">
        <v>13.935</v>
      </c>
      <c r="AC49">
        <v>23.06</v>
      </c>
      <c r="AD49">
        <v>10.002000000000001</v>
      </c>
      <c r="AE49">
        <v>15.898999999999999</v>
      </c>
      <c r="AF49">
        <v>24.225999999999999</v>
      </c>
      <c r="AG49">
        <v>11.074</v>
      </c>
      <c r="AH49">
        <v>13.978999999999999</v>
      </c>
      <c r="AI49" s="4">
        <v>23.027999999999999</v>
      </c>
      <c r="AJ49" s="4">
        <v>12.135</v>
      </c>
      <c r="AK49" s="4">
        <v>9.3620000000000001</v>
      </c>
      <c r="AL49" s="4">
        <v>16.131</v>
      </c>
      <c r="AM49" s="4">
        <v>15.781000000000001</v>
      </c>
      <c r="AN49" s="4"/>
      <c r="AO49" s="4"/>
      <c r="AP49" s="4"/>
      <c r="AQ49" s="4"/>
      <c r="AR49" s="4"/>
      <c r="AS49" s="4"/>
      <c r="AT49" s="4"/>
      <c r="AU49" s="4"/>
      <c r="AV49" s="4"/>
      <c r="AW49" s="4"/>
      <c r="AX49" s="4"/>
      <c r="AY49" s="4"/>
    </row>
    <row r="50" spans="1:1005" ht="15" x14ac:dyDescent="0.25">
      <c r="A50" s="84">
        <v>45748</v>
      </c>
      <c r="B50" s="85">
        <v>50</v>
      </c>
      <c r="C50" s="85">
        <v>50</v>
      </c>
      <c r="D50" s="86">
        <v>50</v>
      </c>
      <c r="E50">
        <v>100.09699999999999</v>
      </c>
      <c r="F50">
        <v>95.600999999999999</v>
      </c>
      <c r="G50">
        <v>103.036</v>
      </c>
      <c r="H50">
        <v>35.676000000000002</v>
      </c>
      <c r="I50">
        <v>73.906000000000006</v>
      </c>
      <c r="J50">
        <v>34.356999999999999</v>
      </c>
      <c r="K50">
        <v>32.03</v>
      </c>
      <c r="L50">
        <v>68.233000000000004</v>
      </c>
      <c r="M50">
        <v>65.683999999999997</v>
      </c>
      <c r="N50">
        <v>49.082000000000001</v>
      </c>
      <c r="O50">
        <v>51.856000000000002</v>
      </c>
      <c r="P50">
        <v>40.768999999999998</v>
      </c>
      <c r="Q50">
        <v>71.397999999999996</v>
      </c>
      <c r="R50">
        <v>49.061999999999998</v>
      </c>
      <c r="S50">
        <v>31.587</v>
      </c>
      <c r="T50">
        <v>57.433999999999997</v>
      </c>
      <c r="U50">
        <v>53.543999999999997</v>
      </c>
      <c r="V50">
        <v>23.154</v>
      </c>
      <c r="W50">
        <v>22.661000000000001</v>
      </c>
      <c r="X50">
        <v>69.710999999999999</v>
      </c>
      <c r="Y50">
        <v>93.23</v>
      </c>
      <c r="Z50">
        <v>48.241</v>
      </c>
      <c r="AA50">
        <v>61.795000000000002</v>
      </c>
      <c r="AB50">
        <v>45.143999999999998</v>
      </c>
      <c r="AC50">
        <v>37.386000000000003</v>
      </c>
      <c r="AD50">
        <v>32.203000000000003</v>
      </c>
      <c r="AE50">
        <v>34.680999999999997</v>
      </c>
      <c r="AF50">
        <v>55.765000000000001</v>
      </c>
      <c r="AG50">
        <v>24.623999999999999</v>
      </c>
      <c r="AH50">
        <v>38.109000000000002</v>
      </c>
      <c r="AI50" s="4">
        <v>31.641999999999999</v>
      </c>
      <c r="AJ50" s="4">
        <v>26.369</v>
      </c>
      <c r="AK50" s="4">
        <v>20.821999999999999</v>
      </c>
      <c r="AL50" s="4">
        <v>29.885000000000002</v>
      </c>
      <c r="AM50" s="4">
        <v>34.911000000000001</v>
      </c>
      <c r="AN50" s="4"/>
      <c r="AO50" s="4"/>
      <c r="AP50" s="4"/>
      <c r="AQ50" s="4"/>
      <c r="AR50" s="4"/>
      <c r="AS50" s="4"/>
      <c r="AT50" s="4"/>
      <c r="AU50" s="4"/>
      <c r="AV50" s="4"/>
      <c r="AW50" s="4"/>
      <c r="AX50" s="4"/>
      <c r="AY50" s="4"/>
    </row>
    <row r="51" spans="1:1005" ht="15" x14ac:dyDescent="0.25">
      <c r="A51" s="84">
        <v>45778</v>
      </c>
      <c r="B51" s="85">
        <v>140.4</v>
      </c>
      <c r="C51" s="85">
        <v>140.4</v>
      </c>
      <c r="D51" s="86">
        <v>140.4</v>
      </c>
      <c r="E51">
        <v>230.256</v>
      </c>
      <c r="F51">
        <v>187.845</v>
      </c>
      <c r="G51">
        <v>207.99700000000001</v>
      </c>
      <c r="H51">
        <v>93.135999999999996</v>
      </c>
      <c r="I51">
        <v>125.07599999999999</v>
      </c>
      <c r="J51">
        <v>88.462000000000003</v>
      </c>
      <c r="K51">
        <v>99.548000000000002</v>
      </c>
      <c r="L51">
        <v>143.774</v>
      </c>
      <c r="M51">
        <v>226.91399999999999</v>
      </c>
      <c r="N51">
        <v>158.494</v>
      </c>
      <c r="O51">
        <v>141.57</v>
      </c>
      <c r="P51">
        <v>151.77799999999999</v>
      </c>
      <c r="Q51">
        <v>205.71100000000001</v>
      </c>
      <c r="R51">
        <v>150.505</v>
      </c>
      <c r="S51">
        <v>150.994</v>
      </c>
      <c r="T51">
        <v>129.32300000000001</v>
      </c>
      <c r="U51">
        <v>198.655</v>
      </c>
      <c r="V51">
        <v>47.908999999999999</v>
      </c>
      <c r="W51">
        <v>83.903999999999996</v>
      </c>
      <c r="X51">
        <v>156.59200000000001</v>
      </c>
      <c r="Y51">
        <v>226.6</v>
      </c>
      <c r="Z51">
        <v>120.245</v>
      </c>
      <c r="AA51">
        <v>157.06399999999999</v>
      </c>
      <c r="AB51">
        <v>180.59899999999999</v>
      </c>
      <c r="AC51">
        <v>191.59800000000001</v>
      </c>
      <c r="AD51">
        <v>79.674999999999997</v>
      </c>
      <c r="AE51">
        <v>124.01</v>
      </c>
      <c r="AF51">
        <v>99.972999999999999</v>
      </c>
      <c r="AG51">
        <v>50.301000000000002</v>
      </c>
      <c r="AH51">
        <v>121.083</v>
      </c>
      <c r="AI51" s="4">
        <v>97.183000000000007</v>
      </c>
      <c r="AJ51" s="4">
        <v>70.183999999999997</v>
      </c>
      <c r="AK51" s="4">
        <v>127.508</v>
      </c>
      <c r="AL51" s="4">
        <v>134.35599999999999</v>
      </c>
      <c r="AM51" s="4">
        <v>210.017</v>
      </c>
      <c r="AN51" s="4"/>
      <c r="AO51" s="4"/>
      <c r="AP51" s="4"/>
      <c r="AQ51" s="4"/>
      <c r="AR51" s="4"/>
      <c r="AS51" s="4"/>
      <c r="AT51" s="4"/>
      <c r="AU51" s="4"/>
      <c r="AV51" s="4"/>
      <c r="AW51" s="4"/>
      <c r="AX51" s="4"/>
      <c r="AY51" s="4"/>
    </row>
    <row r="52" spans="1:1005" ht="15" x14ac:dyDescent="0.25">
      <c r="A52" s="84">
        <v>45809</v>
      </c>
      <c r="B52" s="85">
        <v>152.19999999999999</v>
      </c>
      <c r="C52" s="85">
        <v>152.19999999999999</v>
      </c>
      <c r="D52" s="86">
        <v>152.19999999999999</v>
      </c>
      <c r="E52">
        <v>256.803</v>
      </c>
      <c r="F52">
        <v>244.16300000000001</v>
      </c>
      <c r="G52">
        <v>189.465</v>
      </c>
      <c r="H52">
        <v>143.84200000000001</v>
      </c>
      <c r="I52">
        <v>92.554000000000002</v>
      </c>
      <c r="J52">
        <v>109.85899999999999</v>
      </c>
      <c r="K52">
        <v>174.827</v>
      </c>
      <c r="L52">
        <v>113.693</v>
      </c>
      <c r="M52">
        <v>232.71600000000001</v>
      </c>
      <c r="N52">
        <v>132.13999999999999</v>
      </c>
      <c r="O52">
        <v>258.005</v>
      </c>
      <c r="P52">
        <v>99.385999999999996</v>
      </c>
      <c r="Q52">
        <v>261.97399999999999</v>
      </c>
      <c r="R52">
        <v>127.408</v>
      </c>
      <c r="S52">
        <v>207.78899999999999</v>
      </c>
      <c r="T52">
        <v>71.710999999999999</v>
      </c>
      <c r="U52">
        <v>121.745</v>
      </c>
      <c r="V52">
        <v>31.555</v>
      </c>
      <c r="W52">
        <v>86.691000000000003</v>
      </c>
      <c r="X52">
        <v>95.781999999999996</v>
      </c>
      <c r="Y52">
        <v>228.095</v>
      </c>
      <c r="Z52">
        <v>83.097999999999999</v>
      </c>
      <c r="AA52">
        <v>131.56</v>
      </c>
      <c r="AB52">
        <v>223.69900000000001</v>
      </c>
      <c r="AC52">
        <v>126.821</v>
      </c>
      <c r="AD52">
        <v>123.28700000000001</v>
      </c>
      <c r="AE52">
        <v>236.398</v>
      </c>
      <c r="AF52">
        <v>53.587000000000003</v>
      </c>
      <c r="AG52">
        <v>47.206000000000003</v>
      </c>
      <c r="AH52">
        <v>163.94300000000001</v>
      </c>
      <c r="AI52" s="4">
        <v>206.577</v>
      </c>
      <c r="AJ52" s="4">
        <v>94.92</v>
      </c>
      <c r="AK52" s="4">
        <v>190.392</v>
      </c>
      <c r="AL52" s="4">
        <v>248.77699999999999</v>
      </c>
      <c r="AM52" s="4">
        <v>241.40299999999999</v>
      </c>
      <c r="AN52" s="4"/>
      <c r="AO52" s="4"/>
      <c r="AP52" s="4"/>
      <c r="AQ52" s="4"/>
      <c r="AR52" s="4"/>
      <c r="AS52" s="4"/>
      <c r="AT52" s="4"/>
      <c r="AU52" s="4"/>
      <c r="AV52" s="4"/>
      <c r="AW52" s="4"/>
      <c r="AX52" s="4"/>
      <c r="AY52" s="4"/>
    </row>
    <row r="53" spans="1:1005" ht="15" x14ac:dyDescent="0.25">
      <c r="A53" s="84">
        <v>45839</v>
      </c>
      <c r="B53" s="85">
        <v>59.7</v>
      </c>
      <c r="C53" s="85">
        <v>59.7</v>
      </c>
      <c r="D53" s="86">
        <v>59.7</v>
      </c>
      <c r="E53">
        <v>91.031000000000006</v>
      </c>
      <c r="F53">
        <v>141.65700000000001</v>
      </c>
      <c r="G53">
        <v>76.492000000000004</v>
      </c>
      <c r="H53">
        <v>54.454999999999998</v>
      </c>
      <c r="I53">
        <v>39.186</v>
      </c>
      <c r="J53">
        <v>50.445999999999998</v>
      </c>
      <c r="K53">
        <v>92.954999999999998</v>
      </c>
      <c r="L53">
        <v>54.427999999999997</v>
      </c>
      <c r="M53">
        <v>85.558000000000007</v>
      </c>
      <c r="N53">
        <v>40.104999999999997</v>
      </c>
      <c r="O53">
        <v>182.36199999999999</v>
      </c>
      <c r="P53">
        <v>38.091999999999999</v>
      </c>
      <c r="Q53">
        <v>78.668000000000006</v>
      </c>
      <c r="R53">
        <v>64.227000000000004</v>
      </c>
      <c r="S53">
        <v>136.018</v>
      </c>
      <c r="T53">
        <v>25.396999999999998</v>
      </c>
      <c r="U53">
        <v>40.021000000000001</v>
      </c>
      <c r="V53">
        <v>13.935</v>
      </c>
      <c r="W53">
        <v>27.114999999999998</v>
      </c>
      <c r="X53">
        <v>36.146999999999998</v>
      </c>
      <c r="Y53">
        <v>90.433000000000007</v>
      </c>
      <c r="Z53">
        <v>37.743000000000002</v>
      </c>
      <c r="AA53">
        <v>51.427</v>
      </c>
      <c r="AB53">
        <v>66.375</v>
      </c>
      <c r="AC53">
        <v>48.85</v>
      </c>
      <c r="AD53">
        <v>42.823</v>
      </c>
      <c r="AE53">
        <v>100.78700000000001</v>
      </c>
      <c r="AF53">
        <v>21.579000000000001</v>
      </c>
      <c r="AG53">
        <v>21.827000000000002</v>
      </c>
      <c r="AH53">
        <v>48.043999999999997</v>
      </c>
      <c r="AI53" s="4">
        <v>77.995999999999995</v>
      </c>
      <c r="AJ53" s="4">
        <v>48.725000000000001</v>
      </c>
      <c r="AK53" s="4">
        <v>107.624</v>
      </c>
      <c r="AL53" s="4">
        <v>144.255</v>
      </c>
      <c r="AM53" s="4">
        <v>110.477</v>
      </c>
      <c r="AN53" s="4"/>
      <c r="AO53" s="4"/>
      <c r="AP53" s="4"/>
      <c r="AQ53" s="4"/>
      <c r="AR53" s="4"/>
      <c r="AS53" s="4"/>
      <c r="AT53" s="4"/>
      <c r="AU53" s="4"/>
      <c r="AV53" s="4"/>
      <c r="AW53" s="4"/>
      <c r="AX53" s="4"/>
      <c r="AY53" s="4"/>
    </row>
    <row r="54" spans="1:1005" ht="15" x14ac:dyDescent="0.25">
      <c r="A54" s="84">
        <v>45870</v>
      </c>
      <c r="B54" s="85">
        <v>33.799999999999997</v>
      </c>
      <c r="C54" s="85">
        <v>33.799999999999997</v>
      </c>
      <c r="D54" s="86">
        <v>33.799999999999997</v>
      </c>
      <c r="E54">
        <v>36.590000000000003</v>
      </c>
      <c r="F54">
        <v>46.433999999999997</v>
      </c>
      <c r="G54">
        <v>46.656999999999996</v>
      </c>
      <c r="H54">
        <v>34.316000000000003</v>
      </c>
      <c r="I54">
        <v>29.227</v>
      </c>
      <c r="J54">
        <v>31.751000000000001</v>
      </c>
      <c r="K54">
        <v>31.03</v>
      </c>
      <c r="L54">
        <v>38.466000000000001</v>
      </c>
      <c r="M54">
        <v>41.087000000000003</v>
      </c>
      <c r="N54">
        <v>21.318999999999999</v>
      </c>
      <c r="O54">
        <v>57.91</v>
      </c>
      <c r="P54">
        <v>21.050999999999998</v>
      </c>
      <c r="Q54">
        <v>68.418999999999997</v>
      </c>
      <c r="R54">
        <v>27.92</v>
      </c>
      <c r="S54">
        <v>92.313999999999993</v>
      </c>
      <c r="T54">
        <v>20.984999999999999</v>
      </c>
      <c r="U54">
        <v>34.293999999999997</v>
      </c>
      <c r="V54">
        <v>10.042999999999999</v>
      </c>
      <c r="W54">
        <v>18.526</v>
      </c>
      <c r="X54">
        <v>20.452000000000002</v>
      </c>
      <c r="Y54">
        <v>41.597999999999999</v>
      </c>
      <c r="Z54">
        <v>28.623000000000001</v>
      </c>
      <c r="AA54">
        <v>41.051000000000002</v>
      </c>
      <c r="AB54">
        <v>31.117000000000001</v>
      </c>
      <c r="AC54">
        <v>22.527999999999999</v>
      </c>
      <c r="AD54">
        <v>32.250999999999998</v>
      </c>
      <c r="AE54">
        <v>32.347999999999999</v>
      </c>
      <c r="AF54">
        <v>15.622999999999999</v>
      </c>
      <c r="AG54">
        <v>24.204999999999998</v>
      </c>
      <c r="AH54">
        <v>26.472999999999999</v>
      </c>
      <c r="AI54" s="4">
        <v>29.497</v>
      </c>
      <c r="AJ54" s="4">
        <v>24.917000000000002</v>
      </c>
      <c r="AK54" s="4">
        <v>76.034000000000006</v>
      </c>
      <c r="AL54" s="4">
        <v>46.673000000000002</v>
      </c>
      <c r="AM54" s="4">
        <v>65.707999999999998</v>
      </c>
      <c r="AN54" s="4"/>
      <c r="AO54" s="4"/>
      <c r="AP54" s="4"/>
      <c r="AQ54" s="4"/>
      <c r="AR54" s="4"/>
      <c r="AS54" s="4"/>
      <c r="AT54" s="4"/>
      <c r="AU54" s="4"/>
      <c r="AV54" s="4"/>
      <c r="AW54" s="4"/>
      <c r="AX54" s="4"/>
      <c r="AY54" s="4"/>
    </row>
    <row r="55" spans="1:1005" ht="15" x14ac:dyDescent="0.25">
      <c r="A55" s="84">
        <v>45901</v>
      </c>
      <c r="B55" s="85">
        <v>30.7</v>
      </c>
      <c r="C55" s="85">
        <v>30.7</v>
      </c>
      <c r="D55" s="86">
        <v>30.7</v>
      </c>
      <c r="E55">
        <v>45.597999999999999</v>
      </c>
      <c r="F55">
        <v>49.451999999999998</v>
      </c>
      <c r="G55">
        <v>31.536000000000001</v>
      </c>
      <c r="H55">
        <v>25.821999999999999</v>
      </c>
      <c r="I55">
        <v>18.196000000000002</v>
      </c>
      <c r="J55">
        <v>20.599</v>
      </c>
      <c r="K55">
        <v>42.616999999999997</v>
      </c>
      <c r="L55">
        <v>25.111000000000001</v>
      </c>
      <c r="M55">
        <v>37.784999999999997</v>
      </c>
      <c r="N55">
        <v>29.503</v>
      </c>
      <c r="O55">
        <v>31.847999999999999</v>
      </c>
      <c r="P55">
        <v>19.23</v>
      </c>
      <c r="Q55">
        <v>59.055999999999997</v>
      </c>
      <c r="R55">
        <v>22.088000000000001</v>
      </c>
      <c r="S55">
        <v>60.365000000000002</v>
      </c>
      <c r="T55">
        <v>19.033999999999999</v>
      </c>
      <c r="U55">
        <v>18.53</v>
      </c>
      <c r="V55">
        <v>20.457000000000001</v>
      </c>
      <c r="W55">
        <v>27.439</v>
      </c>
      <c r="X55">
        <v>31.003</v>
      </c>
      <c r="Y55">
        <v>22.385000000000002</v>
      </c>
      <c r="Z55">
        <v>23.815999999999999</v>
      </c>
      <c r="AA55">
        <v>37.542000000000002</v>
      </c>
      <c r="AB55">
        <v>33.838999999999999</v>
      </c>
      <c r="AC55">
        <v>16.701000000000001</v>
      </c>
      <c r="AD55">
        <v>16.780999999999999</v>
      </c>
      <c r="AE55">
        <v>22.187000000000001</v>
      </c>
      <c r="AF55">
        <v>12.182</v>
      </c>
      <c r="AG55">
        <v>37.585000000000001</v>
      </c>
      <c r="AH55">
        <v>32.255000000000003</v>
      </c>
      <c r="AI55" s="4">
        <v>18.707000000000001</v>
      </c>
      <c r="AJ55" s="4">
        <v>14.12</v>
      </c>
      <c r="AK55" s="4">
        <v>69.241</v>
      </c>
      <c r="AL55" s="4">
        <v>23.960999999999999</v>
      </c>
      <c r="AM55" s="4">
        <v>37.256</v>
      </c>
      <c r="AN55" s="4"/>
      <c r="AO55" s="4"/>
      <c r="AP55" s="4"/>
      <c r="AQ55" s="4"/>
      <c r="AR55" s="4"/>
      <c r="AS55" s="4"/>
      <c r="AT55" s="4"/>
      <c r="AU55" s="4"/>
      <c r="AV55" s="4"/>
      <c r="AW55" s="4"/>
      <c r="AX55" s="4"/>
      <c r="AY55" s="4"/>
    </row>
    <row r="56" spans="1:1005" ht="15" x14ac:dyDescent="0.25">
      <c r="A56" s="84">
        <v>45931</v>
      </c>
      <c r="B56" s="85">
        <v>16.43</v>
      </c>
      <c r="C56" s="85">
        <v>27.73</v>
      </c>
      <c r="D56" s="86">
        <v>19.82</v>
      </c>
      <c r="E56">
        <v>46.484999999999999</v>
      </c>
      <c r="F56">
        <v>50.698999999999998</v>
      </c>
      <c r="G56">
        <v>20.681000000000001</v>
      </c>
      <c r="H56">
        <v>24.030999999999999</v>
      </c>
      <c r="I56">
        <v>20.553999999999998</v>
      </c>
      <c r="J56">
        <v>27.963999999999999</v>
      </c>
      <c r="K56">
        <v>20.62</v>
      </c>
      <c r="L56">
        <v>17.108000000000001</v>
      </c>
      <c r="M56">
        <v>23.446999999999999</v>
      </c>
      <c r="N56">
        <v>21.850999999999999</v>
      </c>
      <c r="O56">
        <v>28.582999999999998</v>
      </c>
      <c r="P56">
        <v>26.817</v>
      </c>
      <c r="Q56">
        <v>49.311999999999998</v>
      </c>
      <c r="R56">
        <v>20.774000000000001</v>
      </c>
      <c r="S56">
        <v>25.332999999999998</v>
      </c>
      <c r="T56">
        <v>19.98</v>
      </c>
      <c r="U56">
        <v>15.706</v>
      </c>
      <c r="V56">
        <v>16.620999999999999</v>
      </c>
      <c r="W56">
        <v>15.741</v>
      </c>
      <c r="X56">
        <v>28.696000000000002</v>
      </c>
      <c r="Y56">
        <v>33.508000000000003</v>
      </c>
      <c r="Z56">
        <v>69.454999999999998</v>
      </c>
      <c r="AA56">
        <v>40.695999999999998</v>
      </c>
      <c r="AB56">
        <v>21.285</v>
      </c>
      <c r="AC56">
        <v>16.334</v>
      </c>
      <c r="AD56">
        <v>19.823</v>
      </c>
      <c r="AE56">
        <v>27.085000000000001</v>
      </c>
      <c r="AF56">
        <v>11.316000000000001</v>
      </c>
      <c r="AG56">
        <v>27.972000000000001</v>
      </c>
      <c r="AH56">
        <v>41.734000000000002</v>
      </c>
      <c r="AI56" s="4">
        <v>13.680999999999999</v>
      </c>
      <c r="AJ56" s="4">
        <v>23.713999999999999</v>
      </c>
      <c r="AK56" s="4">
        <v>35.429000000000002</v>
      </c>
      <c r="AL56" s="4">
        <v>26.213999999999999</v>
      </c>
      <c r="AM56" s="4">
        <v>30.353000000000002</v>
      </c>
      <c r="AN56" s="4"/>
      <c r="AO56" s="4"/>
      <c r="AP56" s="4"/>
      <c r="AQ56" s="4"/>
      <c r="AR56" s="4"/>
      <c r="AS56" s="4"/>
      <c r="AT56" s="4"/>
      <c r="AU56" s="4"/>
      <c r="AV56" s="4"/>
      <c r="AW56" s="4"/>
      <c r="AX56" s="4"/>
      <c r="AY56" s="4"/>
    </row>
    <row r="57" spans="1:1005" ht="15" x14ac:dyDescent="0.25">
      <c r="A57" s="84">
        <v>45962</v>
      </c>
      <c r="B57" s="85">
        <v>15.47</v>
      </c>
      <c r="C57" s="85">
        <v>18.57</v>
      </c>
      <c r="D57" s="86">
        <v>16.5</v>
      </c>
      <c r="E57">
        <v>26.056999999999999</v>
      </c>
      <c r="F57">
        <v>33.880000000000003</v>
      </c>
      <c r="G57">
        <v>24.035</v>
      </c>
      <c r="H57">
        <v>15.781000000000001</v>
      </c>
      <c r="I57">
        <v>14.013</v>
      </c>
      <c r="J57">
        <v>20.146999999999998</v>
      </c>
      <c r="K57">
        <v>16.401</v>
      </c>
      <c r="L57">
        <v>14.582000000000001</v>
      </c>
      <c r="M57">
        <v>18.28</v>
      </c>
      <c r="N57">
        <v>18.407</v>
      </c>
      <c r="O57">
        <v>19.038</v>
      </c>
      <c r="P57">
        <v>18.300999999999998</v>
      </c>
      <c r="Q57">
        <v>25.146000000000001</v>
      </c>
      <c r="R57">
        <v>22.122</v>
      </c>
      <c r="S57">
        <v>17.271000000000001</v>
      </c>
      <c r="T57">
        <v>16.456</v>
      </c>
      <c r="U57">
        <v>14.176</v>
      </c>
      <c r="V57">
        <v>10.917</v>
      </c>
      <c r="W57">
        <v>10.739000000000001</v>
      </c>
      <c r="X57">
        <v>21.446999999999999</v>
      </c>
      <c r="Y57">
        <v>20.658999999999999</v>
      </c>
      <c r="Z57">
        <v>25.698</v>
      </c>
      <c r="AA57">
        <v>20.003</v>
      </c>
      <c r="AB57">
        <v>17.306000000000001</v>
      </c>
      <c r="AC57">
        <v>14.206</v>
      </c>
      <c r="AD57">
        <v>15.077999999999999</v>
      </c>
      <c r="AE57">
        <v>19.846</v>
      </c>
      <c r="AF57">
        <v>10.055999999999999</v>
      </c>
      <c r="AG57">
        <v>14.942</v>
      </c>
      <c r="AH57">
        <v>22.09</v>
      </c>
      <c r="AI57" s="4">
        <v>12.007999999999999</v>
      </c>
      <c r="AJ57" s="4">
        <v>13.724</v>
      </c>
      <c r="AK57" s="4">
        <v>21.640999999999998</v>
      </c>
      <c r="AL57" s="4">
        <v>17.353999999999999</v>
      </c>
      <c r="AM57" s="4">
        <v>22.495000000000001</v>
      </c>
      <c r="AN57" s="4"/>
      <c r="AO57" s="4"/>
      <c r="AP57" s="4"/>
      <c r="AQ57" s="4"/>
      <c r="AR57" s="4"/>
      <c r="AS57" s="4"/>
      <c r="AT57" s="4"/>
      <c r="AU57" s="4"/>
      <c r="AV57" s="4"/>
      <c r="AW57" s="4"/>
      <c r="AX57" s="4"/>
      <c r="AY57" s="4"/>
    </row>
    <row r="58" spans="1:1005" ht="15" x14ac:dyDescent="0.25">
      <c r="A58" s="84">
        <v>45992</v>
      </c>
      <c r="B58" s="85">
        <v>15.6</v>
      </c>
      <c r="C58" s="85">
        <v>15.6</v>
      </c>
      <c r="D58" s="86">
        <v>15.6</v>
      </c>
      <c r="E58">
        <v>20.065999999999999</v>
      </c>
      <c r="F58">
        <v>22.481000000000002</v>
      </c>
      <c r="G58">
        <v>17.905999999999999</v>
      </c>
      <c r="H58">
        <v>13.137</v>
      </c>
      <c r="I58">
        <v>12.037000000000001</v>
      </c>
      <c r="J58">
        <v>14.039</v>
      </c>
      <c r="K58">
        <v>14.318</v>
      </c>
      <c r="L58">
        <v>13.263</v>
      </c>
      <c r="M58">
        <v>16.690000000000001</v>
      </c>
      <c r="N58">
        <v>15.561</v>
      </c>
      <c r="O58">
        <v>17.469000000000001</v>
      </c>
      <c r="P58">
        <v>15.666</v>
      </c>
      <c r="Q58">
        <v>18.666</v>
      </c>
      <c r="R58">
        <v>19.547999999999998</v>
      </c>
      <c r="S58">
        <v>15.436</v>
      </c>
      <c r="T58">
        <v>13.212</v>
      </c>
      <c r="U58">
        <v>12.95</v>
      </c>
      <c r="V58">
        <v>9.5</v>
      </c>
      <c r="W58">
        <v>10.135999999999999</v>
      </c>
      <c r="X58">
        <v>15.548999999999999</v>
      </c>
      <c r="Y58">
        <v>16.52</v>
      </c>
      <c r="Z58">
        <v>15.397</v>
      </c>
      <c r="AA58">
        <v>16.097999999999999</v>
      </c>
      <c r="AB58">
        <v>15.547000000000001</v>
      </c>
      <c r="AC58">
        <v>12.388</v>
      </c>
      <c r="AD58">
        <v>12.696</v>
      </c>
      <c r="AE58">
        <v>15.981999999999999</v>
      </c>
      <c r="AF58">
        <v>9.593</v>
      </c>
      <c r="AG58">
        <v>11.318</v>
      </c>
      <c r="AH58">
        <v>14.433</v>
      </c>
      <c r="AI58" s="4">
        <v>12.166</v>
      </c>
      <c r="AJ58" s="4">
        <v>10.359</v>
      </c>
      <c r="AK58" s="4">
        <v>17.670999999999999</v>
      </c>
      <c r="AL58" s="4">
        <v>15.952</v>
      </c>
      <c r="AM58" s="4">
        <v>18.972999999999999</v>
      </c>
      <c r="AN58" s="4"/>
      <c r="AO58" s="4"/>
      <c r="AP58" s="4"/>
      <c r="AQ58" s="4"/>
      <c r="AR58" s="4"/>
      <c r="AS58" s="4"/>
      <c r="AT58" s="4"/>
      <c r="AU58" s="4"/>
      <c r="AV58" s="4"/>
      <c r="AW58" s="4"/>
      <c r="AX58" s="4"/>
      <c r="AY58" s="4"/>
    </row>
    <row r="59" spans="1:1005" ht="15" x14ac:dyDescent="0.25">
      <c r="A59" s="84">
        <v>46023</v>
      </c>
      <c r="B59" s="85">
        <v>14.1</v>
      </c>
      <c r="C59" s="85">
        <v>14.1</v>
      </c>
      <c r="D59" s="86">
        <v>14.1</v>
      </c>
      <c r="E59">
        <v>17.259</v>
      </c>
      <c r="F59">
        <v>17.16</v>
      </c>
      <c r="G59">
        <v>15.092000000000001</v>
      </c>
      <c r="H59">
        <v>11.442</v>
      </c>
      <c r="I59">
        <v>10.824999999999999</v>
      </c>
      <c r="J59">
        <v>11.131</v>
      </c>
      <c r="K59">
        <v>12.266</v>
      </c>
      <c r="L59">
        <v>11.983000000000001</v>
      </c>
      <c r="M59">
        <v>15.218</v>
      </c>
      <c r="N59">
        <v>13.413</v>
      </c>
      <c r="O59">
        <v>15.507999999999999</v>
      </c>
      <c r="P59">
        <v>12.754</v>
      </c>
      <c r="Q59">
        <v>16.178999999999998</v>
      </c>
      <c r="R59">
        <v>14.879</v>
      </c>
      <c r="S59">
        <v>14.02</v>
      </c>
      <c r="T59">
        <v>11.632</v>
      </c>
      <c r="U59">
        <v>11.867000000000001</v>
      </c>
      <c r="V59">
        <v>8.7119999999999997</v>
      </c>
      <c r="W59">
        <v>8.9629999999999992</v>
      </c>
      <c r="X59">
        <v>16.053999999999998</v>
      </c>
      <c r="Y59">
        <v>15.016999999999999</v>
      </c>
      <c r="Z59">
        <v>12.475</v>
      </c>
      <c r="AA59">
        <v>13.476000000000001</v>
      </c>
      <c r="AB59">
        <v>13.79</v>
      </c>
      <c r="AC59">
        <v>11.243</v>
      </c>
      <c r="AD59">
        <v>11.615</v>
      </c>
      <c r="AE59">
        <v>14.464</v>
      </c>
      <c r="AF59">
        <v>8.8580000000000005</v>
      </c>
      <c r="AG59">
        <v>9.4239999999999995</v>
      </c>
      <c r="AH59">
        <v>12.287000000000001</v>
      </c>
      <c r="AI59" s="4">
        <v>11.538</v>
      </c>
      <c r="AJ59" s="4">
        <v>8.8420000000000005</v>
      </c>
      <c r="AK59" s="4">
        <v>14.686999999999999</v>
      </c>
      <c r="AL59" s="4">
        <v>14.885999999999999</v>
      </c>
      <c r="AM59" s="4">
        <v>17.568999999999999</v>
      </c>
      <c r="AN59" s="4"/>
      <c r="AO59" s="4"/>
      <c r="AP59" s="4"/>
      <c r="AQ59" s="4"/>
      <c r="AR59" s="4"/>
      <c r="AS59" s="4"/>
      <c r="AT59" s="4"/>
      <c r="AU59" s="4"/>
      <c r="AV59" s="4"/>
      <c r="AW59" s="4"/>
      <c r="AX59" s="4"/>
      <c r="AY59" s="4"/>
    </row>
    <row r="60" spans="1:1005" ht="15" x14ac:dyDescent="0.25">
      <c r="A60" s="84">
        <v>46054</v>
      </c>
      <c r="B60" s="85">
        <v>12.6</v>
      </c>
      <c r="C60" s="85">
        <v>12.6</v>
      </c>
      <c r="D60" s="86">
        <v>12.6</v>
      </c>
      <c r="E60">
        <v>16.649999999999999</v>
      </c>
      <c r="F60">
        <v>21.204000000000001</v>
      </c>
      <c r="G60">
        <v>12.422000000000001</v>
      </c>
      <c r="H60">
        <v>9.4529999999999994</v>
      </c>
      <c r="I60">
        <v>9.0090000000000003</v>
      </c>
      <c r="J60">
        <v>9.8149999999999995</v>
      </c>
      <c r="K60">
        <v>10.379</v>
      </c>
      <c r="L60">
        <v>9.9849999999999994</v>
      </c>
      <c r="M60">
        <v>12.84</v>
      </c>
      <c r="N60">
        <v>13.693</v>
      </c>
      <c r="O60">
        <v>16.184000000000001</v>
      </c>
      <c r="P60">
        <v>10.118</v>
      </c>
      <c r="Q60">
        <v>13.388999999999999</v>
      </c>
      <c r="R60">
        <v>13.503</v>
      </c>
      <c r="S60">
        <v>12.378</v>
      </c>
      <c r="T60">
        <v>9.42</v>
      </c>
      <c r="U60">
        <v>9.9719999999999995</v>
      </c>
      <c r="V60">
        <v>8.1470000000000002</v>
      </c>
      <c r="W60">
        <v>7.3520000000000003</v>
      </c>
      <c r="X60">
        <v>13.44</v>
      </c>
      <c r="Y60">
        <v>12.802</v>
      </c>
      <c r="Z60">
        <v>12.196999999999999</v>
      </c>
      <c r="AA60">
        <v>10.432</v>
      </c>
      <c r="AB60">
        <v>12.545</v>
      </c>
      <c r="AC60">
        <v>9.3759999999999994</v>
      </c>
      <c r="AD60">
        <v>9.2829999999999995</v>
      </c>
      <c r="AE60">
        <v>11.555</v>
      </c>
      <c r="AF60">
        <v>7.4189999999999996</v>
      </c>
      <c r="AG60">
        <v>9.4320000000000004</v>
      </c>
      <c r="AH60">
        <v>14.478</v>
      </c>
      <c r="AI60" s="4">
        <v>9.5429999999999993</v>
      </c>
      <c r="AJ60" s="4">
        <v>7.3</v>
      </c>
      <c r="AK60" s="4">
        <v>12.018000000000001</v>
      </c>
      <c r="AL60" s="4">
        <v>12.18</v>
      </c>
      <c r="AM60" s="4">
        <v>13.563000000000001</v>
      </c>
      <c r="AN60" s="4"/>
      <c r="AO60" s="4"/>
      <c r="AP60" s="4"/>
      <c r="AQ60" s="4"/>
      <c r="AR60" s="4"/>
      <c r="AS60" s="4"/>
      <c r="AT60" s="4"/>
      <c r="AU60" s="4"/>
      <c r="AV60" s="4"/>
      <c r="AW60" s="4"/>
      <c r="AX60" s="4"/>
      <c r="AY60" s="4"/>
    </row>
    <row r="61" spans="1:1005" ht="15" x14ac:dyDescent="0.25">
      <c r="A61" s="84">
        <v>46082</v>
      </c>
      <c r="B61" s="85">
        <v>23.1</v>
      </c>
      <c r="C61" s="85">
        <v>23.1</v>
      </c>
      <c r="D61" s="86">
        <v>23.1</v>
      </c>
      <c r="E61">
        <v>36.482999999999997</v>
      </c>
      <c r="F61">
        <v>32.472000000000001</v>
      </c>
      <c r="G61">
        <v>18.209</v>
      </c>
      <c r="H61">
        <v>21.085999999999999</v>
      </c>
      <c r="I61">
        <v>14.611000000000001</v>
      </c>
      <c r="J61">
        <v>11.430999999999999</v>
      </c>
      <c r="K61">
        <v>16.984000000000002</v>
      </c>
      <c r="L61">
        <v>17.472999999999999</v>
      </c>
      <c r="M61">
        <v>22.602</v>
      </c>
      <c r="N61">
        <v>36.377000000000002</v>
      </c>
      <c r="O61">
        <v>20.664999999999999</v>
      </c>
      <c r="P61">
        <v>33.423000000000002</v>
      </c>
      <c r="Q61">
        <v>23.033000000000001</v>
      </c>
      <c r="R61">
        <v>19.468</v>
      </c>
      <c r="S61">
        <v>16.834</v>
      </c>
      <c r="T61">
        <v>15.430999999999999</v>
      </c>
      <c r="U61">
        <v>12.552</v>
      </c>
      <c r="V61">
        <v>13.041</v>
      </c>
      <c r="W61">
        <v>20.736000000000001</v>
      </c>
      <c r="X61">
        <v>26.521999999999998</v>
      </c>
      <c r="Y61">
        <v>17.236000000000001</v>
      </c>
      <c r="Z61">
        <v>37.945999999999998</v>
      </c>
      <c r="AA61">
        <v>13.483000000000001</v>
      </c>
      <c r="AB61">
        <v>23.129000000000001</v>
      </c>
      <c r="AC61">
        <v>9.9990000000000006</v>
      </c>
      <c r="AD61">
        <v>15.911</v>
      </c>
      <c r="AE61">
        <v>23.49</v>
      </c>
      <c r="AF61">
        <v>11.083</v>
      </c>
      <c r="AG61">
        <v>14.023</v>
      </c>
      <c r="AH61">
        <v>23.097999999999999</v>
      </c>
      <c r="AI61" s="4">
        <v>12.163</v>
      </c>
      <c r="AJ61" s="4">
        <v>9.3510000000000009</v>
      </c>
      <c r="AK61" s="4">
        <v>16.132999999999999</v>
      </c>
      <c r="AL61" s="4">
        <v>15.778</v>
      </c>
      <c r="AM61" s="4">
        <v>26.228000000000002</v>
      </c>
      <c r="AN61" s="4"/>
      <c r="AO61" s="4"/>
      <c r="AP61" s="4"/>
      <c r="AQ61" s="4"/>
      <c r="AR61" s="4"/>
      <c r="AS61" s="4"/>
      <c r="AT61" s="4"/>
      <c r="AU61" s="4"/>
      <c r="AV61" s="4"/>
      <c r="AW61" s="4"/>
      <c r="AX61" s="4"/>
      <c r="AY61" s="4"/>
    </row>
    <row r="62" spans="1:1005" ht="15" x14ac:dyDescent="0.25">
      <c r="A62" s="84">
        <v>46113</v>
      </c>
      <c r="B62" s="85">
        <v>50</v>
      </c>
      <c r="C62" s="85">
        <v>50</v>
      </c>
      <c r="D62" s="86">
        <v>50</v>
      </c>
      <c r="E62">
        <v>95.596000000000004</v>
      </c>
      <c r="F62">
        <v>103.04300000000001</v>
      </c>
      <c r="G62">
        <v>34.582999999999998</v>
      </c>
      <c r="H62">
        <v>73.902000000000001</v>
      </c>
      <c r="I62">
        <v>34.380000000000003</v>
      </c>
      <c r="J62">
        <v>32.195999999999998</v>
      </c>
      <c r="K62">
        <v>65.415000000000006</v>
      </c>
      <c r="L62">
        <v>65.701999999999998</v>
      </c>
      <c r="M62">
        <v>49.08</v>
      </c>
      <c r="N62">
        <v>51.85</v>
      </c>
      <c r="O62">
        <v>40.311</v>
      </c>
      <c r="P62">
        <v>71.525000000000006</v>
      </c>
      <c r="Q62">
        <v>49.058999999999997</v>
      </c>
      <c r="R62">
        <v>31.600999999999999</v>
      </c>
      <c r="S62">
        <v>54.828000000000003</v>
      </c>
      <c r="T62">
        <v>53.62</v>
      </c>
      <c r="U62">
        <v>23.164999999999999</v>
      </c>
      <c r="V62">
        <v>22.716999999999999</v>
      </c>
      <c r="W62">
        <v>68.391000000000005</v>
      </c>
      <c r="X62">
        <v>93.364000000000004</v>
      </c>
      <c r="Y62">
        <v>48.22</v>
      </c>
      <c r="Z62">
        <v>61.781999999999996</v>
      </c>
      <c r="AA62">
        <v>43.866</v>
      </c>
      <c r="AB62">
        <v>37.457000000000001</v>
      </c>
      <c r="AC62">
        <v>32.200000000000003</v>
      </c>
      <c r="AD62">
        <v>34.695</v>
      </c>
      <c r="AE62">
        <v>55.948999999999998</v>
      </c>
      <c r="AF62">
        <v>24.634</v>
      </c>
      <c r="AG62">
        <v>38.143999999999998</v>
      </c>
      <c r="AH62">
        <v>31.710999999999999</v>
      </c>
      <c r="AI62" s="4">
        <v>25.401</v>
      </c>
      <c r="AJ62" s="4">
        <v>20.808</v>
      </c>
      <c r="AK62" s="4">
        <v>29.884</v>
      </c>
      <c r="AL62" s="4">
        <v>34.908000000000001</v>
      </c>
      <c r="AM62" s="4">
        <v>96.634</v>
      </c>
      <c r="AN62" s="4"/>
      <c r="AO62" s="4"/>
      <c r="AP62" s="4"/>
      <c r="AQ62" s="4"/>
      <c r="AR62" s="4"/>
      <c r="AS62" s="4"/>
      <c r="AT62" s="4"/>
      <c r="AU62" s="4"/>
      <c r="AV62" s="4"/>
      <c r="AW62" s="4"/>
      <c r="AX62" s="4"/>
      <c r="AY62" s="4"/>
    </row>
    <row r="63" spans="1:1005" ht="15" x14ac:dyDescent="0.25">
      <c r="A63" s="84">
        <v>46143</v>
      </c>
      <c r="B63" s="85">
        <v>140.4</v>
      </c>
      <c r="C63" s="85">
        <v>140.4</v>
      </c>
      <c r="D63" s="86">
        <v>140.4</v>
      </c>
      <c r="E63">
        <v>187.83699999999999</v>
      </c>
      <c r="F63">
        <v>207.99199999999999</v>
      </c>
      <c r="G63">
        <v>91.344999999999999</v>
      </c>
      <c r="H63">
        <v>125.06699999999999</v>
      </c>
      <c r="I63">
        <v>88.468999999999994</v>
      </c>
      <c r="J63">
        <v>99.667000000000002</v>
      </c>
      <c r="K63">
        <v>144.16999999999999</v>
      </c>
      <c r="L63">
        <v>226.94499999999999</v>
      </c>
      <c r="M63">
        <v>158.48699999999999</v>
      </c>
      <c r="N63">
        <v>141.559</v>
      </c>
      <c r="O63">
        <v>150.39699999999999</v>
      </c>
      <c r="P63">
        <v>205.751</v>
      </c>
      <c r="Q63">
        <v>150.499</v>
      </c>
      <c r="R63">
        <v>151.011</v>
      </c>
      <c r="S63">
        <v>128.83699999999999</v>
      </c>
      <c r="T63">
        <v>198.667</v>
      </c>
      <c r="U63">
        <v>47.915999999999997</v>
      </c>
      <c r="V63">
        <v>83.957999999999998</v>
      </c>
      <c r="W63">
        <v>156.66900000000001</v>
      </c>
      <c r="X63">
        <v>226.70400000000001</v>
      </c>
      <c r="Y63">
        <v>120.218</v>
      </c>
      <c r="Z63">
        <v>157.048</v>
      </c>
      <c r="AA63">
        <v>174.393</v>
      </c>
      <c r="AB63">
        <v>191.65199999999999</v>
      </c>
      <c r="AC63">
        <v>79.667000000000002</v>
      </c>
      <c r="AD63">
        <v>124.02</v>
      </c>
      <c r="AE63">
        <v>100.08799999999999</v>
      </c>
      <c r="AF63">
        <v>50.287999999999997</v>
      </c>
      <c r="AG63">
        <v>121.125</v>
      </c>
      <c r="AH63">
        <v>97.274000000000001</v>
      </c>
      <c r="AI63" s="4">
        <v>68.168999999999997</v>
      </c>
      <c r="AJ63" s="4">
        <v>127.462</v>
      </c>
      <c r="AK63" s="4">
        <v>134.376</v>
      </c>
      <c r="AL63" s="4">
        <v>210.012</v>
      </c>
      <c r="AM63" s="4">
        <v>227.18199999999999</v>
      </c>
      <c r="AN63" s="4"/>
      <c r="AO63" s="4"/>
      <c r="AP63" s="4"/>
      <c r="AQ63" s="4"/>
      <c r="AR63" s="4"/>
      <c r="AS63" s="4"/>
      <c r="AT63" s="4"/>
      <c r="AU63" s="4"/>
      <c r="AV63" s="4"/>
      <c r="AW63" s="4"/>
      <c r="AX63" s="4"/>
      <c r="AY63" s="4"/>
    </row>
    <row r="64" spans="1:1005" ht="15" x14ac:dyDescent="0.25">
      <c r="A64" s="84">
        <v>46174</v>
      </c>
      <c r="B64" s="85">
        <v>152.19999999999999</v>
      </c>
      <c r="C64" s="85">
        <v>152.19999999999999</v>
      </c>
      <c r="D64" s="86">
        <v>152.19999999999999</v>
      </c>
      <c r="E64">
        <v>244.16300000000001</v>
      </c>
      <c r="F64">
        <v>189.465</v>
      </c>
      <c r="G64">
        <v>143.84200000000001</v>
      </c>
      <c r="H64">
        <v>92.554000000000002</v>
      </c>
      <c r="I64">
        <v>109.85899999999999</v>
      </c>
      <c r="J64">
        <v>174.827</v>
      </c>
      <c r="K64">
        <v>113.693</v>
      </c>
      <c r="L64">
        <v>232.71600000000001</v>
      </c>
      <c r="M64">
        <v>132.13999999999999</v>
      </c>
      <c r="N64">
        <v>258.005</v>
      </c>
      <c r="O64">
        <v>99.385999999999996</v>
      </c>
      <c r="P64">
        <v>261.97399999999999</v>
      </c>
      <c r="Q64">
        <v>127.408</v>
      </c>
      <c r="R64">
        <v>207.78899999999999</v>
      </c>
      <c r="S64">
        <v>71.710999999999999</v>
      </c>
      <c r="T64">
        <v>121.745</v>
      </c>
      <c r="U64">
        <v>31.555</v>
      </c>
      <c r="V64">
        <v>86.691000000000003</v>
      </c>
      <c r="W64">
        <v>95.781999999999996</v>
      </c>
      <c r="X64">
        <v>228.095</v>
      </c>
      <c r="Y64">
        <v>83.097999999999999</v>
      </c>
      <c r="Z64">
        <v>131.56</v>
      </c>
      <c r="AA64">
        <v>223.69900000000001</v>
      </c>
      <c r="AB64">
        <v>126.821</v>
      </c>
      <c r="AC64">
        <v>123.28700000000001</v>
      </c>
      <c r="AD64">
        <v>236.398</v>
      </c>
      <c r="AE64">
        <v>53.587000000000003</v>
      </c>
      <c r="AF64">
        <v>47.206000000000003</v>
      </c>
      <c r="AG64">
        <v>163.94300000000001</v>
      </c>
      <c r="AH64">
        <v>206.577</v>
      </c>
      <c r="AI64" s="4">
        <v>94.92</v>
      </c>
      <c r="AJ64" s="4">
        <v>190.392</v>
      </c>
      <c r="AK64" s="4">
        <v>248.77699999999999</v>
      </c>
      <c r="AL64" s="4">
        <v>241.40299999999999</v>
      </c>
      <c r="AM64" s="4">
        <v>241.40299999999999</v>
      </c>
      <c r="AN64" s="4"/>
      <c r="AO64" s="4"/>
      <c r="AP64" s="4"/>
      <c r="AQ64" s="4"/>
      <c r="AR64" s="4"/>
      <c r="AS64" s="4"/>
      <c r="AT64" s="4"/>
      <c r="AU64" s="4"/>
      <c r="AV64" s="4"/>
      <c r="AW64" s="4"/>
      <c r="AX64" s="4"/>
      <c r="AY64" s="4"/>
      <c r="ALQ64" t="e">
        <v>#N/A</v>
      </c>
    </row>
    <row r="65" spans="1:1005" ht="15" x14ac:dyDescent="0.25">
      <c r="A65" s="84">
        <v>46204</v>
      </c>
      <c r="B65" s="85">
        <v>59.7</v>
      </c>
      <c r="C65" s="85">
        <v>59.7</v>
      </c>
      <c r="D65" s="86">
        <v>59.7</v>
      </c>
      <c r="E65">
        <v>141.65700000000001</v>
      </c>
      <c r="F65">
        <v>76.492000000000004</v>
      </c>
      <c r="G65">
        <v>54.454999999999998</v>
      </c>
      <c r="H65">
        <v>39.186</v>
      </c>
      <c r="I65">
        <v>50.445999999999998</v>
      </c>
      <c r="J65">
        <v>92.954999999999998</v>
      </c>
      <c r="K65">
        <v>54.427999999999997</v>
      </c>
      <c r="L65">
        <v>85.558000000000007</v>
      </c>
      <c r="M65">
        <v>40.104999999999997</v>
      </c>
      <c r="N65">
        <v>182.36199999999999</v>
      </c>
      <c r="O65">
        <v>38.091999999999999</v>
      </c>
      <c r="P65">
        <v>78.668000000000006</v>
      </c>
      <c r="Q65">
        <v>64.227000000000004</v>
      </c>
      <c r="R65">
        <v>136.018</v>
      </c>
      <c r="S65">
        <v>25.396999999999998</v>
      </c>
      <c r="T65">
        <v>40.021000000000001</v>
      </c>
      <c r="U65">
        <v>13.935</v>
      </c>
      <c r="V65">
        <v>27.114999999999998</v>
      </c>
      <c r="W65">
        <v>36.146999999999998</v>
      </c>
      <c r="X65">
        <v>90.433000000000007</v>
      </c>
      <c r="Y65">
        <v>37.743000000000002</v>
      </c>
      <c r="Z65">
        <v>51.427</v>
      </c>
      <c r="AA65">
        <v>66.375</v>
      </c>
      <c r="AB65">
        <v>48.85</v>
      </c>
      <c r="AC65">
        <v>42.823</v>
      </c>
      <c r="AD65">
        <v>100.78700000000001</v>
      </c>
      <c r="AE65">
        <v>21.579000000000001</v>
      </c>
      <c r="AF65">
        <v>21.827000000000002</v>
      </c>
      <c r="AG65">
        <v>48.043999999999997</v>
      </c>
      <c r="AH65">
        <v>77.995999999999995</v>
      </c>
      <c r="AI65" s="4">
        <v>48.725000000000001</v>
      </c>
      <c r="AJ65" s="4">
        <v>107.624</v>
      </c>
      <c r="AK65" s="4">
        <v>144.255</v>
      </c>
      <c r="AL65" s="4">
        <v>110.477</v>
      </c>
      <c r="AM65" s="4">
        <v>110.477</v>
      </c>
      <c r="AN65" s="4"/>
      <c r="AO65" s="4"/>
      <c r="AP65" s="4"/>
      <c r="AQ65" s="4"/>
      <c r="AR65" s="4"/>
      <c r="AS65" s="4"/>
      <c r="AT65" s="4"/>
      <c r="AU65" s="4"/>
      <c r="AV65" s="4"/>
      <c r="AW65" s="4"/>
      <c r="AX65" s="4"/>
      <c r="AY65" s="4"/>
      <c r="ALQ65" t="e">
        <v>#N/A</v>
      </c>
    </row>
    <row r="66" spans="1:1005" ht="15" x14ac:dyDescent="0.25">
      <c r="A66" s="84">
        <v>46235</v>
      </c>
      <c r="B66" s="85">
        <v>33.799999999999997</v>
      </c>
      <c r="C66" s="85">
        <v>33.799999999999997</v>
      </c>
      <c r="D66" s="86">
        <v>33.799999999999997</v>
      </c>
      <c r="E66">
        <v>46.433999999999997</v>
      </c>
      <c r="F66">
        <v>46.656999999999996</v>
      </c>
      <c r="G66">
        <v>34.316000000000003</v>
      </c>
      <c r="H66">
        <v>29.227</v>
      </c>
      <c r="I66">
        <v>31.751000000000001</v>
      </c>
      <c r="J66">
        <v>31.03</v>
      </c>
      <c r="K66">
        <v>38.466000000000001</v>
      </c>
      <c r="L66">
        <v>41.087000000000003</v>
      </c>
      <c r="M66">
        <v>21.318999999999999</v>
      </c>
      <c r="N66">
        <v>57.91</v>
      </c>
      <c r="O66">
        <v>21.050999999999998</v>
      </c>
      <c r="P66">
        <v>68.418999999999997</v>
      </c>
      <c r="Q66">
        <v>27.92</v>
      </c>
      <c r="R66">
        <v>92.313999999999993</v>
      </c>
      <c r="S66">
        <v>20.984999999999999</v>
      </c>
      <c r="T66">
        <v>34.293999999999997</v>
      </c>
      <c r="U66">
        <v>10.042999999999999</v>
      </c>
      <c r="V66">
        <v>18.526</v>
      </c>
      <c r="W66">
        <v>20.452000000000002</v>
      </c>
      <c r="X66">
        <v>41.597999999999999</v>
      </c>
      <c r="Y66">
        <v>28.623000000000001</v>
      </c>
      <c r="Z66">
        <v>41.051000000000002</v>
      </c>
      <c r="AA66">
        <v>31.117000000000001</v>
      </c>
      <c r="AB66">
        <v>22.527999999999999</v>
      </c>
      <c r="AC66">
        <v>32.250999999999998</v>
      </c>
      <c r="AD66">
        <v>32.347999999999999</v>
      </c>
      <c r="AE66">
        <v>15.622999999999999</v>
      </c>
      <c r="AF66">
        <v>24.204999999999998</v>
      </c>
      <c r="AG66">
        <v>26.472999999999999</v>
      </c>
      <c r="AH66">
        <v>29.497</v>
      </c>
      <c r="AI66" s="4">
        <v>24.917000000000002</v>
      </c>
      <c r="AJ66" s="4">
        <v>76.034000000000006</v>
      </c>
      <c r="AK66" s="4">
        <v>46.673000000000002</v>
      </c>
      <c r="AL66" s="4">
        <v>65.707999999999998</v>
      </c>
      <c r="AM66" s="4">
        <v>65.707999999999998</v>
      </c>
      <c r="AN66" s="4"/>
      <c r="AO66" s="4"/>
      <c r="AP66" s="4"/>
      <c r="AQ66" s="4"/>
      <c r="AR66" s="4"/>
      <c r="AS66" s="4"/>
      <c r="AT66" s="4"/>
      <c r="AU66" s="4"/>
      <c r="AV66" s="4"/>
      <c r="AW66" s="4"/>
      <c r="AX66" s="4"/>
      <c r="AY66" s="4"/>
      <c r="ALQ66" t="e">
        <v>#N/A</v>
      </c>
    </row>
    <row r="67" spans="1:1005" ht="15" x14ac:dyDescent="0.25">
      <c r="A67" s="84">
        <v>46266</v>
      </c>
      <c r="B67" s="85">
        <v>30.7</v>
      </c>
      <c r="C67" s="85">
        <v>30.7</v>
      </c>
      <c r="D67" s="86">
        <v>30.7</v>
      </c>
      <c r="E67">
        <v>49.451999999999998</v>
      </c>
      <c r="F67">
        <v>31.536000000000001</v>
      </c>
      <c r="G67">
        <v>25.821999999999999</v>
      </c>
      <c r="H67">
        <v>18.196000000000002</v>
      </c>
      <c r="I67">
        <v>20.599</v>
      </c>
      <c r="J67">
        <v>42.616999999999997</v>
      </c>
      <c r="K67">
        <v>25.111000000000001</v>
      </c>
      <c r="L67">
        <v>37.784999999999997</v>
      </c>
      <c r="M67">
        <v>29.503</v>
      </c>
      <c r="N67">
        <v>31.847999999999999</v>
      </c>
      <c r="O67">
        <v>19.23</v>
      </c>
      <c r="P67">
        <v>59.055999999999997</v>
      </c>
      <c r="Q67">
        <v>22.088000000000001</v>
      </c>
      <c r="R67">
        <v>60.365000000000002</v>
      </c>
      <c r="S67">
        <v>19.033999999999999</v>
      </c>
      <c r="T67">
        <v>18.53</v>
      </c>
      <c r="U67">
        <v>20.457000000000001</v>
      </c>
      <c r="V67">
        <v>27.439</v>
      </c>
      <c r="W67">
        <v>31.003</v>
      </c>
      <c r="X67">
        <v>22.385000000000002</v>
      </c>
      <c r="Y67">
        <v>23.815999999999999</v>
      </c>
      <c r="Z67">
        <v>37.542000000000002</v>
      </c>
      <c r="AA67">
        <v>33.838999999999999</v>
      </c>
      <c r="AB67">
        <v>16.701000000000001</v>
      </c>
      <c r="AC67">
        <v>16.780999999999999</v>
      </c>
      <c r="AD67">
        <v>22.187000000000001</v>
      </c>
      <c r="AE67">
        <v>12.182</v>
      </c>
      <c r="AF67">
        <v>37.585000000000001</v>
      </c>
      <c r="AG67">
        <v>32.255000000000003</v>
      </c>
      <c r="AH67">
        <v>18.707000000000001</v>
      </c>
      <c r="AI67" s="4">
        <v>14.12</v>
      </c>
      <c r="AJ67" s="4">
        <v>69.241</v>
      </c>
      <c r="AK67" s="4">
        <v>23.960999999999999</v>
      </c>
      <c r="AL67" s="4">
        <v>37.256</v>
      </c>
      <c r="AM67" s="4">
        <v>37.256</v>
      </c>
      <c r="AN67" s="4"/>
      <c r="AO67" s="4"/>
      <c r="AP67" s="4"/>
      <c r="AQ67" s="4"/>
      <c r="AR67" s="4"/>
      <c r="AS67" s="4"/>
      <c r="AT67" s="4"/>
      <c r="AU67" s="4"/>
      <c r="AV67" s="4"/>
      <c r="AW67" s="4"/>
      <c r="AX67" s="4"/>
      <c r="AY67" s="4"/>
      <c r="ALQ67" t="e">
        <v>#N/A</v>
      </c>
    </row>
    <row r="68" spans="1:1005" ht="15" x14ac:dyDescent="0.25">
      <c r="A68" s="84"/>
      <c r="B68" s="85"/>
      <c r="C68" s="85"/>
      <c r="D68" s="86"/>
      <c r="AI68" s="4"/>
      <c r="AJ68" s="4"/>
      <c r="AK68" s="4"/>
      <c r="AL68" s="4"/>
      <c r="AM68" s="4"/>
      <c r="AN68" s="4"/>
      <c r="AO68" s="4"/>
      <c r="AP68" s="4"/>
      <c r="AQ68" s="4"/>
      <c r="AR68" s="4"/>
      <c r="AS68" s="4"/>
      <c r="AT68" s="4"/>
      <c r="AU68" s="4"/>
      <c r="AV68" s="4"/>
      <c r="AW68" s="4"/>
      <c r="AX68" s="4"/>
      <c r="AY68" s="4"/>
      <c r="ALQ68" t="e">
        <v>#N/A</v>
      </c>
    </row>
    <row r="69" spans="1:1005" ht="15" x14ac:dyDescent="0.25">
      <c r="A69" s="84"/>
      <c r="B69" s="85"/>
      <c r="C69" s="85"/>
      <c r="D69" s="86"/>
      <c r="AI69" s="4"/>
      <c r="AJ69" s="4"/>
      <c r="AK69" s="4"/>
      <c r="AL69" s="4"/>
      <c r="AM69" s="4"/>
      <c r="AN69" s="4"/>
      <c r="AO69" s="4"/>
      <c r="AP69" s="4"/>
      <c r="AQ69" s="4"/>
      <c r="AR69" s="4"/>
      <c r="AS69" s="4"/>
      <c r="AT69" s="4"/>
      <c r="AU69" s="4"/>
      <c r="AV69" s="4"/>
      <c r="AW69" s="4"/>
      <c r="AX69" s="4"/>
      <c r="AY69" s="4"/>
      <c r="ALQ69" t="e">
        <v>#N/A</v>
      </c>
    </row>
    <row r="70" spans="1:1005" ht="15" x14ac:dyDescent="0.25">
      <c r="A70" s="84"/>
      <c r="B70" s="85"/>
      <c r="C70" s="85"/>
      <c r="D70" s="86"/>
      <c r="AI70" s="4"/>
      <c r="AJ70" s="4"/>
      <c r="AK70" s="4"/>
      <c r="AL70" s="4"/>
      <c r="AM70" s="4"/>
      <c r="AN70" s="4"/>
      <c r="AO70" s="4"/>
      <c r="AP70" s="4"/>
      <c r="AQ70" s="4"/>
      <c r="AR70" s="4"/>
      <c r="AS70" s="4"/>
      <c r="AT70" s="4"/>
      <c r="AU70" s="4"/>
      <c r="AV70" s="4"/>
      <c r="AW70" s="4"/>
      <c r="AX70" s="4"/>
      <c r="AY70" s="4"/>
      <c r="ALQ70" t="e">
        <v>#N/A</v>
      </c>
    </row>
    <row r="71" spans="1:1005" ht="15" x14ac:dyDescent="0.25">
      <c r="A71" s="84"/>
      <c r="B71" s="85"/>
      <c r="C71" s="85"/>
      <c r="D71" s="86"/>
      <c r="AI71" s="4"/>
      <c r="AJ71" s="4"/>
      <c r="AK71" s="4"/>
      <c r="AL71" s="4"/>
      <c r="AM71" s="4"/>
      <c r="AN71" s="4"/>
      <c r="AO71" s="4"/>
      <c r="AP71" s="4"/>
      <c r="AQ71" s="4"/>
      <c r="AR71" s="4"/>
      <c r="AS71" s="4"/>
      <c r="AT71" s="4"/>
      <c r="AU71" s="4"/>
      <c r="AV71" s="4"/>
      <c r="AW71" s="4"/>
      <c r="AX71" s="4"/>
      <c r="AY71" s="4"/>
      <c r="ALQ71" t="e">
        <v>#N/A</v>
      </c>
    </row>
    <row r="72" spans="1:1005" ht="15" x14ac:dyDescent="0.25">
      <c r="A72" s="84"/>
      <c r="B72" s="85"/>
      <c r="C72" s="85"/>
      <c r="D72" s="86"/>
      <c r="AI72" s="4"/>
      <c r="AJ72" s="4"/>
      <c r="AK72" s="4"/>
      <c r="AL72" s="4"/>
      <c r="AM72" s="4"/>
      <c r="AN72" s="4"/>
      <c r="AO72" s="4"/>
      <c r="AP72" s="4"/>
      <c r="AQ72" s="4"/>
      <c r="AR72" s="4"/>
      <c r="AS72" s="4"/>
      <c r="AT72" s="4"/>
      <c r="AU72" s="4"/>
      <c r="AV72" s="4"/>
      <c r="AW72" s="4"/>
      <c r="AX72" s="4"/>
      <c r="AY72" s="4"/>
      <c r="ALQ72" t="e">
        <v>#N/A</v>
      </c>
    </row>
    <row r="73" spans="1:1005" ht="15" x14ac:dyDescent="0.25">
      <c r="A73" s="84"/>
      <c r="AI73" s="4"/>
      <c r="AJ73" s="4"/>
      <c r="AK73" s="4"/>
      <c r="AL73" s="4"/>
      <c r="AM73" s="4"/>
      <c r="AN73" s="4"/>
      <c r="AO73" s="4"/>
      <c r="AP73" s="4"/>
      <c r="AQ73" s="4"/>
      <c r="AR73" s="4"/>
      <c r="AS73" s="4"/>
      <c r="AT73" s="4"/>
      <c r="AU73" s="4"/>
      <c r="AV73" s="4"/>
      <c r="AW73" s="4"/>
      <c r="AX73" s="4"/>
      <c r="AY73" s="4"/>
    </row>
    <row r="74" spans="1:1005" ht="15" x14ac:dyDescent="0.25">
      <c r="A74" s="84"/>
      <c r="AI74" s="4"/>
      <c r="AJ74" s="4"/>
      <c r="AK74" s="4"/>
      <c r="AL74" s="4"/>
      <c r="AM74" s="4"/>
      <c r="AN74" s="4"/>
      <c r="AO74" s="4"/>
      <c r="AP74" s="4"/>
      <c r="AQ74" s="4"/>
      <c r="AR74" s="4"/>
      <c r="AS74" s="4"/>
      <c r="AT74" s="4"/>
      <c r="AU74" s="4"/>
      <c r="AV74" s="4"/>
      <c r="AW74" s="4"/>
      <c r="AX74" s="4"/>
      <c r="AY74" s="4"/>
    </row>
    <row r="75" spans="1:1005" ht="15" x14ac:dyDescent="0.25">
      <c r="A75" s="84"/>
      <c r="AI75" s="4"/>
      <c r="AJ75" s="4"/>
      <c r="AK75" s="4"/>
      <c r="AL75" s="4"/>
      <c r="AM75" s="4"/>
      <c r="AN75" s="4"/>
      <c r="AO75" s="4"/>
      <c r="AP75" s="4"/>
      <c r="AQ75" s="4"/>
      <c r="AR75" s="4"/>
      <c r="AS75" s="4"/>
      <c r="AT75" s="4"/>
      <c r="AU75" s="4"/>
      <c r="AV75" s="4"/>
      <c r="AW75" s="4"/>
      <c r="AX75" s="4"/>
      <c r="AY75" s="4"/>
    </row>
    <row r="76" spans="1:1005" ht="15" x14ac:dyDescent="0.25">
      <c r="A76" s="84"/>
      <c r="AI76" s="4"/>
      <c r="AJ76" s="4"/>
      <c r="AK76" s="4"/>
      <c r="AL76" s="4"/>
      <c r="AM76" s="4"/>
      <c r="AN76" s="4"/>
      <c r="AO76" s="4"/>
      <c r="AP76" s="4"/>
      <c r="AQ76" s="4"/>
      <c r="AR76" s="4"/>
      <c r="AS76" s="4"/>
      <c r="AT76" s="4"/>
      <c r="AU76" s="4"/>
      <c r="AV76" s="4"/>
      <c r="AW76" s="4"/>
      <c r="AX76" s="4"/>
      <c r="AY76" s="4"/>
    </row>
    <row r="77" spans="1:1005" ht="15" x14ac:dyDescent="0.25">
      <c r="A77" s="84"/>
      <c r="AI77" s="4"/>
      <c r="AJ77" s="4"/>
      <c r="AK77" s="4"/>
      <c r="AL77" s="4"/>
      <c r="AM77" s="4"/>
      <c r="AN77" s="4"/>
      <c r="AO77" s="4"/>
      <c r="AP77" s="4"/>
      <c r="AQ77" s="4"/>
      <c r="AR77" s="4"/>
      <c r="AS77" s="4"/>
      <c r="AT77" s="4"/>
      <c r="AU77" s="4"/>
      <c r="AV77" s="4"/>
      <c r="AW77" s="4"/>
      <c r="AX77" s="4"/>
      <c r="AY77" s="4"/>
    </row>
    <row r="78" spans="1:1005" ht="15" x14ac:dyDescent="0.25">
      <c r="A78" s="84"/>
      <c r="AI78" s="4"/>
      <c r="AJ78" s="4"/>
      <c r="AK78" s="4"/>
      <c r="AL78" s="4"/>
      <c r="AM78" s="4"/>
      <c r="AN78" s="4"/>
      <c r="AO78" s="4"/>
      <c r="AP78" s="4"/>
      <c r="AQ78" s="4"/>
      <c r="AR78" s="4"/>
      <c r="AS78" s="4"/>
      <c r="AT78" s="4"/>
      <c r="AU78" s="4"/>
      <c r="AV78" s="4"/>
      <c r="AW78" s="4"/>
      <c r="AX78" s="4"/>
      <c r="AY78" s="4"/>
    </row>
    <row r="79" spans="1:1005" ht="15" x14ac:dyDescent="0.25">
      <c r="A79" s="84"/>
      <c r="AI79" s="4"/>
      <c r="AJ79" s="4"/>
      <c r="AK79" s="4"/>
      <c r="AL79" s="4"/>
      <c r="AM79" s="4"/>
      <c r="AN79" s="4"/>
      <c r="AO79" s="4"/>
      <c r="AP79" s="4"/>
      <c r="AQ79" s="4"/>
      <c r="AR79" s="4"/>
      <c r="AS79" s="4"/>
      <c r="AT79" s="4"/>
      <c r="AU79" s="4"/>
      <c r="AV79" s="4"/>
      <c r="AW79" s="4"/>
      <c r="AX79" s="4"/>
      <c r="AY79" s="4"/>
    </row>
    <row r="80" spans="1:1005" ht="15" x14ac:dyDescent="0.25">
      <c r="A80" s="84"/>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28C1-D6D8-4912-8450-1F00922DE4C6}">
  <sheetPr codeName="Sheet22">
    <tabColor rgb="FFE66CD5"/>
  </sheetPr>
  <dimension ref="A1:ALQ80"/>
  <sheetViews>
    <sheetView workbookViewId="0">
      <selection activeCell="D4" sqref="D4"/>
    </sheetView>
  </sheetViews>
  <sheetFormatPr defaultColWidth="18.7109375" defaultRowHeight="12.75" customHeight="1" x14ac:dyDescent="0.25"/>
  <cols>
    <col min="1" max="54" width="9.140625" customWidth="1"/>
  </cols>
  <sheetData>
    <row r="1" spans="1:54" ht="15" x14ac:dyDescent="0.25">
      <c r="A1" s="87"/>
      <c r="B1" s="88" t="s">
        <v>57</v>
      </c>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9"/>
      <c r="AJ1" s="89"/>
      <c r="AK1" s="89"/>
      <c r="AL1" s="89"/>
      <c r="AM1" s="89"/>
    </row>
    <row r="2" spans="1:54" ht="15" x14ac:dyDescent="0.25">
      <c r="A2" s="87"/>
      <c r="B2" s="89" t="s">
        <v>0</v>
      </c>
      <c r="C2" s="89" t="s">
        <v>1</v>
      </c>
      <c r="D2" s="89" t="s">
        <v>2</v>
      </c>
      <c r="E2" s="89">
        <v>1981</v>
      </c>
      <c r="F2" s="89">
        <v>1982</v>
      </c>
      <c r="G2" s="89">
        <v>1983</v>
      </c>
      <c r="H2" s="89">
        <v>1984</v>
      </c>
      <c r="I2" s="89">
        <v>1985</v>
      </c>
      <c r="J2" s="89">
        <v>1986</v>
      </c>
      <c r="K2" s="89">
        <v>1987</v>
      </c>
      <c r="L2" s="89">
        <v>1988</v>
      </c>
      <c r="M2" s="89">
        <v>1989</v>
      </c>
      <c r="N2" s="89">
        <v>1990</v>
      </c>
      <c r="O2" s="89">
        <v>1991</v>
      </c>
      <c r="P2" s="89">
        <v>1992</v>
      </c>
      <c r="Q2" s="89">
        <v>1993</v>
      </c>
      <c r="R2" s="89">
        <v>1994</v>
      </c>
      <c r="S2" s="89">
        <v>1995</v>
      </c>
      <c r="T2" s="89">
        <v>1996</v>
      </c>
      <c r="U2" s="89">
        <v>1997</v>
      </c>
      <c r="V2" s="89">
        <v>1998</v>
      </c>
      <c r="W2" s="89">
        <v>1999</v>
      </c>
      <c r="X2" s="89">
        <v>2000</v>
      </c>
      <c r="Y2" s="89">
        <v>2001</v>
      </c>
      <c r="Z2" s="89">
        <v>2002</v>
      </c>
      <c r="AA2" s="89">
        <v>2003</v>
      </c>
      <c r="AB2" s="89">
        <v>2004</v>
      </c>
      <c r="AC2" s="89">
        <v>2005</v>
      </c>
      <c r="AD2" s="89">
        <v>2006</v>
      </c>
      <c r="AE2" s="89">
        <v>2007</v>
      </c>
      <c r="AF2" s="89">
        <v>2008</v>
      </c>
      <c r="AG2" s="89">
        <v>2009</v>
      </c>
      <c r="AH2" s="89">
        <v>2010</v>
      </c>
      <c r="AI2" s="89">
        <v>2011</v>
      </c>
      <c r="AJ2" s="89">
        <v>2012</v>
      </c>
      <c r="AK2" s="89">
        <v>2013</v>
      </c>
      <c r="AL2" s="89">
        <v>2014</v>
      </c>
      <c r="AM2" s="89">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90" t="str">
        <f>$A$1&amp;A2</f>
        <v/>
      </c>
      <c r="B3" s="91" t="s">
        <v>3</v>
      </c>
      <c r="C3" s="91" t="s">
        <v>4</v>
      </c>
      <c r="D3" s="91" t="s">
        <v>5</v>
      </c>
      <c r="E3" s="91" t="s">
        <v>6</v>
      </c>
      <c r="F3" s="91" t="s">
        <v>7</v>
      </c>
      <c r="G3" s="91" t="s">
        <v>8</v>
      </c>
      <c r="H3" s="91" t="s">
        <v>9</v>
      </c>
      <c r="I3" s="91" t="s">
        <v>10</v>
      </c>
      <c r="J3" s="91" t="s">
        <v>11</v>
      </c>
      <c r="K3" s="91" t="s">
        <v>12</v>
      </c>
      <c r="L3" s="91" t="s">
        <v>13</v>
      </c>
      <c r="M3" s="91" t="s">
        <v>14</v>
      </c>
      <c r="N3" s="91" t="s">
        <v>15</v>
      </c>
      <c r="O3" s="91" t="s">
        <v>16</v>
      </c>
      <c r="P3" s="91" t="s">
        <v>17</v>
      </c>
      <c r="Q3" s="91" t="s">
        <v>18</v>
      </c>
      <c r="R3" s="91" t="s">
        <v>19</v>
      </c>
      <c r="S3" s="91" t="s">
        <v>20</v>
      </c>
      <c r="T3" s="91" t="s">
        <v>21</v>
      </c>
      <c r="U3" s="91" t="s">
        <v>22</v>
      </c>
      <c r="V3" s="91" t="s">
        <v>23</v>
      </c>
      <c r="W3" s="91" t="s">
        <v>24</v>
      </c>
      <c r="X3" s="91" t="s">
        <v>25</v>
      </c>
      <c r="Y3" s="91" t="s">
        <v>26</v>
      </c>
      <c r="Z3" s="91" t="s">
        <v>27</v>
      </c>
      <c r="AA3" s="91" t="s">
        <v>28</v>
      </c>
      <c r="AB3" s="91" t="s">
        <v>29</v>
      </c>
      <c r="AC3" s="91" t="s">
        <v>30</v>
      </c>
      <c r="AD3" s="91" t="s">
        <v>31</v>
      </c>
      <c r="AE3" s="91" t="s">
        <v>32</v>
      </c>
      <c r="AF3" s="91" t="s">
        <v>33</v>
      </c>
      <c r="AG3" s="91" t="s">
        <v>34</v>
      </c>
      <c r="AH3" s="91" t="s">
        <v>35</v>
      </c>
      <c r="AI3" s="91" t="s">
        <v>36</v>
      </c>
      <c r="AJ3" s="91" t="s">
        <v>37</v>
      </c>
      <c r="AK3" s="91" t="s">
        <v>38</v>
      </c>
      <c r="AL3" s="91" t="s">
        <v>39</v>
      </c>
      <c r="AM3" s="91"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92">
        <v>44348</v>
      </c>
      <c r="B4" s="85">
        <v>40.4</v>
      </c>
      <c r="C4" s="85">
        <v>58.8</v>
      </c>
      <c r="D4" s="85">
        <v>47</v>
      </c>
      <c r="E4" s="10">
        <v>46.795999999999999</v>
      </c>
      <c r="F4" s="10">
        <v>33.448</v>
      </c>
      <c r="G4" s="10">
        <v>51.091000000000001</v>
      </c>
      <c r="H4" s="10">
        <v>107.846</v>
      </c>
      <c r="I4" s="10">
        <v>44.375</v>
      </c>
      <c r="J4" s="10">
        <v>50.728999999999999</v>
      </c>
      <c r="K4" s="10">
        <v>47</v>
      </c>
      <c r="L4" s="10">
        <v>43.993000000000002</v>
      </c>
      <c r="M4" s="10">
        <v>37.5</v>
      </c>
      <c r="N4" s="10">
        <v>42.777999999999999</v>
      </c>
      <c r="O4" s="10">
        <v>50.32</v>
      </c>
      <c r="P4" s="10">
        <v>43.246000000000002</v>
      </c>
      <c r="Q4" s="10">
        <v>43.517000000000003</v>
      </c>
      <c r="R4" s="10">
        <v>44.183999999999997</v>
      </c>
      <c r="S4" s="10">
        <v>52.463000000000001</v>
      </c>
      <c r="T4" s="10">
        <v>48.531999999999996</v>
      </c>
      <c r="U4" s="10">
        <v>63.41</v>
      </c>
      <c r="V4" s="10">
        <v>47.359000000000002</v>
      </c>
      <c r="W4" s="10">
        <v>51.468000000000004</v>
      </c>
      <c r="X4" s="10">
        <v>49.304000000000002</v>
      </c>
      <c r="Y4" s="10">
        <v>52.94</v>
      </c>
      <c r="Z4" s="10">
        <v>45.857999999999997</v>
      </c>
      <c r="AA4" s="10">
        <v>49.363999999999997</v>
      </c>
      <c r="AB4" s="10">
        <v>43.667999999999999</v>
      </c>
      <c r="AC4" s="10">
        <v>59.820999999999998</v>
      </c>
      <c r="AD4" s="10">
        <v>49.959000000000003</v>
      </c>
      <c r="AE4" s="10">
        <v>42.393999999999998</v>
      </c>
      <c r="AF4" s="10">
        <v>45.667999999999999</v>
      </c>
      <c r="AG4" s="10">
        <v>47.802</v>
      </c>
      <c r="AH4" s="10">
        <v>51.506999999999998</v>
      </c>
      <c r="AI4" s="4">
        <v>39.563000000000002</v>
      </c>
      <c r="AJ4" s="4">
        <v>44.255000000000003</v>
      </c>
      <c r="AK4" s="4">
        <v>42.953000000000003</v>
      </c>
      <c r="AL4" s="4">
        <v>46.177</v>
      </c>
      <c r="AM4" s="4">
        <v>60.741</v>
      </c>
      <c r="AN4" s="4"/>
      <c r="AO4" s="4"/>
      <c r="AP4" s="4"/>
      <c r="AQ4" s="4"/>
      <c r="AR4" s="4"/>
      <c r="AS4" s="4"/>
      <c r="AT4" s="4"/>
      <c r="AU4" s="4"/>
      <c r="AV4" s="4"/>
      <c r="AW4" s="4"/>
      <c r="AX4" s="4"/>
      <c r="AY4" s="4"/>
    </row>
    <row r="5" spans="1:54" ht="15" x14ac:dyDescent="0.25">
      <c r="A5" s="92">
        <v>44378</v>
      </c>
      <c r="B5" s="85">
        <v>14.6</v>
      </c>
      <c r="C5" s="85">
        <v>21.2</v>
      </c>
      <c r="D5" s="85">
        <v>15</v>
      </c>
      <c r="E5" s="10">
        <v>19.259</v>
      </c>
      <c r="F5" s="10">
        <v>14.834</v>
      </c>
      <c r="G5" s="10">
        <v>28.338999999999999</v>
      </c>
      <c r="H5" s="10">
        <v>31.664000000000001</v>
      </c>
      <c r="I5" s="10">
        <v>12.507999999999999</v>
      </c>
      <c r="J5" s="10">
        <v>18.532</v>
      </c>
      <c r="K5" s="10">
        <v>15</v>
      </c>
      <c r="L5" s="10">
        <v>18.187000000000001</v>
      </c>
      <c r="M5" s="10">
        <v>12.474</v>
      </c>
      <c r="N5" s="10">
        <v>14.486000000000001</v>
      </c>
      <c r="O5" s="10">
        <v>16.582000000000001</v>
      </c>
      <c r="P5" s="10">
        <v>20.456</v>
      </c>
      <c r="Q5" s="10">
        <v>16.318000000000001</v>
      </c>
      <c r="R5" s="10">
        <v>12.646000000000001</v>
      </c>
      <c r="S5" s="10">
        <v>36.112000000000002</v>
      </c>
      <c r="T5" s="10">
        <v>15.377000000000001</v>
      </c>
      <c r="U5" s="10">
        <v>16.34</v>
      </c>
      <c r="V5" s="10">
        <v>16.425000000000001</v>
      </c>
      <c r="W5" s="10">
        <v>18.984999999999999</v>
      </c>
      <c r="X5" s="10">
        <v>12.819000000000001</v>
      </c>
      <c r="Y5" s="10">
        <v>13.721</v>
      </c>
      <c r="Z5" s="10">
        <v>12.641</v>
      </c>
      <c r="AA5" s="10">
        <v>12.875999999999999</v>
      </c>
      <c r="AB5" s="10">
        <v>13.404</v>
      </c>
      <c r="AC5" s="10">
        <v>19.067</v>
      </c>
      <c r="AD5" s="10">
        <v>14.114000000000001</v>
      </c>
      <c r="AE5" s="10">
        <v>12.721</v>
      </c>
      <c r="AF5" s="10">
        <v>13.757</v>
      </c>
      <c r="AG5" s="10">
        <v>20.939</v>
      </c>
      <c r="AH5" s="10">
        <v>14.159000000000001</v>
      </c>
      <c r="AI5" s="4">
        <v>15.532</v>
      </c>
      <c r="AJ5" s="4">
        <v>14.223000000000001</v>
      </c>
      <c r="AK5" s="4">
        <v>13.451000000000001</v>
      </c>
      <c r="AL5" s="4">
        <v>12.659000000000001</v>
      </c>
      <c r="AM5" s="4">
        <v>16.760999999999999</v>
      </c>
      <c r="AN5" s="4"/>
      <c r="AO5" s="4"/>
      <c r="AP5" s="4"/>
      <c r="AQ5" s="4"/>
      <c r="AR5" s="4"/>
      <c r="AS5" s="4"/>
      <c r="AT5" s="4"/>
      <c r="AU5" s="4"/>
      <c r="AV5" s="4"/>
      <c r="AW5" s="4"/>
      <c r="AX5" s="4"/>
      <c r="AY5" s="4"/>
    </row>
    <row r="6" spans="1:54" ht="15" x14ac:dyDescent="0.25">
      <c r="A6" s="92">
        <v>44409</v>
      </c>
      <c r="B6" s="85">
        <v>18</v>
      </c>
      <c r="C6" s="85">
        <v>26</v>
      </c>
      <c r="D6" s="85">
        <v>22</v>
      </c>
      <c r="E6" s="10">
        <v>23.614999999999998</v>
      </c>
      <c r="F6" s="10">
        <v>28.227</v>
      </c>
      <c r="G6" s="10">
        <v>27.564</v>
      </c>
      <c r="H6" s="10">
        <v>37.335000000000001</v>
      </c>
      <c r="I6" s="10">
        <v>20.239999999999998</v>
      </c>
      <c r="J6" s="10">
        <v>22.443999999999999</v>
      </c>
      <c r="K6" s="10">
        <v>23.643999999999998</v>
      </c>
      <c r="L6" s="10">
        <v>21.602</v>
      </c>
      <c r="M6" s="10">
        <v>22.018999999999998</v>
      </c>
      <c r="N6" s="10">
        <v>21.724</v>
      </c>
      <c r="O6" s="10">
        <v>21.318999999999999</v>
      </c>
      <c r="P6" s="10">
        <v>26.867999999999999</v>
      </c>
      <c r="Q6" s="10">
        <v>20.498000000000001</v>
      </c>
      <c r="R6" s="10">
        <v>19.664999999999999</v>
      </c>
      <c r="S6" s="10">
        <v>23.654</v>
      </c>
      <c r="T6" s="10">
        <v>20.204000000000001</v>
      </c>
      <c r="U6" s="10">
        <v>29.079000000000001</v>
      </c>
      <c r="V6" s="10">
        <v>20.780999999999999</v>
      </c>
      <c r="W6" s="10">
        <v>32.258000000000003</v>
      </c>
      <c r="X6" s="10">
        <v>20.239000000000001</v>
      </c>
      <c r="Y6" s="10">
        <v>22</v>
      </c>
      <c r="Z6" s="10">
        <v>19.974</v>
      </c>
      <c r="AA6" s="10">
        <v>20.2</v>
      </c>
      <c r="AB6" s="10">
        <v>20.738</v>
      </c>
      <c r="AC6" s="10">
        <v>22.895</v>
      </c>
      <c r="AD6" s="10">
        <v>29.847999999999999</v>
      </c>
      <c r="AE6" s="10">
        <v>22.538</v>
      </c>
      <c r="AF6" s="10">
        <v>21.363</v>
      </c>
      <c r="AG6" s="10">
        <v>21.555</v>
      </c>
      <c r="AH6" s="10">
        <v>27.111000000000001</v>
      </c>
      <c r="AI6" s="4">
        <v>20.882000000000001</v>
      </c>
      <c r="AJ6" s="4">
        <v>21.597999999999999</v>
      </c>
      <c r="AK6" s="4">
        <v>27.484999999999999</v>
      </c>
      <c r="AL6" s="4">
        <v>25.986000000000001</v>
      </c>
      <c r="AM6" s="4">
        <v>20.782</v>
      </c>
      <c r="AN6" s="4"/>
      <c r="AO6" s="4"/>
      <c r="AP6" s="4"/>
      <c r="AQ6" s="4"/>
      <c r="AR6" s="4"/>
      <c r="AS6" s="4"/>
      <c r="AT6" s="4"/>
      <c r="AU6" s="4"/>
      <c r="AV6" s="4"/>
      <c r="AW6" s="4"/>
      <c r="AX6" s="4"/>
      <c r="AY6" s="4"/>
    </row>
    <row r="7" spans="1:54" ht="15" x14ac:dyDescent="0.25">
      <c r="A7" s="92">
        <v>44440</v>
      </c>
      <c r="B7" s="85">
        <v>39</v>
      </c>
      <c r="C7" s="85">
        <v>55</v>
      </c>
      <c r="D7" s="85">
        <v>39</v>
      </c>
      <c r="E7" s="10">
        <v>38.292000000000002</v>
      </c>
      <c r="F7" s="10">
        <v>57.835999999999999</v>
      </c>
      <c r="G7" s="10">
        <v>37.908000000000001</v>
      </c>
      <c r="H7" s="10">
        <v>47.779000000000003</v>
      </c>
      <c r="I7" s="10">
        <v>44.933</v>
      </c>
      <c r="J7" s="10">
        <v>51.042000000000002</v>
      </c>
      <c r="K7" s="10">
        <v>39.219000000000001</v>
      </c>
      <c r="L7" s="10">
        <v>50.540999999999997</v>
      </c>
      <c r="M7" s="10">
        <v>36.329000000000001</v>
      </c>
      <c r="N7" s="10">
        <v>35.781999999999996</v>
      </c>
      <c r="O7" s="10">
        <v>42.173000000000002</v>
      </c>
      <c r="P7" s="10">
        <v>39.765000000000001</v>
      </c>
      <c r="Q7" s="10">
        <v>38.402000000000001</v>
      </c>
      <c r="R7" s="10">
        <v>38.122999999999998</v>
      </c>
      <c r="S7" s="10">
        <v>38.491999999999997</v>
      </c>
      <c r="T7" s="10">
        <v>39</v>
      </c>
      <c r="U7" s="10">
        <v>49.201999999999998</v>
      </c>
      <c r="V7" s="10">
        <v>36.167999999999999</v>
      </c>
      <c r="W7" s="10">
        <v>45.716000000000001</v>
      </c>
      <c r="X7" s="10">
        <v>38.073999999999998</v>
      </c>
      <c r="Y7" s="10">
        <v>36.548000000000002</v>
      </c>
      <c r="Z7" s="10">
        <v>40.247</v>
      </c>
      <c r="AA7" s="10">
        <v>47.920999999999999</v>
      </c>
      <c r="AB7" s="10">
        <v>49.65</v>
      </c>
      <c r="AC7" s="10">
        <v>36.478000000000002</v>
      </c>
      <c r="AD7" s="10">
        <v>44.442</v>
      </c>
      <c r="AE7" s="10">
        <v>52.548000000000002</v>
      </c>
      <c r="AF7" s="10">
        <v>37.631999999999998</v>
      </c>
      <c r="AG7" s="10">
        <v>36.877000000000002</v>
      </c>
      <c r="AH7" s="10">
        <v>37.063000000000002</v>
      </c>
      <c r="AI7" s="4">
        <v>37.841000000000001</v>
      </c>
      <c r="AJ7" s="4">
        <v>36.276000000000003</v>
      </c>
      <c r="AK7" s="4">
        <v>57.335000000000001</v>
      </c>
      <c r="AL7" s="4">
        <v>42.618000000000002</v>
      </c>
      <c r="AM7" s="4">
        <v>36.872999999999998</v>
      </c>
      <c r="AN7" s="4"/>
      <c r="AO7" s="4"/>
      <c r="AP7" s="4"/>
      <c r="AQ7" s="4"/>
      <c r="AR7" s="4"/>
      <c r="AS7" s="4"/>
      <c r="AT7" s="4"/>
      <c r="AU7" s="4"/>
      <c r="AV7" s="4"/>
      <c r="AW7" s="4"/>
      <c r="AX7" s="4"/>
      <c r="AY7" s="4"/>
    </row>
    <row r="8" spans="1:54" ht="15" x14ac:dyDescent="0.25">
      <c r="A8" s="92">
        <v>44470</v>
      </c>
      <c r="B8" s="85">
        <v>60.01</v>
      </c>
      <c r="C8" s="85">
        <v>84.98</v>
      </c>
      <c r="D8" s="85">
        <v>54</v>
      </c>
      <c r="E8" s="10">
        <v>65.975999999999999</v>
      </c>
      <c r="F8" s="10">
        <v>62.823999999999998</v>
      </c>
      <c r="G8" s="10">
        <v>49.396999999999998</v>
      </c>
      <c r="H8" s="10">
        <v>67.847999999999999</v>
      </c>
      <c r="I8" s="10">
        <v>91.965999999999994</v>
      </c>
      <c r="J8" s="10">
        <v>86.754999999999995</v>
      </c>
      <c r="K8" s="10">
        <v>47.747</v>
      </c>
      <c r="L8" s="10">
        <v>54.375999999999998</v>
      </c>
      <c r="M8" s="10">
        <v>48.881999999999998</v>
      </c>
      <c r="N8" s="10">
        <v>54</v>
      </c>
      <c r="O8" s="10">
        <v>49.383000000000003</v>
      </c>
      <c r="P8" s="10">
        <v>48.064999999999998</v>
      </c>
      <c r="Q8" s="10">
        <v>55.192</v>
      </c>
      <c r="R8" s="10">
        <v>50.334000000000003</v>
      </c>
      <c r="S8" s="10">
        <v>56.439</v>
      </c>
      <c r="T8" s="10">
        <v>57.085000000000001</v>
      </c>
      <c r="U8" s="10">
        <v>75.864999999999995</v>
      </c>
      <c r="V8" s="10">
        <v>48.835999999999999</v>
      </c>
      <c r="W8" s="10">
        <v>50.713999999999999</v>
      </c>
      <c r="X8" s="10">
        <v>49.936</v>
      </c>
      <c r="Y8" s="10">
        <v>47.73</v>
      </c>
      <c r="Z8" s="10">
        <v>58.036000000000001</v>
      </c>
      <c r="AA8" s="10">
        <v>52.045000000000002</v>
      </c>
      <c r="AB8" s="10">
        <v>64.605000000000004</v>
      </c>
      <c r="AC8" s="10">
        <v>61.527999999999999</v>
      </c>
      <c r="AD8" s="10">
        <v>98.430999999999997</v>
      </c>
      <c r="AE8" s="10">
        <v>74.399000000000001</v>
      </c>
      <c r="AF8" s="10">
        <v>48.831000000000003</v>
      </c>
      <c r="AG8" s="10">
        <v>49.207000000000001</v>
      </c>
      <c r="AH8" s="10">
        <v>49.94</v>
      </c>
      <c r="AI8" s="4">
        <v>51.383000000000003</v>
      </c>
      <c r="AJ8" s="4">
        <v>47.433999999999997</v>
      </c>
      <c r="AK8" s="4">
        <v>77.468000000000004</v>
      </c>
      <c r="AL8" s="4">
        <v>64.989999999999995</v>
      </c>
      <c r="AM8" s="4">
        <v>48.997999999999998</v>
      </c>
      <c r="AN8" s="4"/>
      <c r="AO8" s="4"/>
      <c r="AP8" s="4"/>
      <c r="AQ8" s="4"/>
      <c r="AR8" s="4"/>
      <c r="AS8" s="4"/>
      <c r="AT8" s="4"/>
      <c r="AU8" s="4"/>
      <c r="AV8" s="4"/>
      <c r="AW8" s="4"/>
      <c r="AX8" s="4"/>
      <c r="AY8" s="4"/>
    </row>
    <row r="9" spans="1:54" ht="15" x14ac:dyDescent="0.25">
      <c r="A9" s="92">
        <v>44501</v>
      </c>
      <c r="B9" s="85">
        <v>45.91</v>
      </c>
      <c r="C9" s="85">
        <v>54.03</v>
      </c>
      <c r="D9" s="85">
        <v>44</v>
      </c>
      <c r="E9" s="10">
        <v>52.496000000000002</v>
      </c>
      <c r="F9" s="10">
        <v>50.779000000000003</v>
      </c>
      <c r="G9" s="10">
        <v>42.548999999999999</v>
      </c>
      <c r="H9" s="10">
        <v>50.68</v>
      </c>
      <c r="I9" s="10">
        <v>57.563000000000002</v>
      </c>
      <c r="J9" s="10">
        <v>63.554000000000002</v>
      </c>
      <c r="K9" s="10">
        <v>44.627000000000002</v>
      </c>
      <c r="L9" s="10">
        <v>40.533000000000001</v>
      </c>
      <c r="M9" s="10">
        <v>38.505000000000003</v>
      </c>
      <c r="N9" s="10">
        <v>45.283000000000001</v>
      </c>
      <c r="O9" s="10">
        <v>42.173000000000002</v>
      </c>
      <c r="P9" s="10">
        <v>44.77</v>
      </c>
      <c r="Q9" s="10">
        <v>41.515000000000001</v>
      </c>
      <c r="R9" s="10">
        <v>40.171999999999997</v>
      </c>
      <c r="S9" s="10">
        <v>40.921999999999997</v>
      </c>
      <c r="T9" s="10">
        <v>47.497</v>
      </c>
      <c r="U9" s="10">
        <v>50.868000000000002</v>
      </c>
      <c r="V9" s="10">
        <v>43.375</v>
      </c>
      <c r="W9" s="10">
        <v>38.603000000000002</v>
      </c>
      <c r="X9" s="10">
        <v>39.609000000000002</v>
      </c>
      <c r="Y9" s="10">
        <v>39.488999999999997</v>
      </c>
      <c r="Z9" s="10">
        <v>44.478000000000002</v>
      </c>
      <c r="AA9" s="10">
        <v>39.198999999999998</v>
      </c>
      <c r="AB9" s="10">
        <v>53.417999999999999</v>
      </c>
      <c r="AC9" s="10">
        <v>46.533999999999999</v>
      </c>
      <c r="AD9" s="10">
        <v>63.976999999999997</v>
      </c>
      <c r="AE9" s="10">
        <v>52.137999999999998</v>
      </c>
      <c r="AF9" s="10">
        <v>38.47</v>
      </c>
      <c r="AG9" s="10">
        <v>40.406999999999996</v>
      </c>
      <c r="AH9" s="10">
        <v>44.231000000000002</v>
      </c>
      <c r="AI9" s="4">
        <v>41.173999999999999</v>
      </c>
      <c r="AJ9" s="4">
        <v>37.296999999999997</v>
      </c>
      <c r="AK9" s="4">
        <v>50.707000000000001</v>
      </c>
      <c r="AL9" s="4">
        <v>43.917999999999999</v>
      </c>
      <c r="AM9" s="4">
        <v>44</v>
      </c>
      <c r="AN9" s="4"/>
      <c r="AO9" s="4"/>
      <c r="AP9" s="4"/>
      <c r="AQ9" s="4"/>
      <c r="AR9" s="4"/>
      <c r="AS9" s="4"/>
      <c r="AT9" s="4"/>
      <c r="AU9" s="4"/>
      <c r="AV9" s="4"/>
      <c r="AW9" s="4"/>
      <c r="AX9" s="4"/>
      <c r="AY9" s="4"/>
    </row>
    <row r="10" spans="1:54" ht="15" x14ac:dyDescent="0.25">
      <c r="A10" s="92">
        <v>44531</v>
      </c>
      <c r="B10" s="85">
        <v>37.54</v>
      </c>
      <c r="C10" s="85">
        <v>45.4</v>
      </c>
      <c r="D10" s="85">
        <v>35</v>
      </c>
      <c r="E10" s="10">
        <v>39.628</v>
      </c>
      <c r="F10" s="10">
        <v>37.81</v>
      </c>
      <c r="G10" s="10">
        <v>36.151000000000003</v>
      </c>
      <c r="H10" s="10">
        <v>38.274000000000001</v>
      </c>
      <c r="I10" s="10">
        <v>41.749000000000002</v>
      </c>
      <c r="J10" s="10">
        <v>44.993000000000002</v>
      </c>
      <c r="K10" s="10">
        <v>35.984999999999999</v>
      </c>
      <c r="L10" s="10">
        <v>33.918999999999997</v>
      </c>
      <c r="M10" s="10">
        <v>31.661999999999999</v>
      </c>
      <c r="N10" s="10">
        <v>35</v>
      </c>
      <c r="O10" s="10">
        <v>34.862000000000002</v>
      </c>
      <c r="P10" s="10">
        <v>34.963999999999999</v>
      </c>
      <c r="Q10" s="10">
        <v>32.978000000000002</v>
      </c>
      <c r="R10" s="10">
        <v>32.65</v>
      </c>
      <c r="S10" s="10">
        <v>34.395000000000003</v>
      </c>
      <c r="T10" s="10">
        <v>42.581000000000003</v>
      </c>
      <c r="U10" s="10">
        <v>38.691000000000003</v>
      </c>
      <c r="V10" s="10">
        <v>37.600999999999999</v>
      </c>
      <c r="W10" s="10">
        <v>32.435000000000002</v>
      </c>
      <c r="X10" s="10">
        <v>32.232999999999997</v>
      </c>
      <c r="Y10" s="10">
        <v>32.104999999999997</v>
      </c>
      <c r="Z10" s="10">
        <v>35.426000000000002</v>
      </c>
      <c r="AA10" s="10">
        <v>33.744</v>
      </c>
      <c r="AB10" s="10">
        <v>38.261000000000003</v>
      </c>
      <c r="AC10" s="10">
        <v>34.948</v>
      </c>
      <c r="AD10" s="10">
        <v>42.328000000000003</v>
      </c>
      <c r="AE10" s="10">
        <v>38.875</v>
      </c>
      <c r="AF10" s="10">
        <v>32.143000000000001</v>
      </c>
      <c r="AG10" s="10">
        <v>32.838000000000001</v>
      </c>
      <c r="AH10" s="10">
        <v>43.387</v>
      </c>
      <c r="AI10" s="4">
        <v>33.613</v>
      </c>
      <c r="AJ10" s="4">
        <v>31.63</v>
      </c>
      <c r="AK10" s="4">
        <v>38.212000000000003</v>
      </c>
      <c r="AL10" s="4">
        <v>33.869999999999997</v>
      </c>
      <c r="AM10" s="4">
        <v>37.183999999999997</v>
      </c>
      <c r="AN10" s="4"/>
      <c r="AO10" s="4"/>
      <c r="AP10" s="4"/>
      <c r="AQ10" s="4"/>
      <c r="AR10" s="4"/>
      <c r="AS10" s="4"/>
      <c r="AT10" s="4"/>
      <c r="AU10" s="4"/>
      <c r="AV10" s="4"/>
      <c r="AW10" s="4"/>
      <c r="AX10" s="4"/>
      <c r="AY10" s="4"/>
    </row>
    <row r="11" spans="1:54" ht="15" x14ac:dyDescent="0.25">
      <c r="A11" s="92">
        <v>44562</v>
      </c>
      <c r="B11" s="85">
        <v>32.08</v>
      </c>
      <c r="C11" s="85">
        <v>37.83</v>
      </c>
      <c r="D11" s="85">
        <v>29</v>
      </c>
      <c r="E11" s="10">
        <v>31.8</v>
      </c>
      <c r="F11" s="10">
        <v>31.536999999999999</v>
      </c>
      <c r="G11" s="10">
        <v>29.882999999999999</v>
      </c>
      <c r="H11" s="10">
        <v>32.161999999999999</v>
      </c>
      <c r="I11" s="10">
        <v>33.817</v>
      </c>
      <c r="J11" s="10">
        <v>34.783999999999999</v>
      </c>
      <c r="K11" s="10">
        <v>29</v>
      </c>
      <c r="L11" s="10">
        <v>28.43</v>
      </c>
      <c r="M11" s="10">
        <v>26.591000000000001</v>
      </c>
      <c r="N11" s="10">
        <v>28.209</v>
      </c>
      <c r="O11" s="10">
        <v>28.584</v>
      </c>
      <c r="P11" s="10">
        <v>29.859000000000002</v>
      </c>
      <c r="Q11" s="10">
        <v>27.835999999999999</v>
      </c>
      <c r="R11" s="10">
        <v>27.675999999999998</v>
      </c>
      <c r="S11" s="10">
        <v>28.623999999999999</v>
      </c>
      <c r="T11" s="10">
        <v>32.71</v>
      </c>
      <c r="U11" s="10">
        <v>32.250999999999998</v>
      </c>
      <c r="V11" s="10">
        <v>30.728000000000002</v>
      </c>
      <c r="W11" s="10">
        <v>28.431999999999999</v>
      </c>
      <c r="X11" s="10">
        <v>27.344000000000001</v>
      </c>
      <c r="Y11" s="10">
        <v>26.834</v>
      </c>
      <c r="Z11" s="10">
        <v>28.687000000000001</v>
      </c>
      <c r="AA11" s="10">
        <v>28.327000000000002</v>
      </c>
      <c r="AB11" s="10">
        <v>45.359000000000002</v>
      </c>
      <c r="AC11" s="10">
        <v>29.788</v>
      </c>
      <c r="AD11" s="10">
        <v>34.631999999999998</v>
      </c>
      <c r="AE11" s="10">
        <v>31.329000000000001</v>
      </c>
      <c r="AF11" s="10">
        <v>27.706</v>
      </c>
      <c r="AG11" s="10">
        <v>27.289000000000001</v>
      </c>
      <c r="AH11" s="10">
        <v>37.125999999999998</v>
      </c>
      <c r="AI11" s="4">
        <v>28.678000000000001</v>
      </c>
      <c r="AJ11" s="4">
        <v>26.798999999999999</v>
      </c>
      <c r="AK11" s="4">
        <v>31.698</v>
      </c>
      <c r="AL11" s="4">
        <v>28.143999999999998</v>
      </c>
      <c r="AM11" s="4">
        <v>33.186</v>
      </c>
      <c r="AN11" s="4"/>
      <c r="AO11" s="4"/>
      <c r="AP11" s="4"/>
      <c r="AQ11" s="4"/>
      <c r="AR11" s="4"/>
      <c r="AS11" s="4"/>
      <c r="AT11" s="4"/>
      <c r="AU11" s="4"/>
      <c r="AV11" s="4"/>
      <c r="AW11" s="4"/>
      <c r="AX11" s="4"/>
      <c r="AY11" s="4"/>
    </row>
    <row r="12" spans="1:54" ht="15" x14ac:dyDescent="0.25">
      <c r="A12" s="92">
        <v>44593</v>
      </c>
      <c r="B12" s="85">
        <v>27.05</v>
      </c>
      <c r="C12" s="85">
        <v>35.5</v>
      </c>
      <c r="D12" s="85">
        <v>27</v>
      </c>
      <c r="E12" s="10">
        <v>26.977</v>
      </c>
      <c r="F12" s="10">
        <v>28.106000000000002</v>
      </c>
      <c r="G12" s="10">
        <v>24.077000000000002</v>
      </c>
      <c r="H12" s="10">
        <v>26.95</v>
      </c>
      <c r="I12" s="10">
        <v>44.752000000000002</v>
      </c>
      <c r="J12" s="10">
        <v>37.002000000000002</v>
      </c>
      <c r="K12" s="10">
        <v>23.846</v>
      </c>
      <c r="L12" s="10">
        <v>24.366</v>
      </c>
      <c r="M12" s="10">
        <v>22.111000000000001</v>
      </c>
      <c r="N12" s="10">
        <v>24.367999999999999</v>
      </c>
      <c r="O12" s="10">
        <v>24.204999999999998</v>
      </c>
      <c r="P12" s="10">
        <v>30.245000000000001</v>
      </c>
      <c r="Q12" s="10">
        <v>23.061</v>
      </c>
      <c r="R12" s="10">
        <v>31.472000000000001</v>
      </c>
      <c r="S12" s="10">
        <v>33.682000000000002</v>
      </c>
      <c r="T12" s="10">
        <v>27.95</v>
      </c>
      <c r="U12" s="10">
        <v>28.867000000000001</v>
      </c>
      <c r="V12" s="10">
        <v>29.995999999999999</v>
      </c>
      <c r="W12" s="10">
        <v>30.419</v>
      </c>
      <c r="X12" s="10">
        <v>24.747</v>
      </c>
      <c r="Y12" s="10">
        <v>22.158999999999999</v>
      </c>
      <c r="Z12" s="10">
        <v>26.367000000000001</v>
      </c>
      <c r="AA12" s="10">
        <v>23.75</v>
      </c>
      <c r="AB12" s="10">
        <v>38.049999999999997</v>
      </c>
      <c r="AC12" s="10">
        <v>24.544</v>
      </c>
      <c r="AD12" s="10">
        <v>35.69</v>
      </c>
      <c r="AE12" s="10">
        <v>27</v>
      </c>
      <c r="AF12" s="10">
        <v>27.690999999999999</v>
      </c>
      <c r="AG12" s="10">
        <v>22.28</v>
      </c>
      <c r="AH12" s="10">
        <v>28.117000000000001</v>
      </c>
      <c r="AI12" s="4">
        <v>24.427</v>
      </c>
      <c r="AJ12" s="4">
        <v>23.036000000000001</v>
      </c>
      <c r="AK12" s="4">
        <v>31.352</v>
      </c>
      <c r="AL12" s="4">
        <v>28.219000000000001</v>
      </c>
      <c r="AM12" s="4">
        <v>27.053999999999998</v>
      </c>
      <c r="AN12" s="4"/>
      <c r="AO12" s="4"/>
      <c r="AP12" s="4"/>
      <c r="AQ12" s="4"/>
      <c r="AR12" s="4"/>
      <c r="AS12" s="4"/>
      <c r="AT12" s="4"/>
      <c r="AU12" s="4"/>
      <c r="AV12" s="4"/>
      <c r="AW12" s="4"/>
      <c r="AX12" s="4"/>
      <c r="AY12" s="4"/>
    </row>
    <row r="13" spans="1:54" ht="15" x14ac:dyDescent="0.25">
      <c r="A13" s="92">
        <v>44621</v>
      </c>
      <c r="B13" s="85">
        <v>39.21</v>
      </c>
      <c r="C13" s="85">
        <v>57.82</v>
      </c>
      <c r="D13" s="85">
        <v>43</v>
      </c>
      <c r="E13" s="10">
        <v>51.801000000000002</v>
      </c>
      <c r="F13" s="10">
        <v>59.271000000000001</v>
      </c>
      <c r="G13" s="10">
        <v>32.478999999999999</v>
      </c>
      <c r="H13" s="10">
        <v>52.738</v>
      </c>
      <c r="I13" s="10">
        <v>102.01</v>
      </c>
      <c r="J13" s="10">
        <v>52.063000000000002</v>
      </c>
      <c r="K13" s="10">
        <v>36.924999999999997</v>
      </c>
      <c r="L13" s="10">
        <v>60.204999999999998</v>
      </c>
      <c r="M13" s="10">
        <v>34.613999999999997</v>
      </c>
      <c r="N13" s="10">
        <v>39.585999999999999</v>
      </c>
      <c r="O13" s="10">
        <v>50.831000000000003</v>
      </c>
      <c r="P13" s="10">
        <v>65.033000000000001</v>
      </c>
      <c r="Q13" s="10">
        <v>44.293999999999997</v>
      </c>
      <c r="R13" s="10">
        <v>72.522000000000006</v>
      </c>
      <c r="S13" s="10">
        <v>43.683</v>
      </c>
      <c r="T13" s="10">
        <v>58.901000000000003</v>
      </c>
      <c r="U13" s="10">
        <v>43</v>
      </c>
      <c r="V13" s="10">
        <v>39.668999999999997</v>
      </c>
      <c r="W13" s="10">
        <v>37.768999999999998</v>
      </c>
      <c r="X13" s="10">
        <v>37.145000000000003</v>
      </c>
      <c r="Y13" s="10">
        <v>28.279</v>
      </c>
      <c r="Z13" s="10">
        <v>38.548999999999999</v>
      </c>
      <c r="AA13" s="10">
        <v>60.518000000000001</v>
      </c>
      <c r="AB13" s="10">
        <v>51.301000000000002</v>
      </c>
      <c r="AC13" s="10">
        <v>35.701999999999998</v>
      </c>
      <c r="AD13" s="10">
        <v>101.96</v>
      </c>
      <c r="AE13" s="10">
        <v>35.284999999999997</v>
      </c>
      <c r="AF13" s="10">
        <v>51.8</v>
      </c>
      <c r="AG13" s="10">
        <v>27.687000000000001</v>
      </c>
      <c r="AH13" s="10">
        <v>47.204999999999998</v>
      </c>
      <c r="AI13" s="4">
        <v>42.606999999999999</v>
      </c>
      <c r="AJ13" s="4">
        <v>35.396999999999998</v>
      </c>
      <c r="AK13" s="4">
        <v>41.941000000000003</v>
      </c>
      <c r="AL13" s="4">
        <v>40.94</v>
      </c>
      <c r="AM13" s="4">
        <v>33.844000000000001</v>
      </c>
      <c r="AN13" s="4"/>
      <c r="AO13" s="4"/>
      <c r="AP13" s="4"/>
      <c r="AQ13" s="4"/>
      <c r="AR13" s="4"/>
      <c r="AS13" s="4"/>
      <c r="AT13" s="4"/>
      <c r="AU13" s="4"/>
      <c r="AV13" s="4"/>
      <c r="AW13" s="4"/>
      <c r="AX13" s="4"/>
      <c r="AY13" s="4"/>
    </row>
    <row r="14" spans="1:54" ht="15" x14ac:dyDescent="0.25">
      <c r="A14" s="92">
        <v>44652</v>
      </c>
      <c r="B14" s="85">
        <v>86.1</v>
      </c>
      <c r="C14" s="85">
        <v>159.38</v>
      </c>
      <c r="D14" s="85">
        <v>96</v>
      </c>
      <c r="E14" s="10">
        <v>86.656000000000006</v>
      </c>
      <c r="F14" s="10">
        <v>110.262</v>
      </c>
      <c r="G14" s="10">
        <v>94.137</v>
      </c>
      <c r="H14" s="10">
        <v>224.40199999999999</v>
      </c>
      <c r="I14" s="10">
        <v>235.28899999999999</v>
      </c>
      <c r="J14" s="10">
        <v>140.84899999999999</v>
      </c>
      <c r="K14" s="10">
        <v>77.275000000000006</v>
      </c>
      <c r="L14" s="10">
        <v>136.685</v>
      </c>
      <c r="M14" s="10">
        <v>74.078000000000003</v>
      </c>
      <c r="N14" s="10">
        <v>80.278999999999996</v>
      </c>
      <c r="O14" s="10">
        <v>146.63499999999999</v>
      </c>
      <c r="P14" s="10">
        <v>209.19900000000001</v>
      </c>
      <c r="Q14" s="10">
        <v>104.889</v>
      </c>
      <c r="R14" s="10">
        <v>110.946</v>
      </c>
      <c r="S14" s="10">
        <v>88.146000000000001</v>
      </c>
      <c r="T14" s="10">
        <v>144.07</v>
      </c>
      <c r="U14" s="10">
        <v>113.629</v>
      </c>
      <c r="V14" s="10">
        <v>63.488999999999997</v>
      </c>
      <c r="W14" s="10">
        <v>75.722999999999999</v>
      </c>
      <c r="X14" s="10">
        <v>77.852000000000004</v>
      </c>
      <c r="Y14" s="10">
        <v>71.236000000000004</v>
      </c>
      <c r="Z14" s="10">
        <v>78.268000000000001</v>
      </c>
      <c r="AA14" s="10">
        <v>153.95699999999999</v>
      </c>
      <c r="AB14" s="10">
        <v>206.77199999999999</v>
      </c>
      <c r="AC14" s="10">
        <v>143.66900000000001</v>
      </c>
      <c r="AD14" s="10">
        <v>163.03800000000001</v>
      </c>
      <c r="AE14" s="10">
        <v>85.195999999999998</v>
      </c>
      <c r="AF14" s="10">
        <v>103.949</v>
      </c>
      <c r="AG14" s="10">
        <v>85.153000000000006</v>
      </c>
      <c r="AH14" s="10">
        <v>120.617</v>
      </c>
      <c r="AI14" s="4">
        <v>94.912999999999997</v>
      </c>
      <c r="AJ14" s="4">
        <v>65.78</v>
      </c>
      <c r="AK14" s="4">
        <v>96</v>
      </c>
      <c r="AL14" s="4">
        <v>70.856999999999999</v>
      </c>
      <c r="AM14" s="4">
        <v>84.337000000000003</v>
      </c>
      <c r="AN14" s="4"/>
      <c r="AO14" s="4"/>
      <c r="AP14" s="4"/>
      <c r="AQ14" s="4"/>
      <c r="AR14" s="4"/>
      <c r="AS14" s="4"/>
      <c r="AT14" s="4"/>
      <c r="AU14" s="4"/>
      <c r="AV14" s="4"/>
      <c r="AW14" s="4"/>
      <c r="AX14" s="4"/>
      <c r="AY14" s="4"/>
    </row>
    <row r="15" spans="1:54" ht="15" x14ac:dyDescent="0.25">
      <c r="A15" s="92">
        <v>44682</v>
      </c>
      <c r="B15" s="85">
        <v>158.44999999999999</v>
      </c>
      <c r="C15" s="85">
        <v>344.27</v>
      </c>
      <c r="D15" s="85">
        <v>215</v>
      </c>
      <c r="E15" s="10">
        <v>215.48</v>
      </c>
      <c r="F15" s="10">
        <v>355.70699999999999</v>
      </c>
      <c r="G15" s="10">
        <v>445.68900000000002</v>
      </c>
      <c r="H15" s="10">
        <v>456.16199999999998</v>
      </c>
      <c r="I15" s="10">
        <v>342.32900000000001</v>
      </c>
      <c r="J15" s="10">
        <v>265.78500000000003</v>
      </c>
      <c r="K15" s="10">
        <v>142.22200000000001</v>
      </c>
      <c r="L15" s="10">
        <v>148.37899999999999</v>
      </c>
      <c r="M15" s="10">
        <v>89.754000000000005</v>
      </c>
      <c r="N15" s="10">
        <v>161.274</v>
      </c>
      <c r="O15" s="10">
        <v>220.87799999999999</v>
      </c>
      <c r="P15" s="10">
        <v>570.05700000000002</v>
      </c>
      <c r="Q15" s="10">
        <v>190.39</v>
      </c>
      <c r="R15" s="10">
        <v>376.661</v>
      </c>
      <c r="S15" s="10">
        <v>215</v>
      </c>
      <c r="T15" s="10">
        <v>424.15800000000002</v>
      </c>
      <c r="U15" s="10">
        <v>294.81200000000001</v>
      </c>
      <c r="V15" s="10">
        <v>177.34899999999999</v>
      </c>
      <c r="W15" s="10">
        <v>152.53700000000001</v>
      </c>
      <c r="X15" s="10">
        <v>205.196</v>
      </c>
      <c r="Y15" s="10">
        <v>65.658000000000001</v>
      </c>
      <c r="Z15" s="10">
        <v>194.02699999999999</v>
      </c>
      <c r="AA15" s="10">
        <v>209.863</v>
      </c>
      <c r="AB15" s="10">
        <v>451.12</v>
      </c>
      <c r="AC15" s="10">
        <v>214.946</v>
      </c>
      <c r="AD15" s="10">
        <v>215.79</v>
      </c>
      <c r="AE15" s="10">
        <v>356.51600000000002</v>
      </c>
      <c r="AF15" s="10">
        <v>283.35199999999998</v>
      </c>
      <c r="AG15" s="10">
        <v>176.91399999999999</v>
      </c>
      <c r="AH15" s="10">
        <v>280.50400000000002</v>
      </c>
      <c r="AI15" s="4">
        <v>97.287000000000006</v>
      </c>
      <c r="AJ15" s="4">
        <v>132.29900000000001</v>
      </c>
      <c r="AK15" s="4">
        <v>227.011</v>
      </c>
      <c r="AL15" s="4">
        <v>138.90899999999999</v>
      </c>
      <c r="AM15" s="4">
        <v>102.152</v>
      </c>
      <c r="AN15" s="4"/>
      <c r="AO15" s="4"/>
      <c r="AP15" s="4"/>
      <c r="AQ15" s="4"/>
      <c r="AR15" s="4"/>
      <c r="AS15" s="4"/>
      <c r="AT15" s="4"/>
      <c r="AU15" s="4"/>
      <c r="AV15" s="4"/>
      <c r="AW15" s="4"/>
      <c r="AX15" s="4"/>
      <c r="AY15" s="4"/>
    </row>
    <row r="16" spans="1:54" ht="15" x14ac:dyDescent="0.25">
      <c r="A16" s="92">
        <v>44713</v>
      </c>
      <c r="B16" s="85">
        <v>79.930000000000007</v>
      </c>
      <c r="C16" s="85">
        <v>241.06</v>
      </c>
      <c r="D16" s="85">
        <v>146</v>
      </c>
      <c r="E16" s="10">
        <v>200.08199999999999</v>
      </c>
      <c r="F16" s="10">
        <v>476.49099999999999</v>
      </c>
      <c r="G16" s="10">
        <v>482.63900000000001</v>
      </c>
      <c r="H16" s="10">
        <v>286.58300000000003</v>
      </c>
      <c r="I16" s="10">
        <v>236.708</v>
      </c>
      <c r="J16" s="10">
        <v>137.30600000000001</v>
      </c>
      <c r="K16" s="10">
        <v>119.319</v>
      </c>
      <c r="L16" s="10">
        <v>77.944999999999993</v>
      </c>
      <c r="M16" s="10">
        <v>67.808999999999997</v>
      </c>
      <c r="N16" s="10">
        <v>165.12200000000001</v>
      </c>
      <c r="O16" s="10">
        <v>118.467</v>
      </c>
      <c r="P16" s="10">
        <v>426.98</v>
      </c>
      <c r="Q16" s="10">
        <v>117.23099999999999</v>
      </c>
      <c r="R16" s="10">
        <v>472.52699999999999</v>
      </c>
      <c r="S16" s="10">
        <v>117.556</v>
      </c>
      <c r="T16" s="10">
        <v>360.65100000000001</v>
      </c>
      <c r="U16" s="10">
        <v>204.696</v>
      </c>
      <c r="V16" s="10">
        <v>197.952</v>
      </c>
      <c r="W16" s="10">
        <v>72.605999999999995</v>
      </c>
      <c r="X16" s="10">
        <v>103.38200000000001</v>
      </c>
      <c r="Y16" s="10">
        <v>26.861000000000001</v>
      </c>
      <c r="Z16" s="10">
        <v>173.89</v>
      </c>
      <c r="AA16" s="10">
        <v>81.588999999999999</v>
      </c>
      <c r="AB16" s="10">
        <v>289.45800000000003</v>
      </c>
      <c r="AC16" s="10">
        <v>108.297</v>
      </c>
      <c r="AD16" s="10">
        <v>110.669</v>
      </c>
      <c r="AE16" s="10">
        <v>381.24700000000001</v>
      </c>
      <c r="AF16" s="10">
        <v>146</v>
      </c>
      <c r="AG16" s="10">
        <v>189.22200000000001</v>
      </c>
      <c r="AH16" s="10">
        <v>355.38799999999998</v>
      </c>
      <c r="AI16" s="4">
        <v>21.422999999999998</v>
      </c>
      <c r="AJ16" s="4">
        <v>77.207999999999998</v>
      </c>
      <c r="AK16" s="4">
        <v>190.65600000000001</v>
      </c>
      <c r="AL16" s="4">
        <v>133.785</v>
      </c>
      <c r="AM16" s="4">
        <v>62.942</v>
      </c>
      <c r="AN16" s="4"/>
      <c r="AO16" s="4"/>
      <c r="AP16" s="4"/>
      <c r="AQ16" s="4"/>
      <c r="AR16" s="4"/>
      <c r="AS16" s="4"/>
      <c r="AT16" s="4"/>
      <c r="AU16" s="4"/>
      <c r="AV16" s="4"/>
      <c r="AW16" s="4"/>
      <c r="AX16" s="4"/>
      <c r="AY16" s="4"/>
    </row>
    <row r="17" spans="1:51" ht="15" x14ac:dyDescent="0.25">
      <c r="A17" s="92">
        <v>44743</v>
      </c>
      <c r="B17" s="85">
        <v>22.21</v>
      </c>
      <c r="C17" s="85">
        <v>86.63</v>
      </c>
      <c r="D17" s="85">
        <v>43</v>
      </c>
      <c r="E17" s="10">
        <v>105.601</v>
      </c>
      <c r="F17" s="10">
        <v>208.429</v>
      </c>
      <c r="G17" s="10">
        <v>170.05199999999999</v>
      </c>
      <c r="H17" s="10">
        <v>82.465000000000003</v>
      </c>
      <c r="I17" s="10">
        <v>89.534999999999997</v>
      </c>
      <c r="J17" s="10">
        <v>50.155000000000001</v>
      </c>
      <c r="K17" s="10">
        <v>37.85</v>
      </c>
      <c r="L17" s="10">
        <v>25.704000000000001</v>
      </c>
      <c r="M17" s="10">
        <v>22.384</v>
      </c>
      <c r="N17" s="10">
        <v>65.789000000000001</v>
      </c>
      <c r="O17" s="10">
        <v>44.859000000000002</v>
      </c>
      <c r="P17" s="10">
        <v>150.94900000000001</v>
      </c>
      <c r="Q17" s="10">
        <v>26.791</v>
      </c>
      <c r="R17" s="10">
        <v>292.61900000000003</v>
      </c>
      <c r="S17" s="10">
        <v>35.771999999999998</v>
      </c>
      <c r="T17" s="10">
        <v>106.33499999999999</v>
      </c>
      <c r="U17" s="10">
        <v>74.584999999999994</v>
      </c>
      <c r="V17" s="10">
        <v>96.09</v>
      </c>
      <c r="W17" s="10">
        <v>17.056999999999999</v>
      </c>
      <c r="X17" s="10">
        <v>23.291</v>
      </c>
      <c r="Y17" s="10">
        <v>11.510999999999999</v>
      </c>
      <c r="Z17" s="10">
        <v>33.052999999999997</v>
      </c>
      <c r="AA17" s="10">
        <v>25.364000000000001</v>
      </c>
      <c r="AB17" s="10">
        <v>93.941000000000003</v>
      </c>
      <c r="AC17" s="10">
        <v>27.745999999999999</v>
      </c>
      <c r="AD17" s="10">
        <v>34.795999999999999</v>
      </c>
      <c r="AE17" s="10">
        <v>128.328</v>
      </c>
      <c r="AF17" s="10">
        <v>67.272999999999996</v>
      </c>
      <c r="AG17" s="10">
        <v>43</v>
      </c>
      <c r="AH17" s="10">
        <v>136.619</v>
      </c>
      <c r="AI17" s="4">
        <v>14.164</v>
      </c>
      <c r="AJ17" s="4">
        <v>22.690999999999999</v>
      </c>
      <c r="AK17" s="4">
        <v>41.002000000000002</v>
      </c>
      <c r="AL17" s="4">
        <v>37.81</v>
      </c>
      <c r="AM17" s="4">
        <v>21.263999999999999</v>
      </c>
      <c r="AN17" s="4"/>
      <c r="AO17" s="4"/>
      <c r="AP17" s="4"/>
      <c r="AQ17" s="4"/>
      <c r="AR17" s="4"/>
      <c r="AS17" s="4"/>
      <c r="AT17" s="4"/>
      <c r="AU17" s="4"/>
      <c r="AV17" s="4"/>
      <c r="AW17" s="4"/>
      <c r="AX17" s="4"/>
      <c r="AY17" s="4"/>
    </row>
    <row r="18" spans="1:51" ht="15" x14ac:dyDescent="0.25">
      <c r="A18" s="92">
        <v>44774</v>
      </c>
      <c r="B18" s="85">
        <v>26.7</v>
      </c>
      <c r="C18" s="85">
        <v>54.23</v>
      </c>
      <c r="D18" s="85">
        <v>35</v>
      </c>
      <c r="E18" s="10">
        <v>52.151000000000003</v>
      </c>
      <c r="F18" s="10">
        <v>77.652000000000001</v>
      </c>
      <c r="G18" s="10">
        <v>81.875</v>
      </c>
      <c r="H18" s="10">
        <v>45.008000000000003</v>
      </c>
      <c r="I18" s="10">
        <v>39.973999999999997</v>
      </c>
      <c r="J18" s="10">
        <v>39.603000000000002</v>
      </c>
      <c r="K18" s="10">
        <v>27.292999999999999</v>
      </c>
      <c r="L18" s="10">
        <v>26.614999999999998</v>
      </c>
      <c r="M18" s="10">
        <v>23.832999999999998</v>
      </c>
      <c r="N18" s="10">
        <v>31.927</v>
      </c>
      <c r="O18" s="10">
        <v>38.786000000000001</v>
      </c>
      <c r="P18" s="10">
        <v>60.253999999999998</v>
      </c>
      <c r="Q18" s="10">
        <v>24.204000000000001</v>
      </c>
      <c r="R18" s="10">
        <v>82.963999999999999</v>
      </c>
      <c r="S18" s="10">
        <v>25.6</v>
      </c>
      <c r="T18" s="10">
        <v>66.453000000000003</v>
      </c>
      <c r="U18" s="10">
        <v>37.493000000000002</v>
      </c>
      <c r="V18" s="10">
        <v>51.906999999999996</v>
      </c>
      <c r="W18" s="10">
        <v>22.861000000000001</v>
      </c>
      <c r="X18" s="10">
        <v>28.609000000000002</v>
      </c>
      <c r="Y18" s="10">
        <v>17.794</v>
      </c>
      <c r="Z18" s="10">
        <v>24.832000000000001</v>
      </c>
      <c r="AA18" s="10">
        <v>27.343</v>
      </c>
      <c r="AB18" s="10">
        <v>49.746000000000002</v>
      </c>
      <c r="AC18" s="10">
        <v>35</v>
      </c>
      <c r="AD18" s="10">
        <v>32.661999999999999</v>
      </c>
      <c r="AE18" s="10">
        <v>54.499000000000002</v>
      </c>
      <c r="AF18" s="10">
        <v>32.29</v>
      </c>
      <c r="AG18" s="10">
        <v>39.543999999999997</v>
      </c>
      <c r="AH18" s="10">
        <v>46.283000000000001</v>
      </c>
      <c r="AI18" s="4">
        <v>21.507999999999999</v>
      </c>
      <c r="AJ18" s="4">
        <v>29.863</v>
      </c>
      <c r="AK18" s="4">
        <v>38.526000000000003</v>
      </c>
      <c r="AL18" s="4">
        <v>24.63</v>
      </c>
      <c r="AM18" s="4">
        <v>23.901</v>
      </c>
      <c r="AN18" s="4"/>
      <c r="AO18" s="4"/>
      <c r="AP18" s="4"/>
      <c r="AQ18" s="4"/>
      <c r="AR18" s="4"/>
      <c r="AS18" s="4"/>
      <c r="AT18" s="4"/>
      <c r="AU18" s="4"/>
      <c r="AV18" s="4"/>
      <c r="AW18" s="4"/>
      <c r="AX18" s="4"/>
      <c r="AY18" s="4"/>
    </row>
    <row r="19" spans="1:51" ht="15" x14ac:dyDescent="0.25">
      <c r="A19" s="92">
        <v>44805</v>
      </c>
      <c r="B19" s="85">
        <v>54.81</v>
      </c>
      <c r="C19" s="85">
        <v>68.87</v>
      </c>
      <c r="D19" s="85">
        <v>53</v>
      </c>
      <c r="E19" s="10">
        <v>74.983999999999995</v>
      </c>
      <c r="F19" s="10">
        <v>62.195999999999998</v>
      </c>
      <c r="G19" s="10">
        <v>74.998000000000005</v>
      </c>
      <c r="H19" s="10">
        <v>67.772999999999996</v>
      </c>
      <c r="I19" s="10">
        <v>69.983999999999995</v>
      </c>
      <c r="J19" s="10">
        <v>51.887999999999998</v>
      </c>
      <c r="K19" s="10">
        <v>57.787999999999997</v>
      </c>
      <c r="L19" s="10">
        <v>41.743000000000002</v>
      </c>
      <c r="M19" s="10">
        <v>36.997</v>
      </c>
      <c r="N19" s="10">
        <v>51.006</v>
      </c>
      <c r="O19" s="10">
        <v>50.387999999999998</v>
      </c>
      <c r="P19" s="10">
        <v>70.167000000000002</v>
      </c>
      <c r="Q19" s="10">
        <v>43.82</v>
      </c>
      <c r="R19" s="10">
        <v>66.052000000000007</v>
      </c>
      <c r="S19" s="10">
        <v>44.86</v>
      </c>
      <c r="T19" s="10">
        <v>75.876999999999995</v>
      </c>
      <c r="U19" s="10">
        <v>48.493000000000002</v>
      </c>
      <c r="V19" s="10">
        <v>55.991</v>
      </c>
      <c r="W19" s="10">
        <v>41.386000000000003</v>
      </c>
      <c r="X19" s="10">
        <v>42.405999999999999</v>
      </c>
      <c r="Y19" s="10">
        <v>37.478999999999999</v>
      </c>
      <c r="Z19" s="10">
        <v>56.23</v>
      </c>
      <c r="AA19" s="10">
        <v>58.235999999999997</v>
      </c>
      <c r="AB19" s="10">
        <v>57.029000000000003</v>
      </c>
      <c r="AC19" s="10">
        <v>50.390999999999998</v>
      </c>
      <c r="AD19" s="10">
        <v>62.968000000000004</v>
      </c>
      <c r="AE19" s="10">
        <v>57.941000000000003</v>
      </c>
      <c r="AF19" s="10">
        <v>45.280999999999999</v>
      </c>
      <c r="AG19" s="10">
        <v>45.390999999999998</v>
      </c>
      <c r="AH19" s="10">
        <v>54.563000000000002</v>
      </c>
      <c r="AI19" s="4">
        <v>36.609000000000002</v>
      </c>
      <c r="AJ19" s="4">
        <v>60.832999999999998</v>
      </c>
      <c r="AK19" s="4">
        <v>53</v>
      </c>
      <c r="AL19" s="4">
        <v>38.954999999999998</v>
      </c>
      <c r="AM19" s="4">
        <v>38.831000000000003</v>
      </c>
      <c r="AN19" s="4"/>
      <c r="AO19" s="4"/>
      <c r="AP19" s="4"/>
      <c r="AQ19" s="4"/>
      <c r="AR19" s="4"/>
      <c r="AS19" s="4"/>
      <c r="AT19" s="4"/>
      <c r="AU19" s="4"/>
      <c r="AV19" s="4"/>
      <c r="AW19" s="4"/>
      <c r="AX19" s="4"/>
      <c r="AY19" s="4"/>
    </row>
    <row r="20" spans="1:51" ht="15" x14ac:dyDescent="0.25">
      <c r="A20" s="92">
        <v>44835</v>
      </c>
      <c r="B20" s="85">
        <v>62.92</v>
      </c>
      <c r="C20" s="85">
        <v>85.85</v>
      </c>
      <c r="D20" s="85">
        <v>66.78</v>
      </c>
      <c r="E20" s="10">
        <v>75.061999999999998</v>
      </c>
      <c r="F20" s="10">
        <v>70.878</v>
      </c>
      <c r="G20" s="10">
        <v>96.129000000000005</v>
      </c>
      <c r="H20" s="10">
        <v>122.437</v>
      </c>
      <c r="I20" s="10">
        <v>110.15600000000001</v>
      </c>
      <c r="J20" s="10">
        <v>59.52</v>
      </c>
      <c r="K20" s="10">
        <v>61.261000000000003</v>
      </c>
      <c r="L20" s="10">
        <v>55.417999999999999</v>
      </c>
      <c r="M20" s="10">
        <v>55.771000000000001</v>
      </c>
      <c r="N20" s="10">
        <v>57.253999999999998</v>
      </c>
      <c r="O20" s="10">
        <v>58.271000000000001</v>
      </c>
      <c r="P20" s="10">
        <v>87.733000000000004</v>
      </c>
      <c r="Q20" s="10">
        <v>57.399000000000001</v>
      </c>
      <c r="R20" s="10">
        <v>84.007000000000005</v>
      </c>
      <c r="S20" s="10">
        <v>64.960999999999999</v>
      </c>
      <c r="T20" s="10">
        <v>105.116</v>
      </c>
      <c r="U20" s="10">
        <v>61.82</v>
      </c>
      <c r="V20" s="10">
        <v>58.993000000000002</v>
      </c>
      <c r="W20" s="10">
        <v>53.838000000000001</v>
      </c>
      <c r="X20" s="10">
        <v>53.89</v>
      </c>
      <c r="Y20" s="10">
        <v>55.198999999999998</v>
      </c>
      <c r="Z20" s="10">
        <v>59.176000000000002</v>
      </c>
      <c r="AA20" s="10">
        <v>74.694999999999993</v>
      </c>
      <c r="AB20" s="10">
        <v>84.915000000000006</v>
      </c>
      <c r="AC20" s="10">
        <v>109.806</v>
      </c>
      <c r="AD20" s="10">
        <v>85.731999999999999</v>
      </c>
      <c r="AE20" s="10">
        <v>67.58</v>
      </c>
      <c r="AF20" s="10">
        <v>58.439</v>
      </c>
      <c r="AG20" s="10">
        <v>58.567999999999998</v>
      </c>
      <c r="AH20" s="10">
        <v>68.257000000000005</v>
      </c>
      <c r="AI20" s="4">
        <v>48.396000000000001</v>
      </c>
      <c r="AJ20" s="4">
        <v>82.965000000000003</v>
      </c>
      <c r="AK20" s="4">
        <v>76.308999999999997</v>
      </c>
      <c r="AL20" s="4">
        <v>51.329000000000001</v>
      </c>
      <c r="AM20" s="4">
        <v>67.677999999999997</v>
      </c>
      <c r="AN20" s="4"/>
      <c r="AO20" s="4"/>
      <c r="AP20" s="4"/>
      <c r="AQ20" s="4"/>
      <c r="AR20" s="4"/>
      <c r="AS20" s="4"/>
      <c r="AT20" s="4"/>
      <c r="AU20" s="4"/>
      <c r="AV20" s="4"/>
      <c r="AW20" s="4"/>
      <c r="AX20" s="4"/>
      <c r="AY20" s="4"/>
    </row>
    <row r="21" spans="1:51" ht="15" x14ac:dyDescent="0.25">
      <c r="A21" s="92">
        <v>44866</v>
      </c>
      <c r="B21" s="85">
        <v>50.36</v>
      </c>
      <c r="C21" s="85">
        <v>55.14</v>
      </c>
      <c r="D21" s="85">
        <v>49.88</v>
      </c>
      <c r="E21" s="10">
        <v>60.537999999999997</v>
      </c>
      <c r="F21" s="10">
        <v>62.290999999999997</v>
      </c>
      <c r="G21" s="10">
        <v>73.572000000000003</v>
      </c>
      <c r="H21" s="10">
        <v>76.552999999999997</v>
      </c>
      <c r="I21" s="10">
        <v>78.769000000000005</v>
      </c>
      <c r="J21" s="10">
        <v>56.109000000000002</v>
      </c>
      <c r="K21" s="10">
        <v>45.786999999999999</v>
      </c>
      <c r="L21" s="10">
        <v>44.311</v>
      </c>
      <c r="M21" s="10">
        <v>46.691000000000003</v>
      </c>
      <c r="N21" s="10">
        <v>49.255000000000003</v>
      </c>
      <c r="O21" s="10">
        <v>54.323</v>
      </c>
      <c r="P21" s="10">
        <v>67.350999999999999</v>
      </c>
      <c r="Q21" s="10">
        <v>46.274999999999999</v>
      </c>
      <c r="R21" s="10">
        <v>61.637</v>
      </c>
      <c r="S21" s="10">
        <v>53.712000000000003</v>
      </c>
      <c r="T21" s="10">
        <v>70.56</v>
      </c>
      <c r="U21" s="10">
        <v>55.353000000000002</v>
      </c>
      <c r="V21" s="10">
        <v>45.725999999999999</v>
      </c>
      <c r="W21" s="10">
        <v>43.106000000000002</v>
      </c>
      <c r="X21" s="10">
        <v>44.850999999999999</v>
      </c>
      <c r="Y21" s="10">
        <v>42.652000000000001</v>
      </c>
      <c r="Z21" s="10">
        <v>45.262999999999998</v>
      </c>
      <c r="AA21" s="10">
        <v>62.832000000000001</v>
      </c>
      <c r="AB21" s="10">
        <v>65.343999999999994</v>
      </c>
      <c r="AC21" s="10">
        <v>70.084000000000003</v>
      </c>
      <c r="AD21" s="10">
        <v>59.639000000000003</v>
      </c>
      <c r="AE21" s="10">
        <v>54.777999999999999</v>
      </c>
      <c r="AF21" s="10">
        <v>49.063000000000002</v>
      </c>
      <c r="AG21" s="10">
        <v>52.079000000000001</v>
      </c>
      <c r="AH21" s="10">
        <v>55.3</v>
      </c>
      <c r="AI21" s="4">
        <v>37.895000000000003</v>
      </c>
      <c r="AJ21" s="4">
        <v>53.981000000000002</v>
      </c>
      <c r="AK21" s="4">
        <v>51.835000000000001</v>
      </c>
      <c r="AL21" s="4">
        <v>46.435000000000002</v>
      </c>
      <c r="AM21" s="4">
        <v>52.646000000000001</v>
      </c>
      <c r="AN21" s="4"/>
      <c r="AO21" s="4"/>
      <c r="AP21" s="4"/>
      <c r="AQ21" s="4"/>
      <c r="AR21" s="4"/>
      <c r="AS21" s="4"/>
      <c r="AT21" s="4"/>
      <c r="AU21" s="4"/>
      <c r="AV21" s="4"/>
      <c r="AW21" s="4"/>
      <c r="AX21" s="4"/>
      <c r="AY21" s="4"/>
    </row>
    <row r="22" spans="1:51" ht="15" x14ac:dyDescent="0.25">
      <c r="A22" s="92">
        <v>44896</v>
      </c>
      <c r="B22" s="85">
        <v>43</v>
      </c>
      <c r="C22" s="85">
        <v>43</v>
      </c>
      <c r="D22" s="85">
        <v>43</v>
      </c>
      <c r="E22" s="10">
        <v>44.697000000000003</v>
      </c>
      <c r="F22" s="10">
        <v>52.798000000000002</v>
      </c>
      <c r="G22" s="10">
        <v>55.752000000000002</v>
      </c>
      <c r="H22" s="10">
        <v>56.363999999999997</v>
      </c>
      <c r="I22" s="10">
        <v>55.136000000000003</v>
      </c>
      <c r="J22" s="10">
        <v>44.95</v>
      </c>
      <c r="K22" s="10">
        <v>37.837000000000003</v>
      </c>
      <c r="L22" s="10">
        <v>36.148000000000003</v>
      </c>
      <c r="M22" s="10">
        <v>35.072000000000003</v>
      </c>
      <c r="N22" s="10">
        <v>40.345999999999997</v>
      </c>
      <c r="O22" s="10">
        <v>42.753999999999998</v>
      </c>
      <c r="P22" s="10">
        <v>55.472999999999999</v>
      </c>
      <c r="Q22" s="10">
        <v>37.177999999999997</v>
      </c>
      <c r="R22" s="10">
        <v>51.984000000000002</v>
      </c>
      <c r="S22" s="10">
        <v>47.66</v>
      </c>
      <c r="T22" s="10">
        <v>53.927</v>
      </c>
      <c r="U22" s="10">
        <v>47.57</v>
      </c>
      <c r="V22" s="10">
        <v>38.155999999999999</v>
      </c>
      <c r="W22" s="10">
        <v>34.503</v>
      </c>
      <c r="X22" s="10">
        <v>36.162999999999997</v>
      </c>
      <c r="Y22" s="10">
        <v>32.917999999999999</v>
      </c>
      <c r="Z22" s="10">
        <v>38.497999999999998</v>
      </c>
      <c r="AA22" s="10">
        <v>44.378999999999998</v>
      </c>
      <c r="AB22" s="10">
        <v>50.375</v>
      </c>
      <c r="AC22" s="10">
        <v>45.957999999999998</v>
      </c>
      <c r="AD22" s="10">
        <v>44.387999999999998</v>
      </c>
      <c r="AE22" s="10">
        <v>46.29</v>
      </c>
      <c r="AF22" s="10">
        <v>39.591000000000001</v>
      </c>
      <c r="AG22" s="10">
        <v>49.591000000000001</v>
      </c>
      <c r="AH22" s="10">
        <v>45.472000000000001</v>
      </c>
      <c r="AI22" s="4">
        <v>31.294</v>
      </c>
      <c r="AJ22" s="4">
        <v>40.055999999999997</v>
      </c>
      <c r="AK22" s="4">
        <v>39.909999999999997</v>
      </c>
      <c r="AL22" s="4">
        <v>38.192999999999998</v>
      </c>
      <c r="AM22" s="4">
        <v>38.741999999999997</v>
      </c>
      <c r="AN22" s="4"/>
      <c r="AO22" s="4"/>
      <c r="AP22" s="4"/>
      <c r="AQ22" s="4"/>
      <c r="AR22" s="4"/>
      <c r="AS22" s="4"/>
      <c r="AT22" s="4"/>
      <c r="AU22" s="4"/>
      <c r="AV22" s="4"/>
      <c r="AW22" s="4"/>
      <c r="AX22" s="4"/>
      <c r="AY22" s="4"/>
    </row>
    <row r="23" spans="1:51" ht="15" x14ac:dyDescent="0.25">
      <c r="A23" s="92">
        <v>44927</v>
      </c>
      <c r="B23" s="85">
        <v>36.299999999999997</v>
      </c>
      <c r="C23" s="85">
        <v>36.299999999999997</v>
      </c>
      <c r="D23" s="85">
        <v>36.299999999999997</v>
      </c>
      <c r="E23" s="10">
        <v>38.029000000000003</v>
      </c>
      <c r="F23" s="10">
        <v>45.078000000000003</v>
      </c>
      <c r="G23" s="10">
        <v>48.137</v>
      </c>
      <c r="H23" s="10">
        <v>47.195999999999998</v>
      </c>
      <c r="I23" s="10">
        <v>44.18</v>
      </c>
      <c r="J23" s="10">
        <v>37.241999999999997</v>
      </c>
      <c r="K23" s="10">
        <v>32.243000000000002</v>
      </c>
      <c r="L23" s="10">
        <v>30.946000000000002</v>
      </c>
      <c r="M23" s="10">
        <v>28.556000000000001</v>
      </c>
      <c r="N23" s="10">
        <v>33.828000000000003</v>
      </c>
      <c r="O23" s="10">
        <v>37.066000000000003</v>
      </c>
      <c r="P23" s="10">
        <v>48.561</v>
      </c>
      <c r="Q23" s="10">
        <v>32.055999999999997</v>
      </c>
      <c r="R23" s="10">
        <v>44.713000000000001</v>
      </c>
      <c r="S23" s="10">
        <v>37.369999999999997</v>
      </c>
      <c r="T23" s="10">
        <v>46.101999999999997</v>
      </c>
      <c r="U23" s="10">
        <v>39.642000000000003</v>
      </c>
      <c r="V23" s="10">
        <v>33.968000000000004</v>
      </c>
      <c r="W23" s="10">
        <v>29.641999999999999</v>
      </c>
      <c r="X23" s="10">
        <v>30.8</v>
      </c>
      <c r="Y23" s="10">
        <v>26.719000000000001</v>
      </c>
      <c r="Z23" s="10">
        <v>32.945</v>
      </c>
      <c r="AA23" s="10">
        <v>50.933999999999997</v>
      </c>
      <c r="AB23" s="10">
        <v>44.225999999999999</v>
      </c>
      <c r="AC23" s="10">
        <v>38.308999999999997</v>
      </c>
      <c r="AD23" s="10">
        <v>36.625999999999998</v>
      </c>
      <c r="AE23" s="10">
        <v>40.780999999999999</v>
      </c>
      <c r="AF23" s="10">
        <v>33.643000000000001</v>
      </c>
      <c r="AG23" s="10">
        <v>42.753</v>
      </c>
      <c r="AH23" s="10">
        <v>39.744999999999997</v>
      </c>
      <c r="AI23" s="4">
        <v>26.722999999999999</v>
      </c>
      <c r="AJ23" s="4">
        <v>33.811999999999998</v>
      </c>
      <c r="AK23" s="4">
        <v>33.896999999999998</v>
      </c>
      <c r="AL23" s="4">
        <v>34.322000000000003</v>
      </c>
      <c r="AM23" s="4">
        <v>31.702000000000002</v>
      </c>
      <c r="AN23" s="4"/>
      <c r="AO23" s="4"/>
      <c r="AP23" s="4"/>
      <c r="AQ23" s="4"/>
      <c r="AR23" s="4"/>
      <c r="AS23" s="4"/>
      <c r="AT23" s="4"/>
      <c r="AU23" s="4"/>
      <c r="AV23" s="4"/>
      <c r="AW23" s="4"/>
      <c r="AX23" s="4"/>
      <c r="AY23" s="4"/>
    </row>
    <row r="24" spans="1:51" ht="15" x14ac:dyDescent="0.25">
      <c r="A24" s="92">
        <v>44958</v>
      </c>
      <c r="B24" s="85">
        <v>32.299999999999997</v>
      </c>
      <c r="C24" s="85">
        <v>32.299999999999997</v>
      </c>
      <c r="D24" s="85">
        <v>32.299999999999997</v>
      </c>
      <c r="E24" s="10">
        <v>33.93</v>
      </c>
      <c r="F24" s="10">
        <v>36.997</v>
      </c>
      <c r="G24" s="10">
        <v>40.49</v>
      </c>
      <c r="H24" s="10">
        <v>58.978000000000002</v>
      </c>
      <c r="I24" s="10">
        <v>46.234999999999999</v>
      </c>
      <c r="J24" s="10">
        <v>30.960999999999999</v>
      </c>
      <c r="K24" s="10">
        <v>27.649000000000001</v>
      </c>
      <c r="L24" s="10">
        <v>26.039000000000001</v>
      </c>
      <c r="M24" s="10">
        <v>24.951000000000001</v>
      </c>
      <c r="N24" s="10">
        <v>28.888999999999999</v>
      </c>
      <c r="O24" s="10">
        <v>36.502000000000002</v>
      </c>
      <c r="P24" s="10">
        <v>40.585999999999999</v>
      </c>
      <c r="Q24" s="10">
        <v>35.603000000000002</v>
      </c>
      <c r="R24" s="10">
        <v>48.68</v>
      </c>
      <c r="S24" s="10">
        <v>32.064999999999998</v>
      </c>
      <c r="T24" s="10">
        <v>40.843000000000004</v>
      </c>
      <c r="U24" s="10">
        <v>37.896000000000001</v>
      </c>
      <c r="V24" s="10">
        <v>35.448</v>
      </c>
      <c r="W24" s="10">
        <v>26.763000000000002</v>
      </c>
      <c r="X24" s="10">
        <v>25.742999999999999</v>
      </c>
      <c r="Y24" s="10">
        <v>25.041</v>
      </c>
      <c r="Z24" s="10">
        <v>27.905999999999999</v>
      </c>
      <c r="AA24" s="10">
        <v>43.344999999999999</v>
      </c>
      <c r="AB24" s="10">
        <v>37.027000000000001</v>
      </c>
      <c r="AC24" s="10">
        <v>39.526000000000003</v>
      </c>
      <c r="AD24" s="10">
        <v>31.734000000000002</v>
      </c>
      <c r="AE24" s="10">
        <v>38.822000000000003</v>
      </c>
      <c r="AF24" s="10">
        <v>27.841000000000001</v>
      </c>
      <c r="AG24" s="10">
        <v>33.040999999999997</v>
      </c>
      <c r="AH24" s="10">
        <v>33.911000000000001</v>
      </c>
      <c r="AI24" s="4">
        <v>23.331</v>
      </c>
      <c r="AJ24" s="4">
        <v>33.594000000000001</v>
      </c>
      <c r="AK24" s="4">
        <v>33.582999999999998</v>
      </c>
      <c r="AL24" s="4">
        <v>28.396999999999998</v>
      </c>
      <c r="AM24" s="4">
        <v>26.991</v>
      </c>
      <c r="AN24" s="4"/>
      <c r="AO24" s="4"/>
      <c r="AP24" s="4"/>
      <c r="AQ24" s="4"/>
      <c r="AR24" s="4"/>
      <c r="AS24" s="4"/>
      <c r="AT24" s="4"/>
      <c r="AU24" s="4"/>
      <c r="AV24" s="4"/>
      <c r="AW24" s="4"/>
      <c r="AX24" s="4"/>
      <c r="AY24" s="4"/>
    </row>
    <row r="25" spans="1:51" ht="15" x14ac:dyDescent="0.25">
      <c r="A25" s="92">
        <v>44986</v>
      </c>
      <c r="B25" s="85">
        <v>52.7</v>
      </c>
      <c r="C25" s="85">
        <v>52.7</v>
      </c>
      <c r="D25" s="85">
        <v>52.7</v>
      </c>
      <c r="E25" s="10">
        <v>68.209999999999994</v>
      </c>
      <c r="F25" s="10">
        <v>46.476999999999997</v>
      </c>
      <c r="G25" s="10">
        <v>71.945999999999998</v>
      </c>
      <c r="H25" s="10">
        <v>126.167</v>
      </c>
      <c r="I25" s="10">
        <v>62.457000000000001</v>
      </c>
      <c r="J25" s="10">
        <v>45.140999999999998</v>
      </c>
      <c r="K25" s="10">
        <v>63.616999999999997</v>
      </c>
      <c r="L25" s="10">
        <v>39.414999999999999</v>
      </c>
      <c r="M25" s="10">
        <v>39.965000000000003</v>
      </c>
      <c r="N25" s="10">
        <v>56.491</v>
      </c>
      <c r="O25" s="10">
        <v>69.668000000000006</v>
      </c>
      <c r="P25" s="10">
        <v>67.802000000000007</v>
      </c>
      <c r="Q25" s="10">
        <v>78.712999999999994</v>
      </c>
      <c r="R25" s="10">
        <v>60.118000000000002</v>
      </c>
      <c r="S25" s="10">
        <v>62.566000000000003</v>
      </c>
      <c r="T25" s="10">
        <v>59.634</v>
      </c>
      <c r="U25" s="10">
        <v>50.210999999999999</v>
      </c>
      <c r="V25" s="10">
        <v>43.075000000000003</v>
      </c>
      <c r="W25" s="10">
        <v>38.984000000000002</v>
      </c>
      <c r="X25" s="10">
        <v>31.963000000000001</v>
      </c>
      <c r="Y25" s="10">
        <v>36.92</v>
      </c>
      <c r="Z25" s="10">
        <v>68.230999999999995</v>
      </c>
      <c r="AA25" s="10">
        <v>56.3</v>
      </c>
      <c r="AB25" s="10">
        <v>50.2</v>
      </c>
      <c r="AC25" s="10">
        <v>111.824</v>
      </c>
      <c r="AD25" s="10">
        <v>40.265000000000001</v>
      </c>
      <c r="AE25" s="10">
        <v>68.025999999999996</v>
      </c>
      <c r="AF25" s="10">
        <v>33.500999999999998</v>
      </c>
      <c r="AG25" s="10">
        <v>53.170999999999999</v>
      </c>
      <c r="AH25" s="10">
        <v>56.314999999999998</v>
      </c>
      <c r="AI25" s="4">
        <v>34.814999999999998</v>
      </c>
      <c r="AJ25" s="4">
        <v>44.51</v>
      </c>
      <c r="AK25" s="4">
        <v>49.515000000000001</v>
      </c>
      <c r="AL25" s="4">
        <v>35.326000000000001</v>
      </c>
      <c r="AM25" s="4">
        <v>50.71</v>
      </c>
      <c r="AN25" s="4"/>
      <c r="AO25" s="4"/>
      <c r="AP25" s="4"/>
      <c r="AQ25" s="4"/>
      <c r="AR25" s="4"/>
      <c r="AS25" s="4"/>
      <c r="AT25" s="4"/>
      <c r="AU25" s="4"/>
      <c r="AV25" s="4"/>
      <c r="AW25" s="4"/>
      <c r="AX25" s="4"/>
      <c r="AY25" s="4"/>
    </row>
    <row r="26" spans="1:51" ht="15" x14ac:dyDescent="0.25">
      <c r="A26" s="92">
        <v>45017</v>
      </c>
      <c r="B26" s="85">
        <v>130.30000000000001</v>
      </c>
      <c r="C26" s="85">
        <v>130.30000000000001</v>
      </c>
      <c r="D26" s="85">
        <v>130.30000000000001</v>
      </c>
      <c r="E26" s="10">
        <v>124.80500000000001</v>
      </c>
      <c r="F26" s="10">
        <v>120.43600000000001</v>
      </c>
      <c r="G26" s="10">
        <v>264.86599999999999</v>
      </c>
      <c r="H26" s="10">
        <v>272.70600000000002</v>
      </c>
      <c r="I26" s="10">
        <v>165.809</v>
      </c>
      <c r="J26" s="10">
        <v>90.616</v>
      </c>
      <c r="K26" s="10">
        <v>144.60900000000001</v>
      </c>
      <c r="L26" s="10">
        <v>81.474999999999994</v>
      </c>
      <c r="M26" s="10">
        <v>79.930999999999997</v>
      </c>
      <c r="N26" s="10">
        <v>162.98699999999999</v>
      </c>
      <c r="O26" s="10">
        <v>220.94</v>
      </c>
      <c r="P26" s="10">
        <v>145.53299999999999</v>
      </c>
      <c r="Q26" s="10">
        <v>120.65600000000001</v>
      </c>
      <c r="R26" s="10">
        <v>120.733</v>
      </c>
      <c r="S26" s="10">
        <v>149.43299999999999</v>
      </c>
      <c r="T26" s="10">
        <v>145.61699999999999</v>
      </c>
      <c r="U26" s="10">
        <v>78.061999999999998</v>
      </c>
      <c r="V26" s="10">
        <v>87.085999999999999</v>
      </c>
      <c r="W26" s="10">
        <v>76.707999999999998</v>
      </c>
      <c r="X26" s="10">
        <v>77.510999999999996</v>
      </c>
      <c r="Y26" s="10">
        <v>74.828000000000003</v>
      </c>
      <c r="Z26" s="10">
        <v>169.066</v>
      </c>
      <c r="AA26" s="10">
        <v>215.95699999999999</v>
      </c>
      <c r="AB26" s="10">
        <v>179.68199999999999</v>
      </c>
      <c r="AC26" s="10">
        <v>173.24299999999999</v>
      </c>
      <c r="AD26" s="10">
        <v>93.126000000000005</v>
      </c>
      <c r="AE26" s="10">
        <v>126.803</v>
      </c>
      <c r="AF26" s="10">
        <v>97.722999999999999</v>
      </c>
      <c r="AG26" s="10">
        <v>135.85599999999999</v>
      </c>
      <c r="AH26" s="10">
        <v>120.244</v>
      </c>
      <c r="AI26" s="4">
        <v>63.786999999999999</v>
      </c>
      <c r="AJ26" s="4">
        <v>102.06699999999999</v>
      </c>
      <c r="AK26" s="4">
        <v>80.822999999999993</v>
      </c>
      <c r="AL26" s="4">
        <v>88.081000000000003</v>
      </c>
      <c r="AM26" s="4">
        <v>86.597999999999999</v>
      </c>
      <c r="AN26" s="4"/>
      <c r="AO26" s="4"/>
      <c r="AP26" s="4"/>
      <c r="AQ26" s="4"/>
      <c r="AR26" s="4"/>
      <c r="AS26" s="4"/>
      <c r="AT26" s="4"/>
      <c r="AU26" s="4"/>
      <c r="AV26" s="4"/>
      <c r="AW26" s="4"/>
      <c r="AX26" s="4"/>
      <c r="AY26" s="4"/>
    </row>
    <row r="27" spans="1:51" ht="15" x14ac:dyDescent="0.25">
      <c r="A27" s="92">
        <v>45047</v>
      </c>
      <c r="B27" s="85">
        <v>266.7</v>
      </c>
      <c r="C27" s="85">
        <v>266.7</v>
      </c>
      <c r="D27" s="85">
        <v>266.7</v>
      </c>
      <c r="E27" s="10">
        <v>392.79500000000002</v>
      </c>
      <c r="F27" s="10">
        <v>526.495</v>
      </c>
      <c r="G27" s="10">
        <v>501.84800000000001</v>
      </c>
      <c r="H27" s="10">
        <v>374.11799999999999</v>
      </c>
      <c r="I27" s="10">
        <v>293.87700000000001</v>
      </c>
      <c r="J27" s="10">
        <v>159.619</v>
      </c>
      <c r="K27" s="10">
        <v>156.47399999999999</v>
      </c>
      <c r="L27" s="10">
        <v>97.421999999999997</v>
      </c>
      <c r="M27" s="10">
        <v>164.24100000000001</v>
      </c>
      <c r="N27" s="10">
        <v>240.40600000000001</v>
      </c>
      <c r="O27" s="10">
        <v>592.88900000000001</v>
      </c>
      <c r="P27" s="10">
        <v>232.54300000000001</v>
      </c>
      <c r="Q27" s="10">
        <v>399.98399999999998</v>
      </c>
      <c r="R27" s="10">
        <v>261.99299999999999</v>
      </c>
      <c r="S27" s="10">
        <v>444.37700000000001</v>
      </c>
      <c r="T27" s="10">
        <v>340.37900000000002</v>
      </c>
      <c r="U27" s="10">
        <v>205.59100000000001</v>
      </c>
      <c r="V27" s="10">
        <v>170.114</v>
      </c>
      <c r="W27" s="10">
        <v>208.60599999999999</v>
      </c>
      <c r="X27" s="10">
        <v>70.14</v>
      </c>
      <c r="Y27" s="10">
        <v>187.67699999999999</v>
      </c>
      <c r="Z27" s="10">
        <v>224.184</v>
      </c>
      <c r="AA27" s="10">
        <v>465.66300000000001</v>
      </c>
      <c r="AB27" s="10">
        <v>242.68799999999999</v>
      </c>
      <c r="AC27" s="10">
        <v>225.43700000000001</v>
      </c>
      <c r="AD27" s="10">
        <v>383.41500000000002</v>
      </c>
      <c r="AE27" s="10">
        <v>327.51499999999999</v>
      </c>
      <c r="AF27" s="10">
        <v>196.095</v>
      </c>
      <c r="AG27" s="10">
        <v>307.28100000000001</v>
      </c>
      <c r="AH27" s="10">
        <v>115.227</v>
      </c>
      <c r="AI27" s="4">
        <v>127.276</v>
      </c>
      <c r="AJ27" s="4">
        <v>236.37299999999999</v>
      </c>
      <c r="AK27" s="4">
        <v>153.53399999999999</v>
      </c>
      <c r="AL27" s="4">
        <v>106.496</v>
      </c>
      <c r="AM27" s="4">
        <v>214.21199999999999</v>
      </c>
      <c r="AN27" s="4"/>
      <c r="AO27" s="4"/>
      <c r="AP27" s="4"/>
      <c r="AQ27" s="4"/>
      <c r="AR27" s="4"/>
      <c r="AS27" s="4"/>
      <c r="AT27" s="4"/>
      <c r="AU27" s="4"/>
      <c r="AV27" s="4"/>
      <c r="AW27" s="4"/>
      <c r="AX27" s="4"/>
      <c r="AY27" s="4"/>
    </row>
    <row r="28" spans="1:51" ht="15" x14ac:dyDescent="0.25">
      <c r="A28" s="92">
        <v>45078</v>
      </c>
      <c r="B28" s="85">
        <v>180.4</v>
      </c>
      <c r="C28" s="85">
        <v>180.4</v>
      </c>
      <c r="D28" s="85">
        <v>180.4</v>
      </c>
      <c r="E28" s="10">
        <v>494.07499999999999</v>
      </c>
      <c r="F28" s="10">
        <v>510.32400000000001</v>
      </c>
      <c r="G28" s="10">
        <v>308.73</v>
      </c>
      <c r="H28" s="10">
        <v>247.63499999999999</v>
      </c>
      <c r="I28" s="10">
        <v>145.72300000000001</v>
      </c>
      <c r="J28" s="10">
        <v>128.27699999999999</v>
      </c>
      <c r="K28" s="10">
        <v>83.278000000000006</v>
      </c>
      <c r="L28" s="10">
        <v>71.13</v>
      </c>
      <c r="M28" s="10">
        <v>167.18600000000001</v>
      </c>
      <c r="N28" s="10">
        <v>124.46299999999999</v>
      </c>
      <c r="O28" s="10">
        <v>447.96800000000002</v>
      </c>
      <c r="P28" s="10">
        <v>134.297</v>
      </c>
      <c r="Q28" s="10">
        <v>482.19600000000003</v>
      </c>
      <c r="R28" s="10">
        <v>132.51300000000001</v>
      </c>
      <c r="S28" s="10">
        <v>369.88499999999999</v>
      </c>
      <c r="T28" s="10">
        <v>218.768</v>
      </c>
      <c r="U28" s="10">
        <v>210.91</v>
      </c>
      <c r="V28" s="10">
        <v>77.572000000000003</v>
      </c>
      <c r="W28" s="10">
        <v>109.735</v>
      </c>
      <c r="X28" s="10">
        <v>28.997</v>
      </c>
      <c r="Y28" s="10">
        <v>169.42500000000001</v>
      </c>
      <c r="Z28" s="10">
        <v>84.649000000000001</v>
      </c>
      <c r="AA28" s="10">
        <v>302.37200000000001</v>
      </c>
      <c r="AB28" s="10">
        <v>118.199</v>
      </c>
      <c r="AC28" s="10">
        <v>113.468</v>
      </c>
      <c r="AD28" s="10">
        <v>391.37400000000002</v>
      </c>
      <c r="AE28" s="10">
        <v>159.828</v>
      </c>
      <c r="AF28" s="10">
        <v>197.982</v>
      </c>
      <c r="AG28" s="10">
        <v>366.83</v>
      </c>
      <c r="AH28" s="10">
        <v>27.140999999999998</v>
      </c>
      <c r="AI28" s="4">
        <v>79.475999999999999</v>
      </c>
      <c r="AJ28" s="4">
        <v>193.65600000000001</v>
      </c>
      <c r="AK28" s="4">
        <v>140.386</v>
      </c>
      <c r="AL28" s="4">
        <v>65.394000000000005</v>
      </c>
      <c r="AM28" s="4">
        <v>203.43299999999999</v>
      </c>
      <c r="AN28" s="4"/>
      <c r="AO28" s="4"/>
      <c r="AP28" s="4"/>
      <c r="AQ28" s="4"/>
      <c r="AR28" s="4"/>
      <c r="AS28" s="4"/>
      <c r="AT28" s="4"/>
      <c r="AU28" s="4"/>
      <c r="AV28" s="4"/>
      <c r="AW28" s="4"/>
      <c r="AX28" s="4"/>
      <c r="AY28" s="4"/>
    </row>
    <row r="29" spans="1:51" ht="15" x14ac:dyDescent="0.25">
      <c r="A29" s="92">
        <v>45108</v>
      </c>
      <c r="B29" s="85">
        <v>65.2</v>
      </c>
      <c r="C29" s="85">
        <v>65.2</v>
      </c>
      <c r="D29" s="85">
        <v>65.2</v>
      </c>
      <c r="E29" s="10">
        <v>200.739</v>
      </c>
      <c r="F29" s="10">
        <v>167.35</v>
      </c>
      <c r="G29" s="10">
        <v>87.087000000000003</v>
      </c>
      <c r="H29" s="10">
        <v>90.114999999999995</v>
      </c>
      <c r="I29" s="10">
        <v>51.537999999999997</v>
      </c>
      <c r="J29" s="10">
        <v>39.393999999999998</v>
      </c>
      <c r="K29" s="10">
        <v>26.423999999999999</v>
      </c>
      <c r="L29" s="10">
        <v>22.878</v>
      </c>
      <c r="M29" s="10">
        <v>62.732999999999997</v>
      </c>
      <c r="N29" s="10">
        <v>45.152000000000001</v>
      </c>
      <c r="O29" s="10">
        <v>152.10300000000001</v>
      </c>
      <c r="P29" s="10">
        <v>33.685000000000002</v>
      </c>
      <c r="Q29" s="10">
        <v>279.18599999999998</v>
      </c>
      <c r="R29" s="10">
        <v>41.058</v>
      </c>
      <c r="S29" s="10">
        <v>106.93</v>
      </c>
      <c r="T29" s="10">
        <v>77.158000000000001</v>
      </c>
      <c r="U29" s="10">
        <v>95.566000000000003</v>
      </c>
      <c r="V29" s="10">
        <v>17.36</v>
      </c>
      <c r="W29" s="10">
        <v>23.552</v>
      </c>
      <c r="X29" s="10">
        <v>11.744999999999999</v>
      </c>
      <c r="Y29" s="10">
        <v>30.92</v>
      </c>
      <c r="Z29" s="10">
        <v>25.475000000000001</v>
      </c>
      <c r="AA29" s="10">
        <v>94.638000000000005</v>
      </c>
      <c r="AB29" s="10">
        <v>31.763000000000002</v>
      </c>
      <c r="AC29" s="10">
        <v>34.441000000000003</v>
      </c>
      <c r="AD29" s="10">
        <v>123.756</v>
      </c>
      <c r="AE29" s="10">
        <v>73.835999999999999</v>
      </c>
      <c r="AF29" s="10">
        <v>43.317</v>
      </c>
      <c r="AG29" s="10">
        <v>132.11099999999999</v>
      </c>
      <c r="AH29" s="10">
        <v>15.965</v>
      </c>
      <c r="AI29" s="4">
        <v>21.013999999999999</v>
      </c>
      <c r="AJ29" s="4">
        <v>39.927</v>
      </c>
      <c r="AK29" s="4">
        <v>38.371000000000002</v>
      </c>
      <c r="AL29" s="4">
        <v>20.526</v>
      </c>
      <c r="AM29" s="4">
        <v>103.79300000000001</v>
      </c>
      <c r="AN29" s="4"/>
      <c r="AO29" s="4"/>
      <c r="AP29" s="4"/>
      <c r="AQ29" s="4"/>
      <c r="AR29" s="4"/>
      <c r="AS29" s="4"/>
      <c r="AT29" s="4"/>
      <c r="AU29" s="4"/>
      <c r="AV29" s="4"/>
      <c r="AW29" s="4"/>
      <c r="AX29" s="4"/>
      <c r="AY29" s="4"/>
    </row>
    <row r="30" spans="1:51" ht="15" x14ac:dyDescent="0.25">
      <c r="A30" s="92">
        <v>45139</v>
      </c>
      <c r="B30" s="85">
        <v>43.5</v>
      </c>
      <c r="C30" s="85">
        <v>43.5</v>
      </c>
      <c r="D30" s="85">
        <v>43.5</v>
      </c>
      <c r="E30" s="10">
        <v>78.620999999999995</v>
      </c>
      <c r="F30" s="10">
        <v>85.427000000000007</v>
      </c>
      <c r="G30" s="10">
        <v>49.866999999999997</v>
      </c>
      <c r="H30" s="10">
        <v>43.831000000000003</v>
      </c>
      <c r="I30" s="10">
        <v>42.393999999999998</v>
      </c>
      <c r="J30" s="10">
        <v>29.379000000000001</v>
      </c>
      <c r="K30" s="10">
        <v>27.82</v>
      </c>
      <c r="L30" s="10">
        <v>24.678000000000001</v>
      </c>
      <c r="M30" s="10">
        <v>31.85</v>
      </c>
      <c r="N30" s="10">
        <v>40.194000000000003</v>
      </c>
      <c r="O30" s="10">
        <v>61.604999999999997</v>
      </c>
      <c r="P30" s="10">
        <v>30.704000000000001</v>
      </c>
      <c r="Q30" s="10">
        <v>83.207999999999998</v>
      </c>
      <c r="R30" s="10">
        <v>30.635999999999999</v>
      </c>
      <c r="S30" s="10">
        <v>68.064999999999998</v>
      </c>
      <c r="T30" s="10">
        <v>42.167000000000002</v>
      </c>
      <c r="U30" s="10">
        <v>54.853999999999999</v>
      </c>
      <c r="V30" s="10">
        <v>23.818000000000001</v>
      </c>
      <c r="W30" s="10">
        <v>29.306999999999999</v>
      </c>
      <c r="X30" s="10">
        <v>18.692</v>
      </c>
      <c r="Y30" s="10">
        <v>24.11</v>
      </c>
      <c r="Z30" s="10">
        <v>28.125</v>
      </c>
      <c r="AA30" s="10">
        <v>51.228000000000002</v>
      </c>
      <c r="AB30" s="10">
        <v>39.707000000000001</v>
      </c>
      <c r="AC30" s="10">
        <v>33.313000000000002</v>
      </c>
      <c r="AD30" s="10">
        <v>55.362000000000002</v>
      </c>
      <c r="AE30" s="10">
        <v>37.139000000000003</v>
      </c>
      <c r="AF30" s="10">
        <v>41.463999999999999</v>
      </c>
      <c r="AG30" s="10">
        <v>47.634</v>
      </c>
      <c r="AH30" s="10">
        <v>24.443999999999999</v>
      </c>
      <c r="AI30" s="4">
        <v>30.417000000000002</v>
      </c>
      <c r="AJ30" s="4">
        <v>39.000999999999998</v>
      </c>
      <c r="AK30" s="4">
        <v>25.574999999999999</v>
      </c>
      <c r="AL30" s="4">
        <v>23.738</v>
      </c>
      <c r="AM30" s="4">
        <v>51.256</v>
      </c>
      <c r="AN30" s="4"/>
      <c r="AO30" s="4"/>
      <c r="AP30" s="4"/>
      <c r="AQ30" s="4"/>
      <c r="AR30" s="4"/>
      <c r="AS30" s="4"/>
      <c r="AT30" s="4"/>
      <c r="AU30" s="4"/>
      <c r="AV30" s="4"/>
      <c r="AW30" s="4"/>
      <c r="AX30" s="4"/>
      <c r="AY30" s="4"/>
    </row>
    <row r="31" spans="1:51" ht="15" x14ac:dyDescent="0.25">
      <c r="A31" s="92">
        <v>45170</v>
      </c>
      <c r="B31" s="85">
        <v>65.2</v>
      </c>
      <c r="C31" s="85">
        <v>65.2</v>
      </c>
      <c r="D31" s="85">
        <v>65.2</v>
      </c>
      <c r="E31" s="10">
        <v>63.116999999999997</v>
      </c>
      <c r="F31" s="10">
        <v>78.316999999999993</v>
      </c>
      <c r="G31" s="10">
        <v>70.930999999999997</v>
      </c>
      <c r="H31" s="10">
        <v>73.844999999999999</v>
      </c>
      <c r="I31" s="10">
        <v>54.542999999999999</v>
      </c>
      <c r="J31" s="10">
        <v>60.658999999999999</v>
      </c>
      <c r="K31" s="10">
        <v>42.784999999999997</v>
      </c>
      <c r="L31" s="10">
        <v>38.091999999999999</v>
      </c>
      <c r="M31" s="10">
        <v>50.985999999999997</v>
      </c>
      <c r="N31" s="10">
        <v>51.96</v>
      </c>
      <c r="O31" s="10">
        <v>71.742000000000004</v>
      </c>
      <c r="P31" s="10">
        <v>51.052999999999997</v>
      </c>
      <c r="Q31" s="10">
        <v>66.539000000000001</v>
      </c>
      <c r="R31" s="10">
        <v>50.22</v>
      </c>
      <c r="S31" s="10">
        <v>76.069999999999993</v>
      </c>
      <c r="T31" s="10">
        <v>52.591999999999999</v>
      </c>
      <c r="U31" s="10">
        <v>58.636000000000003</v>
      </c>
      <c r="V31" s="10">
        <v>42.93</v>
      </c>
      <c r="W31" s="10">
        <v>43.164999999999999</v>
      </c>
      <c r="X31" s="10">
        <v>38.776000000000003</v>
      </c>
      <c r="Y31" s="10">
        <v>55.345999999999997</v>
      </c>
      <c r="Z31" s="10">
        <v>59.576000000000001</v>
      </c>
      <c r="AA31" s="10">
        <v>58.070999999999998</v>
      </c>
      <c r="AB31" s="10">
        <v>55.454000000000001</v>
      </c>
      <c r="AC31" s="10">
        <v>63.886000000000003</v>
      </c>
      <c r="AD31" s="10">
        <v>58.927999999999997</v>
      </c>
      <c r="AE31" s="10">
        <v>48.941000000000003</v>
      </c>
      <c r="AF31" s="10">
        <v>47.085999999999999</v>
      </c>
      <c r="AG31" s="10">
        <v>55.847000000000001</v>
      </c>
      <c r="AH31" s="10">
        <v>40.039000000000001</v>
      </c>
      <c r="AI31" s="4">
        <v>59.731999999999999</v>
      </c>
      <c r="AJ31" s="4">
        <v>53.655000000000001</v>
      </c>
      <c r="AK31" s="4">
        <v>40.387</v>
      </c>
      <c r="AL31" s="4">
        <v>38.887</v>
      </c>
      <c r="AM31" s="4">
        <v>74.837999999999994</v>
      </c>
      <c r="AN31" s="4"/>
      <c r="AO31" s="4"/>
      <c r="AP31" s="4"/>
      <c r="AQ31" s="4"/>
      <c r="AR31" s="4"/>
      <c r="AS31" s="4"/>
      <c r="AT31" s="4"/>
      <c r="AU31" s="4"/>
      <c r="AV31" s="4"/>
      <c r="AW31" s="4"/>
      <c r="AX31" s="4"/>
      <c r="AY31" s="4"/>
    </row>
    <row r="32" spans="1:51" ht="15" x14ac:dyDescent="0.25">
      <c r="A32" s="92">
        <v>45200</v>
      </c>
      <c r="B32" s="85">
        <v>62.92</v>
      </c>
      <c r="C32" s="85">
        <v>85.85</v>
      </c>
      <c r="D32" s="85">
        <v>66.78</v>
      </c>
      <c r="E32" s="10">
        <v>71.915999999999997</v>
      </c>
      <c r="F32" s="10">
        <v>99.855000000000004</v>
      </c>
      <c r="G32" s="10">
        <v>127.688</v>
      </c>
      <c r="H32" s="10">
        <v>114.307</v>
      </c>
      <c r="I32" s="10">
        <v>62.216999999999999</v>
      </c>
      <c r="J32" s="10">
        <v>63.872</v>
      </c>
      <c r="K32" s="10">
        <v>56.573</v>
      </c>
      <c r="L32" s="10">
        <v>57.427999999999997</v>
      </c>
      <c r="M32" s="10">
        <v>57.31</v>
      </c>
      <c r="N32" s="10">
        <v>59.820999999999998</v>
      </c>
      <c r="O32" s="10">
        <v>88.957999999999998</v>
      </c>
      <c r="P32" s="10">
        <v>64.605999999999995</v>
      </c>
      <c r="Q32" s="10">
        <v>84.683000000000007</v>
      </c>
      <c r="R32" s="10">
        <v>70.554000000000002</v>
      </c>
      <c r="S32" s="10">
        <v>107.35</v>
      </c>
      <c r="T32" s="10">
        <v>65.968000000000004</v>
      </c>
      <c r="U32" s="10">
        <v>61.545999999999999</v>
      </c>
      <c r="V32" s="10">
        <v>55.661999999999999</v>
      </c>
      <c r="W32" s="10">
        <v>54.564999999999998</v>
      </c>
      <c r="X32" s="10">
        <v>56.920999999999999</v>
      </c>
      <c r="Y32" s="10">
        <v>58.628</v>
      </c>
      <c r="Z32" s="10">
        <v>76.058000000000007</v>
      </c>
      <c r="AA32" s="10">
        <v>86.096000000000004</v>
      </c>
      <c r="AB32" s="10">
        <v>116.282</v>
      </c>
      <c r="AC32" s="10">
        <v>86.965000000000003</v>
      </c>
      <c r="AD32" s="10">
        <v>68.647999999999996</v>
      </c>
      <c r="AE32" s="10">
        <v>62.033000000000001</v>
      </c>
      <c r="AF32" s="10">
        <v>60.332000000000001</v>
      </c>
      <c r="AG32" s="10">
        <v>69.616</v>
      </c>
      <c r="AH32" s="10">
        <v>52.231999999999999</v>
      </c>
      <c r="AI32" s="4">
        <v>84.28</v>
      </c>
      <c r="AJ32" s="4">
        <v>77.156999999999996</v>
      </c>
      <c r="AK32" s="4">
        <v>52.968000000000004</v>
      </c>
      <c r="AL32" s="4">
        <v>68.069999999999993</v>
      </c>
      <c r="AM32" s="4">
        <v>76.441999999999993</v>
      </c>
      <c r="AN32" s="4"/>
      <c r="AO32" s="4"/>
      <c r="AP32" s="4"/>
      <c r="AQ32" s="4"/>
      <c r="AR32" s="4"/>
      <c r="AS32" s="4"/>
      <c r="AT32" s="4"/>
      <c r="AU32" s="4"/>
      <c r="AV32" s="4"/>
      <c r="AW32" s="4"/>
      <c r="AX32" s="4"/>
      <c r="AY32" s="4"/>
    </row>
    <row r="33" spans="1:51" ht="15" x14ac:dyDescent="0.25">
      <c r="A33" s="92">
        <v>45231</v>
      </c>
      <c r="B33" s="85">
        <v>50.36</v>
      </c>
      <c r="C33" s="85">
        <v>55.14</v>
      </c>
      <c r="D33" s="85">
        <v>49.88</v>
      </c>
      <c r="E33" s="10">
        <v>63.265000000000001</v>
      </c>
      <c r="F33" s="10">
        <v>76.721000000000004</v>
      </c>
      <c r="G33" s="10">
        <v>81.474999999999994</v>
      </c>
      <c r="H33" s="10">
        <v>82.072999999999993</v>
      </c>
      <c r="I33" s="10">
        <v>58.74</v>
      </c>
      <c r="J33" s="10">
        <v>48.128</v>
      </c>
      <c r="K33" s="10">
        <v>45.421999999999997</v>
      </c>
      <c r="L33" s="10">
        <v>48.197000000000003</v>
      </c>
      <c r="M33" s="10">
        <v>49.261000000000003</v>
      </c>
      <c r="N33" s="10">
        <v>55.804000000000002</v>
      </c>
      <c r="O33" s="10">
        <v>68.820999999999998</v>
      </c>
      <c r="P33" s="10">
        <v>52.734999999999999</v>
      </c>
      <c r="Q33" s="10">
        <v>62.186999999999998</v>
      </c>
      <c r="R33" s="10">
        <v>58.877000000000002</v>
      </c>
      <c r="S33" s="10">
        <v>72.203000000000003</v>
      </c>
      <c r="T33" s="10">
        <v>59.295000000000002</v>
      </c>
      <c r="U33" s="10">
        <v>47.978999999999999</v>
      </c>
      <c r="V33" s="10">
        <v>44.817</v>
      </c>
      <c r="W33" s="10">
        <v>45.527000000000001</v>
      </c>
      <c r="X33" s="10">
        <v>44.052999999999997</v>
      </c>
      <c r="Y33" s="10">
        <v>44.786000000000001</v>
      </c>
      <c r="Z33" s="10">
        <v>64.134</v>
      </c>
      <c r="AA33" s="10">
        <v>66.856999999999999</v>
      </c>
      <c r="AB33" s="10">
        <v>74.616</v>
      </c>
      <c r="AC33" s="10">
        <v>60.578000000000003</v>
      </c>
      <c r="AD33" s="10">
        <v>55.719000000000001</v>
      </c>
      <c r="AE33" s="10">
        <v>52.41</v>
      </c>
      <c r="AF33" s="10">
        <v>53.796999999999997</v>
      </c>
      <c r="AG33" s="10">
        <v>56.466999999999999</v>
      </c>
      <c r="AH33" s="10">
        <v>41.439</v>
      </c>
      <c r="AI33" s="4">
        <v>54.521999999999998</v>
      </c>
      <c r="AJ33" s="4">
        <v>52.542000000000002</v>
      </c>
      <c r="AK33" s="4">
        <v>48.076999999999998</v>
      </c>
      <c r="AL33" s="4">
        <v>52.951000000000001</v>
      </c>
      <c r="AM33" s="4">
        <v>60.677999999999997</v>
      </c>
      <c r="AN33" s="4"/>
      <c r="AO33" s="4"/>
      <c r="AP33" s="4"/>
      <c r="AQ33" s="4"/>
      <c r="AR33" s="4"/>
      <c r="AS33" s="4"/>
      <c r="AT33" s="4"/>
      <c r="AU33" s="4"/>
      <c r="AV33" s="4"/>
      <c r="AW33" s="4"/>
      <c r="AX33" s="4"/>
      <c r="AY33" s="4"/>
    </row>
    <row r="34" spans="1:51" ht="15" x14ac:dyDescent="0.25">
      <c r="A34" s="92">
        <v>45261</v>
      </c>
      <c r="B34" s="85">
        <v>43</v>
      </c>
      <c r="C34" s="85">
        <v>43</v>
      </c>
      <c r="D34" s="85">
        <v>43</v>
      </c>
      <c r="E34" s="10">
        <v>53.698</v>
      </c>
      <c r="F34" s="10">
        <v>58.406999999999996</v>
      </c>
      <c r="G34" s="10">
        <v>59.939</v>
      </c>
      <c r="H34" s="10">
        <v>58.026000000000003</v>
      </c>
      <c r="I34" s="10">
        <v>47.328000000000003</v>
      </c>
      <c r="J34" s="10">
        <v>40.030999999999999</v>
      </c>
      <c r="K34" s="10">
        <v>37.125</v>
      </c>
      <c r="L34" s="10">
        <v>36.447000000000003</v>
      </c>
      <c r="M34" s="10">
        <v>40.351999999999997</v>
      </c>
      <c r="N34" s="10">
        <v>44.084000000000003</v>
      </c>
      <c r="O34" s="10">
        <v>56.545000000000002</v>
      </c>
      <c r="P34" s="10">
        <v>43.198</v>
      </c>
      <c r="Q34" s="10">
        <v>52.497</v>
      </c>
      <c r="R34" s="10">
        <v>52.43</v>
      </c>
      <c r="S34" s="10">
        <v>55.048000000000002</v>
      </c>
      <c r="T34" s="10">
        <v>51.207000000000001</v>
      </c>
      <c r="U34" s="10">
        <v>40.276000000000003</v>
      </c>
      <c r="V34" s="10">
        <v>36.075000000000003</v>
      </c>
      <c r="W34" s="10">
        <v>36.808999999999997</v>
      </c>
      <c r="X34" s="10">
        <v>34.198999999999998</v>
      </c>
      <c r="Y34" s="10">
        <v>38.048999999999999</v>
      </c>
      <c r="Z34" s="10">
        <v>45.389000000000003</v>
      </c>
      <c r="AA34" s="10">
        <v>51.481999999999999</v>
      </c>
      <c r="AB34" s="10">
        <v>49.677999999999997</v>
      </c>
      <c r="AC34" s="10">
        <v>45.243000000000002</v>
      </c>
      <c r="AD34" s="10">
        <v>47.168999999999997</v>
      </c>
      <c r="AE34" s="10">
        <v>42.783999999999999</v>
      </c>
      <c r="AF34" s="10">
        <v>51.3</v>
      </c>
      <c r="AG34" s="10">
        <v>46.546999999999997</v>
      </c>
      <c r="AH34" s="10">
        <v>34.656999999999996</v>
      </c>
      <c r="AI34" s="4">
        <v>40.231000000000002</v>
      </c>
      <c r="AJ34" s="4">
        <v>40.576000000000001</v>
      </c>
      <c r="AK34" s="4">
        <v>39.710999999999999</v>
      </c>
      <c r="AL34" s="4">
        <v>38.957000000000001</v>
      </c>
      <c r="AM34" s="4">
        <v>44.820999999999998</v>
      </c>
      <c r="AN34" s="4"/>
      <c r="AO34" s="4"/>
      <c r="AP34" s="4"/>
      <c r="AQ34" s="4"/>
      <c r="AR34" s="4"/>
      <c r="AS34" s="4"/>
      <c r="AT34" s="4"/>
      <c r="AU34" s="4"/>
      <c r="AV34" s="4"/>
      <c r="AW34" s="4"/>
      <c r="AX34" s="4"/>
      <c r="AY34" s="4"/>
    </row>
    <row r="35" spans="1:51" ht="15" x14ac:dyDescent="0.25">
      <c r="A35" s="92">
        <v>45292</v>
      </c>
      <c r="B35" s="85">
        <v>36.299999999999997</v>
      </c>
      <c r="C35" s="85">
        <v>36.299999999999997</v>
      </c>
      <c r="D35" s="85">
        <v>36.299999999999997</v>
      </c>
      <c r="E35" s="10">
        <v>45.886000000000003</v>
      </c>
      <c r="F35" s="10">
        <v>50.518999999999998</v>
      </c>
      <c r="G35" s="10">
        <v>50.055</v>
      </c>
      <c r="H35" s="10">
        <v>46.674999999999997</v>
      </c>
      <c r="I35" s="10">
        <v>39.366</v>
      </c>
      <c r="J35" s="10">
        <v>34.238</v>
      </c>
      <c r="K35" s="10">
        <v>31.829000000000001</v>
      </c>
      <c r="L35" s="10">
        <v>29.798999999999999</v>
      </c>
      <c r="M35" s="10">
        <v>33.831000000000003</v>
      </c>
      <c r="N35" s="10">
        <v>38.265999999999998</v>
      </c>
      <c r="O35" s="10">
        <v>49.481000000000002</v>
      </c>
      <c r="P35" s="10">
        <v>37.542000000000002</v>
      </c>
      <c r="Q35" s="10">
        <v>45.177</v>
      </c>
      <c r="R35" s="10">
        <v>41.435000000000002</v>
      </c>
      <c r="S35" s="10">
        <v>46.893000000000001</v>
      </c>
      <c r="T35" s="10">
        <v>42.835999999999999</v>
      </c>
      <c r="U35" s="10">
        <v>35.930999999999997</v>
      </c>
      <c r="V35" s="10">
        <v>31.1</v>
      </c>
      <c r="W35" s="10">
        <v>31.344999999999999</v>
      </c>
      <c r="X35" s="10">
        <v>27.872</v>
      </c>
      <c r="Y35" s="10">
        <v>32.536000000000001</v>
      </c>
      <c r="Z35" s="10">
        <v>51.914999999999999</v>
      </c>
      <c r="AA35" s="10">
        <v>45.268999999999998</v>
      </c>
      <c r="AB35" s="10">
        <v>41.655999999999999</v>
      </c>
      <c r="AC35" s="10">
        <v>37.406999999999996</v>
      </c>
      <c r="AD35" s="10">
        <v>41.581000000000003</v>
      </c>
      <c r="AE35" s="10">
        <v>36.472999999999999</v>
      </c>
      <c r="AF35" s="10">
        <v>44.21</v>
      </c>
      <c r="AG35" s="10">
        <v>40.72</v>
      </c>
      <c r="AH35" s="10">
        <v>29.795000000000002</v>
      </c>
      <c r="AI35" s="4">
        <v>33.816000000000003</v>
      </c>
      <c r="AJ35" s="4">
        <v>34.503999999999998</v>
      </c>
      <c r="AK35" s="4">
        <v>35.691000000000003</v>
      </c>
      <c r="AL35" s="4">
        <v>31.870999999999999</v>
      </c>
      <c r="AM35" s="4">
        <v>37.963000000000001</v>
      </c>
      <c r="AN35" s="4"/>
      <c r="AO35" s="4"/>
      <c r="AP35" s="4"/>
      <c r="AQ35" s="4"/>
      <c r="AR35" s="4"/>
      <c r="AS35" s="4"/>
      <c r="AT35" s="4"/>
      <c r="AU35" s="4"/>
      <c r="AV35" s="4"/>
      <c r="AW35" s="4"/>
      <c r="AX35" s="4"/>
      <c r="AY35" s="4"/>
    </row>
    <row r="36" spans="1:51" ht="15" x14ac:dyDescent="0.25">
      <c r="A36" s="92">
        <v>45323</v>
      </c>
      <c r="B36">
        <v>32.299999999999997</v>
      </c>
      <c r="C36">
        <v>32.299999999999997</v>
      </c>
      <c r="D36">
        <v>32.299999999999997</v>
      </c>
      <c r="E36">
        <v>38.906999999999996</v>
      </c>
      <c r="F36">
        <v>44.039000000000001</v>
      </c>
      <c r="G36">
        <v>64.042000000000002</v>
      </c>
      <c r="H36">
        <v>49.991</v>
      </c>
      <c r="I36">
        <v>33.877000000000002</v>
      </c>
      <c r="J36">
        <v>30.466999999999999</v>
      </c>
      <c r="K36">
        <v>27.646999999999998</v>
      </c>
      <c r="L36">
        <v>27.015000000000001</v>
      </c>
      <c r="M36">
        <v>29.939</v>
      </c>
      <c r="N36">
        <v>38.841999999999999</v>
      </c>
      <c r="O36">
        <v>42.728999999999999</v>
      </c>
      <c r="P36">
        <v>42.304000000000002</v>
      </c>
      <c r="Q36">
        <v>51.274999999999999</v>
      </c>
      <c r="R36">
        <v>36.57</v>
      </c>
      <c r="S36">
        <v>42.892000000000003</v>
      </c>
      <c r="T36">
        <v>42.091000000000001</v>
      </c>
      <c r="U36">
        <v>38.576999999999998</v>
      </c>
      <c r="V36">
        <v>29.123000000000001</v>
      </c>
      <c r="W36">
        <v>27.047000000000001</v>
      </c>
      <c r="X36">
        <v>26.925999999999998</v>
      </c>
      <c r="Y36">
        <v>28.68</v>
      </c>
      <c r="Z36">
        <v>45.741</v>
      </c>
      <c r="AA36">
        <v>39.072000000000003</v>
      </c>
      <c r="AB36">
        <v>44.124000000000002</v>
      </c>
      <c r="AC36">
        <v>33.581000000000003</v>
      </c>
      <c r="AD36">
        <v>41.423999999999999</v>
      </c>
      <c r="AE36">
        <v>31.173999999999999</v>
      </c>
      <c r="AF36">
        <v>35.524000000000001</v>
      </c>
      <c r="AG36">
        <v>35.936999999999998</v>
      </c>
      <c r="AH36">
        <v>26.736999999999998</v>
      </c>
      <c r="AI36" s="4">
        <v>34.631999999999998</v>
      </c>
      <c r="AJ36" s="4">
        <v>35.228000000000002</v>
      </c>
      <c r="AK36" s="4">
        <v>30.867000000000001</v>
      </c>
      <c r="AL36" s="4">
        <v>28.323</v>
      </c>
      <c r="AM36" s="4">
        <v>35.030999999999999</v>
      </c>
      <c r="AN36" s="4"/>
      <c r="AO36" s="4"/>
      <c r="AP36" s="4"/>
      <c r="AQ36" s="4"/>
      <c r="AR36" s="4"/>
      <c r="AS36" s="4"/>
      <c r="AT36" s="4"/>
      <c r="AU36" s="4"/>
      <c r="AV36" s="4"/>
      <c r="AW36" s="4"/>
      <c r="AX36" s="4"/>
      <c r="AY36" s="4"/>
    </row>
    <row r="37" spans="1:51" ht="15" x14ac:dyDescent="0.25">
      <c r="A37" s="92">
        <v>45352</v>
      </c>
      <c r="B37">
        <v>52.7</v>
      </c>
      <c r="C37">
        <v>52.7</v>
      </c>
      <c r="D37">
        <v>52.7</v>
      </c>
      <c r="E37">
        <v>47.771000000000001</v>
      </c>
      <c r="F37">
        <v>76.262</v>
      </c>
      <c r="G37">
        <v>131.24</v>
      </c>
      <c r="H37">
        <v>65.052000000000007</v>
      </c>
      <c r="I37">
        <v>48.075000000000003</v>
      </c>
      <c r="J37">
        <v>67.799000000000007</v>
      </c>
      <c r="K37">
        <v>40.241</v>
      </c>
      <c r="L37">
        <v>41.531999999999996</v>
      </c>
      <c r="M37">
        <v>59.545000000000002</v>
      </c>
      <c r="N37">
        <v>75.908000000000001</v>
      </c>
      <c r="O37">
        <v>69.165999999999997</v>
      </c>
      <c r="P37">
        <v>86.978999999999999</v>
      </c>
      <c r="Q37">
        <v>60.256</v>
      </c>
      <c r="R37">
        <v>70.253</v>
      </c>
      <c r="S37">
        <v>60.533999999999999</v>
      </c>
      <c r="T37">
        <v>54.213999999999999</v>
      </c>
      <c r="U37">
        <v>45.463000000000001</v>
      </c>
      <c r="V37">
        <v>41.067</v>
      </c>
      <c r="W37">
        <v>32.402999999999999</v>
      </c>
      <c r="X37">
        <v>38.323999999999998</v>
      </c>
      <c r="Y37">
        <v>69.039000000000001</v>
      </c>
      <c r="Z37">
        <v>58.082999999999998</v>
      </c>
      <c r="AA37">
        <v>51.003999999999998</v>
      </c>
      <c r="AB37">
        <v>119.35899999999999</v>
      </c>
      <c r="AC37">
        <v>41.637999999999998</v>
      </c>
      <c r="AD37">
        <v>69.022000000000006</v>
      </c>
      <c r="AE37">
        <v>35.942</v>
      </c>
      <c r="AF37">
        <v>55.226999999999997</v>
      </c>
      <c r="AG37">
        <v>59.493000000000002</v>
      </c>
      <c r="AH37">
        <v>38.353999999999999</v>
      </c>
      <c r="AI37" s="4">
        <v>44.432000000000002</v>
      </c>
      <c r="AJ37" s="4">
        <v>52.191000000000003</v>
      </c>
      <c r="AK37" s="4">
        <v>36.633000000000003</v>
      </c>
      <c r="AL37" s="4">
        <v>52.524999999999999</v>
      </c>
      <c r="AM37" s="4">
        <v>68.323999999999998</v>
      </c>
      <c r="AN37" s="4"/>
      <c r="AO37" s="4"/>
      <c r="AP37" s="4"/>
      <c r="AQ37" s="4"/>
      <c r="AR37" s="4"/>
      <c r="AS37" s="4"/>
      <c r="AT37" s="4"/>
      <c r="AU37" s="4"/>
      <c r="AV37" s="4"/>
      <c r="AW37" s="4"/>
      <c r="AX37" s="4"/>
      <c r="AY37" s="4"/>
    </row>
    <row r="38" spans="1:51" ht="15" x14ac:dyDescent="0.25">
      <c r="A38" s="92">
        <v>45383</v>
      </c>
      <c r="B38">
        <v>130.30000000000001</v>
      </c>
      <c r="C38">
        <v>130.30000000000001</v>
      </c>
      <c r="D38">
        <v>130.30000000000001</v>
      </c>
      <c r="E38">
        <v>124.559</v>
      </c>
      <c r="F38">
        <v>282.036</v>
      </c>
      <c r="G38">
        <v>277.63600000000002</v>
      </c>
      <c r="H38">
        <v>179.589</v>
      </c>
      <c r="I38">
        <v>95.974000000000004</v>
      </c>
      <c r="J38">
        <v>150.637</v>
      </c>
      <c r="K38">
        <v>82.453000000000003</v>
      </c>
      <c r="L38">
        <v>82.736999999999995</v>
      </c>
      <c r="M38">
        <v>165.946</v>
      </c>
      <c r="N38">
        <v>232.22800000000001</v>
      </c>
      <c r="O38">
        <v>147.02600000000001</v>
      </c>
      <c r="P38">
        <v>133.56100000000001</v>
      </c>
      <c r="Q38">
        <v>126.98399999999999</v>
      </c>
      <c r="R38">
        <v>162.28299999999999</v>
      </c>
      <c r="S38">
        <v>147.87299999999999</v>
      </c>
      <c r="T38">
        <v>84.941000000000003</v>
      </c>
      <c r="U38">
        <v>94.978999999999999</v>
      </c>
      <c r="V38">
        <v>83.542000000000002</v>
      </c>
      <c r="W38">
        <v>77.97</v>
      </c>
      <c r="X38">
        <v>79.882000000000005</v>
      </c>
      <c r="Y38">
        <v>174.012</v>
      </c>
      <c r="Z38">
        <v>226.917</v>
      </c>
      <c r="AA38">
        <v>181.92</v>
      </c>
      <c r="AB38">
        <v>180.43700000000001</v>
      </c>
      <c r="AC38">
        <v>95.506</v>
      </c>
      <c r="AD38">
        <v>133.88800000000001</v>
      </c>
      <c r="AE38">
        <v>101.83199999999999</v>
      </c>
      <c r="AF38">
        <v>143.91499999999999</v>
      </c>
      <c r="AG38">
        <v>124.42100000000001</v>
      </c>
      <c r="AH38">
        <v>69.462999999999994</v>
      </c>
      <c r="AI38" s="4">
        <v>102.32599999999999</v>
      </c>
      <c r="AJ38" s="4">
        <v>82.171999999999997</v>
      </c>
      <c r="AK38" s="4">
        <v>94.081000000000003</v>
      </c>
      <c r="AL38" s="4">
        <v>88.484999999999999</v>
      </c>
      <c r="AM38" s="4">
        <v>125.398</v>
      </c>
      <c r="AN38" s="4"/>
      <c r="AO38" s="4"/>
      <c r="AP38" s="4"/>
      <c r="AQ38" s="4"/>
      <c r="AR38" s="4"/>
      <c r="AS38" s="4"/>
      <c r="AT38" s="4"/>
      <c r="AU38" s="4"/>
      <c r="AV38" s="4"/>
      <c r="AW38" s="4"/>
      <c r="AX38" s="4"/>
      <c r="AY38" s="4"/>
    </row>
    <row r="39" spans="1:51" ht="15" x14ac:dyDescent="0.25">
      <c r="A39" s="92">
        <v>45413</v>
      </c>
      <c r="B39">
        <v>266.7</v>
      </c>
      <c r="C39">
        <v>266.7</v>
      </c>
      <c r="D39">
        <v>266.7</v>
      </c>
      <c r="E39">
        <v>545.10799999999995</v>
      </c>
      <c r="F39">
        <v>510.04500000000002</v>
      </c>
      <c r="G39">
        <v>376.73599999999999</v>
      </c>
      <c r="H39">
        <v>291.87599999999998</v>
      </c>
      <c r="I39">
        <v>165.89699999999999</v>
      </c>
      <c r="J39">
        <v>159.32900000000001</v>
      </c>
      <c r="K39">
        <v>98.01</v>
      </c>
      <c r="L39">
        <v>172.32499999999999</v>
      </c>
      <c r="M39">
        <v>241.381</v>
      </c>
      <c r="N39">
        <v>609.58399999999995</v>
      </c>
      <c r="O39">
        <v>233.32499999999999</v>
      </c>
      <c r="P39">
        <v>422.197</v>
      </c>
      <c r="Q39">
        <v>260.81200000000001</v>
      </c>
      <c r="R39">
        <v>460.00299999999999</v>
      </c>
      <c r="S39">
        <v>342.30599999999998</v>
      </c>
      <c r="T39">
        <v>214.965</v>
      </c>
      <c r="U39">
        <v>171.98</v>
      </c>
      <c r="V39">
        <v>213.89099999999999</v>
      </c>
      <c r="W39">
        <v>70.212999999999994</v>
      </c>
      <c r="X39">
        <v>200.09700000000001</v>
      </c>
      <c r="Y39">
        <v>222.29499999999999</v>
      </c>
      <c r="Z39">
        <v>475.44900000000001</v>
      </c>
      <c r="AA39">
        <v>243.44800000000001</v>
      </c>
      <c r="AB39">
        <v>229.87200000000001</v>
      </c>
      <c r="AC39">
        <v>402.20699999999999</v>
      </c>
      <c r="AD39">
        <v>330.80599999999998</v>
      </c>
      <c r="AE39">
        <v>200.64</v>
      </c>
      <c r="AF39">
        <v>325.28300000000002</v>
      </c>
      <c r="AG39">
        <v>112.76600000000001</v>
      </c>
      <c r="AH39">
        <v>135.79599999999999</v>
      </c>
      <c r="AI39" s="4">
        <v>236.458</v>
      </c>
      <c r="AJ39" s="4">
        <v>156.667</v>
      </c>
      <c r="AK39" s="4">
        <v>107.605</v>
      </c>
      <c r="AL39" s="4">
        <v>221.16900000000001</v>
      </c>
      <c r="AM39" s="4">
        <v>394.226</v>
      </c>
      <c r="AN39" s="4"/>
      <c r="AO39" s="4"/>
      <c r="AP39" s="4"/>
      <c r="AQ39" s="4"/>
      <c r="AR39" s="4"/>
      <c r="AS39" s="4"/>
      <c r="AT39" s="4"/>
      <c r="AU39" s="4"/>
      <c r="AV39" s="4"/>
      <c r="AW39" s="4"/>
      <c r="AX39" s="4"/>
      <c r="AY39" s="4"/>
    </row>
    <row r="40" spans="1:51" ht="15" x14ac:dyDescent="0.25">
      <c r="A40" s="92">
        <v>45444</v>
      </c>
      <c r="B40">
        <v>180.4</v>
      </c>
      <c r="C40">
        <v>180.4</v>
      </c>
      <c r="D40">
        <v>180.4</v>
      </c>
      <c r="E40">
        <v>504.70600000000002</v>
      </c>
      <c r="F40">
        <v>301.35300000000001</v>
      </c>
      <c r="G40">
        <v>249.58099999999999</v>
      </c>
      <c r="H40">
        <v>147.01300000000001</v>
      </c>
      <c r="I40">
        <v>126.462</v>
      </c>
      <c r="J40">
        <v>82.114999999999995</v>
      </c>
      <c r="K40">
        <v>72.022000000000006</v>
      </c>
      <c r="L40">
        <v>166.167</v>
      </c>
      <c r="M40">
        <v>121.336</v>
      </c>
      <c r="N40">
        <v>436.92599999999999</v>
      </c>
      <c r="O40">
        <v>135.11600000000001</v>
      </c>
      <c r="P40">
        <v>488.96600000000001</v>
      </c>
      <c r="Q40">
        <v>132.68100000000001</v>
      </c>
      <c r="R40">
        <v>370.81299999999999</v>
      </c>
      <c r="S40">
        <v>219.803</v>
      </c>
      <c r="T40">
        <v>211.881</v>
      </c>
      <c r="U40">
        <v>74.971999999999994</v>
      </c>
      <c r="V40">
        <v>106.276</v>
      </c>
      <c r="W40">
        <v>29.305</v>
      </c>
      <c r="X40">
        <v>161.45400000000001</v>
      </c>
      <c r="Y40">
        <v>81.084000000000003</v>
      </c>
      <c r="Z40">
        <v>294.83100000000002</v>
      </c>
      <c r="AA40">
        <v>118.866</v>
      </c>
      <c r="AB40">
        <v>112.821</v>
      </c>
      <c r="AC40">
        <v>385.35899999999998</v>
      </c>
      <c r="AD40">
        <v>159.12899999999999</v>
      </c>
      <c r="AE40">
        <v>200.48400000000001</v>
      </c>
      <c r="AF40">
        <v>359.14699999999999</v>
      </c>
      <c r="AG40">
        <v>26.771000000000001</v>
      </c>
      <c r="AH40">
        <v>78.289000000000001</v>
      </c>
      <c r="AI40" s="4">
        <v>194.172</v>
      </c>
      <c r="AJ40" s="4">
        <v>140.6</v>
      </c>
      <c r="AK40" s="4">
        <v>63.79</v>
      </c>
      <c r="AL40" s="4">
        <v>201.578</v>
      </c>
      <c r="AM40" s="4">
        <v>494.87700000000001</v>
      </c>
      <c r="AN40" s="4"/>
      <c r="AO40" s="4"/>
      <c r="AP40" s="4"/>
      <c r="AQ40" s="4"/>
      <c r="AR40" s="4"/>
      <c r="AS40" s="4"/>
      <c r="AT40" s="4"/>
      <c r="AU40" s="4"/>
      <c r="AV40" s="4"/>
      <c r="AW40" s="4"/>
      <c r="AX40" s="4"/>
      <c r="AY40" s="4"/>
    </row>
    <row r="41" spans="1:51" ht="15" x14ac:dyDescent="0.25">
      <c r="A41" s="92">
        <v>45474</v>
      </c>
      <c r="B41">
        <v>65.2</v>
      </c>
      <c r="C41">
        <v>65.2</v>
      </c>
      <c r="D41">
        <v>65.2</v>
      </c>
      <c r="E41">
        <v>162.70699999999999</v>
      </c>
      <c r="F41">
        <v>85.344999999999999</v>
      </c>
      <c r="G41">
        <v>92.128</v>
      </c>
      <c r="H41">
        <v>51.664000000000001</v>
      </c>
      <c r="I41">
        <v>38.859000000000002</v>
      </c>
      <c r="J41">
        <v>26.577000000000002</v>
      </c>
      <c r="K41">
        <v>23.635000000000002</v>
      </c>
      <c r="L41">
        <v>61.103000000000002</v>
      </c>
      <c r="M41">
        <v>44.75</v>
      </c>
      <c r="N41">
        <v>146.392</v>
      </c>
      <c r="O41">
        <v>34.308999999999997</v>
      </c>
      <c r="P41">
        <v>273.637</v>
      </c>
      <c r="Q41">
        <v>39.719000000000001</v>
      </c>
      <c r="R41">
        <v>104.53</v>
      </c>
      <c r="S41">
        <v>78.367999999999995</v>
      </c>
      <c r="T41">
        <v>94.015000000000001</v>
      </c>
      <c r="U41">
        <v>17.741</v>
      </c>
      <c r="V41">
        <v>23.405999999999999</v>
      </c>
      <c r="W41">
        <v>12.015000000000001</v>
      </c>
      <c r="X41">
        <v>30.122</v>
      </c>
      <c r="Y41">
        <v>25.045000000000002</v>
      </c>
      <c r="Z41">
        <v>91.697000000000003</v>
      </c>
      <c r="AA41">
        <v>32.598999999999997</v>
      </c>
      <c r="AB41">
        <v>35.195999999999998</v>
      </c>
      <c r="AC41">
        <v>118.848</v>
      </c>
      <c r="AD41">
        <v>70.992999999999995</v>
      </c>
      <c r="AE41">
        <v>45.082999999999998</v>
      </c>
      <c r="AF41">
        <v>127.717</v>
      </c>
      <c r="AG41">
        <v>16.39</v>
      </c>
      <c r="AH41">
        <v>22.806999999999999</v>
      </c>
      <c r="AI41" s="4">
        <v>40.838999999999999</v>
      </c>
      <c r="AJ41" s="4">
        <v>37.265000000000001</v>
      </c>
      <c r="AK41" s="4">
        <v>21.068999999999999</v>
      </c>
      <c r="AL41" s="4">
        <v>101.014</v>
      </c>
      <c r="AM41" s="4">
        <v>201.578</v>
      </c>
      <c r="AN41" s="4"/>
      <c r="AO41" s="4"/>
      <c r="AP41" s="4"/>
      <c r="AQ41" s="4"/>
      <c r="AR41" s="4"/>
      <c r="AS41" s="4"/>
      <c r="AT41" s="4"/>
      <c r="AU41" s="4"/>
      <c r="AV41" s="4"/>
      <c r="AW41" s="4"/>
      <c r="AX41" s="4"/>
      <c r="AY41" s="4"/>
    </row>
    <row r="42" spans="1:51" ht="15" x14ac:dyDescent="0.25">
      <c r="A42" s="92">
        <v>45505</v>
      </c>
      <c r="B42">
        <v>43.5</v>
      </c>
      <c r="C42">
        <v>43.5</v>
      </c>
      <c r="D42">
        <v>43.5</v>
      </c>
      <c r="E42">
        <v>85.369</v>
      </c>
      <c r="F42">
        <v>50.573999999999998</v>
      </c>
      <c r="G42">
        <v>45.49</v>
      </c>
      <c r="H42">
        <v>43.860999999999997</v>
      </c>
      <c r="I42">
        <v>30.582999999999998</v>
      </c>
      <c r="J42">
        <v>28.623000000000001</v>
      </c>
      <c r="K42">
        <v>25.417000000000002</v>
      </c>
      <c r="L42">
        <v>32.207999999999998</v>
      </c>
      <c r="M42">
        <v>40.622999999999998</v>
      </c>
      <c r="N42">
        <v>62.015999999999998</v>
      </c>
      <c r="O42">
        <v>31.58</v>
      </c>
      <c r="P42">
        <v>82.885999999999996</v>
      </c>
      <c r="Q42">
        <v>31.055</v>
      </c>
      <c r="R42">
        <v>69.003</v>
      </c>
      <c r="S42">
        <v>43.067</v>
      </c>
      <c r="T42">
        <v>55.335000000000001</v>
      </c>
      <c r="U42">
        <v>24.991</v>
      </c>
      <c r="V42">
        <v>30.172999999999998</v>
      </c>
      <c r="W42">
        <v>19.158000000000001</v>
      </c>
      <c r="X42">
        <v>24.672999999999998</v>
      </c>
      <c r="Y42">
        <v>28.358000000000001</v>
      </c>
      <c r="Z42">
        <v>51.357999999999997</v>
      </c>
      <c r="AA42">
        <v>40.533999999999999</v>
      </c>
      <c r="AB42">
        <v>34.210999999999999</v>
      </c>
      <c r="AC42">
        <v>55.015000000000001</v>
      </c>
      <c r="AD42">
        <v>37.369999999999997</v>
      </c>
      <c r="AE42">
        <v>43.13</v>
      </c>
      <c r="AF42">
        <v>47.548999999999999</v>
      </c>
      <c r="AG42">
        <v>25.105</v>
      </c>
      <c r="AH42">
        <v>30.998999999999999</v>
      </c>
      <c r="AI42" s="4">
        <v>39.545000000000002</v>
      </c>
      <c r="AJ42" s="4">
        <v>26.215</v>
      </c>
      <c r="AK42" s="4">
        <v>24.152999999999999</v>
      </c>
      <c r="AL42" s="4">
        <v>52.252000000000002</v>
      </c>
      <c r="AM42" s="4">
        <v>79.236000000000004</v>
      </c>
      <c r="AN42" s="4"/>
      <c r="AO42" s="4"/>
      <c r="AP42" s="4"/>
      <c r="AQ42" s="4"/>
      <c r="AR42" s="4"/>
      <c r="AS42" s="4"/>
      <c r="AT42" s="4"/>
      <c r="AU42" s="4"/>
      <c r="AV42" s="4"/>
      <c r="AW42" s="4"/>
      <c r="AX42" s="4"/>
      <c r="AY42" s="4"/>
    </row>
    <row r="43" spans="1:51" ht="15" x14ac:dyDescent="0.25">
      <c r="A43" s="92">
        <v>45536</v>
      </c>
      <c r="B43">
        <v>65.2</v>
      </c>
      <c r="C43">
        <v>65.2</v>
      </c>
      <c r="D43">
        <v>65.2</v>
      </c>
      <c r="E43">
        <v>77.942999999999998</v>
      </c>
      <c r="F43">
        <v>72.616</v>
      </c>
      <c r="G43">
        <v>75.215999999999994</v>
      </c>
      <c r="H43">
        <v>55.433999999999997</v>
      </c>
      <c r="I43">
        <v>62.064</v>
      </c>
      <c r="J43">
        <v>43.793999999999997</v>
      </c>
      <c r="K43">
        <v>38.628</v>
      </c>
      <c r="L43">
        <v>51.747</v>
      </c>
      <c r="M43">
        <v>51.892000000000003</v>
      </c>
      <c r="N43">
        <v>71.724999999999994</v>
      </c>
      <c r="O43">
        <v>51.725000000000001</v>
      </c>
      <c r="P43">
        <v>67.811999999999998</v>
      </c>
      <c r="Q43">
        <v>50.899000000000001</v>
      </c>
      <c r="R43">
        <v>78.116</v>
      </c>
      <c r="S43">
        <v>53.231000000000002</v>
      </c>
      <c r="T43">
        <v>59.564999999999998</v>
      </c>
      <c r="U43">
        <v>43.759</v>
      </c>
      <c r="V43">
        <v>43.81</v>
      </c>
      <c r="W43">
        <v>39.262999999999998</v>
      </c>
      <c r="X43">
        <v>56.201999999999998</v>
      </c>
      <c r="Y43">
        <v>60.651000000000003</v>
      </c>
      <c r="Z43">
        <v>58.491</v>
      </c>
      <c r="AA43">
        <v>56.094000000000001</v>
      </c>
      <c r="AB43">
        <v>66.513999999999996</v>
      </c>
      <c r="AC43">
        <v>59.338999999999999</v>
      </c>
      <c r="AD43">
        <v>49.530999999999999</v>
      </c>
      <c r="AE43">
        <v>48.392000000000003</v>
      </c>
      <c r="AF43">
        <v>56.49</v>
      </c>
      <c r="AG43">
        <v>40.764000000000003</v>
      </c>
      <c r="AH43">
        <v>61.991</v>
      </c>
      <c r="AI43" s="4">
        <v>54.040999999999997</v>
      </c>
      <c r="AJ43" s="4">
        <v>40.707999999999998</v>
      </c>
      <c r="AK43" s="4">
        <v>39.262</v>
      </c>
      <c r="AL43" s="4">
        <v>75.058999999999997</v>
      </c>
      <c r="AM43" s="4">
        <v>63.481999999999999</v>
      </c>
      <c r="AN43" s="4"/>
      <c r="AO43" s="4"/>
      <c r="AP43" s="4"/>
      <c r="AQ43" s="4"/>
      <c r="AR43" s="4"/>
      <c r="AS43" s="4"/>
      <c r="AT43" s="4"/>
      <c r="AU43" s="4"/>
      <c r="AV43" s="4"/>
      <c r="AW43" s="4"/>
      <c r="AX43" s="4"/>
      <c r="AY43" s="4"/>
    </row>
    <row r="44" spans="1:51" ht="15" x14ac:dyDescent="0.25">
      <c r="A44" s="92">
        <v>45566</v>
      </c>
      <c r="B44">
        <v>62.92</v>
      </c>
      <c r="C44">
        <v>85.85</v>
      </c>
      <c r="D44">
        <v>66.78</v>
      </c>
      <c r="E44">
        <v>100.038</v>
      </c>
      <c r="F44">
        <v>128.27699999999999</v>
      </c>
      <c r="G44">
        <v>115.551</v>
      </c>
      <c r="H44">
        <v>63.213999999999999</v>
      </c>
      <c r="I44">
        <v>64.259</v>
      </c>
      <c r="J44">
        <v>57.359000000000002</v>
      </c>
      <c r="K44">
        <v>57.902999999999999</v>
      </c>
      <c r="L44">
        <v>57.793999999999997</v>
      </c>
      <c r="M44">
        <v>59.938000000000002</v>
      </c>
      <c r="N44">
        <v>89.347999999999999</v>
      </c>
      <c r="O44">
        <v>65.091999999999999</v>
      </c>
      <c r="P44">
        <v>85.935000000000002</v>
      </c>
      <c r="Q44">
        <v>70.674000000000007</v>
      </c>
      <c r="R44">
        <v>107.497</v>
      </c>
      <c r="S44">
        <v>66.411000000000001</v>
      </c>
      <c r="T44">
        <v>62.491</v>
      </c>
      <c r="U44">
        <v>56.436</v>
      </c>
      <c r="V44">
        <v>55.161999999999999</v>
      </c>
      <c r="W44">
        <v>57.287999999999997</v>
      </c>
      <c r="X44">
        <v>58.798999999999999</v>
      </c>
      <c r="Y44">
        <v>75.960999999999999</v>
      </c>
      <c r="Z44">
        <v>86.424999999999997</v>
      </c>
      <c r="AA44">
        <v>116.875</v>
      </c>
      <c r="AB44">
        <v>87.671999999999997</v>
      </c>
      <c r="AC44">
        <v>69.034000000000006</v>
      </c>
      <c r="AD44">
        <v>62.478000000000002</v>
      </c>
      <c r="AE44">
        <v>61.442</v>
      </c>
      <c r="AF44">
        <v>70.102999999999994</v>
      </c>
      <c r="AG44">
        <v>52.701000000000001</v>
      </c>
      <c r="AH44">
        <v>84.328000000000003</v>
      </c>
      <c r="AI44" s="4">
        <v>77.382999999999996</v>
      </c>
      <c r="AJ44" s="4">
        <v>53.497</v>
      </c>
      <c r="AK44" s="4">
        <v>69.159000000000006</v>
      </c>
      <c r="AL44" s="4">
        <v>75.117999999999995</v>
      </c>
      <c r="AM44" s="4">
        <v>72.088999999999999</v>
      </c>
      <c r="AN44" s="4"/>
      <c r="AO44" s="4"/>
      <c r="AP44" s="4"/>
      <c r="AQ44" s="4"/>
      <c r="AR44" s="4"/>
      <c r="AS44" s="4"/>
      <c r="AT44" s="4"/>
      <c r="AU44" s="4"/>
      <c r="AV44" s="4"/>
      <c r="AW44" s="4"/>
      <c r="AX44" s="4"/>
      <c r="AY44" s="4"/>
    </row>
    <row r="45" spans="1:51" ht="15" x14ac:dyDescent="0.25">
      <c r="A45" s="92">
        <v>45597</v>
      </c>
      <c r="B45">
        <v>50.36</v>
      </c>
      <c r="C45">
        <v>55.14</v>
      </c>
      <c r="D45">
        <v>49.88</v>
      </c>
      <c r="E45">
        <v>76.302000000000007</v>
      </c>
      <c r="F45">
        <v>80.555999999999997</v>
      </c>
      <c r="G45">
        <v>82.98</v>
      </c>
      <c r="H45">
        <v>59.564</v>
      </c>
      <c r="I45">
        <v>48.783999999999999</v>
      </c>
      <c r="J45">
        <v>45.91</v>
      </c>
      <c r="K45">
        <v>48.487000000000002</v>
      </c>
      <c r="L45">
        <v>49.725000000000001</v>
      </c>
      <c r="M45">
        <v>55.966000000000001</v>
      </c>
      <c r="N45">
        <v>68.552999999999997</v>
      </c>
      <c r="O45">
        <v>53.040999999999997</v>
      </c>
      <c r="P45">
        <v>63.185000000000002</v>
      </c>
      <c r="Q45">
        <v>59.29</v>
      </c>
      <c r="R45">
        <v>72.272000000000006</v>
      </c>
      <c r="S45">
        <v>59.58</v>
      </c>
      <c r="T45">
        <v>48.887999999999998</v>
      </c>
      <c r="U45">
        <v>45.341999999999999</v>
      </c>
      <c r="V45">
        <v>45.893999999999998</v>
      </c>
      <c r="W45">
        <v>44.256999999999998</v>
      </c>
      <c r="X45">
        <v>45.055</v>
      </c>
      <c r="Y45">
        <v>63.265000000000001</v>
      </c>
      <c r="Z45">
        <v>66.471000000000004</v>
      </c>
      <c r="AA45">
        <v>74.933000000000007</v>
      </c>
      <c r="AB45">
        <v>60.527000000000001</v>
      </c>
      <c r="AC45">
        <v>55.774999999999999</v>
      </c>
      <c r="AD45">
        <v>52.622</v>
      </c>
      <c r="AE45">
        <v>54.732999999999997</v>
      </c>
      <c r="AF45">
        <v>56.661000000000001</v>
      </c>
      <c r="AG45">
        <v>41.762</v>
      </c>
      <c r="AH45">
        <v>54.884999999999998</v>
      </c>
      <c r="AI45" s="4">
        <v>52.575000000000003</v>
      </c>
      <c r="AJ45" s="4">
        <v>48.277000000000001</v>
      </c>
      <c r="AK45" s="4">
        <v>52.930999999999997</v>
      </c>
      <c r="AL45" s="4">
        <v>60.432000000000002</v>
      </c>
      <c r="AM45" s="4">
        <v>63.283999999999999</v>
      </c>
      <c r="AN45" s="4"/>
      <c r="AO45" s="4"/>
      <c r="AP45" s="4"/>
      <c r="AQ45" s="4"/>
      <c r="AR45" s="4"/>
      <c r="AS45" s="4"/>
      <c r="AT45" s="4"/>
      <c r="AU45" s="4"/>
      <c r="AV45" s="4"/>
      <c r="AW45" s="4"/>
      <c r="AX45" s="4"/>
      <c r="AY45" s="4"/>
    </row>
    <row r="46" spans="1:51" ht="15" x14ac:dyDescent="0.25">
      <c r="A46" s="92">
        <v>45627</v>
      </c>
      <c r="B46">
        <v>43</v>
      </c>
      <c r="C46">
        <v>43</v>
      </c>
      <c r="D46">
        <v>43</v>
      </c>
      <c r="E46">
        <v>58.281999999999996</v>
      </c>
      <c r="F46">
        <v>60.015999999999998</v>
      </c>
      <c r="G46">
        <v>58.817999999999998</v>
      </c>
      <c r="H46">
        <v>47.915999999999997</v>
      </c>
      <c r="I46">
        <v>40.616</v>
      </c>
      <c r="J46">
        <v>37.631999999999998</v>
      </c>
      <c r="K46">
        <v>36.700000000000003</v>
      </c>
      <c r="L46">
        <v>40.561</v>
      </c>
      <c r="M46">
        <v>43.923000000000002</v>
      </c>
      <c r="N46">
        <v>56.567</v>
      </c>
      <c r="O46">
        <v>43.470999999999997</v>
      </c>
      <c r="P46">
        <v>53.463000000000001</v>
      </c>
      <c r="Q46">
        <v>52.128999999999998</v>
      </c>
      <c r="R46">
        <v>55.488999999999997</v>
      </c>
      <c r="S46">
        <v>51.463000000000001</v>
      </c>
      <c r="T46">
        <v>41.146999999999998</v>
      </c>
      <c r="U46">
        <v>36.603999999999999</v>
      </c>
      <c r="V46">
        <v>37.127000000000002</v>
      </c>
      <c r="W46">
        <v>34.372</v>
      </c>
      <c r="X46">
        <v>38.268000000000001</v>
      </c>
      <c r="Y46">
        <v>45.012999999999998</v>
      </c>
      <c r="Z46">
        <v>51.383000000000003</v>
      </c>
      <c r="AA46">
        <v>49.93</v>
      </c>
      <c r="AB46">
        <v>46.040999999999997</v>
      </c>
      <c r="AC46">
        <v>47.277000000000001</v>
      </c>
      <c r="AD46">
        <v>42.896999999999998</v>
      </c>
      <c r="AE46">
        <v>52.234999999999999</v>
      </c>
      <c r="AF46">
        <v>46.701000000000001</v>
      </c>
      <c r="AG46">
        <v>34.938000000000002</v>
      </c>
      <c r="AH46">
        <v>40.840000000000003</v>
      </c>
      <c r="AI46" s="4">
        <v>40.595999999999997</v>
      </c>
      <c r="AJ46" s="4">
        <v>40.020000000000003</v>
      </c>
      <c r="AK46" s="4">
        <v>39.100999999999999</v>
      </c>
      <c r="AL46" s="4">
        <v>44.573</v>
      </c>
      <c r="AM46" s="4">
        <v>53.701000000000001</v>
      </c>
      <c r="AN46" s="4"/>
      <c r="AO46" s="4"/>
      <c r="AP46" s="4"/>
      <c r="AQ46" s="4"/>
      <c r="AR46" s="4"/>
      <c r="AS46" s="4"/>
      <c r="AT46" s="4"/>
      <c r="AU46" s="4"/>
      <c r="AV46" s="4"/>
      <c r="AW46" s="4"/>
      <c r="AX46" s="4"/>
      <c r="AY46" s="4"/>
    </row>
    <row r="47" spans="1:51" ht="15" x14ac:dyDescent="0.25">
      <c r="A47" s="92">
        <v>45658</v>
      </c>
      <c r="B47">
        <v>36.299999999999997</v>
      </c>
      <c r="C47">
        <v>36.299999999999997</v>
      </c>
      <c r="D47">
        <v>36.299999999999997</v>
      </c>
      <c r="E47">
        <v>50.552</v>
      </c>
      <c r="F47">
        <v>50.448999999999998</v>
      </c>
      <c r="G47">
        <v>47.356999999999999</v>
      </c>
      <c r="H47">
        <v>39.933</v>
      </c>
      <c r="I47">
        <v>34.805999999999997</v>
      </c>
      <c r="J47">
        <v>32.299999999999997</v>
      </c>
      <c r="K47">
        <v>30.027999999999999</v>
      </c>
      <c r="L47">
        <v>34.116999999999997</v>
      </c>
      <c r="M47">
        <v>38.231999999999999</v>
      </c>
      <c r="N47">
        <v>49.55</v>
      </c>
      <c r="O47">
        <v>37.789000000000001</v>
      </c>
      <c r="P47">
        <v>46.131</v>
      </c>
      <c r="Q47">
        <v>41.335999999999999</v>
      </c>
      <c r="R47">
        <v>47.506</v>
      </c>
      <c r="S47">
        <v>43.063000000000002</v>
      </c>
      <c r="T47">
        <v>36.865000000000002</v>
      </c>
      <c r="U47">
        <v>31.603000000000002</v>
      </c>
      <c r="V47">
        <v>31.683</v>
      </c>
      <c r="W47">
        <v>28.027000000000001</v>
      </c>
      <c r="X47">
        <v>32.723999999999997</v>
      </c>
      <c r="Y47">
        <v>52.054000000000002</v>
      </c>
      <c r="Z47">
        <v>45.146000000000001</v>
      </c>
      <c r="AA47">
        <v>41.881999999999998</v>
      </c>
      <c r="AB47">
        <v>38.137999999999998</v>
      </c>
      <c r="AC47">
        <v>41.823</v>
      </c>
      <c r="AD47">
        <v>36.646999999999998</v>
      </c>
      <c r="AE47">
        <v>45.012</v>
      </c>
      <c r="AF47">
        <v>40.954000000000001</v>
      </c>
      <c r="AG47">
        <v>30.08</v>
      </c>
      <c r="AH47">
        <v>34.524999999999999</v>
      </c>
      <c r="AI47" s="4">
        <v>34.520000000000003</v>
      </c>
      <c r="AJ47" s="4">
        <v>35.659999999999997</v>
      </c>
      <c r="AK47" s="4">
        <v>32.07</v>
      </c>
      <c r="AL47" s="4">
        <v>37.909999999999997</v>
      </c>
      <c r="AM47" s="4">
        <v>45.887</v>
      </c>
      <c r="AN47" s="4"/>
      <c r="AO47" s="4"/>
      <c r="AP47" s="4"/>
      <c r="AQ47" s="4"/>
      <c r="AR47" s="4"/>
      <c r="AS47" s="4"/>
      <c r="AT47" s="4"/>
      <c r="AU47" s="4"/>
      <c r="AV47" s="4"/>
      <c r="AW47" s="4"/>
      <c r="AX47" s="4"/>
      <c r="AY47" s="4"/>
    </row>
    <row r="48" spans="1:51" ht="15" x14ac:dyDescent="0.25">
      <c r="A48" s="92">
        <v>45689</v>
      </c>
      <c r="B48">
        <v>32.299999999999997</v>
      </c>
      <c r="C48">
        <v>32.299999999999997</v>
      </c>
      <c r="D48">
        <v>32.299999999999997</v>
      </c>
      <c r="E48">
        <v>42.683</v>
      </c>
      <c r="F48">
        <v>62.39</v>
      </c>
      <c r="G48">
        <v>49.024999999999999</v>
      </c>
      <c r="H48">
        <v>33.301000000000002</v>
      </c>
      <c r="I48">
        <v>29.991</v>
      </c>
      <c r="J48">
        <v>27.167999999999999</v>
      </c>
      <c r="K48">
        <v>26.19</v>
      </c>
      <c r="L48">
        <v>29.242000000000001</v>
      </c>
      <c r="M48">
        <v>37.712000000000003</v>
      </c>
      <c r="N48">
        <v>41.401000000000003</v>
      </c>
      <c r="O48">
        <v>40.826999999999998</v>
      </c>
      <c r="P48">
        <v>50.898000000000003</v>
      </c>
      <c r="Q48">
        <v>35.44</v>
      </c>
      <c r="R48">
        <v>42.042999999999999</v>
      </c>
      <c r="S48">
        <v>40.848999999999997</v>
      </c>
      <c r="T48">
        <v>38.164000000000001</v>
      </c>
      <c r="U48">
        <v>28.655000000000001</v>
      </c>
      <c r="V48">
        <v>26.474</v>
      </c>
      <c r="W48">
        <v>26.141999999999999</v>
      </c>
      <c r="X48">
        <v>27.959</v>
      </c>
      <c r="Y48">
        <v>44.006999999999998</v>
      </c>
      <c r="Z48">
        <v>37.787999999999997</v>
      </c>
      <c r="AA48">
        <v>42.802999999999997</v>
      </c>
      <c r="AB48">
        <v>33.216000000000001</v>
      </c>
      <c r="AC48">
        <v>40.198999999999998</v>
      </c>
      <c r="AD48">
        <v>30.327000000000002</v>
      </c>
      <c r="AE48">
        <v>34.83</v>
      </c>
      <c r="AF48">
        <v>34.917000000000002</v>
      </c>
      <c r="AG48">
        <v>26.07</v>
      </c>
      <c r="AH48">
        <v>34.212000000000003</v>
      </c>
      <c r="AI48" s="4">
        <v>34.128</v>
      </c>
      <c r="AJ48" s="4">
        <v>30.04</v>
      </c>
      <c r="AK48" s="4">
        <v>27.655000000000001</v>
      </c>
      <c r="AL48" s="4">
        <v>33.832000000000001</v>
      </c>
      <c r="AM48" s="4">
        <v>37.661000000000001</v>
      </c>
      <c r="AN48" s="4"/>
      <c r="AO48" s="4"/>
      <c r="AP48" s="4"/>
      <c r="AQ48" s="4"/>
      <c r="AR48" s="4"/>
      <c r="AS48" s="4"/>
      <c r="AT48" s="4"/>
      <c r="AU48" s="4"/>
      <c r="AV48" s="4"/>
      <c r="AW48" s="4"/>
      <c r="AX48" s="4"/>
      <c r="AY48" s="4"/>
    </row>
    <row r="49" spans="1:1005" ht="15" x14ac:dyDescent="0.25">
      <c r="A49" s="92">
        <v>45717</v>
      </c>
      <c r="B49">
        <v>52.7</v>
      </c>
      <c r="C49">
        <v>52.7</v>
      </c>
      <c r="D49">
        <v>52.7</v>
      </c>
      <c r="E49">
        <v>76.162000000000006</v>
      </c>
      <c r="F49">
        <v>130.86799999999999</v>
      </c>
      <c r="G49">
        <v>65.727000000000004</v>
      </c>
      <c r="H49">
        <v>48.738999999999997</v>
      </c>
      <c r="I49">
        <v>68.525000000000006</v>
      </c>
      <c r="J49">
        <v>40.805999999999997</v>
      </c>
      <c r="K49">
        <v>41.393000000000001</v>
      </c>
      <c r="L49">
        <v>59.896999999999998</v>
      </c>
      <c r="M49">
        <v>75.825000000000003</v>
      </c>
      <c r="N49">
        <v>68.834999999999994</v>
      </c>
      <c r="O49">
        <v>86.599000000000004</v>
      </c>
      <c r="P49">
        <v>61.521999999999998</v>
      </c>
      <c r="Q49">
        <v>70.165999999999997</v>
      </c>
      <c r="R49">
        <v>61.223999999999997</v>
      </c>
      <c r="S49">
        <v>53.823999999999998</v>
      </c>
      <c r="T49">
        <v>46.393000000000001</v>
      </c>
      <c r="U49">
        <v>41.667999999999999</v>
      </c>
      <c r="V49">
        <v>32.755000000000003</v>
      </c>
      <c r="W49">
        <v>38.164000000000001</v>
      </c>
      <c r="X49">
        <v>69.331999999999994</v>
      </c>
      <c r="Y49">
        <v>57.994</v>
      </c>
      <c r="Z49">
        <v>51.095999999999997</v>
      </c>
      <c r="AA49">
        <v>117.19199999999999</v>
      </c>
      <c r="AB49">
        <v>42.473999999999997</v>
      </c>
      <c r="AC49">
        <v>69.216999999999999</v>
      </c>
      <c r="AD49">
        <v>36.171999999999997</v>
      </c>
      <c r="AE49">
        <v>55.482999999999997</v>
      </c>
      <c r="AF49">
        <v>59.758000000000003</v>
      </c>
      <c r="AG49">
        <v>38.716000000000001</v>
      </c>
      <c r="AH49">
        <v>45.220999999999997</v>
      </c>
      <c r="AI49" s="4">
        <v>50.286000000000001</v>
      </c>
      <c r="AJ49" s="4">
        <v>36.841999999999999</v>
      </c>
      <c r="AK49" s="4">
        <v>52.651000000000003</v>
      </c>
      <c r="AL49" s="4">
        <v>68.135000000000005</v>
      </c>
      <c r="AM49" s="4">
        <v>47.207999999999998</v>
      </c>
      <c r="AN49" s="4"/>
      <c r="AO49" s="4"/>
      <c r="AP49" s="4"/>
      <c r="AQ49" s="4"/>
      <c r="AR49" s="4"/>
      <c r="AS49" s="4"/>
      <c r="AT49" s="4"/>
      <c r="AU49" s="4"/>
      <c r="AV49" s="4"/>
      <c r="AW49" s="4"/>
      <c r="AX49" s="4"/>
      <c r="AY49" s="4"/>
    </row>
    <row r="50" spans="1:1005" ht="15" x14ac:dyDescent="0.25">
      <c r="A50" s="92">
        <v>45748</v>
      </c>
      <c r="B50">
        <v>130.30000000000001</v>
      </c>
      <c r="C50">
        <v>130.30000000000001</v>
      </c>
      <c r="D50">
        <v>130.30000000000001</v>
      </c>
      <c r="E50">
        <v>281.173</v>
      </c>
      <c r="F50">
        <v>277.55200000000002</v>
      </c>
      <c r="G50">
        <v>170.55799999999999</v>
      </c>
      <c r="H50">
        <v>96.837999999999994</v>
      </c>
      <c r="I50">
        <v>151.73599999999999</v>
      </c>
      <c r="J50">
        <v>83.284000000000006</v>
      </c>
      <c r="K50">
        <v>82.191999999999993</v>
      </c>
      <c r="L50">
        <v>166.68799999999999</v>
      </c>
      <c r="M50">
        <v>232.334</v>
      </c>
      <c r="N50">
        <v>146.76499999999999</v>
      </c>
      <c r="O50">
        <v>129.012</v>
      </c>
      <c r="P50">
        <v>127.99</v>
      </c>
      <c r="Q50">
        <v>162.26</v>
      </c>
      <c r="R50">
        <v>148.041</v>
      </c>
      <c r="S50">
        <v>82.087999999999994</v>
      </c>
      <c r="T50">
        <v>96.316000000000003</v>
      </c>
      <c r="U50">
        <v>84.741</v>
      </c>
      <c r="V50">
        <v>78.647000000000006</v>
      </c>
      <c r="W50">
        <v>76.855000000000004</v>
      </c>
      <c r="X50">
        <v>174.482</v>
      </c>
      <c r="Y50">
        <v>225.59899999999999</v>
      </c>
      <c r="Z50">
        <v>181.405</v>
      </c>
      <c r="AA50">
        <v>178.00200000000001</v>
      </c>
      <c r="AB50">
        <v>96.853999999999999</v>
      </c>
      <c r="AC50">
        <v>134.363</v>
      </c>
      <c r="AD50">
        <v>102.28700000000001</v>
      </c>
      <c r="AE50">
        <v>140.30000000000001</v>
      </c>
      <c r="AF50">
        <v>124.458</v>
      </c>
      <c r="AG50">
        <v>70.177999999999997</v>
      </c>
      <c r="AH50">
        <v>103.4</v>
      </c>
      <c r="AI50" s="4">
        <v>81.572000000000003</v>
      </c>
      <c r="AJ50" s="4">
        <v>94.474999999999994</v>
      </c>
      <c r="AK50" s="4">
        <v>88.974999999999994</v>
      </c>
      <c r="AL50" s="4">
        <v>124.878</v>
      </c>
      <c r="AM50" s="4">
        <v>121.60599999999999</v>
      </c>
      <c r="AN50" s="4"/>
      <c r="AO50" s="4"/>
      <c r="AP50" s="4"/>
      <c r="AQ50" s="4"/>
      <c r="AR50" s="4"/>
      <c r="AS50" s="4"/>
      <c r="AT50" s="4"/>
      <c r="AU50" s="4"/>
      <c r="AV50" s="4"/>
      <c r="AW50" s="4"/>
      <c r="AX50" s="4"/>
      <c r="AY50" s="4"/>
    </row>
    <row r="51" spans="1:1005" ht="15" x14ac:dyDescent="0.25">
      <c r="A51" s="92">
        <v>45778</v>
      </c>
      <c r="B51">
        <v>266.7</v>
      </c>
      <c r="C51">
        <v>266.7</v>
      </c>
      <c r="D51">
        <v>266.7</v>
      </c>
      <c r="E51">
        <v>509.71499999999997</v>
      </c>
      <c r="F51">
        <v>377.608</v>
      </c>
      <c r="G51">
        <v>297.54399999999998</v>
      </c>
      <c r="H51">
        <v>166.755</v>
      </c>
      <c r="I51">
        <v>160.35400000000001</v>
      </c>
      <c r="J51">
        <v>98.905000000000001</v>
      </c>
      <c r="K51">
        <v>167.078</v>
      </c>
      <c r="L51">
        <v>242.06</v>
      </c>
      <c r="M51">
        <v>610.06200000000001</v>
      </c>
      <c r="N51">
        <v>233.608</v>
      </c>
      <c r="O51">
        <v>412.70800000000003</v>
      </c>
      <c r="P51">
        <v>261.60500000000002</v>
      </c>
      <c r="Q51">
        <v>459.59500000000003</v>
      </c>
      <c r="R51">
        <v>342.49</v>
      </c>
      <c r="S51">
        <v>210.941</v>
      </c>
      <c r="T51">
        <v>172.899</v>
      </c>
      <c r="U51">
        <v>214.845</v>
      </c>
      <c r="V51">
        <v>70.775999999999996</v>
      </c>
      <c r="W51">
        <v>190.85</v>
      </c>
      <c r="X51">
        <v>223.172</v>
      </c>
      <c r="Y51">
        <v>475.005</v>
      </c>
      <c r="Z51">
        <v>243.70099999999999</v>
      </c>
      <c r="AA51">
        <v>229.28899999999999</v>
      </c>
      <c r="AB51">
        <v>403.04199999999997</v>
      </c>
      <c r="AC51">
        <v>331.09</v>
      </c>
      <c r="AD51">
        <v>200.923</v>
      </c>
      <c r="AE51">
        <v>312.166</v>
      </c>
      <c r="AF51">
        <v>113.327</v>
      </c>
      <c r="AG51">
        <v>136.494</v>
      </c>
      <c r="AH51">
        <v>237.9</v>
      </c>
      <c r="AI51" s="4">
        <v>154.27699999999999</v>
      </c>
      <c r="AJ51" s="4">
        <v>108.044</v>
      </c>
      <c r="AK51" s="4">
        <v>222.19300000000001</v>
      </c>
      <c r="AL51" s="4">
        <v>393.49400000000003</v>
      </c>
      <c r="AM51" s="4">
        <v>528.90899999999999</v>
      </c>
      <c r="AN51" s="4"/>
      <c r="AO51" s="4"/>
      <c r="AP51" s="4"/>
      <c r="AQ51" s="4"/>
      <c r="AR51" s="4"/>
      <c r="AS51" s="4"/>
      <c r="AT51" s="4"/>
      <c r="AU51" s="4"/>
      <c r="AV51" s="4"/>
      <c r="AW51" s="4"/>
      <c r="AX51" s="4"/>
      <c r="AY51" s="4"/>
    </row>
    <row r="52" spans="1:1005" ht="15" x14ac:dyDescent="0.25">
      <c r="A52" s="92">
        <v>45809</v>
      </c>
      <c r="B52">
        <v>180.4</v>
      </c>
      <c r="C52">
        <v>180.4</v>
      </c>
      <c r="D52">
        <v>180.4</v>
      </c>
      <c r="E52">
        <v>300.94099999999997</v>
      </c>
      <c r="F52">
        <v>249.446</v>
      </c>
      <c r="G52">
        <v>147.435</v>
      </c>
      <c r="H52">
        <v>126.461</v>
      </c>
      <c r="I52">
        <v>82.388000000000005</v>
      </c>
      <c r="J52">
        <v>72.015000000000001</v>
      </c>
      <c r="K52">
        <v>168.49700000000001</v>
      </c>
      <c r="L52">
        <v>121.265</v>
      </c>
      <c r="M52">
        <v>436.64400000000001</v>
      </c>
      <c r="N52">
        <v>134.92099999999999</v>
      </c>
      <c r="O52">
        <v>487.22199999999998</v>
      </c>
      <c r="P52">
        <v>132.89599999999999</v>
      </c>
      <c r="Q52">
        <v>370.23700000000002</v>
      </c>
      <c r="R52">
        <v>219.553</v>
      </c>
      <c r="S52">
        <v>213.38800000000001</v>
      </c>
      <c r="T52">
        <v>75.352999999999994</v>
      </c>
      <c r="U52">
        <v>106.375</v>
      </c>
      <c r="V52">
        <v>29.379000000000001</v>
      </c>
      <c r="W52">
        <v>170.75</v>
      </c>
      <c r="X52">
        <v>81.076999999999998</v>
      </c>
      <c r="Y52">
        <v>294.22399999999999</v>
      </c>
      <c r="Z52">
        <v>118.733</v>
      </c>
      <c r="AA52">
        <v>115.494</v>
      </c>
      <c r="AB52">
        <v>385.27300000000002</v>
      </c>
      <c r="AC52">
        <v>158.89500000000001</v>
      </c>
      <c r="AD52">
        <v>200.12299999999999</v>
      </c>
      <c r="AE52">
        <v>368.81400000000002</v>
      </c>
      <c r="AF52">
        <v>26.881</v>
      </c>
      <c r="AG52">
        <v>78.325000000000003</v>
      </c>
      <c r="AH52">
        <v>194.12100000000001</v>
      </c>
      <c r="AI52" s="4">
        <v>140.76</v>
      </c>
      <c r="AJ52" s="4">
        <v>63.646000000000001</v>
      </c>
      <c r="AK52" s="4">
        <v>201.304</v>
      </c>
      <c r="AL52" s="4">
        <v>494.25099999999998</v>
      </c>
      <c r="AM52" s="4">
        <v>511.36200000000002</v>
      </c>
      <c r="AN52" s="4"/>
      <c r="AO52" s="4"/>
      <c r="AP52" s="4"/>
      <c r="AQ52" s="4"/>
      <c r="AR52" s="4"/>
      <c r="AS52" s="4"/>
      <c r="AT52" s="4"/>
      <c r="AU52" s="4"/>
      <c r="AV52" s="4"/>
      <c r="AW52" s="4"/>
      <c r="AX52" s="4"/>
      <c r="AY52" s="4"/>
    </row>
    <row r="53" spans="1:1005" ht="15" x14ac:dyDescent="0.25">
      <c r="A53" s="92">
        <v>45839</v>
      </c>
      <c r="B53">
        <v>65.2</v>
      </c>
      <c r="C53">
        <v>65.2</v>
      </c>
      <c r="D53">
        <v>65.2</v>
      </c>
      <c r="E53">
        <v>84.582999999999998</v>
      </c>
      <c r="F53">
        <v>91.507000000000005</v>
      </c>
      <c r="G53">
        <v>52.920999999999999</v>
      </c>
      <c r="H53">
        <v>38.682000000000002</v>
      </c>
      <c r="I53">
        <v>26.603000000000002</v>
      </c>
      <c r="J53">
        <v>23.440999999999999</v>
      </c>
      <c r="K53">
        <v>63.412999999999997</v>
      </c>
      <c r="L53">
        <v>44.094999999999999</v>
      </c>
      <c r="M53">
        <v>145.63800000000001</v>
      </c>
      <c r="N53">
        <v>34.06</v>
      </c>
      <c r="O53">
        <v>281.55500000000001</v>
      </c>
      <c r="P53">
        <v>39.738999999999997</v>
      </c>
      <c r="Q53">
        <v>103.681</v>
      </c>
      <c r="R53">
        <v>77.727999999999994</v>
      </c>
      <c r="S53">
        <v>97.165000000000006</v>
      </c>
      <c r="T53">
        <v>17.896000000000001</v>
      </c>
      <c r="U53">
        <v>23.361999999999998</v>
      </c>
      <c r="V53">
        <v>11.954000000000001</v>
      </c>
      <c r="W53">
        <v>31.32</v>
      </c>
      <c r="X53">
        <v>24.75</v>
      </c>
      <c r="Y53">
        <v>90.796000000000006</v>
      </c>
      <c r="Z53">
        <v>32.155999999999999</v>
      </c>
      <c r="AA53">
        <v>36.079000000000001</v>
      </c>
      <c r="AB53">
        <v>118.316</v>
      </c>
      <c r="AC53">
        <v>70.290000000000006</v>
      </c>
      <c r="AD53">
        <v>44.579000000000001</v>
      </c>
      <c r="AE53">
        <v>132.92500000000001</v>
      </c>
      <c r="AF53">
        <v>16.382999999999999</v>
      </c>
      <c r="AG53">
        <v>22.693000000000001</v>
      </c>
      <c r="AH53">
        <v>40.22</v>
      </c>
      <c r="AI53" s="4">
        <v>38.686</v>
      </c>
      <c r="AJ53" s="4">
        <v>20.696999999999999</v>
      </c>
      <c r="AK53" s="4">
        <v>100.087</v>
      </c>
      <c r="AL53" s="4">
        <v>200.71</v>
      </c>
      <c r="AM53" s="4">
        <v>167.655</v>
      </c>
      <c r="AN53" s="4"/>
      <c r="AO53" s="4"/>
      <c r="AP53" s="4"/>
      <c r="AQ53" s="4"/>
      <c r="AR53" s="4"/>
      <c r="AS53" s="4"/>
      <c r="AT53" s="4"/>
      <c r="AU53" s="4"/>
      <c r="AV53" s="4"/>
      <c r="AW53" s="4"/>
      <c r="AX53" s="4"/>
      <c r="AY53" s="4"/>
    </row>
    <row r="54" spans="1:1005" ht="15" x14ac:dyDescent="0.25">
      <c r="A54" s="92">
        <v>45870</v>
      </c>
      <c r="B54">
        <v>43.5</v>
      </c>
      <c r="C54">
        <v>43.5</v>
      </c>
      <c r="D54">
        <v>43.5</v>
      </c>
      <c r="E54">
        <v>50.006999999999998</v>
      </c>
      <c r="F54">
        <v>45.06</v>
      </c>
      <c r="G54">
        <v>43.622</v>
      </c>
      <c r="H54">
        <v>30.358000000000001</v>
      </c>
      <c r="I54">
        <v>28.370999999999999</v>
      </c>
      <c r="J54">
        <v>25.096</v>
      </c>
      <c r="K54">
        <v>32.268999999999998</v>
      </c>
      <c r="L54">
        <v>40.177999999999997</v>
      </c>
      <c r="M54">
        <v>61.45</v>
      </c>
      <c r="N54">
        <v>31.085999999999999</v>
      </c>
      <c r="O54">
        <v>84.840999999999994</v>
      </c>
      <c r="P54">
        <v>30.939</v>
      </c>
      <c r="Q54">
        <v>68.403999999999996</v>
      </c>
      <c r="R54">
        <v>42.655999999999999</v>
      </c>
      <c r="S54">
        <v>56.231999999999999</v>
      </c>
      <c r="T54">
        <v>24.917000000000002</v>
      </c>
      <c r="U54">
        <v>29.841999999999999</v>
      </c>
      <c r="V54">
        <v>18.942</v>
      </c>
      <c r="W54">
        <v>24.440999999999999</v>
      </c>
      <c r="X54">
        <v>27.927</v>
      </c>
      <c r="Y54">
        <v>50.747</v>
      </c>
      <c r="Z54">
        <v>40.094000000000001</v>
      </c>
      <c r="AA54">
        <v>34.597000000000001</v>
      </c>
      <c r="AB54">
        <v>54.698999999999998</v>
      </c>
      <c r="AC54">
        <v>36.890999999999998</v>
      </c>
      <c r="AD54">
        <v>42.664999999999999</v>
      </c>
      <c r="AE54">
        <v>48.192999999999998</v>
      </c>
      <c r="AF54">
        <v>24.792999999999999</v>
      </c>
      <c r="AG54">
        <v>30.638000000000002</v>
      </c>
      <c r="AH54">
        <v>39.213000000000001</v>
      </c>
      <c r="AI54" s="4">
        <v>25.774999999999999</v>
      </c>
      <c r="AJ54" s="4">
        <v>23.739000000000001</v>
      </c>
      <c r="AK54" s="4">
        <v>51.701999999999998</v>
      </c>
      <c r="AL54" s="4">
        <v>78.573999999999998</v>
      </c>
      <c r="AM54" s="4">
        <v>85.632999999999996</v>
      </c>
      <c r="AN54" s="4"/>
      <c r="AO54" s="4"/>
      <c r="AP54" s="4"/>
      <c r="AQ54" s="4"/>
      <c r="AR54" s="4"/>
      <c r="AS54" s="4"/>
      <c r="AT54" s="4"/>
      <c r="AU54" s="4"/>
      <c r="AV54" s="4"/>
      <c r="AW54" s="4"/>
      <c r="AX54" s="4"/>
      <c r="AY54" s="4"/>
    </row>
    <row r="55" spans="1:1005" ht="15" x14ac:dyDescent="0.25">
      <c r="A55" s="92">
        <v>45901</v>
      </c>
      <c r="B55">
        <v>65.2</v>
      </c>
      <c r="C55">
        <v>65.2</v>
      </c>
      <c r="D55">
        <v>65.2</v>
      </c>
      <c r="E55">
        <v>72.305000000000007</v>
      </c>
      <c r="F55">
        <v>75.021000000000001</v>
      </c>
      <c r="G55">
        <v>55.634999999999998</v>
      </c>
      <c r="H55">
        <v>62.006999999999998</v>
      </c>
      <c r="I55">
        <v>43.673000000000002</v>
      </c>
      <c r="J55">
        <v>38.515999999999998</v>
      </c>
      <c r="K55">
        <v>51.465000000000003</v>
      </c>
      <c r="L55">
        <v>51.637</v>
      </c>
      <c r="M55">
        <v>71.433000000000007</v>
      </c>
      <c r="N55">
        <v>51.423999999999999</v>
      </c>
      <c r="O55">
        <v>67.902000000000001</v>
      </c>
      <c r="P55">
        <v>50.999000000000002</v>
      </c>
      <c r="Q55">
        <v>77.75</v>
      </c>
      <c r="R55">
        <v>53.024999999999999</v>
      </c>
      <c r="S55">
        <v>59.83</v>
      </c>
      <c r="T55">
        <v>43.76</v>
      </c>
      <c r="U55">
        <v>43.652000000000001</v>
      </c>
      <c r="V55">
        <v>39.097999999999999</v>
      </c>
      <c r="W55">
        <v>55.781999999999996</v>
      </c>
      <c r="X55">
        <v>60.398000000000003</v>
      </c>
      <c r="Y55">
        <v>58.093000000000004</v>
      </c>
      <c r="Z55">
        <v>55.82</v>
      </c>
      <c r="AA55">
        <v>65.197999999999993</v>
      </c>
      <c r="AB55">
        <v>59.225999999999999</v>
      </c>
      <c r="AC55">
        <v>49.258000000000003</v>
      </c>
      <c r="AD55">
        <v>48.127000000000002</v>
      </c>
      <c r="AE55">
        <v>56.34</v>
      </c>
      <c r="AF55">
        <v>40.546999999999997</v>
      </c>
      <c r="AG55">
        <v>61.8</v>
      </c>
      <c r="AH55">
        <v>53.88</v>
      </c>
      <c r="AI55" s="4">
        <v>40.631999999999998</v>
      </c>
      <c r="AJ55" s="4">
        <v>39.020000000000003</v>
      </c>
      <c r="AK55" s="4">
        <v>74.766000000000005</v>
      </c>
      <c r="AL55" s="4">
        <v>63.075000000000003</v>
      </c>
      <c r="AM55" s="4">
        <v>78.492999999999995</v>
      </c>
      <c r="AN55" s="4"/>
      <c r="AO55" s="4"/>
      <c r="AP55" s="4"/>
      <c r="AQ55" s="4"/>
      <c r="AR55" s="4"/>
      <c r="AS55" s="4"/>
      <c r="AT55" s="4"/>
      <c r="AU55" s="4"/>
      <c r="AV55" s="4"/>
      <c r="AW55" s="4"/>
      <c r="AX55" s="4"/>
      <c r="AY55" s="4"/>
    </row>
    <row r="56" spans="1:1005" ht="15" x14ac:dyDescent="0.25">
      <c r="A56" s="92">
        <v>45931</v>
      </c>
      <c r="B56">
        <v>62.92</v>
      </c>
      <c r="C56">
        <v>85.85</v>
      </c>
      <c r="D56">
        <v>66.78</v>
      </c>
      <c r="E56">
        <v>128.09200000000001</v>
      </c>
      <c r="F56">
        <v>115.499</v>
      </c>
      <c r="G56">
        <v>63.243000000000002</v>
      </c>
      <c r="H56">
        <v>64.337000000000003</v>
      </c>
      <c r="I56">
        <v>57.405999999999999</v>
      </c>
      <c r="J56">
        <v>57.953000000000003</v>
      </c>
      <c r="K56">
        <v>57.786000000000001</v>
      </c>
      <c r="L56">
        <v>59.844999999999999</v>
      </c>
      <c r="M56">
        <v>89.135999999999996</v>
      </c>
      <c r="N56">
        <v>64.962999999999994</v>
      </c>
      <c r="O56">
        <v>86.197999999999993</v>
      </c>
      <c r="P56">
        <v>70.903999999999996</v>
      </c>
      <c r="Q56">
        <v>107.28100000000001</v>
      </c>
      <c r="R56">
        <v>66.400999999999996</v>
      </c>
      <c r="S56">
        <v>62.694000000000003</v>
      </c>
      <c r="T56">
        <v>56.585000000000001</v>
      </c>
      <c r="U56">
        <v>55.186</v>
      </c>
      <c r="V56">
        <v>57.283000000000001</v>
      </c>
      <c r="W56">
        <v>58.99</v>
      </c>
      <c r="X56">
        <v>75.858000000000004</v>
      </c>
      <c r="Y56">
        <v>86.164000000000001</v>
      </c>
      <c r="Z56">
        <v>116.723</v>
      </c>
      <c r="AA56">
        <v>88.355999999999995</v>
      </c>
      <c r="AB56">
        <v>69.069000000000003</v>
      </c>
      <c r="AC56">
        <v>62.384</v>
      </c>
      <c r="AD56">
        <v>61.345999999999997</v>
      </c>
      <c r="AE56">
        <v>70.123000000000005</v>
      </c>
      <c r="AF56">
        <v>52.634999999999998</v>
      </c>
      <c r="AG56">
        <v>84.275999999999996</v>
      </c>
      <c r="AH56">
        <v>77.388000000000005</v>
      </c>
      <c r="AI56" s="4">
        <v>53.209000000000003</v>
      </c>
      <c r="AJ56" s="4">
        <v>69.075999999999993</v>
      </c>
      <c r="AK56" s="4">
        <v>75.016000000000005</v>
      </c>
      <c r="AL56" s="4">
        <v>71.863</v>
      </c>
      <c r="AM56" s="4">
        <v>100.04</v>
      </c>
      <c r="AN56" s="4"/>
      <c r="AO56" s="4"/>
      <c r="AP56" s="4"/>
      <c r="AQ56" s="4"/>
      <c r="AR56" s="4"/>
      <c r="AS56" s="4"/>
      <c r="AT56" s="4"/>
      <c r="AU56" s="4"/>
      <c r="AV56" s="4"/>
      <c r="AW56" s="4"/>
      <c r="AX56" s="4"/>
      <c r="AY56" s="4"/>
    </row>
    <row r="57" spans="1:1005" ht="15" x14ac:dyDescent="0.25">
      <c r="A57" s="92">
        <v>45962</v>
      </c>
      <c r="B57">
        <v>50.36</v>
      </c>
      <c r="C57">
        <v>55.14</v>
      </c>
      <c r="D57">
        <v>49.88</v>
      </c>
      <c r="E57">
        <v>80.546999999999997</v>
      </c>
      <c r="F57">
        <v>83.09</v>
      </c>
      <c r="G57">
        <v>59.743000000000002</v>
      </c>
      <c r="H57">
        <v>48.987000000000002</v>
      </c>
      <c r="I57">
        <v>46.097000000000001</v>
      </c>
      <c r="J57">
        <v>48.671999999999997</v>
      </c>
      <c r="K57">
        <v>49.712000000000003</v>
      </c>
      <c r="L57">
        <v>56.023000000000003</v>
      </c>
      <c r="M57">
        <v>68.525000000000006</v>
      </c>
      <c r="N57">
        <v>53.057000000000002</v>
      </c>
      <c r="O57">
        <v>63.418999999999997</v>
      </c>
      <c r="P57">
        <v>59.692</v>
      </c>
      <c r="Q57">
        <v>72.236999999999995</v>
      </c>
      <c r="R57">
        <v>59.713000000000001</v>
      </c>
      <c r="S57">
        <v>49.024999999999999</v>
      </c>
      <c r="T57">
        <v>45.63</v>
      </c>
      <c r="U57">
        <v>46.037999999999997</v>
      </c>
      <c r="V57">
        <v>44.387999999999998</v>
      </c>
      <c r="W57">
        <v>45.088999999999999</v>
      </c>
      <c r="X57">
        <v>63.308999999999997</v>
      </c>
      <c r="Y57">
        <v>66.397000000000006</v>
      </c>
      <c r="Z57">
        <v>74.947000000000003</v>
      </c>
      <c r="AA57">
        <v>61.704000000000001</v>
      </c>
      <c r="AB57">
        <v>55.954000000000001</v>
      </c>
      <c r="AC57">
        <v>52.667000000000002</v>
      </c>
      <c r="AD57">
        <v>54.790999999999997</v>
      </c>
      <c r="AE57">
        <v>56.938000000000002</v>
      </c>
      <c r="AF57">
        <v>41.841000000000001</v>
      </c>
      <c r="AG57">
        <v>54.963999999999999</v>
      </c>
      <c r="AH57">
        <v>52.734000000000002</v>
      </c>
      <c r="AI57" s="4">
        <v>48.304000000000002</v>
      </c>
      <c r="AJ57" s="4">
        <v>52.978999999999999</v>
      </c>
      <c r="AK57" s="4">
        <v>60.478999999999999</v>
      </c>
      <c r="AL57" s="4">
        <v>63.219000000000001</v>
      </c>
      <c r="AM57" s="4">
        <v>76.884</v>
      </c>
      <c r="AN57" s="4"/>
      <c r="AO57" s="4"/>
      <c r="AP57" s="4"/>
      <c r="AQ57" s="4"/>
      <c r="AR57" s="4"/>
      <c r="AS57" s="4"/>
      <c r="AT57" s="4"/>
      <c r="AU57" s="4"/>
      <c r="AV57" s="4"/>
      <c r="AW57" s="4"/>
      <c r="AX57" s="4"/>
      <c r="AY57" s="4"/>
    </row>
    <row r="58" spans="1:1005" ht="15" x14ac:dyDescent="0.25">
      <c r="A58" s="92">
        <v>45992</v>
      </c>
      <c r="B58">
        <v>43</v>
      </c>
      <c r="C58">
        <v>43</v>
      </c>
      <c r="D58">
        <v>43</v>
      </c>
      <c r="E58">
        <v>60.024000000000001</v>
      </c>
      <c r="F58">
        <v>58.926000000000002</v>
      </c>
      <c r="G58">
        <v>48.225000000000001</v>
      </c>
      <c r="H58">
        <v>40.819000000000003</v>
      </c>
      <c r="I58">
        <v>37.820999999999998</v>
      </c>
      <c r="J58">
        <v>36.883000000000003</v>
      </c>
      <c r="K58">
        <v>40.762</v>
      </c>
      <c r="L58">
        <v>43.985999999999997</v>
      </c>
      <c r="M58">
        <v>56.55</v>
      </c>
      <c r="N58">
        <v>43.5</v>
      </c>
      <c r="O58">
        <v>53.652000000000001</v>
      </c>
      <c r="P58">
        <v>52.517000000000003</v>
      </c>
      <c r="Q58">
        <v>55.466999999999999</v>
      </c>
      <c r="R58">
        <v>51.595999999999997</v>
      </c>
      <c r="S58">
        <v>41.255000000000003</v>
      </c>
      <c r="T58">
        <v>36.881999999999998</v>
      </c>
      <c r="U58">
        <v>37.276000000000003</v>
      </c>
      <c r="V58">
        <v>34.503</v>
      </c>
      <c r="W58">
        <v>38.335000000000001</v>
      </c>
      <c r="X58">
        <v>45.06</v>
      </c>
      <c r="Y58">
        <v>51.329000000000001</v>
      </c>
      <c r="Z58">
        <v>49.956000000000003</v>
      </c>
      <c r="AA58">
        <v>46.323</v>
      </c>
      <c r="AB58">
        <v>47.459000000000003</v>
      </c>
      <c r="AC58">
        <v>42.951999999999998</v>
      </c>
      <c r="AD58">
        <v>52.31</v>
      </c>
      <c r="AE58">
        <v>46.98</v>
      </c>
      <c r="AF58">
        <v>35.024999999999999</v>
      </c>
      <c r="AG58">
        <v>40.924999999999997</v>
      </c>
      <c r="AH58">
        <v>40.756999999999998</v>
      </c>
      <c r="AI58" s="4">
        <v>39.921999999999997</v>
      </c>
      <c r="AJ58" s="4">
        <v>39.161000000000001</v>
      </c>
      <c r="AK58" s="4">
        <v>44.621000000000002</v>
      </c>
      <c r="AL58" s="4">
        <v>53.655999999999999</v>
      </c>
      <c r="AM58" s="4">
        <v>58.548000000000002</v>
      </c>
      <c r="AN58" s="4"/>
      <c r="AO58" s="4"/>
      <c r="AP58" s="4"/>
      <c r="AQ58" s="4"/>
      <c r="AR58" s="4"/>
      <c r="AS58" s="4"/>
      <c r="AT58" s="4"/>
      <c r="AU58" s="4"/>
      <c r="AV58" s="4"/>
      <c r="AW58" s="4"/>
      <c r="AX58" s="4"/>
      <c r="AY58" s="4"/>
    </row>
    <row r="59" spans="1:1005" ht="15" x14ac:dyDescent="0.25">
      <c r="A59" s="92">
        <v>46023</v>
      </c>
      <c r="B59">
        <v>36.299999999999997</v>
      </c>
      <c r="C59">
        <v>36.299999999999997</v>
      </c>
      <c r="D59">
        <v>36.299999999999997</v>
      </c>
      <c r="E59">
        <v>50.454999999999998</v>
      </c>
      <c r="F59">
        <v>47.45</v>
      </c>
      <c r="G59">
        <v>40.152000000000001</v>
      </c>
      <c r="H59">
        <v>34.988999999999997</v>
      </c>
      <c r="I59">
        <v>32.473999999999997</v>
      </c>
      <c r="J59">
        <v>30.195</v>
      </c>
      <c r="K59">
        <v>34.201000000000001</v>
      </c>
      <c r="L59">
        <v>38.29</v>
      </c>
      <c r="M59">
        <v>49.533999999999999</v>
      </c>
      <c r="N59">
        <v>37.816000000000003</v>
      </c>
      <c r="O59">
        <v>46.23</v>
      </c>
      <c r="P59">
        <v>41.664999999999999</v>
      </c>
      <c r="Q59">
        <v>47.487000000000002</v>
      </c>
      <c r="R59">
        <v>43.185000000000002</v>
      </c>
      <c r="S59">
        <v>36.853999999999999</v>
      </c>
      <c r="T59">
        <v>31.859000000000002</v>
      </c>
      <c r="U59">
        <v>31.821000000000002</v>
      </c>
      <c r="V59">
        <v>28.145</v>
      </c>
      <c r="W59">
        <v>32.795000000000002</v>
      </c>
      <c r="X59">
        <v>52.1</v>
      </c>
      <c r="Y59">
        <v>45.095999999999997</v>
      </c>
      <c r="Z59">
        <v>41.906999999999996</v>
      </c>
      <c r="AA59">
        <v>38.363999999999997</v>
      </c>
      <c r="AB59">
        <v>41.991999999999997</v>
      </c>
      <c r="AC59">
        <v>36.697000000000003</v>
      </c>
      <c r="AD59">
        <v>45.075000000000003</v>
      </c>
      <c r="AE59">
        <v>41.119</v>
      </c>
      <c r="AF59">
        <v>30.158000000000001</v>
      </c>
      <c r="AG59">
        <v>34.601999999999997</v>
      </c>
      <c r="AH59">
        <v>34.668999999999997</v>
      </c>
      <c r="AI59" s="4">
        <v>35.880000000000003</v>
      </c>
      <c r="AJ59" s="4">
        <v>32.125999999999998</v>
      </c>
      <c r="AK59" s="4">
        <v>37.954999999999998</v>
      </c>
      <c r="AL59" s="4">
        <v>45.847000000000001</v>
      </c>
      <c r="AM59" s="4">
        <v>50.646000000000001</v>
      </c>
      <c r="AN59" s="4"/>
      <c r="AO59" s="4"/>
      <c r="AP59" s="4"/>
      <c r="AQ59" s="4"/>
      <c r="AR59" s="4"/>
      <c r="AS59" s="4"/>
      <c r="AT59" s="4"/>
      <c r="AU59" s="4"/>
      <c r="AV59" s="4"/>
      <c r="AW59" s="4"/>
      <c r="AX59" s="4"/>
      <c r="AY59" s="4"/>
    </row>
    <row r="60" spans="1:1005" ht="15" x14ac:dyDescent="0.25">
      <c r="A60" s="92">
        <v>46054</v>
      </c>
      <c r="B60">
        <v>32.299999999999997</v>
      </c>
      <c r="C60">
        <v>32.299999999999997</v>
      </c>
      <c r="D60">
        <v>32.299999999999997</v>
      </c>
      <c r="E60">
        <v>62.401000000000003</v>
      </c>
      <c r="F60">
        <v>49.109000000000002</v>
      </c>
      <c r="G60">
        <v>33.353000000000002</v>
      </c>
      <c r="H60">
        <v>30.143000000000001</v>
      </c>
      <c r="I60">
        <v>27.315999999999999</v>
      </c>
      <c r="J60">
        <v>26.331</v>
      </c>
      <c r="K60">
        <v>29.195</v>
      </c>
      <c r="L60">
        <v>37.762999999999998</v>
      </c>
      <c r="M60">
        <v>41.387999999999998</v>
      </c>
      <c r="N60">
        <v>40.845999999999997</v>
      </c>
      <c r="O60">
        <v>50.154000000000003</v>
      </c>
      <c r="P60">
        <v>35.71</v>
      </c>
      <c r="Q60">
        <v>42.027000000000001</v>
      </c>
      <c r="R60">
        <v>40.957999999999998</v>
      </c>
      <c r="S60">
        <v>37.975999999999999</v>
      </c>
      <c r="T60">
        <v>28.876000000000001</v>
      </c>
      <c r="U60">
        <v>26.588000000000001</v>
      </c>
      <c r="V60">
        <v>26.242000000000001</v>
      </c>
      <c r="W60">
        <v>27.782</v>
      </c>
      <c r="X60">
        <v>44.043999999999997</v>
      </c>
      <c r="Y60">
        <v>37.746000000000002</v>
      </c>
      <c r="Z60">
        <v>42.822000000000003</v>
      </c>
      <c r="AA60">
        <v>33.170999999999999</v>
      </c>
      <c r="AB60">
        <v>40.356999999999999</v>
      </c>
      <c r="AC60">
        <v>30.369</v>
      </c>
      <c r="AD60">
        <v>34.880000000000003</v>
      </c>
      <c r="AE60">
        <v>35.052</v>
      </c>
      <c r="AF60">
        <v>26.135999999999999</v>
      </c>
      <c r="AG60">
        <v>34.279000000000003</v>
      </c>
      <c r="AH60">
        <v>34.26</v>
      </c>
      <c r="AI60" s="4">
        <v>29.71</v>
      </c>
      <c r="AJ60" s="4">
        <v>27.702000000000002</v>
      </c>
      <c r="AK60" s="4">
        <v>33.868000000000002</v>
      </c>
      <c r="AL60" s="4">
        <v>37.628</v>
      </c>
      <c r="AM60" s="4">
        <v>42.59</v>
      </c>
      <c r="AN60" s="4"/>
      <c r="AO60" s="4"/>
      <c r="AP60" s="4"/>
      <c r="AQ60" s="4"/>
      <c r="AR60" s="4"/>
      <c r="AS60" s="4"/>
      <c r="AT60" s="4"/>
      <c r="AU60" s="4"/>
      <c r="AV60" s="4"/>
      <c r="AW60" s="4"/>
      <c r="AX60" s="4"/>
      <c r="AY60" s="4"/>
    </row>
    <row r="61" spans="1:1005" ht="15" x14ac:dyDescent="0.25">
      <c r="A61" s="92">
        <v>46082</v>
      </c>
      <c r="B61">
        <v>52.7</v>
      </c>
      <c r="C61">
        <v>52.7</v>
      </c>
      <c r="D61">
        <v>52.7</v>
      </c>
      <c r="E61">
        <v>130.86500000000001</v>
      </c>
      <c r="F61">
        <v>65.822000000000003</v>
      </c>
      <c r="G61">
        <v>48.039000000000001</v>
      </c>
      <c r="H61">
        <v>68.753</v>
      </c>
      <c r="I61">
        <v>40.98</v>
      </c>
      <c r="J61">
        <v>41.564999999999998</v>
      </c>
      <c r="K61">
        <v>56.832999999999998</v>
      </c>
      <c r="L61">
        <v>75.89</v>
      </c>
      <c r="M61">
        <v>68.816999999999993</v>
      </c>
      <c r="N61">
        <v>86.62</v>
      </c>
      <c r="O61">
        <v>61.747999999999998</v>
      </c>
      <c r="P61">
        <v>70.55</v>
      </c>
      <c r="Q61">
        <v>61.198</v>
      </c>
      <c r="R61">
        <v>53.935000000000002</v>
      </c>
      <c r="S61">
        <v>45.895000000000003</v>
      </c>
      <c r="T61">
        <v>41.932000000000002</v>
      </c>
      <c r="U61">
        <v>32.884999999999998</v>
      </c>
      <c r="V61">
        <v>38.286999999999999</v>
      </c>
      <c r="W61">
        <v>68.054000000000002</v>
      </c>
      <c r="X61">
        <v>58.036000000000001</v>
      </c>
      <c r="Y61">
        <v>51.048000000000002</v>
      </c>
      <c r="Z61">
        <v>117.194</v>
      </c>
      <c r="AA61">
        <v>41.892000000000003</v>
      </c>
      <c r="AB61">
        <v>69.41</v>
      </c>
      <c r="AC61">
        <v>36.219000000000001</v>
      </c>
      <c r="AD61">
        <v>55.548000000000002</v>
      </c>
      <c r="AE61">
        <v>57.850999999999999</v>
      </c>
      <c r="AF61">
        <v>38.792999999999999</v>
      </c>
      <c r="AG61">
        <v>45.296999999999997</v>
      </c>
      <c r="AH61">
        <v>50.445999999999998</v>
      </c>
      <c r="AI61" s="4">
        <v>36.838000000000001</v>
      </c>
      <c r="AJ61" s="4">
        <v>52.713999999999999</v>
      </c>
      <c r="AK61" s="4">
        <v>68.194999999999993</v>
      </c>
      <c r="AL61" s="4">
        <v>47.168999999999997</v>
      </c>
      <c r="AM61" s="4">
        <v>74.912000000000006</v>
      </c>
      <c r="AN61" s="4"/>
      <c r="AO61" s="4"/>
      <c r="AP61" s="4"/>
      <c r="AQ61" s="4"/>
      <c r="AR61" s="4"/>
      <c r="AS61" s="4"/>
      <c r="AT61" s="4"/>
      <c r="AU61" s="4"/>
      <c r="AV61" s="4"/>
      <c r="AW61" s="4"/>
      <c r="AX61" s="4"/>
      <c r="AY61" s="4"/>
    </row>
    <row r="62" spans="1:1005" ht="15" x14ac:dyDescent="0.25">
      <c r="A62" s="92">
        <v>46113</v>
      </c>
      <c r="B62">
        <v>130.30000000000001</v>
      </c>
      <c r="C62">
        <v>130.30000000000001</v>
      </c>
      <c r="D62">
        <v>130.30000000000001</v>
      </c>
      <c r="E62">
        <v>277.53500000000003</v>
      </c>
      <c r="F62">
        <v>170.66300000000001</v>
      </c>
      <c r="G62">
        <v>94.715999999999994</v>
      </c>
      <c r="H62">
        <v>151.90700000000001</v>
      </c>
      <c r="I62">
        <v>83.463999999999999</v>
      </c>
      <c r="J62">
        <v>82.400999999999996</v>
      </c>
      <c r="K62">
        <v>163.67699999999999</v>
      </c>
      <c r="L62">
        <v>232.47200000000001</v>
      </c>
      <c r="M62">
        <v>146.74799999999999</v>
      </c>
      <c r="N62">
        <v>129.02099999999999</v>
      </c>
      <c r="O62">
        <v>122.845</v>
      </c>
      <c r="P62">
        <v>162.69399999999999</v>
      </c>
      <c r="Q62">
        <v>148</v>
      </c>
      <c r="R62">
        <v>82.188999999999993</v>
      </c>
      <c r="S62">
        <v>91.165000000000006</v>
      </c>
      <c r="T62">
        <v>85.013000000000005</v>
      </c>
      <c r="U62">
        <v>78.822000000000003</v>
      </c>
      <c r="V62">
        <v>77.085999999999999</v>
      </c>
      <c r="W62">
        <v>168.77500000000001</v>
      </c>
      <c r="X62">
        <v>225.71799999999999</v>
      </c>
      <c r="Y62">
        <v>181.31899999999999</v>
      </c>
      <c r="Z62">
        <v>178.001</v>
      </c>
      <c r="AA62">
        <v>95.608000000000004</v>
      </c>
      <c r="AB62">
        <v>134.56800000000001</v>
      </c>
      <c r="AC62">
        <v>102.343</v>
      </c>
      <c r="AD62">
        <v>140.34899999999999</v>
      </c>
      <c r="AE62">
        <v>122.178</v>
      </c>
      <c r="AF62">
        <v>70.247</v>
      </c>
      <c r="AG62">
        <v>103.47499999999999</v>
      </c>
      <c r="AH62">
        <v>81.75</v>
      </c>
      <c r="AI62" s="4">
        <v>90.606999999999999</v>
      </c>
      <c r="AJ62" s="4">
        <v>89.05</v>
      </c>
      <c r="AK62" s="4">
        <v>124.96</v>
      </c>
      <c r="AL62" s="4">
        <v>121.53100000000001</v>
      </c>
      <c r="AM62" s="4">
        <v>271.21100000000001</v>
      </c>
      <c r="AN62" s="4"/>
      <c r="AO62" s="4"/>
      <c r="AP62" s="4"/>
      <c r="AQ62" s="4"/>
      <c r="AR62" s="4"/>
      <c r="AS62" s="4"/>
      <c r="AT62" s="4"/>
      <c r="AU62" s="4"/>
      <c r="AV62" s="4"/>
      <c r="AW62" s="4"/>
      <c r="AX62" s="4"/>
      <c r="AY62" s="4"/>
    </row>
    <row r="63" spans="1:1005" ht="15" x14ac:dyDescent="0.25">
      <c r="A63" s="92">
        <v>46143</v>
      </c>
      <c r="B63">
        <v>266.7</v>
      </c>
      <c r="C63">
        <v>266.7</v>
      </c>
      <c r="D63">
        <v>266.7</v>
      </c>
      <c r="E63">
        <v>377.596</v>
      </c>
      <c r="F63">
        <v>297.62099999999998</v>
      </c>
      <c r="G63">
        <v>163.15100000000001</v>
      </c>
      <c r="H63">
        <v>160.47999999999999</v>
      </c>
      <c r="I63">
        <v>99.039000000000001</v>
      </c>
      <c r="J63">
        <v>167.26400000000001</v>
      </c>
      <c r="K63">
        <v>241.05</v>
      </c>
      <c r="L63">
        <v>610.25099999999998</v>
      </c>
      <c r="M63">
        <v>233.596</v>
      </c>
      <c r="N63">
        <v>412.69299999999998</v>
      </c>
      <c r="O63">
        <v>263.60399999999998</v>
      </c>
      <c r="P63">
        <v>459.87900000000002</v>
      </c>
      <c r="Q63">
        <v>342.45699999999999</v>
      </c>
      <c r="R63">
        <v>211.04499999999999</v>
      </c>
      <c r="S63">
        <v>173.239</v>
      </c>
      <c r="T63">
        <v>215.06</v>
      </c>
      <c r="U63">
        <v>70.864000000000004</v>
      </c>
      <c r="V63">
        <v>191.077</v>
      </c>
      <c r="W63">
        <v>223.78</v>
      </c>
      <c r="X63">
        <v>475.07799999999997</v>
      </c>
      <c r="Y63">
        <v>243.63900000000001</v>
      </c>
      <c r="Z63">
        <v>229.26300000000001</v>
      </c>
      <c r="AA63">
        <v>388.15600000000001</v>
      </c>
      <c r="AB63">
        <v>331.233</v>
      </c>
      <c r="AC63">
        <v>200.95599999999999</v>
      </c>
      <c r="AD63">
        <v>312.173</v>
      </c>
      <c r="AE63">
        <v>116.404</v>
      </c>
      <c r="AF63">
        <v>136.536</v>
      </c>
      <c r="AG63">
        <v>237.959</v>
      </c>
      <c r="AH63">
        <v>154.41999999999999</v>
      </c>
      <c r="AI63" s="4">
        <v>107.89400000000001</v>
      </c>
      <c r="AJ63" s="4">
        <v>222.25299999999999</v>
      </c>
      <c r="AK63" s="4">
        <v>393.61599999999999</v>
      </c>
      <c r="AL63" s="4">
        <v>528.80700000000002</v>
      </c>
      <c r="AM63" s="4">
        <v>506.17500000000001</v>
      </c>
      <c r="AN63" s="4"/>
      <c r="AO63" s="4"/>
      <c r="AP63" s="4"/>
      <c r="AQ63" s="4"/>
      <c r="AR63" s="4"/>
      <c r="AS63" s="4"/>
      <c r="AT63" s="4"/>
      <c r="AU63" s="4"/>
      <c r="AV63" s="4"/>
      <c r="AW63" s="4"/>
      <c r="AX63" s="4"/>
      <c r="AY63" s="4"/>
    </row>
    <row r="64" spans="1:1005" ht="15" x14ac:dyDescent="0.25">
      <c r="A64" s="92">
        <v>46174</v>
      </c>
      <c r="B64">
        <v>180.4</v>
      </c>
      <c r="C64">
        <v>180.4</v>
      </c>
      <c r="D64">
        <v>180.4</v>
      </c>
      <c r="E64">
        <v>249.446</v>
      </c>
      <c r="F64">
        <v>147.435</v>
      </c>
      <c r="G64">
        <v>126.461</v>
      </c>
      <c r="H64">
        <v>82.388000000000005</v>
      </c>
      <c r="I64">
        <v>72.015000000000001</v>
      </c>
      <c r="J64">
        <v>168.49700000000001</v>
      </c>
      <c r="K64">
        <v>121.265</v>
      </c>
      <c r="L64">
        <v>436.64400000000001</v>
      </c>
      <c r="M64">
        <v>134.92099999999999</v>
      </c>
      <c r="N64">
        <v>487.22199999999998</v>
      </c>
      <c r="O64">
        <v>132.89599999999999</v>
      </c>
      <c r="P64">
        <v>370.23700000000002</v>
      </c>
      <c r="Q64">
        <v>219.553</v>
      </c>
      <c r="R64">
        <v>213.38800000000001</v>
      </c>
      <c r="S64">
        <v>75.352999999999994</v>
      </c>
      <c r="T64">
        <v>106.375</v>
      </c>
      <c r="U64">
        <v>29.379000000000001</v>
      </c>
      <c r="V64">
        <v>170.75</v>
      </c>
      <c r="W64">
        <v>81.076999999999998</v>
      </c>
      <c r="X64">
        <v>294.22399999999999</v>
      </c>
      <c r="Y64">
        <v>118.733</v>
      </c>
      <c r="Z64">
        <v>115.494</v>
      </c>
      <c r="AA64">
        <v>385.27300000000002</v>
      </c>
      <c r="AB64">
        <v>158.89500000000001</v>
      </c>
      <c r="AC64">
        <v>200.12299999999999</v>
      </c>
      <c r="AD64">
        <v>368.81400000000002</v>
      </c>
      <c r="AE64">
        <v>26.881</v>
      </c>
      <c r="AF64">
        <v>78.325000000000003</v>
      </c>
      <c r="AG64">
        <v>194.12100000000001</v>
      </c>
      <c r="AH64">
        <v>140.76</v>
      </c>
      <c r="AI64" s="4">
        <v>63.646000000000001</v>
      </c>
      <c r="AJ64" s="4">
        <v>201.304</v>
      </c>
      <c r="AK64" s="4">
        <v>494.25099999999998</v>
      </c>
      <c r="AL64" s="4">
        <v>511.36200000000002</v>
      </c>
      <c r="AM64" s="4">
        <v>511.36200000000002</v>
      </c>
      <c r="AN64" s="4"/>
      <c r="AO64" s="4"/>
      <c r="AP64" s="4"/>
      <c r="AQ64" s="4"/>
      <c r="AR64" s="4"/>
      <c r="AS64" s="4"/>
      <c r="AT64" s="4"/>
      <c r="AU64" s="4"/>
      <c r="AV64" s="4"/>
      <c r="AW64" s="4"/>
      <c r="AX64" s="4"/>
      <c r="AY64" s="4"/>
      <c r="ALQ64" t="e">
        <v>#N/A</v>
      </c>
    </row>
    <row r="65" spans="1:1005" ht="15" x14ac:dyDescent="0.25">
      <c r="A65" s="92">
        <v>46204</v>
      </c>
      <c r="B65">
        <v>65.2</v>
      </c>
      <c r="C65">
        <v>65.2</v>
      </c>
      <c r="D65">
        <v>65.2</v>
      </c>
      <c r="E65">
        <v>91.507000000000005</v>
      </c>
      <c r="F65">
        <v>52.920999999999999</v>
      </c>
      <c r="G65">
        <v>38.682000000000002</v>
      </c>
      <c r="H65">
        <v>26.603000000000002</v>
      </c>
      <c r="I65">
        <v>23.440999999999999</v>
      </c>
      <c r="J65">
        <v>63.412999999999997</v>
      </c>
      <c r="K65">
        <v>44.094999999999999</v>
      </c>
      <c r="L65">
        <v>145.63800000000001</v>
      </c>
      <c r="M65">
        <v>34.06</v>
      </c>
      <c r="N65">
        <v>281.55500000000001</v>
      </c>
      <c r="O65">
        <v>39.738999999999997</v>
      </c>
      <c r="P65">
        <v>103.681</v>
      </c>
      <c r="Q65">
        <v>77.727999999999994</v>
      </c>
      <c r="R65">
        <v>97.165000000000006</v>
      </c>
      <c r="S65">
        <v>17.896000000000001</v>
      </c>
      <c r="T65">
        <v>23.361999999999998</v>
      </c>
      <c r="U65">
        <v>11.954000000000001</v>
      </c>
      <c r="V65">
        <v>31.32</v>
      </c>
      <c r="W65">
        <v>24.75</v>
      </c>
      <c r="X65">
        <v>90.796000000000006</v>
      </c>
      <c r="Y65">
        <v>32.155999999999999</v>
      </c>
      <c r="Z65">
        <v>36.079000000000001</v>
      </c>
      <c r="AA65">
        <v>118.316</v>
      </c>
      <c r="AB65">
        <v>70.290000000000006</v>
      </c>
      <c r="AC65">
        <v>44.579000000000001</v>
      </c>
      <c r="AD65">
        <v>132.92500000000001</v>
      </c>
      <c r="AE65">
        <v>16.382999999999999</v>
      </c>
      <c r="AF65">
        <v>22.693000000000001</v>
      </c>
      <c r="AG65">
        <v>40.22</v>
      </c>
      <c r="AH65">
        <v>38.686</v>
      </c>
      <c r="AI65" s="4">
        <v>20.696999999999999</v>
      </c>
      <c r="AJ65" s="4">
        <v>100.087</v>
      </c>
      <c r="AK65" s="4">
        <v>200.71</v>
      </c>
      <c r="AL65" s="4">
        <v>167.655</v>
      </c>
      <c r="AM65" s="4">
        <v>167.655</v>
      </c>
      <c r="AN65" s="4"/>
      <c r="AO65" s="4"/>
      <c r="AP65" s="4"/>
      <c r="AQ65" s="4"/>
      <c r="AR65" s="4"/>
      <c r="AS65" s="4"/>
      <c r="AT65" s="4"/>
      <c r="AU65" s="4"/>
      <c r="AV65" s="4"/>
      <c r="AW65" s="4"/>
      <c r="AX65" s="4"/>
      <c r="AY65" s="4"/>
      <c r="ALQ65" t="e">
        <v>#N/A</v>
      </c>
    </row>
    <row r="66" spans="1:1005" ht="15" x14ac:dyDescent="0.25">
      <c r="A66" s="92">
        <v>46235</v>
      </c>
      <c r="B66">
        <v>43.5</v>
      </c>
      <c r="C66">
        <v>43.5</v>
      </c>
      <c r="D66">
        <v>43.5</v>
      </c>
      <c r="E66">
        <v>45.06</v>
      </c>
      <c r="F66">
        <v>43.622</v>
      </c>
      <c r="G66">
        <v>30.358000000000001</v>
      </c>
      <c r="H66">
        <v>28.370999999999999</v>
      </c>
      <c r="I66">
        <v>25.096</v>
      </c>
      <c r="J66">
        <v>32.268999999999998</v>
      </c>
      <c r="K66">
        <v>40.177999999999997</v>
      </c>
      <c r="L66">
        <v>61.45</v>
      </c>
      <c r="M66">
        <v>31.085999999999999</v>
      </c>
      <c r="N66">
        <v>84.840999999999994</v>
      </c>
      <c r="O66">
        <v>30.939</v>
      </c>
      <c r="P66">
        <v>68.403999999999996</v>
      </c>
      <c r="Q66">
        <v>42.655999999999999</v>
      </c>
      <c r="R66">
        <v>56.231999999999999</v>
      </c>
      <c r="S66">
        <v>24.917000000000002</v>
      </c>
      <c r="T66">
        <v>29.841999999999999</v>
      </c>
      <c r="U66">
        <v>18.942</v>
      </c>
      <c r="V66">
        <v>24.440999999999999</v>
      </c>
      <c r="W66">
        <v>27.927</v>
      </c>
      <c r="X66">
        <v>50.747</v>
      </c>
      <c r="Y66">
        <v>40.094000000000001</v>
      </c>
      <c r="Z66">
        <v>34.597000000000001</v>
      </c>
      <c r="AA66">
        <v>54.698999999999998</v>
      </c>
      <c r="AB66">
        <v>36.890999999999998</v>
      </c>
      <c r="AC66">
        <v>42.664999999999999</v>
      </c>
      <c r="AD66">
        <v>48.192999999999998</v>
      </c>
      <c r="AE66">
        <v>24.792999999999999</v>
      </c>
      <c r="AF66">
        <v>30.638000000000002</v>
      </c>
      <c r="AG66">
        <v>39.213000000000001</v>
      </c>
      <c r="AH66">
        <v>25.774999999999999</v>
      </c>
      <c r="AI66" s="4">
        <v>23.739000000000001</v>
      </c>
      <c r="AJ66" s="4">
        <v>51.701999999999998</v>
      </c>
      <c r="AK66" s="4">
        <v>78.573999999999998</v>
      </c>
      <c r="AL66" s="4">
        <v>85.632999999999996</v>
      </c>
      <c r="AM66" s="4">
        <v>85.632999999999996</v>
      </c>
      <c r="AN66" s="4"/>
      <c r="AO66" s="4"/>
      <c r="AP66" s="4"/>
      <c r="AQ66" s="4"/>
      <c r="AR66" s="4"/>
      <c r="AS66" s="4"/>
      <c r="AT66" s="4"/>
      <c r="AU66" s="4"/>
      <c r="AV66" s="4"/>
      <c r="AW66" s="4"/>
      <c r="AX66" s="4"/>
      <c r="AY66" s="4"/>
      <c r="ALQ66" t="e">
        <v>#N/A</v>
      </c>
    </row>
    <row r="67" spans="1:1005" ht="15" x14ac:dyDescent="0.25">
      <c r="A67" s="92">
        <v>46266</v>
      </c>
      <c r="B67">
        <v>65.2</v>
      </c>
      <c r="C67">
        <v>65.2</v>
      </c>
      <c r="D67">
        <v>65.2</v>
      </c>
      <c r="E67">
        <v>75.021000000000001</v>
      </c>
      <c r="F67">
        <v>55.634999999999998</v>
      </c>
      <c r="G67">
        <v>62.006999999999998</v>
      </c>
      <c r="H67">
        <v>43.673000000000002</v>
      </c>
      <c r="I67">
        <v>38.515999999999998</v>
      </c>
      <c r="J67">
        <v>51.465000000000003</v>
      </c>
      <c r="K67">
        <v>51.637</v>
      </c>
      <c r="L67">
        <v>71.433000000000007</v>
      </c>
      <c r="M67">
        <v>51.423999999999999</v>
      </c>
      <c r="N67">
        <v>67.902000000000001</v>
      </c>
      <c r="O67">
        <v>50.999000000000002</v>
      </c>
      <c r="P67">
        <v>77.75</v>
      </c>
      <c r="Q67">
        <v>53.024999999999999</v>
      </c>
      <c r="R67">
        <v>59.83</v>
      </c>
      <c r="S67">
        <v>43.76</v>
      </c>
      <c r="T67">
        <v>43.652000000000001</v>
      </c>
      <c r="U67">
        <v>39.097999999999999</v>
      </c>
      <c r="V67">
        <v>55.781999999999996</v>
      </c>
      <c r="W67">
        <v>60.398000000000003</v>
      </c>
      <c r="X67">
        <v>58.093000000000004</v>
      </c>
      <c r="Y67">
        <v>55.82</v>
      </c>
      <c r="Z67">
        <v>65.197999999999993</v>
      </c>
      <c r="AA67">
        <v>59.225999999999999</v>
      </c>
      <c r="AB67">
        <v>49.258000000000003</v>
      </c>
      <c r="AC67">
        <v>48.127000000000002</v>
      </c>
      <c r="AD67">
        <v>56.34</v>
      </c>
      <c r="AE67">
        <v>40.546999999999997</v>
      </c>
      <c r="AF67">
        <v>61.8</v>
      </c>
      <c r="AG67">
        <v>53.88</v>
      </c>
      <c r="AH67">
        <v>40.631999999999998</v>
      </c>
      <c r="AI67" s="4">
        <v>39.020000000000003</v>
      </c>
      <c r="AJ67" s="4">
        <v>74.766000000000005</v>
      </c>
      <c r="AK67" s="4">
        <v>63.075000000000003</v>
      </c>
      <c r="AL67" s="4">
        <v>78.492999999999995</v>
      </c>
      <c r="AM67" s="4">
        <v>78.492999999999995</v>
      </c>
      <c r="AN67" s="4"/>
      <c r="AO67" s="4"/>
      <c r="AP67" s="4"/>
      <c r="AQ67" s="4"/>
      <c r="AR67" s="4"/>
      <c r="AS67" s="4"/>
      <c r="AT67" s="4"/>
      <c r="AU67" s="4"/>
      <c r="AV67" s="4"/>
      <c r="AW67" s="4"/>
      <c r="AX67" s="4"/>
      <c r="AY67" s="4"/>
      <c r="ALQ67" t="e">
        <v>#N/A</v>
      </c>
    </row>
    <row r="68" spans="1:1005" ht="15" x14ac:dyDescent="0.25">
      <c r="A68" s="92"/>
      <c r="AI68" s="4"/>
      <c r="AJ68" s="4"/>
      <c r="AK68" s="4"/>
      <c r="AL68" s="4"/>
      <c r="AM68" s="4"/>
      <c r="AN68" s="4"/>
      <c r="AO68" s="4"/>
      <c r="AP68" s="4"/>
      <c r="AQ68" s="4"/>
      <c r="AR68" s="4"/>
      <c r="AS68" s="4"/>
      <c r="AT68" s="4"/>
      <c r="AU68" s="4"/>
      <c r="AV68" s="4"/>
      <c r="AW68" s="4"/>
      <c r="AX68" s="4"/>
      <c r="AY68" s="4"/>
      <c r="ALQ68" t="e">
        <v>#N/A</v>
      </c>
    </row>
    <row r="69" spans="1:1005" ht="15" x14ac:dyDescent="0.25">
      <c r="A69" s="92"/>
      <c r="AI69" s="4"/>
      <c r="AJ69" s="4"/>
      <c r="AK69" s="4"/>
      <c r="AL69" s="4"/>
      <c r="AM69" s="4"/>
      <c r="AN69" s="4"/>
      <c r="AO69" s="4"/>
      <c r="AP69" s="4"/>
      <c r="AQ69" s="4"/>
      <c r="AR69" s="4"/>
      <c r="AS69" s="4"/>
      <c r="AT69" s="4"/>
      <c r="AU69" s="4"/>
      <c r="AV69" s="4"/>
      <c r="AW69" s="4"/>
      <c r="AX69" s="4"/>
      <c r="AY69" s="4"/>
      <c r="ALQ69" t="e">
        <v>#N/A</v>
      </c>
    </row>
    <row r="70" spans="1:1005" ht="15" x14ac:dyDescent="0.25">
      <c r="A70" s="92"/>
      <c r="AI70" s="4"/>
      <c r="AJ70" s="4"/>
      <c r="AK70" s="4"/>
      <c r="AL70" s="4"/>
      <c r="AM70" s="4"/>
      <c r="AN70" s="4"/>
      <c r="AO70" s="4"/>
      <c r="AP70" s="4"/>
      <c r="AQ70" s="4"/>
      <c r="AR70" s="4"/>
      <c r="AS70" s="4"/>
      <c r="AT70" s="4"/>
      <c r="AU70" s="4"/>
      <c r="AV70" s="4"/>
      <c r="AW70" s="4"/>
      <c r="AX70" s="4"/>
      <c r="AY70" s="4"/>
      <c r="ALQ70" t="e">
        <v>#N/A</v>
      </c>
    </row>
    <row r="71" spans="1:1005" ht="15" x14ac:dyDescent="0.25">
      <c r="A71" s="92"/>
      <c r="AI71" s="4"/>
      <c r="AJ71" s="4"/>
      <c r="AK71" s="4"/>
      <c r="AL71" s="4"/>
      <c r="AM71" s="4"/>
      <c r="AN71" s="4"/>
      <c r="AO71" s="4"/>
      <c r="AP71" s="4"/>
      <c r="AQ71" s="4"/>
      <c r="AR71" s="4"/>
      <c r="AS71" s="4"/>
      <c r="AT71" s="4"/>
      <c r="AU71" s="4"/>
      <c r="AV71" s="4"/>
      <c r="AW71" s="4"/>
      <c r="AX71" s="4"/>
      <c r="AY71" s="4"/>
      <c r="ALQ71" t="e">
        <v>#N/A</v>
      </c>
    </row>
    <row r="72" spans="1:1005" ht="15" x14ac:dyDescent="0.25">
      <c r="A72" s="92"/>
      <c r="AI72" s="4"/>
      <c r="AJ72" s="4"/>
      <c r="AK72" s="4"/>
      <c r="AL72" s="4"/>
      <c r="AM72" s="4"/>
      <c r="AN72" s="4"/>
      <c r="AO72" s="4"/>
      <c r="AP72" s="4"/>
      <c r="AQ72" s="4"/>
      <c r="AR72" s="4"/>
      <c r="AS72" s="4"/>
      <c r="AT72" s="4"/>
      <c r="AU72" s="4"/>
      <c r="AV72" s="4"/>
      <c r="AW72" s="4"/>
      <c r="AX72" s="4"/>
      <c r="AY72" s="4"/>
      <c r="ALQ72" t="e">
        <v>#N/A</v>
      </c>
    </row>
    <row r="73" spans="1:1005" ht="15" x14ac:dyDescent="0.25">
      <c r="A73" s="92"/>
      <c r="AI73" s="4"/>
      <c r="AJ73" s="4"/>
      <c r="AK73" s="4"/>
      <c r="AL73" s="4"/>
      <c r="AM73" s="4"/>
      <c r="AN73" s="4"/>
      <c r="AO73" s="4"/>
      <c r="AP73" s="4"/>
      <c r="AQ73" s="4"/>
      <c r="AR73" s="4"/>
      <c r="AS73" s="4"/>
      <c r="AT73" s="4"/>
      <c r="AU73" s="4"/>
      <c r="AV73" s="4"/>
      <c r="AW73" s="4"/>
      <c r="AX73" s="4"/>
      <c r="AY73" s="4"/>
    </row>
    <row r="74" spans="1:1005" ht="15" x14ac:dyDescent="0.25">
      <c r="A74" s="92"/>
      <c r="AI74" s="4"/>
      <c r="AJ74" s="4"/>
      <c r="AK74" s="4"/>
      <c r="AL74" s="4"/>
      <c r="AM74" s="4"/>
      <c r="AN74" s="4"/>
      <c r="AO74" s="4"/>
      <c r="AP74" s="4"/>
      <c r="AQ74" s="4"/>
      <c r="AR74" s="4"/>
      <c r="AS74" s="4"/>
      <c r="AT74" s="4"/>
      <c r="AU74" s="4"/>
      <c r="AV74" s="4"/>
      <c r="AW74" s="4"/>
      <c r="AX74" s="4"/>
      <c r="AY74" s="4"/>
    </row>
    <row r="75" spans="1:1005" ht="15" x14ac:dyDescent="0.25">
      <c r="A75" s="92"/>
      <c r="AI75" s="4"/>
      <c r="AJ75" s="4"/>
      <c r="AK75" s="4"/>
      <c r="AL75" s="4"/>
      <c r="AM75" s="4"/>
      <c r="AN75" s="4"/>
      <c r="AO75" s="4"/>
      <c r="AP75" s="4"/>
      <c r="AQ75" s="4"/>
      <c r="AR75" s="4"/>
      <c r="AS75" s="4"/>
      <c r="AT75" s="4"/>
      <c r="AU75" s="4"/>
      <c r="AV75" s="4"/>
      <c r="AW75" s="4"/>
      <c r="AX75" s="4"/>
      <c r="AY75" s="4"/>
    </row>
    <row r="76" spans="1:1005" ht="15" x14ac:dyDescent="0.25">
      <c r="A76" s="92"/>
      <c r="AI76" s="4"/>
      <c r="AJ76" s="4"/>
      <c r="AK76" s="4"/>
      <c r="AL76" s="4"/>
      <c r="AM76" s="4"/>
      <c r="AN76" s="4"/>
      <c r="AO76" s="4"/>
      <c r="AP76" s="4"/>
      <c r="AQ76" s="4"/>
      <c r="AR76" s="4"/>
      <c r="AS76" s="4"/>
      <c r="AT76" s="4"/>
      <c r="AU76" s="4"/>
      <c r="AV76" s="4"/>
      <c r="AW76" s="4"/>
      <c r="AX76" s="4"/>
      <c r="AY76" s="4"/>
    </row>
    <row r="77" spans="1:1005" ht="15" x14ac:dyDescent="0.25">
      <c r="A77" s="92"/>
      <c r="AI77" s="4"/>
      <c r="AJ77" s="4"/>
      <c r="AK77" s="4"/>
      <c r="AL77" s="4"/>
      <c r="AM77" s="4"/>
      <c r="AN77" s="4"/>
      <c r="AO77" s="4"/>
      <c r="AP77" s="4"/>
      <c r="AQ77" s="4"/>
      <c r="AR77" s="4"/>
      <c r="AS77" s="4"/>
      <c r="AT77" s="4"/>
      <c r="AU77" s="4"/>
      <c r="AV77" s="4"/>
      <c r="AW77" s="4"/>
      <c r="AX77" s="4"/>
      <c r="AY77" s="4"/>
    </row>
    <row r="78" spans="1:1005" ht="15" x14ac:dyDescent="0.25">
      <c r="A78" s="92"/>
      <c r="AI78" s="4"/>
      <c r="AJ78" s="4"/>
      <c r="AK78" s="4"/>
      <c r="AL78" s="4"/>
      <c r="AM78" s="4"/>
      <c r="AN78" s="4"/>
      <c r="AO78" s="4"/>
      <c r="AP78" s="4"/>
      <c r="AQ78" s="4"/>
      <c r="AR78" s="4"/>
      <c r="AS78" s="4"/>
      <c r="AT78" s="4"/>
      <c r="AU78" s="4"/>
      <c r="AV78" s="4"/>
      <c r="AW78" s="4"/>
      <c r="AX78" s="4"/>
      <c r="AY78" s="4"/>
    </row>
    <row r="79" spans="1:1005" ht="15" x14ac:dyDescent="0.25">
      <c r="A79" s="92"/>
      <c r="AI79" s="4"/>
      <c r="AJ79" s="4"/>
      <c r="AK79" s="4"/>
      <c r="AL79" s="4"/>
      <c r="AM79" s="4"/>
      <c r="AN79" s="4"/>
      <c r="AO79" s="4"/>
      <c r="AP79" s="4"/>
      <c r="AQ79" s="4"/>
      <c r="AR79" s="4"/>
      <c r="AS79" s="4"/>
      <c r="AT79" s="4"/>
      <c r="AU79" s="4"/>
      <c r="AV79" s="4"/>
      <c r="AW79" s="4"/>
      <c r="AX79" s="4"/>
      <c r="AY79" s="4"/>
    </row>
    <row r="80" spans="1:1005" ht="15" x14ac:dyDescent="0.25">
      <c r="A80" s="92"/>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D951-EA49-437F-A5F0-3CD1A6515F60}">
  <sheetPr codeName="Sheet15">
    <tabColor theme="8" tint="0.39997558519241921"/>
  </sheetPr>
  <dimension ref="A1:ALQ72"/>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93"/>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3"/>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s="93">
        <v>2021</v>
      </c>
      <c r="AT2">
        <v>2022</v>
      </c>
      <c r="AU2">
        <v>2023</v>
      </c>
      <c r="AV2">
        <v>2024</v>
      </c>
      <c r="AW2">
        <v>2025</v>
      </c>
      <c r="AX2">
        <v>2026</v>
      </c>
      <c r="AY2">
        <v>2027</v>
      </c>
      <c r="AZ2">
        <v>2028</v>
      </c>
      <c r="BA2">
        <v>2029</v>
      </c>
      <c r="BB2">
        <v>2030</v>
      </c>
    </row>
    <row r="3" spans="1:54" ht="15" x14ac:dyDescent="0.25">
      <c r="A3" s="93"/>
      <c r="B3" s="93" t="s">
        <v>3</v>
      </c>
      <c r="C3" s="93" t="s">
        <v>4</v>
      </c>
      <c r="D3" s="93" t="s">
        <v>5</v>
      </c>
      <c r="E3" s="93" t="s">
        <v>6</v>
      </c>
      <c r="F3" s="93" t="s">
        <v>7</v>
      </c>
      <c r="G3" s="93" t="s">
        <v>8</v>
      </c>
      <c r="H3" s="93" t="s">
        <v>9</v>
      </c>
      <c r="I3" s="93" t="s">
        <v>10</v>
      </c>
      <c r="J3" s="93" t="s">
        <v>11</v>
      </c>
      <c r="K3" s="93" t="s">
        <v>12</v>
      </c>
      <c r="L3" s="93" t="s">
        <v>13</v>
      </c>
      <c r="M3" s="93" t="s">
        <v>14</v>
      </c>
      <c r="N3" s="93" t="s">
        <v>15</v>
      </c>
      <c r="O3" s="93" t="s">
        <v>16</v>
      </c>
      <c r="P3" s="93" t="s">
        <v>17</v>
      </c>
      <c r="Q3" s="93" t="s">
        <v>18</v>
      </c>
      <c r="R3" s="93" t="s">
        <v>19</v>
      </c>
      <c r="S3" s="93" t="s">
        <v>20</v>
      </c>
      <c r="T3" s="93" t="s">
        <v>21</v>
      </c>
      <c r="U3" s="93" t="s">
        <v>22</v>
      </c>
      <c r="V3" s="93" t="s">
        <v>23</v>
      </c>
      <c r="W3" s="93" t="s">
        <v>24</v>
      </c>
      <c r="X3" s="93" t="s">
        <v>25</v>
      </c>
      <c r="Y3" s="93" t="s">
        <v>26</v>
      </c>
      <c r="Z3" s="93" t="s">
        <v>27</v>
      </c>
      <c r="AA3" s="93" t="s">
        <v>28</v>
      </c>
      <c r="AB3" s="93" t="s">
        <v>29</v>
      </c>
      <c r="AC3" s="93" t="s">
        <v>30</v>
      </c>
      <c r="AD3" s="93" t="s">
        <v>31</v>
      </c>
      <c r="AE3" s="93" t="s">
        <v>32</v>
      </c>
      <c r="AF3" s="93" t="s">
        <v>33</v>
      </c>
      <c r="AG3" s="93" t="s">
        <v>34</v>
      </c>
      <c r="AH3" s="93" t="s">
        <v>35</v>
      </c>
      <c r="AI3" s="93" t="s">
        <v>36</v>
      </c>
      <c r="AJ3" s="93" t="s">
        <v>37</v>
      </c>
      <c r="AK3" s="93" t="s">
        <v>38</v>
      </c>
      <c r="AL3" s="93" t="s">
        <v>39</v>
      </c>
      <c r="AM3" s="93" t="s">
        <v>40</v>
      </c>
      <c r="AN3" s="93" t="s">
        <v>41</v>
      </c>
      <c r="AO3" s="93" t="s">
        <v>42</v>
      </c>
      <c r="AP3" s="93" t="s">
        <v>43</v>
      </c>
      <c r="AQ3" s="93" t="s">
        <v>44</v>
      </c>
      <c r="AR3" s="93" t="s">
        <v>45</v>
      </c>
      <c r="AS3" s="93" t="s">
        <v>46</v>
      </c>
      <c r="AT3" t="s">
        <v>47</v>
      </c>
      <c r="AU3" t="s">
        <v>48</v>
      </c>
      <c r="AV3" t="s">
        <v>49</v>
      </c>
      <c r="AW3" t="s">
        <v>50</v>
      </c>
      <c r="AX3" t="s">
        <v>51</v>
      </c>
      <c r="AY3" t="s">
        <v>52</v>
      </c>
      <c r="AZ3" t="s">
        <v>53</v>
      </c>
      <c r="BA3" t="s">
        <v>54</v>
      </c>
      <c r="BB3" t="s">
        <v>55</v>
      </c>
    </row>
    <row r="4" spans="1:54" ht="15" x14ac:dyDescent="0.25">
      <c r="A4" s="96">
        <f>YampaRiverInflow.TotalOutflow!A4</f>
        <v>44348</v>
      </c>
      <c r="B4" s="97">
        <v>10.042999999999999</v>
      </c>
      <c r="C4" s="97">
        <v>20.565000000000001</v>
      </c>
      <c r="D4" s="97">
        <v>25.254000000000001</v>
      </c>
      <c r="E4" s="10">
        <v>-12.987976</v>
      </c>
      <c r="F4" s="10">
        <v>7.7158159999999985</v>
      </c>
      <c r="G4" s="10">
        <v>14.244779999999999</v>
      </c>
      <c r="H4" s="10">
        <v>-27.190472000000003</v>
      </c>
      <c r="I4" s="10">
        <v>-26.814078000000002</v>
      </c>
      <c r="J4" s="10">
        <v>4.3700580000000011</v>
      </c>
      <c r="K4" s="10">
        <v>17.001467999999996</v>
      </c>
      <c r="L4" s="10">
        <v>15.287422000000003</v>
      </c>
      <c r="M4" s="10">
        <v>10.805857999999999</v>
      </c>
      <c r="N4" s="10">
        <v>17.742493999999997</v>
      </c>
      <c r="O4" s="10">
        <v>3.4259199999999983</v>
      </c>
      <c r="P4" s="10">
        <v>8.1729199999999995</v>
      </c>
      <c r="Q4" s="10">
        <v>12.473674000000001</v>
      </c>
      <c r="R4" s="10">
        <v>1.061094</v>
      </c>
      <c r="S4" s="10">
        <v>22.368065999999995</v>
      </c>
      <c r="T4" s="10">
        <v>-1.3633040000000001</v>
      </c>
      <c r="U4" s="10">
        <v>31.73554</v>
      </c>
      <c r="V4" s="10">
        <v>15.272729999999999</v>
      </c>
      <c r="W4" s="10">
        <v>13.68595</v>
      </c>
      <c r="X4" s="10">
        <v>32.07273</v>
      </c>
      <c r="Y4" s="10">
        <v>48.238019999999999</v>
      </c>
      <c r="Z4" s="10">
        <v>6.5057900000000002</v>
      </c>
      <c r="AA4" s="10">
        <v>14.280989999999999</v>
      </c>
      <c r="AB4" s="10">
        <v>20.826450000000001</v>
      </c>
      <c r="AC4" s="10">
        <v>11.9405</v>
      </c>
      <c r="AD4" s="10">
        <v>14.67769</v>
      </c>
      <c r="AE4" s="10">
        <v>31.73554</v>
      </c>
      <c r="AF4" s="10">
        <v>13.4876</v>
      </c>
      <c r="AG4" s="10">
        <v>35.543419999999998</v>
      </c>
      <c r="AH4" s="10">
        <v>23.741799999999998</v>
      </c>
      <c r="AI4" s="10">
        <v>24.39593</v>
      </c>
      <c r="AJ4" s="10">
        <v>22.730180000000001</v>
      </c>
      <c r="AK4" s="10">
        <v>25.189630000000001</v>
      </c>
      <c r="AL4" s="10">
        <v>26.0823</v>
      </c>
      <c r="AM4" s="10">
        <v>25.58633</v>
      </c>
      <c r="AN4" s="4"/>
      <c r="AO4" s="4"/>
      <c r="AP4" s="4"/>
      <c r="AQ4" s="4"/>
      <c r="AR4" s="4"/>
      <c r="AS4" s="4"/>
      <c r="AT4" s="4"/>
      <c r="AU4" s="4"/>
      <c r="AV4" s="4"/>
      <c r="AW4" s="4"/>
      <c r="AX4" s="4"/>
      <c r="AY4" s="4"/>
    </row>
    <row r="5" spans="1:54" ht="15" x14ac:dyDescent="0.25">
      <c r="A5" s="96">
        <f>YampaRiverInflow.TotalOutflow!A5</f>
        <v>44378</v>
      </c>
      <c r="B5" s="97">
        <v>17.169</v>
      </c>
      <c r="C5" s="97">
        <v>39.472000000000001</v>
      </c>
      <c r="D5" s="97">
        <v>30.704999999999998</v>
      </c>
      <c r="E5" s="10">
        <v>-7.2071679999999994</v>
      </c>
      <c r="F5" s="10">
        <v>14.509131999999999</v>
      </c>
      <c r="G5" s="10">
        <v>4.3607659999999964</v>
      </c>
      <c r="H5" s="10">
        <v>-76.904696000000001</v>
      </c>
      <c r="I5" s="10">
        <v>-26.037152000000003</v>
      </c>
      <c r="J5" s="10">
        <v>-0.99219199999999907</v>
      </c>
      <c r="K5" s="10">
        <v>23.523871999999997</v>
      </c>
      <c r="L5" s="10">
        <v>10.508421999999999</v>
      </c>
      <c r="M5" s="10">
        <v>0.38218800000000192</v>
      </c>
      <c r="N5" s="10">
        <v>-2.4426239999999999</v>
      </c>
      <c r="O5" s="10">
        <v>-0.52760200000000035</v>
      </c>
      <c r="P5" s="10">
        <v>14.445949999999996</v>
      </c>
      <c r="Q5" s="10">
        <v>-5.4029160000000003</v>
      </c>
      <c r="R5" s="10">
        <v>-9.1989860000000014</v>
      </c>
      <c r="S5" s="10">
        <v>30.872809999999998</v>
      </c>
      <c r="T5" s="10">
        <v>7.8308159999999951</v>
      </c>
      <c r="U5" s="10">
        <v>31.933880000000002</v>
      </c>
      <c r="V5" s="10">
        <v>33.12397</v>
      </c>
      <c r="W5" s="10">
        <v>30.347110000000001</v>
      </c>
      <c r="X5" s="10">
        <v>21.12397</v>
      </c>
      <c r="Y5" s="10">
        <v>19.953720000000001</v>
      </c>
      <c r="Z5" s="10">
        <v>10.1157</v>
      </c>
      <c r="AA5" s="10">
        <v>17.2562</v>
      </c>
      <c r="AB5" s="10">
        <v>39.272730000000003</v>
      </c>
      <c r="AC5" s="10">
        <v>21.024789999999999</v>
      </c>
      <c r="AD5" s="10">
        <v>21.223140000000001</v>
      </c>
      <c r="AE5" s="10">
        <v>45.421489999999999</v>
      </c>
      <c r="AF5" s="10">
        <v>28.760330000000003</v>
      </c>
      <c r="AG5" s="10">
        <v>28.164830000000002</v>
      </c>
      <c r="AH5" s="10">
        <v>29.156560000000002</v>
      </c>
      <c r="AI5" s="9">
        <v>31.536360000000002</v>
      </c>
      <c r="AJ5" s="9">
        <v>26.379669999999997</v>
      </c>
      <c r="AK5" s="9">
        <v>61.685449999999996</v>
      </c>
      <c r="AL5" s="9">
        <v>29.156569999999999</v>
      </c>
      <c r="AM5" s="9">
        <v>33.520060000000001</v>
      </c>
      <c r="AN5" s="4"/>
      <c r="AO5" s="4"/>
      <c r="AP5" s="4"/>
      <c r="AQ5" s="4"/>
      <c r="AR5" s="4"/>
      <c r="AS5" s="4"/>
      <c r="AT5" s="4"/>
      <c r="AU5" s="4"/>
      <c r="AV5" s="4"/>
      <c r="AW5" s="4"/>
      <c r="AX5" s="4"/>
      <c r="AY5" s="4"/>
    </row>
    <row r="6" spans="1:54" ht="15" x14ac:dyDescent="0.25">
      <c r="A6" s="96">
        <f>YampaRiverInflow.TotalOutflow!A6</f>
        <v>44409</v>
      </c>
      <c r="B6" s="97">
        <v>43.256999999999998</v>
      </c>
      <c r="C6" s="97">
        <v>40.436999999999998</v>
      </c>
      <c r="D6" s="97">
        <v>34.83</v>
      </c>
      <c r="E6" s="10">
        <v>-22.46583</v>
      </c>
      <c r="F6" s="10">
        <v>24.441903999999994</v>
      </c>
      <c r="G6" s="10">
        <v>-38.819428000000002</v>
      </c>
      <c r="H6" s="10">
        <v>4.0788000000000029</v>
      </c>
      <c r="I6" s="10">
        <v>-24.940789999999996</v>
      </c>
      <c r="J6" s="10">
        <v>11.508968000000001</v>
      </c>
      <c r="K6" s="10">
        <v>34.079854000000005</v>
      </c>
      <c r="L6" s="10">
        <v>13.724534</v>
      </c>
      <c r="M6" s="10">
        <v>22.184847999999999</v>
      </c>
      <c r="N6" s="10">
        <v>11.868864000000002</v>
      </c>
      <c r="O6" s="10">
        <v>15.498979999999996</v>
      </c>
      <c r="P6" s="10">
        <v>39.663323999999996</v>
      </c>
      <c r="Q6" s="10">
        <v>-27.475497999999998</v>
      </c>
      <c r="R6" s="10">
        <v>-21.766008000000003</v>
      </c>
      <c r="S6" s="10">
        <v>29.917686</v>
      </c>
      <c r="T6" s="10">
        <v>25.019824</v>
      </c>
      <c r="U6" s="10">
        <v>50.280989999999996</v>
      </c>
      <c r="V6" s="10">
        <v>20.826450000000001</v>
      </c>
      <c r="W6" s="10">
        <v>44.033059999999999</v>
      </c>
      <c r="X6" s="10">
        <v>23.404959999999999</v>
      </c>
      <c r="Y6" s="10">
        <v>52.066120000000005</v>
      </c>
      <c r="Z6" s="10">
        <v>17.851240000000001</v>
      </c>
      <c r="AA6" s="10">
        <v>42.049589999999995</v>
      </c>
      <c r="AB6" s="10">
        <v>50.578510000000001</v>
      </c>
      <c r="AC6" s="10">
        <v>28.36364</v>
      </c>
      <c r="AD6" s="10">
        <v>66.446280000000002</v>
      </c>
      <c r="AE6" s="10">
        <v>91.636359999999996</v>
      </c>
      <c r="AF6" s="10">
        <v>39.272730000000003</v>
      </c>
      <c r="AG6" s="10">
        <v>23.60284</v>
      </c>
      <c r="AH6" s="10">
        <v>91.04083</v>
      </c>
      <c r="AI6" s="9">
        <v>36.693379999999998</v>
      </c>
      <c r="AJ6" s="9">
        <v>68.607789999999994</v>
      </c>
      <c r="AK6" s="9">
        <v>66.842500000000001</v>
      </c>
      <c r="AL6" s="9">
        <v>41.057389999999998</v>
      </c>
      <c r="AM6" s="9">
        <v>44.429290000000002</v>
      </c>
      <c r="AN6" s="4"/>
      <c r="AO6" s="4"/>
      <c r="AP6" s="4"/>
      <c r="AQ6" s="4"/>
      <c r="AR6" s="4"/>
      <c r="AS6" s="4"/>
      <c r="AT6" s="4"/>
      <c r="AU6" s="4"/>
      <c r="AV6" s="4"/>
      <c r="AW6" s="4"/>
      <c r="AX6" s="4"/>
      <c r="AY6" s="4"/>
    </row>
    <row r="7" spans="1:54" ht="15" x14ac:dyDescent="0.25">
      <c r="A7" s="96">
        <f>YampaRiverInflow.TotalOutflow!A7</f>
        <v>44440</v>
      </c>
      <c r="B7" s="97">
        <v>37.511000000000003</v>
      </c>
      <c r="C7" s="97">
        <v>34.335999999999999</v>
      </c>
      <c r="D7" s="97">
        <v>29.102</v>
      </c>
      <c r="E7" s="10">
        <v>-2.1018900000000031</v>
      </c>
      <c r="F7" s="10">
        <v>29.533373999999995</v>
      </c>
      <c r="G7" s="10">
        <v>-21.287192000000001</v>
      </c>
      <c r="H7" s="10">
        <v>32.618159999999996</v>
      </c>
      <c r="I7" s="10">
        <v>1.7953199999999998</v>
      </c>
      <c r="J7" s="10">
        <v>31.247597999999996</v>
      </c>
      <c r="K7" s="10">
        <v>10.680847999999996</v>
      </c>
      <c r="L7" s="10">
        <v>16.744351999999999</v>
      </c>
      <c r="M7" s="10">
        <v>7.7189679999999967</v>
      </c>
      <c r="N7" s="10">
        <v>23.211606</v>
      </c>
      <c r="O7" s="10">
        <v>19.180725999999996</v>
      </c>
      <c r="P7" s="10">
        <v>38.334448000000002</v>
      </c>
      <c r="Q7" s="10">
        <v>-11.254766</v>
      </c>
      <c r="R7" s="10">
        <v>-1.109622000000003</v>
      </c>
      <c r="S7" s="10">
        <v>14.515779999999999</v>
      </c>
      <c r="T7" s="10">
        <v>21.008659999999999</v>
      </c>
      <c r="U7" s="10">
        <v>59.246279999999999</v>
      </c>
      <c r="V7" s="10">
        <v>36.099170000000001</v>
      </c>
      <c r="W7" s="10">
        <v>49.190080000000002</v>
      </c>
      <c r="X7" s="10">
        <v>39.133879999999998</v>
      </c>
      <c r="Y7" s="10">
        <v>48.456199999999995</v>
      </c>
      <c r="Z7" s="10">
        <v>103.95372</v>
      </c>
      <c r="AA7" s="10">
        <v>34.373550000000002</v>
      </c>
      <c r="AB7" s="10">
        <v>57.381819999999998</v>
      </c>
      <c r="AC7" s="10">
        <v>38.360330000000005</v>
      </c>
      <c r="AD7" s="10">
        <v>50.87603</v>
      </c>
      <c r="AE7" s="10">
        <v>33.83802</v>
      </c>
      <c r="AF7" s="10">
        <v>38.677690000000005</v>
      </c>
      <c r="AG7" s="10">
        <v>28.363289999999999</v>
      </c>
      <c r="AH7" s="10">
        <v>44.250949999999996</v>
      </c>
      <c r="AI7" s="9">
        <v>41.255660000000006</v>
      </c>
      <c r="AJ7" s="9">
        <v>47.999720000000003</v>
      </c>
      <c r="AK7" s="9">
        <v>78.703759999999988</v>
      </c>
      <c r="AL7" s="9">
        <v>38.875680000000003</v>
      </c>
      <c r="AM7" s="9">
        <v>32.726860000000002</v>
      </c>
      <c r="AN7" s="4"/>
      <c r="AO7" s="4"/>
      <c r="AP7" s="4"/>
      <c r="AQ7" s="4"/>
      <c r="AR7" s="4"/>
      <c r="AS7" s="4"/>
      <c r="AT7" s="4"/>
      <c r="AU7" s="4"/>
      <c r="AV7" s="4"/>
      <c r="AW7" s="4"/>
      <c r="AX7" s="4"/>
      <c r="AY7" s="4"/>
    </row>
    <row r="8" spans="1:54" ht="15" x14ac:dyDescent="0.25">
      <c r="A8" s="96">
        <f>YampaRiverInflow.TotalOutflow!A8</f>
        <v>44470</v>
      </c>
      <c r="B8" s="97">
        <v>20.672999999999998</v>
      </c>
      <c r="C8" s="97">
        <v>32.590000000000003</v>
      </c>
      <c r="D8" s="97">
        <v>33.393999999999998</v>
      </c>
      <c r="E8" s="10">
        <v>40.35425</v>
      </c>
      <c r="F8" s="10">
        <v>-41.121540000000003</v>
      </c>
      <c r="G8" s="10">
        <v>14.638803999999997</v>
      </c>
      <c r="H8" s="10">
        <v>21.466443999999996</v>
      </c>
      <c r="I8" s="10">
        <v>16.894756000000001</v>
      </c>
      <c r="J8" s="10">
        <v>-7.0494780000000024</v>
      </c>
      <c r="K8" s="10">
        <v>28.589822000000002</v>
      </c>
      <c r="L8" s="10">
        <v>8.7653100000000013</v>
      </c>
      <c r="M8" s="10">
        <v>19.033143999999997</v>
      </c>
      <c r="N8" s="10">
        <v>24.070353999999998</v>
      </c>
      <c r="O8" s="10">
        <v>26.040343999999997</v>
      </c>
      <c r="P8" s="10">
        <v>13.166246000000003</v>
      </c>
      <c r="Q8" s="10">
        <v>20.811032000000001</v>
      </c>
      <c r="R8" s="10">
        <v>15.392737999999998</v>
      </c>
      <c r="S8" s="10">
        <v>31.104225999999993</v>
      </c>
      <c r="T8" s="10">
        <v>32.409004000000003</v>
      </c>
      <c r="U8" s="10">
        <v>36.495870000000004</v>
      </c>
      <c r="V8" s="10">
        <v>22.413220000000003</v>
      </c>
      <c r="W8" s="10">
        <v>37.884300000000003</v>
      </c>
      <c r="X8" s="10">
        <v>47.385120000000001</v>
      </c>
      <c r="Y8" s="10">
        <v>23.34545</v>
      </c>
      <c r="Z8" s="10">
        <v>20.647929999999999</v>
      </c>
      <c r="AA8" s="10">
        <v>30.664459999999998</v>
      </c>
      <c r="AB8" s="10">
        <v>41.077690000000004</v>
      </c>
      <c r="AC8" s="10">
        <v>31.060849999999999</v>
      </c>
      <c r="AD8" s="10">
        <v>69.758679999999998</v>
      </c>
      <c r="AE8" s="10">
        <v>20.94511</v>
      </c>
      <c r="AF8" s="10">
        <v>34.908660000000005</v>
      </c>
      <c r="AG8" s="10">
        <v>24.793029999999998</v>
      </c>
      <c r="AH8" s="10">
        <v>40.680699999999995</v>
      </c>
      <c r="AI8" s="9">
        <v>34.511849999999995</v>
      </c>
      <c r="AJ8" s="9">
        <v>29.513770000000001</v>
      </c>
      <c r="AK8" s="9">
        <v>19.080719999999999</v>
      </c>
      <c r="AL8" s="9">
        <v>42.445929999999997</v>
      </c>
      <c r="AM8" s="9">
        <v>56.012860000000003</v>
      </c>
      <c r="AN8" s="4"/>
      <c r="AO8" s="4"/>
      <c r="AP8" s="4"/>
      <c r="AQ8" s="4"/>
      <c r="AR8" s="4"/>
      <c r="AS8" s="4"/>
      <c r="AT8" s="4"/>
      <c r="AU8" s="4"/>
      <c r="AV8" s="4"/>
      <c r="AW8" s="4"/>
      <c r="AX8" s="4"/>
      <c r="AY8" s="4"/>
    </row>
    <row r="9" spans="1:54" ht="15" x14ac:dyDescent="0.25">
      <c r="A9" s="96">
        <f>YampaRiverInflow.TotalOutflow!A9</f>
        <v>44501</v>
      </c>
      <c r="B9" s="97">
        <v>33.052999999999997</v>
      </c>
      <c r="C9" s="97">
        <v>32.204999999999998</v>
      </c>
      <c r="D9" s="97">
        <v>25.29</v>
      </c>
      <c r="E9" s="10">
        <v>-4.6950460000000005</v>
      </c>
      <c r="F9" s="10">
        <v>-45.966837999999996</v>
      </c>
      <c r="G9" s="10">
        <v>6.753783999999996</v>
      </c>
      <c r="H9" s="10">
        <v>-7.6327240000000023</v>
      </c>
      <c r="I9" s="10">
        <v>19.806198000000002</v>
      </c>
      <c r="J9" s="10">
        <v>-15.417266000000001</v>
      </c>
      <c r="K9" s="10">
        <v>42.873334</v>
      </c>
      <c r="L9" s="10">
        <v>18.651169999999997</v>
      </c>
      <c r="M9" s="10">
        <v>25.675046000000002</v>
      </c>
      <c r="N9" s="10">
        <v>19.488983999999995</v>
      </c>
      <c r="O9" s="10">
        <v>17.507805999999995</v>
      </c>
      <c r="P9" s="10">
        <v>8.8944699999999983</v>
      </c>
      <c r="Q9" s="10">
        <v>1.1222839999999996</v>
      </c>
      <c r="R9" s="10">
        <v>9.8448719999999987</v>
      </c>
      <c r="S9" s="10">
        <v>28.013811999999998</v>
      </c>
      <c r="T9" s="10">
        <v>15.793877999999999</v>
      </c>
      <c r="U9" s="10">
        <v>24.595040000000001</v>
      </c>
      <c r="V9" s="10">
        <v>18.446279999999998</v>
      </c>
      <c r="W9" s="10">
        <v>36.495870000000004</v>
      </c>
      <c r="X9" s="10">
        <v>27.966939999999997</v>
      </c>
      <c r="Y9" s="10">
        <v>25.487599999999997</v>
      </c>
      <c r="Z9" s="10">
        <v>23.10744</v>
      </c>
      <c r="AA9" s="10">
        <v>22.472729999999999</v>
      </c>
      <c r="AB9" s="10">
        <v>35.166530000000002</v>
      </c>
      <c r="AC9" s="10">
        <v>20.925319999999999</v>
      </c>
      <c r="AD9" s="10">
        <v>16.066120000000002</v>
      </c>
      <c r="AE9" s="10">
        <v>25.54711</v>
      </c>
      <c r="AF9" s="10">
        <v>41.950060000000001</v>
      </c>
      <c r="AG9" s="10">
        <v>23.00787</v>
      </c>
      <c r="AH9" s="10">
        <v>14.39954</v>
      </c>
      <c r="AI9" s="9">
        <v>23.602700000000002</v>
      </c>
      <c r="AJ9" s="9">
        <v>28.581400000000002</v>
      </c>
      <c r="AK9" s="9">
        <v>27.807869999999998</v>
      </c>
      <c r="AL9" s="9">
        <v>24.69378</v>
      </c>
      <c r="AM9" s="9">
        <v>22.293890000000001</v>
      </c>
      <c r="AN9" s="4"/>
      <c r="AO9" s="4"/>
      <c r="AP9" s="4"/>
      <c r="AQ9" s="4"/>
      <c r="AR9" s="4"/>
      <c r="AS9" s="4"/>
      <c r="AT9" s="4"/>
      <c r="AU9" s="4"/>
      <c r="AV9" s="4"/>
      <c r="AW9" s="4"/>
      <c r="AX9" s="4"/>
      <c r="AY9" s="4"/>
    </row>
    <row r="10" spans="1:54" ht="15" x14ac:dyDescent="0.25">
      <c r="A10" s="96">
        <f>YampaRiverInflow.TotalOutflow!A10</f>
        <v>44531</v>
      </c>
      <c r="B10" s="97">
        <v>30.582999999999998</v>
      </c>
      <c r="C10" s="97">
        <v>26.678000000000001</v>
      </c>
      <c r="D10" s="97">
        <v>29.978999999999999</v>
      </c>
      <c r="E10" s="10">
        <v>27.004181999999997</v>
      </c>
      <c r="F10" s="10">
        <v>-14.223750000000003</v>
      </c>
      <c r="G10" s="10">
        <v>16.268739999999998</v>
      </c>
      <c r="H10" s="10">
        <v>6.4705519999999996</v>
      </c>
      <c r="I10" s="10">
        <v>17.637533999999999</v>
      </c>
      <c r="J10" s="10">
        <v>-3.9600340000000016</v>
      </c>
      <c r="K10" s="10">
        <v>24.396989999999999</v>
      </c>
      <c r="L10" s="10">
        <v>10.800360000000001</v>
      </c>
      <c r="M10" s="10">
        <v>21.260485999999997</v>
      </c>
      <c r="N10" s="10">
        <v>13.424811999999998</v>
      </c>
      <c r="O10" s="10">
        <v>8.4644880000000011</v>
      </c>
      <c r="P10" s="10">
        <v>2.3967059999999982</v>
      </c>
      <c r="Q10" s="10">
        <v>-6.7709719999999995</v>
      </c>
      <c r="R10" s="10">
        <v>0.60159199999999691</v>
      </c>
      <c r="S10" s="10">
        <v>44.223798000000002</v>
      </c>
      <c r="T10" s="10">
        <v>1.110544</v>
      </c>
      <c r="U10" s="10">
        <v>15.07438</v>
      </c>
      <c r="V10" s="10">
        <v>12.69421</v>
      </c>
      <c r="W10" s="10">
        <v>35.305790000000002</v>
      </c>
      <c r="X10" s="10">
        <v>29.355370000000001</v>
      </c>
      <c r="Y10" s="10">
        <v>13.4876</v>
      </c>
      <c r="Z10" s="10">
        <v>18.723970000000001</v>
      </c>
      <c r="AA10" s="10">
        <v>15.471069999999999</v>
      </c>
      <c r="AB10" s="10">
        <v>19.100490000000001</v>
      </c>
      <c r="AC10" s="10">
        <v>3.9664899999999998</v>
      </c>
      <c r="AD10" s="10">
        <v>23.801650000000002</v>
      </c>
      <c r="AE10" s="10">
        <v>57.520660000000007</v>
      </c>
      <c r="AF10" s="10">
        <v>23.99954</v>
      </c>
      <c r="AG10" s="10">
        <v>19.4375</v>
      </c>
      <c r="AH10" s="10">
        <v>33.916870000000003</v>
      </c>
      <c r="AI10" s="9">
        <v>31.734860000000001</v>
      </c>
      <c r="AJ10" s="9">
        <v>22.7103</v>
      </c>
      <c r="AK10" s="9">
        <v>25.368259999999999</v>
      </c>
      <c r="AL10" s="9">
        <v>31.6557</v>
      </c>
      <c r="AM10" s="9">
        <v>22.412740000000003</v>
      </c>
      <c r="AN10" s="4"/>
      <c r="AO10" s="4"/>
      <c r="AP10" s="4"/>
      <c r="AQ10" s="4"/>
      <c r="AR10" s="4"/>
      <c r="AS10" s="4"/>
      <c r="AT10" s="4"/>
      <c r="AU10" s="4"/>
      <c r="AV10" s="4"/>
      <c r="AW10" s="4"/>
      <c r="AX10" s="4"/>
      <c r="AY10" s="4"/>
    </row>
    <row r="11" spans="1:54" ht="15" x14ac:dyDescent="0.25">
      <c r="A11" s="96">
        <f>YampaRiverInflow.TotalOutflow!A11</f>
        <v>44562</v>
      </c>
      <c r="B11" s="97">
        <v>45.95</v>
      </c>
      <c r="C11" s="97">
        <v>44.152000000000001</v>
      </c>
      <c r="D11" s="97">
        <v>34.83</v>
      </c>
      <c r="E11" s="10">
        <v>14.408378000000001</v>
      </c>
      <c r="F11" s="10">
        <v>-20.071922000000001</v>
      </c>
      <c r="G11" s="10">
        <v>13.077360000000001</v>
      </c>
      <c r="H11" s="10">
        <v>19.310572000000001</v>
      </c>
      <c r="I11" s="10">
        <v>30.633921999999998</v>
      </c>
      <c r="J11" s="10">
        <v>-8.3519860000000001</v>
      </c>
      <c r="K11" s="10">
        <v>20.166415999999998</v>
      </c>
      <c r="L11" s="10">
        <v>-5.3256900000000025</v>
      </c>
      <c r="M11" s="10">
        <v>2.6823760000000001</v>
      </c>
      <c r="N11" s="10">
        <v>29.809785999999992</v>
      </c>
      <c r="O11" s="10">
        <v>0.14888199999999779</v>
      </c>
      <c r="P11" s="10">
        <v>188.36769600000002</v>
      </c>
      <c r="Q11" s="10">
        <v>-19.261465999999999</v>
      </c>
      <c r="R11" s="10">
        <v>-11.55139</v>
      </c>
      <c r="S11" s="10">
        <v>25.526097999999998</v>
      </c>
      <c r="T11" s="10">
        <v>1.3745679999999993</v>
      </c>
      <c r="U11" s="10">
        <v>21.421490000000002</v>
      </c>
      <c r="V11" s="10">
        <v>24.198349999999998</v>
      </c>
      <c r="W11" s="10">
        <v>42.049589999999995</v>
      </c>
      <c r="X11" s="10">
        <v>21.61983</v>
      </c>
      <c r="Y11" s="10">
        <v>18.446279999999998</v>
      </c>
      <c r="Z11" s="10">
        <v>23.206610000000001</v>
      </c>
      <c r="AA11" s="10">
        <v>20.033060000000003</v>
      </c>
      <c r="AB11" s="10">
        <v>101.09752</v>
      </c>
      <c r="AC11" s="10">
        <v>22.61157</v>
      </c>
      <c r="AD11" s="10">
        <v>23.206610000000001</v>
      </c>
      <c r="AE11" s="10">
        <v>42.247930000000004</v>
      </c>
      <c r="AF11" s="10">
        <v>34.11524</v>
      </c>
      <c r="AG11" s="10">
        <v>41.255679999999998</v>
      </c>
      <c r="AH11" s="10">
        <v>24.792830000000002</v>
      </c>
      <c r="AI11" s="9">
        <v>40.065640000000002</v>
      </c>
      <c r="AJ11" s="9">
        <v>37.883839999999999</v>
      </c>
      <c r="AK11" s="9">
        <v>23.007810000000003</v>
      </c>
      <c r="AL11" s="9">
        <v>30.743310000000001</v>
      </c>
      <c r="AM11" s="9">
        <v>-35.333798000000002</v>
      </c>
      <c r="AN11" s="4"/>
      <c r="AO11" s="4"/>
      <c r="AP11" s="4"/>
      <c r="AQ11" s="4"/>
      <c r="AR11" s="4"/>
      <c r="AS11" s="4"/>
      <c r="AT11" s="4"/>
      <c r="AU11" s="4"/>
      <c r="AV11" s="4"/>
      <c r="AW11" s="4"/>
      <c r="AX11" s="4"/>
      <c r="AY11" s="4"/>
    </row>
    <row r="12" spans="1:54" ht="15" x14ac:dyDescent="0.25">
      <c r="A12" s="96">
        <f>YampaRiverInflow.TotalOutflow!A12</f>
        <v>44593</v>
      </c>
      <c r="B12" s="97">
        <v>40.085000000000001</v>
      </c>
      <c r="C12" s="97">
        <v>52.500999999999998</v>
      </c>
      <c r="D12" s="97">
        <v>47.231000000000002</v>
      </c>
      <c r="E12" s="10">
        <v>33.428339999999999</v>
      </c>
      <c r="F12" s="10">
        <v>8.9494680000000013</v>
      </c>
      <c r="G12" s="10">
        <v>9.201842000000001</v>
      </c>
      <c r="H12" s="10">
        <v>5.149061999999998</v>
      </c>
      <c r="I12" s="10">
        <v>31.733646</v>
      </c>
      <c r="J12" s="10">
        <v>-5.7021720000000027</v>
      </c>
      <c r="K12" s="10">
        <v>24.577362000000001</v>
      </c>
      <c r="L12" s="10">
        <v>5.5440619999999985</v>
      </c>
      <c r="M12" s="10">
        <v>2.5809760000000006</v>
      </c>
      <c r="N12" s="10">
        <v>19.033522000000001</v>
      </c>
      <c r="O12" s="10">
        <v>7.0302340000000001</v>
      </c>
      <c r="P12" s="10">
        <v>85.799055999999993</v>
      </c>
      <c r="Q12" s="10">
        <v>-9.7793939999999999</v>
      </c>
      <c r="R12" s="10">
        <v>38.657699999999991</v>
      </c>
      <c r="S12" s="10">
        <v>12.339405999999999</v>
      </c>
      <c r="T12" s="10">
        <v>23.60331</v>
      </c>
      <c r="U12" s="10">
        <v>17.2562</v>
      </c>
      <c r="V12" s="10">
        <v>16.066120000000002</v>
      </c>
      <c r="W12" s="10">
        <v>48.99174</v>
      </c>
      <c r="X12" s="10">
        <v>36.297519999999999</v>
      </c>
      <c r="Y12" s="10">
        <v>25.745450000000002</v>
      </c>
      <c r="Z12" s="10">
        <v>24.39669</v>
      </c>
      <c r="AA12" s="10">
        <v>35.66281</v>
      </c>
      <c r="AB12" s="10">
        <v>125.57355</v>
      </c>
      <c r="AC12" s="10">
        <v>20.429749999999999</v>
      </c>
      <c r="AD12" s="10">
        <v>29.355370000000001</v>
      </c>
      <c r="AE12" s="10">
        <v>90.644630000000006</v>
      </c>
      <c r="AF12" s="10">
        <v>38.478989999999996</v>
      </c>
      <c r="AG12" s="10">
        <v>35.16657</v>
      </c>
      <c r="AH12" s="10">
        <v>33.321769999999994</v>
      </c>
      <c r="AI12" s="9">
        <v>18.842610000000001</v>
      </c>
      <c r="AJ12" s="9">
        <v>38.875690000000006</v>
      </c>
      <c r="AK12" s="9">
        <v>32.449240000000003</v>
      </c>
      <c r="AL12" s="9">
        <v>39.450900000000004</v>
      </c>
      <c r="AM12" s="9">
        <v>-35.678773999999997</v>
      </c>
      <c r="AN12" s="4"/>
      <c r="AO12" s="4"/>
      <c r="AP12" s="4"/>
      <c r="AQ12" s="4"/>
      <c r="AR12" s="4"/>
      <c r="AS12" s="4"/>
      <c r="AT12" s="4"/>
      <c r="AU12" s="4"/>
      <c r="AV12" s="4"/>
      <c r="AW12" s="4"/>
      <c r="AX12" s="4"/>
      <c r="AY12" s="4"/>
    </row>
    <row r="13" spans="1:54" ht="15" x14ac:dyDescent="0.25">
      <c r="A13" s="96">
        <f>YampaRiverInflow.TotalOutflow!A13</f>
        <v>44621</v>
      </c>
      <c r="B13" s="97">
        <v>41.262999999999998</v>
      </c>
      <c r="C13" s="97">
        <v>65.072000000000003</v>
      </c>
      <c r="D13" s="97">
        <v>64.412000000000006</v>
      </c>
      <c r="E13" s="10">
        <v>52.296472000000009</v>
      </c>
      <c r="F13" s="10">
        <v>47.387336000000005</v>
      </c>
      <c r="G13" s="10">
        <v>11.779536</v>
      </c>
      <c r="H13" s="10">
        <v>64.980252000000007</v>
      </c>
      <c r="I13" s="10">
        <v>40.112389999999998</v>
      </c>
      <c r="J13" s="10">
        <v>-5.6985580000000011</v>
      </c>
      <c r="K13" s="10">
        <v>30.219604</v>
      </c>
      <c r="L13" s="10">
        <v>24.668741999999998</v>
      </c>
      <c r="M13" s="10">
        <v>25.485123999999995</v>
      </c>
      <c r="N13" s="10">
        <v>37.985829999999993</v>
      </c>
      <c r="O13" s="10">
        <v>23.852601999999997</v>
      </c>
      <c r="P13" s="10">
        <v>33.571293999999995</v>
      </c>
      <c r="Q13" s="10">
        <v>18.785719999999998</v>
      </c>
      <c r="R13" s="10">
        <v>66.418819999999997</v>
      </c>
      <c r="S13" s="10">
        <v>7.6782579999999996</v>
      </c>
      <c r="T13" s="10">
        <v>63.272730000000003</v>
      </c>
      <c r="U13" s="10">
        <v>48.99174</v>
      </c>
      <c r="V13" s="10">
        <v>19.834709999999998</v>
      </c>
      <c r="W13" s="10">
        <v>54.009920000000001</v>
      </c>
      <c r="X13" s="10">
        <v>55.160330000000002</v>
      </c>
      <c r="Y13" s="10">
        <v>23.22645</v>
      </c>
      <c r="Z13" s="10">
        <v>42.842980000000004</v>
      </c>
      <c r="AA13" s="10">
        <v>27.59008</v>
      </c>
      <c r="AB13" s="10">
        <v>69.104129999999998</v>
      </c>
      <c r="AC13" s="10">
        <v>49.190080000000002</v>
      </c>
      <c r="AD13" s="10">
        <v>44.628099999999996</v>
      </c>
      <c r="AE13" s="10">
        <v>82.373550000000009</v>
      </c>
      <c r="AF13" s="10">
        <v>74.04258999999999</v>
      </c>
      <c r="AG13" s="10">
        <v>59.404600000000002</v>
      </c>
      <c r="AH13" s="10">
        <v>42.445689999999999</v>
      </c>
      <c r="AI13" s="9">
        <v>22.21454</v>
      </c>
      <c r="AJ13" s="9">
        <v>58.769889999999997</v>
      </c>
      <c r="AK13" s="9">
        <v>31.517060000000001</v>
      </c>
      <c r="AL13" s="9">
        <v>41.176480000000005</v>
      </c>
      <c r="AM13" s="9">
        <v>1.4208999999999996</v>
      </c>
      <c r="AN13" s="4"/>
      <c r="AO13" s="4"/>
      <c r="AP13" s="4"/>
      <c r="AQ13" s="4"/>
      <c r="AR13" s="4"/>
      <c r="AS13" s="4"/>
      <c r="AT13" s="4"/>
      <c r="AU13" s="4"/>
      <c r="AV13" s="4"/>
      <c r="AW13" s="4"/>
      <c r="AX13" s="4"/>
      <c r="AY13" s="4"/>
    </row>
    <row r="14" spans="1:54" ht="15" x14ac:dyDescent="0.25">
      <c r="A14" s="96">
        <f>YampaRiverInflow.TotalOutflow!A14</f>
        <v>44652</v>
      </c>
      <c r="B14" s="97">
        <v>39.895000000000003</v>
      </c>
      <c r="C14" s="97">
        <v>38.134</v>
      </c>
      <c r="D14" s="97">
        <v>35.889000000000003</v>
      </c>
      <c r="E14" s="10">
        <v>28.224768000000001</v>
      </c>
      <c r="F14" s="10">
        <v>6.8782900000000007</v>
      </c>
      <c r="G14" s="10">
        <v>6.4497519999999966</v>
      </c>
      <c r="H14" s="10">
        <v>-1.6270880000000034</v>
      </c>
      <c r="I14" s="10">
        <v>27.136765999999998</v>
      </c>
      <c r="J14" s="10">
        <v>10.345166000000001</v>
      </c>
      <c r="K14" s="10">
        <v>35.310705999999996</v>
      </c>
      <c r="L14" s="10">
        <v>19.30078</v>
      </c>
      <c r="M14" s="10">
        <v>3.5616000000000003</v>
      </c>
      <c r="N14" s="10">
        <v>41.938178000000001</v>
      </c>
      <c r="O14" s="10">
        <v>40.074694000000001</v>
      </c>
      <c r="P14" s="10">
        <v>1.3631199999999954</v>
      </c>
      <c r="Q14" s="10">
        <v>-2.5694920000000012</v>
      </c>
      <c r="R14" s="10">
        <v>-26.212883999999999</v>
      </c>
      <c r="S14" s="10">
        <v>3.6764540000000014</v>
      </c>
      <c r="T14" s="10">
        <v>29.157019999999999</v>
      </c>
      <c r="U14" s="10">
        <v>70.294210000000007</v>
      </c>
      <c r="V14" s="10">
        <v>23.60331</v>
      </c>
      <c r="W14" s="10">
        <v>16.8</v>
      </c>
      <c r="X14" s="10">
        <v>35.028100000000002</v>
      </c>
      <c r="Y14" s="10">
        <v>13.62645</v>
      </c>
      <c r="Z14" s="10">
        <v>32.747109999999999</v>
      </c>
      <c r="AA14" s="10">
        <v>39.133879999999998</v>
      </c>
      <c r="AB14" s="10">
        <v>90.902479999999997</v>
      </c>
      <c r="AC14" s="10">
        <v>33.758679999999998</v>
      </c>
      <c r="AD14" s="10">
        <v>33.699169999999995</v>
      </c>
      <c r="AE14" s="10">
        <v>29.79214</v>
      </c>
      <c r="AF14" s="10">
        <v>43.080640000000002</v>
      </c>
      <c r="AG14" s="10">
        <v>88.700450000000004</v>
      </c>
      <c r="AH14" s="10">
        <v>43.635820000000002</v>
      </c>
      <c r="AI14" s="9">
        <v>17.01784</v>
      </c>
      <c r="AJ14" s="9">
        <v>26.498860000000001</v>
      </c>
      <c r="AK14" s="9">
        <v>22.988139999999998</v>
      </c>
      <c r="AL14" s="9">
        <v>25.348419999999997</v>
      </c>
      <c r="AM14" s="9">
        <v>1.8474620000000004</v>
      </c>
      <c r="AN14" s="4"/>
      <c r="AO14" s="4"/>
      <c r="AP14" s="4"/>
      <c r="AQ14" s="4"/>
      <c r="AR14" s="4"/>
      <c r="AS14" s="4"/>
      <c r="AT14" s="4"/>
      <c r="AU14" s="4"/>
      <c r="AV14" s="4"/>
      <c r="AW14" s="4"/>
      <c r="AX14" s="4"/>
      <c r="AY14" s="4"/>
    </row>
    <row r="15" spans="1:54" ht="15" x14ac:dyDescent="0.25">
      <c r="A15" s="96">
        <f>YampaRiverInflow.TotalOutflow!A15</f>
        <v>44682</v>
      </c>
      <c r="B15" s="97">
        <v>19.623999999999999</v>
      </c>
      <c r="C15" s="97">
        <v>20.670999999999999</v>
      </c>
      <c r="D15" s="97">
        <v>27.829000000000001</v>
      </c>
      <c r="E15" s="10">
        <v>6.1013739999999999</v>
      </c>
      <c r="F15" s="10">
        <v>10.639998</v>
      </c>
      <c r="G15" s="10">
        <v>-44.029232</v>
      </c>
      <c r="H15" s="10">
        <v>-35.628662000000006</v>
      </c>
      <c r="I15" s="10">
        <v>13.395087999999999</v>
      </c>
      <c r="J15" s="10">
        <v>14.373129999999998</v>
      </c>
      <c r="K15" s="10">
        <v>12.015425999999998</v>
      </c>
      <c r="L15" s="10">
        <v>20.550333999999999</v>
      </c>
      <c r="M15" s="10">
        <v>18.579722</v>
      </c>
      <c r="N15" s="10">
        <v>24.659790000000001</v>
      </c>
      <c r="O15" s="10">
        <v>21.803582000000002</v>
      </c>
      <c r="P15" s="10">
        <v>0.19014400000000023</v>
      </c>
      <c r="Q15" s="10">
        <v>-5.5054859999999994</v>
      </c>
      <c r="R15" s="10">
        <v>-26.211384000000006</v>
      </c>
      <c r="S15" s="10">
        <v>7.738929999999999</v>
      </c>
      <c r="T15" s="10">
        <v>15.471069999999999</v>
      </c>
      <c r="U15" s="10">
        <v>41.137190000000004</v>
      </c>
      <c r="V15" s="10">
        <v>13.289260000000001</v>
      </c>
      <c r="W15" s="10">
        <v>27.570250000000001</v>
      </c>
      <c r="X15" s="10">
        <v>34.690910000000002</v>
      </c>
      <c r="Y15" s="10">
        <v>21.163640000000001</v>
      </c>
      <c r="Z15" s="10">
        <v>23.543800000000001</v>
      </c>
      <c r="AA15" s="10">
        <v>34.333880000000001</v>
      </c>
      <c r="AB15" s="10">
        <v>67.140500000000003</v>
      </c>
      <c r="AC15" s="10">
        <v>34.274380000000001</v>
      </c>
      <c r="AD15" s="10">
        <v>36.813220000000001</v>
      </c>
      <c r="AE15" s="10">
        <v>20.429749999999999</v>
      </c>
      <c r="AF15" s="10">
        <v>51.173209999999997</v>
      </c>
      <c r="AG15" s="10">
        <v>36.138489999999997</v>
      </c>
      <c r="AH15" s="10">
        <v>21.024139999999999</v>
      </c>
      <c r="AI15" s="9">
        <v>18.545120000000001</v>
      </c>
      <c r="AJ15" s="9">
        <v>27.252549999999999</v>
      </c>
      <c r="AK15" s="9">
        <v>27.252610000000001</v>
      </c>
      <c r="AL15" s="9">
        <v>28.958279999999998</v>
      </c>
      <c r="AM15" s="9">
        <v>-17.974883999999999</v>
      </c>
      <c r="AN15" s="4"/>
      <c r="AO15" s="4"/>
      <c r="AP15" s="4"/>
      <c r="AQ15" s="4"/>
      <c r="AR15" s="4"/>
      <c r="AS15" s="4"/>
      <c r="AT15" s="4"/>
      <c r="AU15" s="4"/>
      <c r="AV15" s="4"/>
      <c r="AW15" s="4"/>
      <c r="AX15" s="4"/>
      <c r="AY15" s="4"/>
    </row>
    <row r="16" spans="1:54" ht="15" x14ac:dyDescent="0.25">
      <c r="A16" s="96">
        <f>YampaRiverInflow.TotalOutflow!A16</f>
        <v>44713</v>
      </c>
      <c r="B16" s="97">
        <v>9.8230000000000004</v>
      </c>
      <c r="C16" s="97">
        <v>11.023999999999999</v>
      </c>
      <c r="D16" s="97">
        <v>25.254000000000001</v>
      </c>
      <c r="E16" s="10">
        <v>7.7158159999999985</v>
      </c>
      <c r="F16" s="10">
        <v>14.244779999999999</v>
      </c>
      <c r="G16" s="10">
        <v>-27.190472000000003</v>
      </c>
      <c r="H16" s="10">
        <v>-26.814078000000002</v>
      </c>
      <c r="I16" s="10">
        <v>4.3700580000000011</v>
      </c>
      <c r="J16" s="10">
        <v>17.001467999999996</v>
      </c>
      <c r="K16" s="10">
        <v>15.287422000000003</v>
      </c>
      <c r="L16" s="10">
        <v>10.805857999999999</v>
      </c>
      <c r="M16" s="10">
        <v>17.742493999999997</v>
      </c>
      <c r="N16" s="10">
        <v>3.4259199999999983</v>
      </c>
      <c r="O16" s="10">
        <v>8.1729199999999995</v>
      </c>
      <c r="P16" s="10">
        <v>12.473674000000001</v>
      </c>
      <c r="Q16" s="10">
        <v>1.061094</v>
      </c>
      <c r="R16" s="10">
        <v>22.368065999999995</v>
      </c>
      <c r="S16" s="10">
        <v>-1.3633040000000001</v>
      </c>
      <c r="T16" s="10">
        <v>31.73554</v>
      </c>
      <c r="U16" s="10">
        <v>15.272729999999999</v>
      </c>
      <c r="V16" s="10">
        <v>13.68595</v>
      </c>
      <c r="W16" s="10">
        <v>32.07273</v>
      </c>
      <c r="X16" s="10">
        <v>48.238019999999999</v>
      </c>
      <c r="Y16" s="10">
        <v>6.5057900000000002</v>
      </c>
      <c r="Z16" s="10">
        <v>14.280989999999999</v>
      </c>
      <c r="AA16" s="10">
        <v>20.826450000000001</v>
      </c>
      <c r="AB16" s="10">
        <v>11.9405</v>
      </c>
      <c r="AC16" s="10">
        <v>14.67769</v>
      </c>
      <c r="AD16" s="10">
        <v>31.73554</v>
      </c>
      <c r="AE16" s="10">
        <v>13.4876</v>
      </c>
      <c r="AF16" s="10">
        <v>35.543419999999998</v>
      </c>
      <c r="AG16" s="10">
        <v>23.741799999999998</v>
      </c>
      <c r="AH16" s="10">
        <v>24.39593</v>
      </c>
      <c r="AI16" s="9">
        <v>22.730180000000001</v>
      </c>
      <c r="AJ16" s="9">
        <v>25.189630000000001</v>
      </c>
      <c r="AK16" s="9">
        <v>26.0823</v>
      </c>
      <c r="AL16" s="9">
        <v>25.58633</v>
      </c>
      <c r="AM16" s="9">
        <v>-10.634887999999998</v>
      </c>
      <c r="AN16" s="4"/>
      <c r="AO16" s="4"/>
      <c r="AP16" s="4"/>
      <c r="AQ16" s="4"/>
      <c r="AR16" s="4"/>
      <c r="AS16" s="4"/>
      <c r="AT16" s="4"/>
      <c r="AU16" s="4"/>
      <c r="AV16" s="4"/>
      <c r="AW16" s="4"/>
      <c r="AX16" s="4"/>
      <c r="AY16" s="4"/>
    </row>
    <row r="17" spans="1:51" ht="15" x14ac:dyDescent="0.25">
      <c r="A17" s="96">
        <f>YampaRiverInflow.TotalOutflow!A17</f>
        <v>44743</v>
      </c>
      <c r="B17" s="97">
        <v>20.89</v>
      </c>
      <c r="C17" s="97">
        <v>36.9</v>
      </c>
      <c r="D17" s="97">
        <v>30.704999999999998</v>
      </c>
      <c r="E17" s="10">
        <v>14.509131999999999</v>
      </c>
      <c r="F17" s="10">
        <v>4.3607659999999964</v>
      </c>
      <c r="G17" s="10">
        <v>-76.904696000000001</v>
      </c>
      <c r="H17" s="10">
        <v>-26.037152000000003</v>
      </c>
      <c r="I17" s="10">
        <v>-0.99219199999999907</v>
      </c>
      <c r="J17" s="10">
        <v>23.523871999999997</v>
      </c>
      <c r="K17" s="10">
        <v>10.508421999999999</v>
      </c>
      <c r="L17" s="10">
        <v>0.38218800000000192</v>
      </c>
      <c r="M17" s="10">
        <v>-2.4426239999999999</v>
      </c>
      <c r="N17" s="10">
        <v>-0.52760200000000035</v>
      </c>
      <c r="O17" s="10">
        <v>14.445949999999996</v>
      </c>
      <c r="P17" s="10">
        <v>-5.4029160000000003</v>
      </c>
      <c r="Q17" s="10">
        <v>-9.1989860000000014</v>
      </c>
      <c r="R17" s="10">
        <v>30.872809999999998</v>
      </c>
      <c r="S17" s="10">
        <v>7.8308159999999951</v>
      </c>
      <c r="T17" s="10">
        <v>31.933880000000002</v>
      </c>
      <c r="U17" s="10">
        <v>33.12397</v>
      </c>
      <c r="V17" s="10">
        <v>30.347110000000001</v>
      </c>
      <c r="W17" s="10">
        <v>21.12397</v>
      </c>
      <c r="X17" s="10">
        <v>19.953720000000001</v>
      </c>
      <c r="Y17" s="10">
        <v>10.1157</v>
      </c>
      <c r="Z17" s="10">
        <v>17.2562</v>
      </c>
      <c r="AA17" s="10">
        <v>39.272730000000003</v>
      </c>
      <c r="AB17" s="10">
        <v>21.024789999999999</v>
      </c>
      <c r="AC17" s="10">
        <v>21.223140000000001</v>
      </c>
      <c r="AD17" s="10">
        <v>45.421489999999999</v>
      </c>
      <c r="AE17" s="10">
        <v>28.760330000000003</v>
      </c>
      <c r="AF17" s="10">
        <v>28.164830000000002</v>
      </c>
      <c r="AG17" s="10">
        <v>29.156560000000002</v>
      </c>
      <c r="AH17" s="10">
        <v>31.536360000000002</v>
      </c>
      <c r="AI17" s="9">
        <v>26.379669999999997</v>
      </c>
      <c r="AJ17" s="9">
        <v>61.685449999999996</v>
      </c>
      <c r="AK17" s="9">
        <v>29.156569999999999</v>
      </c>
      <c r="AL17" s="9">
        <v>33.520060000000001</v>
      </c>
      <c r="AM17" s="9">
        <v>-4.7430320000000004</v>
      </c>
      <c r="AN17" s="4"/>
      <c r="AO17" s="4"/>
      <c r="AP17" s="4"/>
      <c r="AQ17" s="4"/>
      <c r="AR17" s="4"/>
      <c r="AS17" s="4"/>
      <c r="AT17" s="4"/>
      <c r="AU17" s="4"/>
      <c r="AV17" s="4"/>
      <c r="AW17" s="4"/>
      <c r="AX17" s="4"/>
      <c r="AY17" s="4"/>
    </row>
    <row r="18" spans="1:51" ht="15" x14ac:dyDescent="0.25">
      <c r="A18" s="96">
        <f>YampaRiverInflow.TotalOutflow!A18</f>
        <v>44774</v>
      </c>
      <c r="B18" s="97">
        <v>40.603999999999999</v>
      </c>
      <c r="C18" s="97">
        <v>39.261000000000003</v>
      </c>
      <c r="D18" s="97">
        <v>34.83</v>
      </c>
      <c r="E18" s="10">
        <v>24.441903999999994</v>
      </c>
      <c r="F18" s="10">
        <v>-38.819428000000002</v>
      </c>
      <c r="G18" s="10">
        <v>4.0788000000000029</v>
      </c>
      <c r="H18" s="10">
        <v>-24.940789999999996</v>
      </c>
      <c r="I18" s="10">
        <v>11.508968000000001</v>
      </c>
      <c r="J18" s="10">
        <v>34.079854000000005</v>
      </c>
      <c r="K18" s="10">
        <v>13.724534</v>
      </c>
      <c r="L18" s="10">
        <v>22.184847999999999</v>
      </c>
      <c r="M18" s="10">
        <v>11.868864000000002</v>
      </c>
      <c r="N18" s="10">
        <v>15.498979999999996</v>
      </c>
      <c r="O18" s="10">
        <v>39.663323999999996</v>
      </c>
      <c r="P18" s="10">
        <v>-27.475497999999998</v>
      </c>
      <c r="Q18" s="10">
        <v>-21.766008000000003</v>
      </c>
      <c r="R18" s="10">
        <v>29.917686</v>
      </c>
      <c r="S18" s="10">
        <v>25.019824</v>
      </c>
      <c r="T18" s="10">
        <v>50.280989999999996</v>
      </c>
      <c r="U18" s="10">
        <v>20.826450000000001</v>
      </c>
      <c r="V18" s="10">
        <v>44.033059999999999</v>
      </c>
      <c r="W18" s="10">
        <v>23.404959999999999</v>
      </c>
      <c r="X18" s="10">
        <v>52.066120000000005</v>
      </c>
      <c r="Y18" s="10">
        <v>17.851240000000001</v>
      </c>
      <c r="Z18" s="10">
        <v>42.049589999999995</v>
      </c>
      <c r="AA18" s="10">
        <v>50.578510000000001</v>
      </c>
      <c r="AB18" s="10">
        <v>28.36364</v>
      </c>
      <c r="AC18" s="10">
        <v>66.446280000000002</v>
      </c>
      <c r="AD18" s="10">
        <v>91.636359999999996</v>
      </c>
      <c r="AE18" s="10">
        <v>39.272730000000003</v>
      </c>
      <c r="AF18" s="10">
        <v>23.60284</v>
      </c>
      <c r="AG18" s="10">
        <v>91.04083</v>
      </c>
      <c r="AH18" s="10">
        <v>36.693379999999998</v>
      </c>
      <c r="AI18" s="9">
        <v>68.607789999999994</v>
      </c>
      <c r="AJ18" s="9">
        <v>66.842500000000001</v>
      </c>
      <c r="AK18" s="9">
        <v>41.057389999999998</v>
      </c>
      <c r="AL18" s="9">
        <v>44.429290000000002</v>
      </c>
      <c r="AM18" s="9">
        <v>-20.440944000000002</v>
      </c>
      <c r="AN18" s="4"/>
      <c r="AO18" s="4"/>
      <c r="AP18" s="4"/>
      <c r="AQ18" s="4"/>
      <c r="AR18" s="4"/>
      <c r="AS18" s="4"/>
      <c r="AT18" s="4"/>
      <c r="AU18" s="4"/>
      <c r="AV18" s="4"/>
      <c r="AW18" s="4"/>
      <c r="AX18" s="4"/>
      <c r="AY18" s="4"/>
    </row>
    <row r="19" spans="1:51" ht="15" x14ac:dyDescent="0.25">
      <c r="A19" s="96">
        <f>YampaRiverInflow.TotalOutflow!A19</f>
        <v>44805</v>
      </c>
      <c r="B19" s="97">
        <v>34.188000000000002</v>
      </c>
      <c r="C19" s="97">
        <v>35.082000000000001</v>
      </c>
      <c r="D19" s="97">
        <v>29.102</v>
      </c>
      <c r="E19" s="10">
        <v>29.533373999999995</v>
      </c>
      <c r="F19" s="10">
        <v>-21.287192000000001</v>
      </c>
      <c r="G19" s="10">
        <v>32.618159999999996</v>
      </c>
      <c r="H19" s="10">
        <v>1.7953199999999998</v>
      </c>
      <c r="I19" s="10">
        <v>31.247597999999996</v>
      </c>
      <c r="J19" s="10">
        <v>10.680847999999996</v>
      </c>
      <c r="K19" s="10">
        <v>16.744351999999999</v>
      </c>
      <c r="L19" s="10">
        <v>7.7189679999999967</v>
      </c>
      <c r="M19" s="10">
        <v>23.211606</v>
      </c>
      <c r="N19" s="10">
        <v>19.180725999999996</v>
      </c>
      <c r="O19" s="10">
        <v>38.334448000000002</v>
      </c>
      <c r="P19" s="10">
        <v>-11.254766</v>
      </c>
      <c r="Q19" s="10">
        <v>-1.109622000000003</v>
      </c>
      <c r="R19" s="10">
        <v>14.515779999999999</v>
      </c>
      <c r="S19" s="10">
        <v>21.008659999999999</v>
      </c>
      <c r="T19" s="10">
        <v>59.246279999999999</v>
      </c>
      <c r="U19" s="10">
        <v>36.099170000000001</v>
      </c>
      <c r="V19" s="10">
        <v>49.190080000000002</v>
      </c>
      <c r="W19" s="10">
        <v>39.133879999999998</v>
      </c>
      <c r="X19" s="10">
        <v>48.456199999999995</v>
      </c>
      <c r="Y19" s="10">
        <v>103.95372</v>
      </c>
      <c r="Z19" s="10">
        <v>34.373550000000002</v>
      </c>
      <c r="AA19" s="10">
        <v>57.381819999999998</v>
      </c>
      <c r="AB19" s="10">
        <v>38.360330000000005</v>
      </c>
      <c r="AC19" s="10">
        <v>50.87603</v>
      </c>
      <c r="AD19" s="10">
        <v>33.83802</v>
      </c>
      <c r="AE19" s="10">
        <v>38.677690000000005</v>
      </c>
      <c r="AF19" s="10">
        <v>28.363289999999999</v>
      </c>
      <c r="AG19" s="10">
        <v>44.250949999999996</v>
      </c>
      <c r="AH19" s="10">
        <v>41.255660000000006</v>
      </c>
      <c r="AI19" s="9">
        <v>47.999720000000003</v>
      </c>
      <c r="AJ19" s="9">
        <v>78.703759999999988</v>
      </c>
      <c r="AK19" s="9">
        <v>38.875680000000003</v>
      </c>
      <c r="AL19" s="9">
        <v>32.726860000000002</v>
      </c>
      <c r="AM19" s="9">
        <v>-9.8468000000002581E-2</v>
      </c>
      <c r="AN19" s="4"/>
      <c r="AO19" s="4"/>
      <c r="AP19" s="4"/>
      <c r="AQ19" s="4"/>
      <c r="AR19" s="4"/>
      <c r="AS19" s="4"/>
      <c r="AT19" s="4"/>
      <c r="AU19" s="4"/>
      <c r="AV19" s="4"/>
      <c r="AW19" s="4"/>
      <c r="AX19" s="4"/>
      <c r="AY19" s="4"/>
    </row>
    <row r="20" spans="1:51" ht="15" x14ac:dyDescent="0.25">
      <c r="A20" s="96">
        <f>YampaRiverInflow.TotalOutflow!A20</f>
        <v>44835</v>
      </c>
      <c r="B20" s="97">
        <v>33.393999999999998</v>
      </c>
      <c r="C20" s="97">
        <v>33.393999999999998</v>
      </c>
      <c r="D20" s="97">
        <v>33.393999999999998</v>
      </c>
      <c r="E20" s="10">
        <v>-41.121540000000003</v>
      </c>
      <c r="F20" s="10">
        <v>14.638803999999997</v>
      </c>
      <c r="G20" s="10">
        <v>21.466443999999996</v>
      </c>
      <c r="H20" s="10">
        <v>16.894756000000001</v>
      </c>
      <c r="I20" s="10">
        <v>-7.0494780000000024</v>
      </c>
      <c r="J20" s="10">
        <v>28.589822000000002</v>
      </c>
      <c r="K20" s="10">
        <v>8.7653100000000013</v>
      </c>
      <c r="L20" s="10">
        <v>19.033143999999997</v>
      </c>
      <c r="M20" s="10">
        <v>24.070353999999998</v>
      </c>
      <c r="N20" s="10">
        <v>26.040343999999997</v>
      </c>
      <c r="O20" s="10">
        <v>13.166246000000003</v>
      </c>
      <c r="P20" s="10">
        <v>20.811032000000001</v>
      </c>
      <c r="Q20" s="10">
        <v>15.392737999999998</v>
      </c>
      <c r="R20" s="10">
        <v>31.104225999999993</v>
      </c>
      <c r="S20" s="10">
        <v>32.409004000000003</v>
      </c>
      <c r="T20" s="10">
        <v>36.495870000000004</v>
      </c>
      <c r="U20" s="10">
        <v>22.413220000000003</v>
      </c>
      <c r="V20" s="10">
        <v>37.884300000000003</v>
      </c>
      <c r="W20" s="10">
        <v>47.385120000000001</v>
      </c>
      <c r="X20" s="10">
        <v>23.34545</v>
      </c>
      <c r="Y20" s="10">
        <v>20.647929999999999</v>
      </c>
      <c r="Z20" s="10">
        <v>30.664459999999998</v>
      </c>
      <c r="AA20" s="10">
        <v>41.077690000000004</v>
      </c>
      <c r="AB20" s="10">
        <v>31.060849999999999</v>
      </c>
      <c r="AC20" s="10">
        <v>69.758679999999998</v>
      </c>
      <c r="AD20" s="10">
        <v>20.94511</v>
      </c>
      <c r="AE20" s="10">
        <v>34.908660000000005</v>
      </c>
      <c r="AF20" s="10">
        <v>24.793029999999998</v>
      </c>
      <c r="AG20" s="10">
        <v>40.680699999999995</v>
      </c>
      <c r="AH20" s="10">
        <v>34.511849999999995</v>
      </c>
      <c r="AI20" s="9">
        <v>29.513770000000001</v>
      </c>
      <c r="AJ20" s="9">
        <v>19.080719999999999</v>
      </c>
      <c r="AK20" s="9">
        <v>42.445929999999997</v>
      </c>
      <c r="AL20" s="9">
        <v>56.012860000000003</v>
      </c>
      <c r="AM20" s="9">
        <v>42.068716000000002</v>
      </c>
      <c r="AN20" s="4"/>
      <c r="AO20" s="4"/>
      <c r="AP20" s="4"/>
      <c r="AQ20" s="4"/>
      <c r="AR20" s="4"/>
      <c r="AS20" s="4"/>
      <c r="AT20" s="4"/>
      <c r="AU20" s="4"/>
      <c r="AV20" s="4"/>
      <c r="AW20" s="4"/>
      <c r="AX20" s="4"/>
      <c r="AY20" s="4"/>
    </row>
    <row r="21" spans="1:51" ht="15" x14ac:dyDescent="0.25">
      <c r="A21" s="96">
        <f>YampaRiverInflow.TotalOutflow!A21</f>
        <v>44866</v>
      </c>
      <c r="B21" s="97">
        <v>25.29</v>
      </c>
      <c r="C21" s="97">
        <v>25.29</v>
      </c>
      <c r="D21" s="97">
        <v>25.29</v>
      </c>
      <c r="E21" s="10">
        <v>-45.966837999999996</v>
      </c>
      <c r="F21" s="10">
        <v>6.753783999999996</v>
      </c>
      <c r="G21" s="10">
        <v>-7.6327240000000023</v>
      </c>
      <c r="H21" s="10">
        <v>19.806198000000002</v>
      </c>
      <c r="I21" s="10">
        <v>-15.417266000000001</v>
      </c>
      <c r="J21" s="10">
        <v>42.873334</v>
      </c>
      <c r="K21" s="10">
        <v>18.651169999999997</v>
      </c>
      <c r="L21" s="10">
        <v>25.675046000000002</v>
      </c>
      <c r="M21" s="10">
        <v>19.488983999999995</v>
      </c>
      <c r="N21" s="10">
        <v>17.507805999999995</v>
      </c>
      <c r="O21" s="10">
        <v>8.8944699999999983</v>
      </c>
      <c r="P21" s="10">
        <v>1.1222839999999996</v>
      </c>
      <c r="Q21" s="10">
        <v>9.8448719999999987</v>
      </c>
      <c r="R21" s="10">
        <v>28.013811999999998</v>
      </c>
      <c r="S21" s="10">
        <v>15.793877999999999</v>
      </c>
      <c r="T21" s="10">
        <v>24.595040000000001</v>
      </c>
      <c r="U21" s="10">
        <v>18.446279999999998</v>
      </c>
      <c r="V21" s="10">
        <v>36.495870000000004</v>
      </c>
      <c r="W21" s="10">
        <v>27.966939999999997</v>
      </c>
      <c r="X21" s="10">
        <v>25.487599999999997</v>
      </c>
      <c r="Y21" s="10">
        <v>23.10744</v>
      </c>
      <c r="Z21" s="10">
        <v>22.472729999999999</v>
      </c>
      <c r="AA21" s="10">
        <v>35.166530000000002</v>
      </c>
      <c r="AB21" s="10">
        <v>20.925319999999999</v>
      </c>
      <c r="AC21" s="10">
        <v>16.066120000000002</v>
      </c>
      <c r="AD21" s="10">
        <v>25.54711</v>
      </c>
      <c r="AE21" s="10">
        <v>41.950060000000001</v>
      </c>
      <c r="AF21" s="10">
        <v>23.00787</v>
      </c>
      <c r="AG21" s="10">
        <v>14.39954</v>
      </c>
      <c r="AH21" s="10">
        <v>23.602700000000002</v>
      </c>
      <c r="AI21" s="9">
        <v>28.581400000000002</v>
      </c>
      <c r="AJ21" s="9">
        <v>27.807869999999998</v>
      </c>
      <c r="AK21" s="9">
        <v>24.69378</v>
      </c>
      <c r="AL21" s="9">
        <v>22.293890000000001</v>
      </c>
      <c r="AM21" s="9">
        <v>-3.1421840000000012</v>
      </c>
      <c r="AN21" s="4"/>
      <c r="AO21" s="4"/>
      <c r="AP21" s="4"/>
      <c r="AQ21" s="4"/>
      <c r="AR21" s="4"/>
      <c r="AS21" s="4"/>
      <c r="AT21" s="4"/>
      <c r="AU21" s="4"/>
      <c r="AV21" s="4"/>
      <c r="AW21" s="4"/>
      <c r="AX21" s="4"/>
      <c r="AY21" s="4"/>
    </row>
    <row r="22" spans="1:51" ht="15" x14ac:dyDescent="0.25">
      <c r="A22" s="96">
        <f>YampaRiverInflow.TotalOutflow!A22</f>
        <v>44896</v>
      </c>
      <c r="B22" s="97">
        <v>29.978999999999999</v>
      </c>
      <c r="C22" s="97">
        <v>29.978999999999999</v>
      </c>
      <c r="D22" s="97">
        <v>29.978999999999999</v>
      </c>
      <c r="E22" s="10">
        <v>-14.223750000000003</v>
      </c>
      <c r="F22" s="10">
        <v>16.268739999999998</v>
      </c>
      <c r="G22" s="10">
        <v>6.4705519999999996</v>
      </c>
      <c r="H22" s="10">
        <v>17.637533999999999</v>
      </c>
      <c r="I22" s="10">
        <v>-3.9600340000000016</v>
      </c>
      <c r="J22" s="10">
        <v>24.396989999999999</v>
      </c>
      <c r="K22" s="10">
        <v>10.800360000000001</v>
      </c>
      <c r="L22" s="10">
        <v>21.260485999999997</v>
      </c>
      <c r="M22" s="10">
        <v>13.424811999999998</v>
      </c>
      <c r="N22" s="10">
        <v>8.4644880000000011</v>
      </c>
      <c r="O22" s="10">
        <v>2.3967059999999982</v>
      </c>
      <c r="P22" s="10">
        <v>-6.7709719999999995</v>
      </c>
      <c r="Q22" s="10">
        <v>0.60159199999999691</v>
      </c>
      <c r="R22" s="10">
        <v>44.223798000000002</v>
      </c>
      <c r="S22" s="10">
        <v>1.110544</v>
      </c>
      <c r="T22" s="10">
        <v>15.07438</v>
      </c>
      <c r="U22" s="10">
        <v>12.69421</v>
      </c>
      <c r="V22" s="10">
        <v>35.305790000000002</v>
      </c>
      <c r="W22" s="10">
        <v>29.355370000000001</v>
      </c>
      <c r="X22" s="10">
        <v>13.4876</v>
      </c>
      <c r="Y22" s="10">
        <v>18.723970000000001</v>
      </c>
      <c r="Z22" s="10">
        <v>15.471069999999999</v>
      </c>
      <c r="AA22" s="10">
        <v>19.100490000000001</v>
      </c>
      <c r="AB22" s="10">
        <v>3.9664899999999998</v>
      </c>
      <c r="AC22" s="10">
        <v>23.801650000000002</v>
      </c>
      <c r="AD22" s="10">
        <v>57.520660000000007</v>
      </c>
      <c r="AE22" s="10">
        <v>23.99954</v>
      </c>
      <c r="AF22" s="10">
        <v>19.4375</v>
      </c>
      <c r="AG22" s="10">
        <v>33.916870000000003</v>
      </c>
      <c r="AH22" s="10">
        <v>31.734860000000001</v>
      </c>
      <c r="AI22" s="9">
        <v>22.7103</v>
      </c>
      <c r="AJ22" s="9">
        <v>25.368259999999999</v>
      </c>
      <c r="AK22" s="9">
        <v>31.6557</v>
      </c>
      <c r="AL22" s="9">
        <v>22.412740000000003</v>
      </c>
      <c r="AM22" s="9">
        <v>28.144819999999999</v>
      </c>
      <c r="AN22" s="4"/>
      <c r="AO22" s="4"/>
      <c r="AP22" s="4"/>
      <c r="AQ22" s="4"/>
      <c r="AR22" s="4"/>
      <c r="AS22" s="4"/>
      <c r="AT22" s="4"/>
      <c r="AU22" s="4"/>
      <c r="AV22" s="4"/>
      <c r="AW22" s="4"/>
      <c r="AX22" s="4"/>
      <c r="AY22" s="4"/>
    </row>
    <row r="23" spans="1:51" ht="15" x14ac:dyDescent="0.25">
      <c r="A23" s="96">
        <f>YampaRiverInflow.TotalOutflow!A23</f>
        <v>44927</v>
      </c>
      <c r="B23" s="97">
        <v>34.83</v>
      </c>
      <c r="C23" s="97">
        <v>34.83</v>
      </c>
      <c r="D23" s="97">
        <v>34.83</v>
      </c>
      <c r="E23" s="10">
        <v>-20.071922000000001</v>
      </c>
      <c r="F23" s="10">
        <v>13.077360000000001</v>
      </c>
      <c r="G23" s="10">
        <v>19.310572000000001</v>
      </c>
      <c r="H23" s="10">
        <v>30.633921999999998</v>
      </c>
      <c r="I23" s="10">
        <v>-8.3519860000000001</v>
      </c>
      <c r="J23" s="10">
        <v>20.166415999999998</v>
      </c>
      <c r="K23" s="10">
        <v>-5.3256900000000025</v>
      </c>
      <c r="L23" s="10">
        <v>2.6823760000000001</v>
      </c>
      <c r="M23" s="10">
        <v>29.809785999999992</v>
      </c>
      <c r="N23" s="10">
        <v>0.14888199999999779</v>
      </c>
      <c r="O23" s="10">
        <v>188.36769600000002</v>
      </c>
      <c r="P23" s="10">
        <v>-19.261465999999999</v>
      </c>
      <c r="Q23" s="10">
        <v>-11.55139</v>
      </c>
      <c r="R23" s="10">
        <v>25.526097999999998</v>
      </c>
      <c r="S23" s="10">
        <v>1.3745679999999993</v>
      </c>
      <c r="T23" s="10">
        <v>21.421490000000002</v>
      </c>
      <c r="U23" s="10">
        <v>24.198349999999998</v>
      </c>
      <c r="V23" s="10">
        <v>42.049589999999995</v>
      </c>
      <c r="W23" s="10">
        <v>21.61983</v>
      </c>
      <c r="X23" s="10">
        <v>18.446279999999998</v>
      </c>
      <c r="Y23" s="10">
        <v>23.206610000000001</v>
      </c>
      <c r="Z23" s="10">
        <v>20.033060000000003</v>
      </c>
      <c r="AA23" s="10">
        <v>101.09752</v>
      </c>
      <c r="AB23" s="10">
        <v>22.61157</v>
      </c>
      <c r="AC23" s="10">
        <v>23.206610000000001</v>
      </c>
      <c r="AD23" s="10">
        <v>42.247930000000004</v>
      </c>
      <c r="AE23" s="10">
        <v>34.11524</v>
      </c>
      <c r="AF23" s="10">
        <v>41.255679999999998</v>
      </c>
      <c r="AG23" s="10">
        <v>24.792830000000002</v>
      </c>
      <c r="AH23" s="10">
        <v>40.065640000000002</v>
      </c>
      <c r="AI23" s="9">
        <v>37.883839999999999</v>
      </c>
      <c r="AJ23" s="9">
        <v>23.007810000000003</v>
      </c>
      <c r="AK23" s="9">
        <v>30.743310000000001</v>
      </c>
      <c r="AL23" s="9">
        <v>-35.333798000000002</v>
      </c>
      <c r="AM23" s="9">
        <v>15.72175</v>
      </c>
      <c r="AN23" s="4"/>
      <c r="AO23" s="4"/>
      <c r="AP23" s="4"/>
      <c r="AQ23" s="4"/>
      <c r="AR23" s="4"/>
      <c r="AS23" s="4"/>
      <c r="AT23" s="4"/>
      <c r="AU23" s="4"/>
      <c r="AV23" s="4"/>
      <c r="AW23" s="4"/>
      <c r="AX23" s="4"/>
      <c r="AY23" s="4"/>
    </row>
    <row r="24" spans="1:51" ht="15" x14ac:dyDescent="0.25">
      <c r="A24" s="96">
        <f>YampaRiverInflow.TotalOutflow!A24</f>
        <v>44958</v>
      </c>
      <c r="B24" s="97">
        <v>47.231000000000002</v>
      </c>
      <c r="C24" s="97">
        <v>47.231000000000002</v>
      </c>
      <c r="D24" s="97">
        <v>47.231000000000002</v>
      </c>
      <c r="E24" s="10">
        <v>8.9494680000000013</v>
      </c>
      <c r="F24" s="10">
        <v>9.201842000000001</v>
      </c>
      <c r="G24" s="10">
        <v>5.149061999999998</v>
      </c>
      <c r="H24" s="10">
        <v>31.733646</v>
      </c>
      <c r="I24" s="10">
        <v>-5.7021720000000027</v>
      </c>
      <c r="J24" s="10">
        <v>24.577362000000001</v>
      </c>
      <c r="K24" s="10">
        <v>5.5440619999999985</v>
      </c>
      <c r="L24" s="10">
        <v>2.5809760000000006</v>
      </c>
      <c r="M24" s="10">
        <v>19.033522000000001</v>
      </c>
      <c r="N24" s="10">
        <v>7.0302340000000001</v>
      </c>
      <c r="O24" s="10">
        <v>85.799055999999993</v>
      </c>
      <c r="P24" s="10">
        <v>-9.7793939999999999</v>
      </c>
      <c r="Q24" s="10">
        <v>38.657699999999991</v>
      </c>
      <c r="R24" s="10">
        <v>12.339405999999999</v>
      </c>
      <c r="S24" s="10">
        <v>23.60331</v>
      </c>
      <c r="T24" s="10">
        <v>17.2562</v>
      </c>
      <c r="U24" s="10">
        <v>16.066120000000002</v>
      </c>
      <c r="V24" s="10">
        <v>48.99174</v>
      </c>
      <c r="W24" s="10">
        <v>36.297519999999999</v>
      </c>
      <c r="X24" s="10">
        <v>25.745450000000002</v>
      </c>
      <c r="Y24" s="10">
        <v>24.39669</v>
      </c>
      <c r="Z24" s="10">
        <v>35.66281</v>
      </c>
      <c r="AA24" s="10">
        <v>125.57355</v>
      </c>
      <c r="AB24" s="10">
        <v>20.429749999999999</v>
      </c>
      <c r="AC24" s="10">
        <v>29.355370000000001</v>
      </c>
      <c r="AD24" s="10">
        <v>90.644630000000006</v>
      </c>
      <c r="AE24" s="10">
        <v>38.478989999999996</v>
      </c>
      <c r="AF24" s="10">
        <v>35.16657</v>
      </c>
      <c r="AG24" s="10">
        <v>33.321769999999994</v>
      </c>
      <c r="AH24" s="10">
        <v>18.842610000000001</v>
      </c>
      <c r="AI24" s="9">
        <v>38.875690000000006</v>
      </c>
      <c r="AJ24" s="9">
        <v>32.449240000000003</v>
      </c>
      <c r="AK24" s="9">
        <v>39.450900000000004</v>
      </c>
      <c r="AL24" s="9">
        <v>-35.678773999999997</v>
      </c>
      <c r="AM24" s="9">
        <v>36.358820000000009</v>
      </c>
      <c r="AN24" s="4"/>
      <c r="AO24" s="4"/>
      <c r="AP24" s="4"/>
      <c r="AQ24" s="4"/>
      <c r="AR24" s="4"/>
      <c r="AS24" s="4"/>
      <c r="AT24" s="4"/>
      <c r="AU24" s="4"/>
      <c r="AV24" s="4"/>
      <c r="AW24" s="4"/>
      <c r="AX24" s="4"/>
      <c r="AY24" s="4"/>
    </row>
    <row r="25" spans="1:51" ht="15" x14ac:dyDescent="0.25">
      <c r="A25" s="96">
        <f>YampaRiverInflow.TotalOutflow!A25</f>
        <v>44986</v>
      </c>
      <c r="B25" s="97">
        <v>64.412000000000006</v>
      </c>
      <c r="C25" s="97">
        <v>64.412000000000006</v>
      </c>
      <c r="D25" s="97">
        <v>64.412000000000006</v>
      </c>
      <c r="E25" s="10">
        <v>47.387336000000005</v>
      </c>
      <c r="F25" s="10">
        <v>11.779536</v>
      </c>
      <c r="G25" s="10">
        <v>64.980252000000007</v>
      </c>
      <c r="H25" s="10">
        <v>40.112389999999998</v>
      </c>
      <c r="I25" s="10">
        <v>-5.6985580000000011</v>
      </c>
      <c r="J25" s="10">
        <v>30.219604</v>
      </c>
      <c r="K25" s="10">
        <v>24.668741999999998</v>
      </c>
      <c r="L25" s="10">
        <v>25.485123999999995</v>
      </c>
      <c r="M25" s="10">
        <v>37.985829999999993</v>
      </c>
      <c r="N25" s="10">
        <v>23.852601999999997</v>
      </c>
      <c r="O25" s="10">
        <v>33.571293999999995</v>
      </c>
      <c r="P25" s="10">
        <v>18.785719999999998</v>
      </c>
      <c r="Q25" s="10">
        <v>66.418819999999997</v>
      </c>
      <c r="R25" s="10">
        <v>7.6782579999999996</v>
      </c>
      <c r="S25" s="10">
        <v>63.272730000000003</v>
      </c>
      <c r="T25" s="10">
        <v>48.99174</v>
      </c>
      <c r="U25" s="10">
        <v>19.834709999999998</v>
      </c>
      <c r="V25" s="10">
        <v>54.009920000000001</v>
      </c>
      <c r="W25" s="10">
        <v>55.160330000000002</v>
      </c>
      <c r="X25" s="10">
        <v>23.22645</v>
      </c>
      <c r="Y25" s="10">
        <v>42.842980000000004</v>
      </c>
      <c r="Z25" s="10">
        <v>27.59008</v>
      </c>
      <c r="AA25" s="10">
        <v>69.104129999999998</v>
      </c>
      <c r="AB25" s="10">
        <v>49.190080000000002</v>
      </c>
      <c r="AC25" s="10">
        <v>44.628099999999996</v>
      </c>
      <c r="AD25" s="10">
        <v>82.373550000000009</v>
      </c>
      <c r="AE25" s="10">
        <v>74.04258999999999</v>
      </c>
      <c r="AF25" s="10">
        <v>59.404600000000002</v>
      </c>
      <c r="AG25" s="10">
        <v>42.445689999999999</v>
      </c>
      <c r="AH25" s="10">
        <v>22.21454</v>
      </c>
      <c r="AI25" s="9">
        <v>58.769889999999997</v>
      </c>
      <c r="AJ25" s="9">
        <v>31.517060000000001</v>
      </c>
      <c r="AK25" s="9">
        <v>41.176480000000005</v>
      </c>
      <c r="AL25" s="9">
        <v>1.4208999999999996</v>
      </c>
      <c r="AM25" s="9">
        <v>53.899988000000008</v>
      </c>
      <c r="AN25" s="4"/>
      <c r="AO25" s="4"/>
      <c r="AP25" s="4"/>
      <c r="AQ25" s="4"/>
      <c r="AR25" s="4"/>
      <c r="AS25" s="4"/>
      <c r="AT25" s="4"/>
      <c r="AU25" s="4"/>
      <c r="AV25" s="4"/>
      <c r="AW25" s="4"/>
      <c r="AX25" s="4"/>
      <c r="AY25" s="4"/>
    </row>
    <row r="26" spans="1:51" ht="15" x14ac:dyDescent="0.25">
      <c r="A26" s="96">
        <f>YampaRiverInflow.TotalOutflow!A26</f>
        <v>45017</v>
      </c>
      <c r="B26" s="97">
        <v>35.889000000000003</v>
      </c>
      <c r="C26" s="97">
        <v>35.889000000000003</v>
      </c>
      <c r="D26" s="97">
        <v>35.889000000000003</v>
      </c>
      <c r="E26" s="10">
        <v>6.8782900000000007</v>
      </c>
      <c r="F26" s="10">
        <v>6.4497519999999966</v>
      </c>
      <c r="G26" s="10">
        <v>-1.6270880000000034</v>
      </c>
      <c r="H26" s="10">
        <v>27.136765999999998</v>
      </c>
      <c r="I26" s="10">
        <v>10.345166000000001</v>
      </c>
      <c r="J26" s="10">
        <v>35.310705999999996</v>
      </c>
      <c r="K26" s="10">
        <v>19.30078</v>
      </c>
      <c r="L26" s="10">
        <v>3.5616000000000003</v>
      </c>
      <c r="M26" s="10">
        <v>41.938178000000001</v>
      </c>
      <c r="N26" s="10">
        <v>40.074694000000001</v>
      </c>
      <c r="O26" s="10">
        <v>1.3631199999999954</v>
      </c>
      <c r="P26" s="10">
        <v>-2.5694920000000012</v>
      </c>
      <c r="Q26" s="10">
        <v>-26.212883999999999</v>
      </c>
      <c r="R26" s="10">
        <v>3.6764540000000014</v>
      </c>
      <c r="S26" s="10">
        <v>29.157019999999999</v>
      </c>
      <c r="T26" s="10">
        <v>70.294210000000007</v>
      </c>
      <c r="U26" s="10">
        <v>23.60331</v>
      </c>
      <c r="V26" s="10">
        <v>16.8</v>
      </c>
      <c r="W26" s="10">
        <v>35.028100000000002</v>
      </c>
      <c r="X26" s="10">
        <v>13.62645</v>
      </c>
      <c r="Y26" s="10">
        <v>32.747109999999999</v>
      </c>
      <c r="Z26" s="10">
        <v>39.133879999999998</v>
      </c>
      <c r="AA26" s="10">
        <v>90.902479999999997</v>
      </c>
      <c r="AB26" s="10">
        <v>33.758679999999998</v>
      </c>
      <c r="AC26" s="10">
        <v>33.699169999999995</v>
      </c>
      <c r="AD26" s="10">
        <v>29.79214</v>
      </c>
      <c r="AE26" s="10">
        <v>43.080640000000002</v>
      </c>
      <c r="AF26" s="10">
        <v>88.700450000000004</v>
      </c>
      <c r="AG26" s="10">
        <v>43.635820000000002</v>
      </c>
      <c r="AH26" s="10">
        <v>17.01784</v>
      </c>
      <c r="AI26" s="9">
        <v>26.498860000000001</v>
      </c>
      <c r="AJ26" s="9">
        <v>22.988139999999998</v>
      </c>
      <c r="AK26" s="9">
        <v>25.348419999999997</v>
      </c>
      <c r="AL26" s="9">
        <v>1.8474620000000004</v>
      </c>
      <c r="AM26" s="9">
        <v>30.190056000000002</v>
      </c>
      <c r="AN26" s="4"/>
      <c r="AO26" s="4"/>
      <c r="AP26" s="4"/>
      <c r="AQ26" s="4"/>
      <c r="AR26" s="4"/>
      <c r="AS26" s="4"/>
      <c r="AT26" s="4"/>
      <c r="AU26" s="4"/>
      <c r="AV26" s="4"/>
      <c r="AW26" s="4"/>
      <c r="AX26" s="4"/>
      <c r="AY26" s="4"/>
    </row>
    <row r="27" spans="1:51" ht="15" x14ac:dyDescent="0.25">
      <c r="A27" s="96">
        <f>YampaRiverInflow.TotalOutflow!A27</f>
        <v>45047</v>
      </c>
      <c r="B27" s="97">
        <v>27.829000000000001</v>
      </c>
      <c r="C27" s="97">
        <v>27.829000000000001</v>
      </c>
      <c r="D27" s="97">
        <v>27.829000000000001</v>
      </c>
      <c r="E27" s="10">
        <v>10.639998</v>
      </c>
      <c r="F27" s="10">
        <v>-44.029232</v>
      </c>
      <c r="G27" s="10">
        <v>-35.628662000000006</v>
      </c>
      <c r="H27" s="10">
        <v>13.395087999999999</v>
      </c>
      <c r="I27" s="10">
        <v>14.373129999999998</v>
      </c>
      <c r="J27" s="10">
        <v>12.015425999999998</v>
      </c>
      <c r="K27" s="10">
        <v>20.550333999999999</v>
      </c>
      <c r="L27" s="10">
        <v>18.579722</v>
      </c>
      <c r="M27" s="10">
        <v>24.659790000000001</v>
      </c>
      <c r="N27" s="10">
        <v>21.803582000000002</v>
      </c>
      <c r="O27" s="10">
        <v>0.19014400000000023</v>
      </c>
      <c r="P27" s="10">
        <v>-5.5054859999999994</v>
      </c>
      <c r="Q27" s="10">
        <v>-26.211384000000006</v>
      </c>
      <c r="R27" s="10">
        <v>7.738929999999999</v>
      </c>
      <c r="S27" s="10">
        <v>15.471069999999999</v>
      </c>
      <c r="T27" s="10">
        <v>41.137190000000004</v>
      </c>
      <c r="U27" s="10">
        <v>13.289260000000001</v>
      </c>
      <c r="V27" s="10">
        <v>27.570250000000001</v>
      </c>
      <c r="W27" s="10">
        <v>34.690910000000002</v>
      </c>
      <c r="X27" s="10">
        <v>21.163640000000001</v>
      </c>
      <c r="Y27" s="10">
        <v>23.543800000000001</v>
      </c>
      <c r="Z27" s="10">
        <v>34.333880000000001</v>
      </c>
      <c r="AA27" s="10">
        <v>67.140500000000003</v>
      </c>
      <c r="AB27" s="10">
        <v>34.274380000000001</v>
      </c>
      <c r="AC27" s="10">
        <v>36.813220000000001</v>
      </c>
      <c r="AD27" s="10">
        <v>20.429749999999999</v>
      </c>
      <c r="AE27" s="10">
        <v>51.173209999999997</v>
      </c>
      <c r="AF27" s="10">
        <v>36.138489999999997</v>
      </c>
      <c r="AG27" s="10">
        <v>21.024139999999999</v>
      </c>
      <c r="AH27" s="10">
        <v>18.545120000000001</v>
      </c>
      <c r="AI27" s="9">
        <v>27.252549999999999</v>
      </c>
      <c r="AJ27" s="9">
        <v>27.252610000000001</v>
      </c>
      <c r="AK27" s="9">
        <v>28.958279999999998</v>
      </c>
      <c r="AL27" s="9">
        <v>-17.974883999999999</v>
      </c>
      <c r="AM27" s="9">
        <v>8.2502020000000016</v>
      </c>
      <c r="AN27" s="4"/>
      <c r="AO27" s="4"/>
      <c r="AP27" s="4"/>
      <c r="AQ27" s="4"/>
      <c r="AR27" s="4"/>
      <c r="AS27" s="4"/>
      <c r="AT27" s="4"/>
      <c r="AU27" s="4"/>
      <c r="AV27" s="4"/>
      <c r="AW27" s="4"/>
      <c r="AX27" s="4"/>
      <c r="AY27" s="4"/>
    </row>
    <row r="28" spans="1:51" ht="15" x14ac:dyDescent="0.25">
      <c r="A28" s="96">
        <f>YampaRiverInflow.TotalOutflow!A28</f>
        <v>45078</v>
      </c>
      <c r="B28" s="97">
        <v>25.254000000000001</v>
      </c>
      <c r="C28" s="97">
        <v>25.254000000000001</v>
      </c>
      <c r="D28" s="97">
        <v>25.254000000000001</v>
      </c>
      <c r="E28" s="10">
        <v>14.244779999999999</v>
      </c>
      <c r="F28" s="10">
        <v>-27.190472000000003</v>
      </c>
      <c r="G28" s="10">
        <v>-26.814078000000002</v>
      </c>
      <c r="H28" s="10">
        <v>4.3700580000000011</v>
      </c>
      <c r="I28" s="10">
        <v>17.001467999999996</v>
      </c>
      <c r="J28" s="10">
        <v>15.287422000000003</v>
      </c>
      <c r="K28" s="10">
        <v>10.805857999999999</v>
      </c>
      <c r="L28" s="10">
        <v>17.742493999999997</v>
      </c>
      <c r="M28" s="10">
        <v>3.4259199999999983</v>
      </c>
      <c r="N28" s="10">
        <v>8.1729199999999995</v>
      </c>
      <c r="O28" s="10">
        <v>12.473674000000001</v>
      </c>
      <c r="P28" s="10">
        <v>1.061094</v>
      </c>
      <c r="Q28" s="10">
        <v>22.368065999999995</v>
      </c>
      <c r="R28" s="10">
        <v>-1.3633040000000001</v>
      </c>
      <c r="S28" s="10">
        <v>31.73554</v>
      </c>
      <c r="T28" s="10">
        <v>15.272729999999999</v>
      </c>
      <c r="U28" s="10">
        <v>13.68595</v>
      </c>
      <c r="V28" s="10">
        <v>32.07273</v>
      </c>
      <c r="W28" s="10">
        <v>48.238019999999999</v>
      </c>
      <c r="X28" s="10">
        <v>6.5057900000000002</v>
      </c>
      <c r="Y28" s="10">
        <v>14.280989999999999</v>
      </c>
      <c r="Z28" s="10">
        <v>20.826450000000001</v>
      </c>
      <c r="AA28" s="10">
        <v>11.9405</v>
      </c>
      <c r="AB28" s="10">
        <v>14.67769</v>
      </c>
      <c r="AC28" s="10">
        <v>31.73554</v>
      </c>
      <c r="AD28" s="10">
        <v>13.4876</v>
      </c>
      <c r="AE28" s="10">
        <v>35.543419999999998</v>
      </c>
      <c r="AF28" s="10">
        <v>23.741799999999998</v>
      </c>
      <c r="AG28" s="10">
        <v>24.39593</v>
      </c>
      <c r="AH28" s="10">
        <v>22.730180000000001</v>
      </c>
      <c r="AI28" s="9">
        <v>25.189630000000001</v>
      </c>
      <c r="AJ28" s="9">
        <v>26.0823</v>
      </c>
      <c r="AK28" s="9">
        <v>25.58633</v>
      </c>
      <c r="AL28" s="9">
        <v>-10.634887999999998</v>
      </c>
      <c r="AM28" s="9">
        <v>9.8336339999999982</v>
      </c>
      <c r="AN28" s="4"/>
      <c r="AO28" s="4"/>
      <c r="AP28" s="4"/>
      <c r="AQ28" s="4"/>
      <c r="AR28" s="4"/>
      <c r="AS28" s="4"/>
      <c r="AT28" s="4"/>
      <c r="AU28" s="4"/>
      <c r="AV28" s="4"/>
      <c r="AW28" s="4"/>
      <c r="AX28" s="4"/>
      <c r="AY28" s="4"/>
    </row>
    <row r="29" spans="1:51" ht="15" x14ac:dyDescent="0.25">
      <c r="A29" s="96">
        <f>YampaRiverInflow.TotalOutflow!A29</f>
        <v>45108</v>
      </c>
      <c r="B29" s="97">
        <v>30.704999999999998</v>
      </c>
      <c r="C29" s="97">
        <v>30.704999999999998</v>
      </c>
      <c r="D29" s="97">
        <v>30.704999999999998</v>
      </c>
      <c r="E29" s="10">
        <v>4.3607659999999964</v>
      </c>
      <c r="F29" s="10">
        <v>-76.904696000000001</v>
      </c>
      <c r="G29" s="10">
        <v>-26.037152000000003</v>
      </c>
      <c r="H29" s="10">
        <v>-0.99219199999999907</v>
      </c>
      <c r="I29" s="10">
        <v>23.523871999999997</v>
      </c>
      <c r="J29" s="10">
        <v>10.508421999999999</v>
      </c>
      <c r="K29" s="10">
        <v>0.38218800000000192</v>
      </c>
      <c r="L29" s="10">
        <v>-2.4426239999999999</v>
      </c>
      <c r="M29" s="10">
        <v>-0.52760200000000035</v>
      </c>
      <c r="N29" s="10">
        <v>14.445949999999996</v>
      </c>
      <c r="O29" s="10">
        <v>-5.4029160000000003</v>
      </c>
      <c r="P29" s="10">
        <v>-9.1989860000000014</v>
      </c>
      <c r="Q29" s="10">
        <v>30.872809999999998</v>
      </c>
      <c r="R29" s="10">
        <v>7.8308159999999951</v>
      </c>
      <c r="S29" s="10">
        <v>31.933880000000002</v>
      </c>
      <c r="T29" s="10">
        <v>33.12397</v>
      </c>
      <c r="U29" s="10">
        <v>30.347110000000001</v>
      </c>
      <c r="V29" s="10">
        <v>21.12397</v>
      </c>
      <c r="W29" s="10">
        <v>19.953720000000001</v>
      </c>
      <c r="X29" s="10">
        <v>10.1157</v>
      </c>
      <c r="Y29" s="10">
        <v>17.2562</v>
      </c>
      <c r="Z29" s="10">
        <v>39.272730000000003</v>
      </c>
      <c r="AA29" s="10">
        <v>21.024789999999999</v>
      </c>
      <c r="AB29" s="10">
        <v>21.223140000000001</v>
      </c>
      <c r="AC29" s="10">
        <v>45.421489999999999</v>
      </c>
      <c r="AD29" s="10">
        <v>28.760330000000003</v>
      </c>
      <c r="AE29" s="10">
        <v>28.164830000000002</v>
      </c>
      <c r="AF29" s="10">
        <v>29.156560000000002</v>
      </c>
      <c r="AG29" s="10">
        <v>31.536360000000002</v>
      </c>
      <c r="AH29" s="10">
        <v>26.379669999999997</v>
      </c>
      <c r="AI29" s="9">
        <v>61.685449999999996</v>
      </c>
      <c r="AJ29" s="9">
        <v>29.156569999999999</v>
      </c>
      <c r="AK29" s="9">
        <v>33.520060000000001</v>
      </c>
      <c r="AL29" s="9">
        <v>-4.7430320000000004</v>
      </c>
      <c r="AM29" s="9">
        <v>16.804354</v>
      </c>
      <c r="AN29" s="4"/>
      <c r="AO29" s="4"/>
      <c r="AP29" s="4"/>
      <c r="AQ29" s="4"/>
      <c r="AR29" s="4"/>
      <c r="AS29" s="4"/>
      <c r="AT29" s="4"/>
      <c r="AU29" s="4"/>
      <c r="AV29" s="4"/>
      <c r="AW29" s="4"/>
      <c r="AX29" s="4"/>
      <c r="AY29" s="4"/>
    </row>
    <row r="30" spans="1:51" ht="15" x14ac:dyDescent="0.25">
      <c r="A30" s="96">
        <f>YampaRiverInflow.TotalOutflow!A30</f>
        <v>45139</v>
      </c>
      <c r="B30" s="97">
        <v>34.83</v>
      </c>
      <c r="C30" s="97">
        <v>34.83</v>
      </c>
      <c r="D30" s="97">
        <v>34.83</v>
      </c>
      <c r="E30" s="10">
        <v>-38.819428000000002</v>
      </c>
      <c r="F30" s="10">
        <v>4.0788000000000029</v>
      </c>
      <c r="G30" s="10">
        <v>-24.940789999999996</v>
      </c>
      <c r="H30" s="10">
        <v>11.508968000000001</v>
      </c>
      <c r="I30" s="10">
        <v>34.079854000000005</v>
      </c>
      <c r="J30" s="10">
        <v>13.724534</v>
      </c>
      <c r="K30" s="10">
        <v>22.184847999999999</v>
      </c>
      <c r="L30" s="10">
        <v>11.868864000000002</v>
      </c>
      <c r="M30" s="10">
        <v>15.498979999999996</v>
      </c>
      <c r="N30" s="10">
        <v>39.663323999999996</v>
      </c>
      <c r="O30" s="10">
        <v>-27.475497999999998</v>
      </c>
      <c r="P30" s="10">
        <v>-21.766008000000003</v>
      </c>
      <c r="Q30" s="10">
        <v>29.917686</v>
      </c>
      <c r="R30" s="10">
        <v>25.019824</v>
      </c>
      <c r="S30" s="10">
        <v>50.280989999999996</v>
      </c>
      <c r="T30" s="10">
        <v>20.826450000000001</v>
      </c>
      <c r="U30" s="10">
        <v>44.033059999999999</v>
      </c>
      <c r="V30" s="10">
        <v>23.404959999999999</v>
      </c>
      <c r="W30" s="10">
        <v>52.066120000000005</v>
      </c>
      <c r="X30" s="10">
        <v>17.851240000000001</v>
      </c>
      <c r="Y30" s="10">
        <v>42.049589999999995</v>
      </c>
      <c r="Z30" s="10">
        <v>50.578510000000001</v>
      </c>
      <c r="AA30" s="10">
        <v>28.36364</v>
      </c>
      <c r="AB30" s="10">
        <v>66.446280000000002</v>
      </c>
      <c r="AC30" s="10">
        <v>91.636359999999996</v>
      </c>
      <c r="AD30" s="10">
        <v>39.272730000000003</v>
      </c>
      <c r="AE30" s="10">
        <v>23.60284</v>
      </c>
      <c r="AF30" s="10">
        <v>91.04083</v>
      </c>
      <c r="AG30" s="10">
        <v>36.693379999999998</v>
      </c>
      <c r="AH30" s="10">
        <v>68.607789999999994</v>
      </c>
      <c r="AI30" s="9">
        <v>66.842500000000001</v>
      </c>
      <c r="AJ30" s="9">
        <v>41.057389999999998</v>
      </c>
      <c r="AK30" s="9">
        <v>44.429290000000002</v>
      </c>
      <c r="AL30" s="9">
        <v>-20.440944000000002</v>
      </c>
      <c r="AM30" s="9">
        <v>26.649618</v>
      </c>
      <c r="AN30" s="4"/>
      <c r="AO30" s="4"/>
      <c r="AP30" s="4"/>
      <c r="AQ30" s="4"/>
      <c r="AR30" s="4"/>
      <c r="AS30" s="4"/>
      <c r="AT30" s="4"/>
      <c r="AU30" s="4"/>
      <c r="AV30" s="4"/>
      <c r="AW30" s="4"/>
      <c r="AX30" s="4"/>
      <c r="AY30" s="4"/>
    </row>
    <row r="31" spans="1:51" ht="15" x14ac:dyDescent="0.25">
      <c r="A31" s="96">
        <f>YampaRiverInflow.TotalOutflow!A31</f>
        <v>45170</v>
      </c>
      <c r="B31" s="97">
        <v>29.102</v>
      </c>
      <c r="C31" s="97">
        <v>29.102</v>
      </c>
      <c r="D31" s="97">
        <v>29.102</v>
      </c>
      <c r="E31" s="10">
        <v>-21.287192000000001</v>
      </c>
      <c r="F31" s="10">
        <v>32.618159999999996</v>
      </c>
      <c r="G31" s="10">
        <v>1.7953199999999998</v>
      </c>
      <c r="H31" s="10">
        <v>31.247597999999996</v>
      </c>
      <c r="I31" s="10">
        <v>10.680847999999996</v>
      </c>
      <c r="J31" s="10">
        <v>16.744351999999999</v>
      </c>
      <c r="K31" s="10">
        <v>7.7189679999999967</v>
      </c>
      <c r="L31" s="10">
        <v>23.211606</v>
      </c>
      <c r="M31" s="10">
        <v>19.180725999999996</v>
      </c>
      <c r="N31" s="10">
        <v>38.334448000000002</v>
      </c>
      <c r="O31" s="10">
        <v>-11.254766</v>
      </c>
      <c r="P31" s="10">
        <v>-1.109622000000003</v>
      </c>
      <c r="Q31" s="10">
        <v>14.515779999999999</v>
      </c>
      <c r="R31" s="10">
        <v>21.008659999999999</v>
      </c>
      <c r="S31" s="10">
        <v>59.246279999999999</v>
      </c>
      <c r="T31" s="10">
        <v>36.099170000000001</v>
      </c>
      <c r="U31" s="10">
        <v>49.190080000000002</v>
      </c>
      <c r="V31" s="10">
        <v>39.133879999999998</v>
      </c>
      <c r="W31" s="10">
        <v>48.456199999999995</v>
      </c>
      <c r="X31" s="10">
        <v>103.95372</v>
      </c>
      <c r="Y31" s="10">
        <v>34.373550000000002</v>
      </c>
      <c r="Z31" s="10">
        <v>57.381819999999998</v>
      </c>
      <c r="AA31" s="10">
        <v>38.360330000000005</v>
      </c>
      <c r="AB31" s="10">
        <v>50.87603</v>
      </c>
      <c r="AC31" s="10">
        <v>33.83802</v>
      </c>
      <c r="AD31" s="10">
        <v>38.677690000000005</v>
      </c>
      <c r="AE31" s="10">
        <v>28.363289999999999</v>
      </c>
      <c r="AF31" s="10">
        <v>44.250949999999996</v>
      </c>
      <c r="AG31" s="10">
        <v>41.255660000000006</v>
      </c>
      <c r="AH31" s="10">
        <v>47.999720000000003</v>
      </c>
      <c r="AI31" s="9">
        <v>78.703759999999988</v>
      </c>
      <c r="AJ31" s="9">
        <v>38.875680000000003</v>
      </c>
      <c r="AK31" s="9">
        <v>32.726860000000002</v>
      </c>
      <c r="AL31" s="9">
        <v>-9.8468000000002581E-2</v>
      </c>
      <c r="AM31" s="9">
        <v>31.357489999999999</v>
      </c>
      <c r="AN31" s="4"/>
      <c r="AO31" s="4"/>
      <c r="AP31" s="4"/>
      <c r="AQ31" s="4"/>
      <c r="AR31" s="4"/>
      <c r="AS31" s="4"/>
      <c r="AT31" s="4"/>
      <c r="AU31" s="4"/>
      <c r="AV31" s="4"/>
      <c r="AW31" s="4"/>
      <c r="AX31" s="4"/>
      <c r="AY31" s="4"/>
    </row>
    <row r="32" spans="1:51" ht="15" x14ac:dyDescent="0.25">
      <c r="A32" s="96">
        <f>YampaRiverInflow.TotalOutflow!A32</f>
        <v>45200</v>
      </c>
      <c r="B32" s="97">
        <v>33.393999999999998</v>
      </c>
      <c r="C32" s="97">
        <v>33.393999999999998</v>
      </c>
      <c r="D32" s="97">
        <v>33.393999999999998</v>
      </c>
      <c r="E32" s="10">
        <v>14.638803999999997</v>
      </c>
      <c r="F32" s="10">
        <v>21.466443999999996</v>
      </c>
      <c r="G32" s="10">
        <v>16.894756000000001</v>
      </c>
      <c r="H32" s="10">
        <v>-7.0494780000000024</v>
      </c>
      <c r="I32" s="10">
        <v>28.589822000000002</v>
      </c>
      <c r="J32" s="10">
        <v>8.7653100000000013</v>
      </c>
      <c r="K32" s="10">
        <v>19.033143999999997</v>
      </c>
      <c r="L32" s="10">
        <v>24.070353999999998</v>
      </c>
      <c r="M32" s="10">
        <v>26.040343999999997</v>
      </c>
      <c r="N32" s="10">
        <v>13.166246000000003</v>
      </c>
      <c r="O32" s="10">
        <v>20.811032000000001</v>
      </c>
      <c r="P32" s="10">
        <v>15.392737999999998</v>
      </c>
      <c r="Q32" s="10">
        <v>31.104225999999993</v>
      </c>
      <c r="R32" s="10">
        <v>32.409004000000003</v>
      </c>
      <c r="S32" s="10">
        <v>36.495870000000004</v>
      </c>
      <c r="T32" s="10">
        <v>22.413220000000003</v>
      </c>
      <c r="U32" s="10">
        <v>37.884300000000003</v>
      </c>
      <c r="V32" s="10">
        <v>47.385120000000001</v>
      </c>
      <c r="W32" s="10">
        <v>23.34545</v>
      </c>
      <c r="X32" s="10">
        <v>20.647929999999999</v>
      </c>
      <c r="Y32" s="10">
        <v>30.664459999999998</v>
      </c>
      <c r="Z32" s="10">
        <v>41.077690000000004</v>
      </c>
      <c r="AA32" s="10">
        <v>31.060849999999999</v>
      </c>
      <c r="AB32" s="10">
        <v>69.758679999999998</v>
      </c>
      <c r="AC32" s="10">
        <v>20.94511</v>
      </c>
      <c r="AD32" s="10">
        <v>34.908660000000005</v>
      </c>
      <c r="AE32" s="10">
        <v>24.793029999999998</v>
      </c>
      <c r="AF32" s="10">
        <v>40.680699999999995</v>
      </c>
      <c r="AG32" s="10">
        <v>34.511849999999995</v>
      </c>
      <c r="AH32" s="10">
        <v>29.513770000000001</v>
      </c>
      <c r="AI32" s="9">
        <v>19.080719999999999</v>
      </c>
      <c r="AJ32" s="9">
        <v>42.445929999999997</v>
      </c>
      <c r="AK32" s="9">
        <v>56.012860000000003</v>
      </c>
      <c r="AL32" s="9">
        <v>42.068716000000002</v>
      </c>
      <c r="AM32" s="9">
        <v>-39.506182000000003</v>
      </c>
      <c r="AN32" s="4"/>
      <c r="AO32" s="4"/>
      <c r="AP32" s="4"/>
      <c r="AQ32" s="4"/>
      <c r="AR32" s="4"/>
      <c r="AS32" s="4"/>
      <c r="AT32" s="4"/>
      <c r="AU32" s="4"/>
      <c r="AV32" s="4"/>
      <c r="AW32" s="4"/>
      <c r="AX32" s="4"/>
      <c r="AY32" s="4"/>
    </row>
    <row r="33" spans="1:51" ht="15" x14ac:dyDescent="0.25">
      <c r="A33" s="96">
        <f>YampaRiverInflow.TotalOutflow!A33</f>
        <v>45231</v>
      </c>
      <c r="B33" s="97">
        <v>25.29</v>
      </c>
      <c r="C33" s="97">
        <v>25.29</v>
      </c>
      <c r="D33" s="97">
        <v>25.29</v>
      </c>
      <c r="E33" s="10">
        <v>6.753783999999996</v>
      </c>
      <c r="F33" s="10">
        <v>-7.6327240000000023</v>
      </c>
      <c r="G33" s="10">
        <v>19.806198000000002</v>
      </c>
      <c r="H33" s="10">
        <v>-15.417266000000001</v>
      </c>
      <c r="I33" s="10">
        <v>42.873334</v>
      </c>
      <c r="J33" s="10">
        <v>18.651169999999997</v>
      </c>
      <c r="K33" s="10">
        <v>25.675046000000002</v>
      </c>
      <c r="L33" s="10">
        <v>19.488983999999995</v>
      </c>
      <c r="M33" s="10">
        <v>17.507805999999995</v>
      </c>
      <c r="N33" s="10">
        <v>8.8944699999999983</v>
      </c>
      <c r="O33" s="10">
        <v>1.1222839999999996</v>
      </c>
      <c r="P33" s="10">
        <v>9.8448719999999987</v>
      </c>
      <c r="Q33" s="10">
        <v>28.013811999999998</v>
      </c>
      <c r="R33" s="10">
        <v>15.793877999999999</v>
      </c>
      <c r="S33" s="10">
        <v>24.595040000000001</v>
      </c>
      <c r="T33" s="10">
        <v>18.446279999999998</v>
      </c>
      <c r="U33" s="10">
        <v>36.495870000000004</v>
      </c>
      <c r="V33" s="10">
        <v>27.966939999999997</v>
      </c>
      <c r="W33" s="10">
        <v>25.487599999999997</v>
      </c>
      <c r="X33" s="10">
        <v>23.10744</v>
      </c>
      <c r="Y33" s="10">
        <v>22.472729999999999</v>
      </c>
      <c r="Z33" s="10">
        <v>35.166530000000002</v>
      </c>
      <c r="AA33" s="10">
        <v>20.925319999999999</v>
      </c>
      <c r="AB33" s="10">
        <v>16.066120000000002</v>
      </c>
      <c r="AC33" s="10">
        <v>25.54711</v>
      </c>
      <c r="AD33" s="10">
        <v>41.950060000000001</v>
      </c>
      <c r="AE33" s="10">
        <v>23.00787</v>
      </c>
      <c r="AF33" s="10">
        <v>14.39954</v>
      </c>
      <c r="AG33" s="10">
        <v>23.602700000000002</v>
      </c>
      <c r="AH33" s="10">
        <v>28.581400000000002</v>
      </c>
      <c r="AI33" s="9">
        <v>27.807869999999998</v>
      </c>
      <c r="AJ33" s="9">
        <v>24.69378</v>
      </c>
      <c r="AK33" s="9">
        <v>22.293890000000001</v>
      </c>
      <c r="AL33" s="9">
        <v>-3.1421840000000012</v>
      </c>
      <c r="AM33" s="9">
        <v>-44.165469999999999</v>
      </c>
      <c r="AN33" s="4"/>
      <c r="AO33" s="4"/>
      <c r="AP33" s="4"/>
      <c r="AQ33" s="4"/>
      <c r="AR33" s="4"/>
      <c r="AS33" s="4"/>
      <c r="AT33" s="4"/>
      <c r="AU33" s="4"/>
      <c r="AV33" s="4"/>
      <c r="AW33" s="4"/>
      <c r="AX33" s="4"/>
      <c r="AY33" s="4"/>
    </row>
    <row r="34" spans="1:51" ht="15" x14ac:dyDescent="0.25">
      <c r="A34" s="96">
        <f>YampaRiverInflow.TotalOutflow!A34</f>
        <v>45261</v>
      </c>
      <c r="B34" s="97">
        <v>29.978999999999999</v>
      </c>
      <c r="C34" s="97">
        <v>29.978999999999999</v>
      </c>
      <c r="D34" s="97">
        <v>29.978999999999999</v>
      </c>
      <c r="E34" s="10">
        <v>16.268739999999998</v>
      </c>
      <c r="F34" s="10">
        <v>6.4705519999999996</v>
      </c>
      <c r="G34" s="10">
        <v>17.637533999999999</v>
      </c>
      <c r="H34" s="10">
        <v>-3.9600340000000016</v>
      </c>
      <c r="I34" s="10">
        <v>24.396989999999999</v>
      </c>
      <c r="J34" s="10">
        <v>10.800360000000001</v>
      </c>
      <c r="K34" s="10">
        <v>21.260485999999997</v>
      </c>
      <c r="L34" s="10">
        <v>13.424811999999998</v>
      </c>
      <c r="M34" s="10">
        <v>8.4644880000000011</v>
      </c>
      <c r="N34" s="10">
        <v>2.3967059999999982</v>
      </c>
      <c r="O34" s="10">
        <v>-6.7709719999999995</v>
      </c>
      <c r="P34" s="10">
        <v>0.60159199999999691</v>
      </c>
      <c r="Q34" s="10">
        <v>44.223798000000002</v>
      </c>
      <c r="R34" s="10">
        <v>1.110544</v>
      </c>
      <c r="S34" s="10">
        <v>15.07438</v>
      </c>
      <c r="T34" s="10">
        <v>12.69421</v>
      </c>
      <c r="U34" s="10">
        <v>35.305790000000002</v>
      </c>
      <c r="V34" s="10">
        <v>29.355370000000001</v>
      </c>
      <c r="W34" s="10">
        <v>13.4876</v>
      </c>
      <c r="X34" s="10">
        <v>18.723970000000001</v>
      </c>
      <c r="Y34" s="10">
        <v>15.471069999999999</v>
      </c>
      <c r="Z34" s="10">
        <v>19.100490000000001</v>
      </c>
      <c r="AA34" s="10">
        <v>3.9664899999999998</v>
      </c>
      <c r="AB34" s="10">
        <v>23.801650000000002</v>
      </c>
      <c r="AC34" s="10">
        <v>57.520660000000007</v>
      </c>
      <c r="AD34" s="10">
        <v>23.99954</v>
      </c>
      <c r="AE34" s="10">
        <v>19.4375</v>
      </c>
      <c r="AF34" s="10">
        <v>33.916870000000003</v>
      </c>
      <c r="AG34" s="10">
        <v>31.734860000000001</v>
      </c>
      <c r="AH34" s="10">
        <v>22.7103</v>
      </c>
      <c r="AI34" s="9">
        <v>25.368259999999999</v>
      </c>
      <c r="AJ34" s="9">
        <v>31.6557</v>
      </c>
      <c r="AK34" s="9">
        <v>22.412740000000003</v>
      </c>
      <c r="AL34" s="9">
        <v>28.144819999999999</v>
      </c>
      <c r="AM34" s="9">
        <v>-12.281395999999999</v>
      </c>
      <c r="AN34" s="4"/>
      <c r="AO34" s="4"/>
      <c r="AP34" s="4"/>
      <c r="AQ34" s="4"/>
      <c r="AR34" s="4"/>
      <c r="AS34" s="4"/>
      <c r="AT34" s="4"/>
      <c r="AU34" s="4"/>
      <c r="AV34" s="4"/>
      <c r="AW34" s="4"/>
      <c r="AX34" s="4"/>
      <c r="AY34" s="4"/>
    </row>
    <row r="35" spans="1:51" ht="15" x14ac:dyDescent="0.25">
      <c r="A35" s="96">
        <f>YampaRiverInflow.TotalOutflow!A35</f>
        <v>45292</v>
      </c>
      <c r="B35" s="97">
        <v>12.730969999999999</v>
      </c>
      <c r="C35" s="97">
        <v>12.730969999999999</v>
      </c>
      <c r="D35" s="97">
        <v>12.730969999999999</v>
      </c>
      <c r="E35" s="10">
        <v>13.077360000000001</v>
      </c>
      <c r="F35" s="10">
        <v>19.310572000000001</v>
      </c>
      <c r="G35" s="10">
        <v>30.633921999999998</v>
      </c>
      <c r="H35" s="10">
        <v>-8.3519860000000001</v>
      </c>
      <c r="I35" s="10">
        <v>20.166415999999998</v>
      </c>
      <c r="J35" s="10">
        <v>-5.3256900000000025</v>
      </c>
      <c r="K35" s="10">
        <v>2.6823760000000001</v>
      </c>
      <c r="L35" s="10">
        <v>29.809785999999992</v>
      </c>
      <c r="M35" s="10">
        <v>0.14888199999999779</v>
      </c>
      <c r="N35" s="10">
        <v>188.36769600000002</v>
      </c>
      <c r="O35" s="10">
        <v>-19.261465999999999</v>
      </c>
      <c r="P35" s="10">
        <v>-11.55139</v>
      </c>
      <c r="Q35" s="10">
        <v>25.526097999999998</v>
      </c>
      <c r="R35" s="10">
        <v>1.3745679999999993</v>
      </c>
      <c r="S35" s="10">
        <v>21.421490000000002</v>
      </c>
      <c r="T35" s="10">
        <v>24.198349999999998</v>
      </c>
      <c r="U35" s="10">
        <v>42.049589999999995</v>
      </c>
      <c r="V35" s="10">
        <v>21.61983</v>
      </c>
      <c r="W35" s="10">
        <v>18.446279999999998</v>
      </c>
      <c r="X35" s="10">
        <v>23.206610000000001</v>
      </c>
      <c r="Y35" s="10">
        <v>20.033060000000003</v>
      </c>
      <c r="Z35" s="10">
        <v>101.09752</v>
      </c>
      <c r="AA35" s="10">
        <v>22.61157</v>
      </c>
      <c r="AB35" s="10">
        <v>23.206610000000001</v>
      </c>
      <c r="AC35" s="10">
        <v>42.247930000000004</v>
      </c>
      <c r="AD35" s="10">
        <v>34.11524</v>
      </c>
      <c r="AE35" s="10">
        <v>41.255679999999998</v>
      </c>
      <c r="AF35" s="10">
        <v>24.792830000000002</v>
      </c>
      <c r="AG35" s="10">
        <v>40.065640000000002</v>
      </c>
      <c r="AH35" s="10">
        <v>37.883839999999999</v>
      </c>
      <c r="AI35" s="9">
        <v>23.007810000000003</v>
      </c>
      <c r="AJ35" s="9">
        <v>30.743310000000001</v>
      </c>
      <c r="AK35" s="9">
        <v>-35.333798000000002</v>
      </c>
      <c r="AL35" s="9">
        <v>15.72175</v>
      </c>
      <c r="AM35" s="9">
        <v>-20.231422000000002</v>
      </c>
      <c r="AN35" s="4"/>
      <c r="AO35" s="4"/>
      <c r="AP35" s="4"/>
      <c r="AQ35" s="4"/>
      <c r="AR35" s="4"/>
      <c r="AS35" s="4"/>
      <c r="AT35" s="4"/>
      <c r="AU35" s="4"/>
      <c r="AV35" s="4"/>
      <c r="AW35" s="4"/>
      <c r="AX35" s="4"/>
      <c r="AY35" s="4"/>
    </row>
    <row r="36" spans="1:51" ht="15" x14ac:dyDescent="0.25">
      <c r="A36" s="96">
        <f>YampaRiverInflow.TotalOutflow!A36</f>
        <v>45323</v>
      </c>
      <c r="B36" s="97">
        <v>47.231000000000002</v>
      </c>
      <c r="C36" s="97">
        <v>47.231000000000002</v>
      </c>
      <c r="D36" s="97">
        <v>47.231000000000002</v>
      </c>
      <c r="E36" s="10">
        <v>9.201842000000001</v>
      </c>
      <c r="F36" s="10">
        <v>5.149061999999998</v>
      </c>
      <c r="G36" s="10">
        <v>31.733646</v>
      </c>
      <c r="H36" s="10">
        <v>-5.7021720000000027</v>
      </c>
      <c r="I36" s="10">
        <v>24.577362000000001</v>
      </c>
      <c r="J36" s="10">
        <v>5.5440619999999985</v>
      </c>
      <c r="K36" s="10">
        <v>2.5809760000000006</v>
      </c>
      <c r="L36" s="10">
        <v>19.033522000000001</v>
      </c>
      <c r="M36" s="10">
        <v>7.0302340000000001</v>
      </c>
      <c r="N36" s="10">
        <v>85.799055999999993</v>
      </c>
      <c r="O36" s="10">
        <v>-9.7793939999999999</v>
      </c>
      <c r="P36" s="10">
        <v>38.657699999999991</v>
      </c>
      <c r="Q36" s="10">
        <v>12.339405999999999</v>
      </c>
      <c r="R36" s="10">
        <v>23.60331</v>
      </c>
      <c r="S36" s="10">
        <v>17.2562</v>
      </c>
      <c r="T36" s="10">
        <v>16.066120000000002</v>
      </c>
      <c r="U36" s="10">
        <v>48.99174</v>
      </c>
      <c r="V36" s="10">
        <v>36.297519999999999</v>
      </c>
      <c r="W36" s="10">
        <v>25.745450000000002</v>
      </c>
      <c r="X36" s="10">
        <v>24.39669</v>
      </c>
      <c r="Y36" s="10">
        <v>35.66281</v>
      </c>
      <c r="Z36" s="10">
        <v>125.57355</v>
      </c>
      <c r="AA36" s="10">
        <v>20.429749999999999</v>
      </c>
      <c r="AB36" s="10">
        <v>29.355370000000001</v>
      </c>
      <c r="AC36" s="10">
        <v>90.644630000000006</v>
      </c>
      <c r="AD36" s="10">
        <v>38.478989999999996</v>
      </c>
      <c r="AE36" s="10">
        <v>35.16657</v>
      </c>
      <c r="AF36" s="10">
        <v>33.321769999999994</v>
      </c>
      <c r="AG36" s="10">
        <v>18.842610000000001</v>
      </c>
      <c r="AH36" s="10">
        <v>38.875690000000006</v>
      </c>
      <c r="AI36" s="9">
        <v>32.449240000000003</v>
      </c>
      <c r="AJ36" s="9">
        <v>39.450900000000004</v>
      </c>
      <c r="AK36" s="9">
        <v>-35.678773999999997</v>
      </c>
      <c r="AL36" s="9">
        <v>36.358820000000009</v>
      </c>
      <c r="AM36" s="9">
        <v>10.028786</v>
      </c>
      <c r="AN36" s="4"/>
      <c r="AO36" s="4"/>
      <c r="AP36" s="4"/>
      <c r="AQ36" s="4"/>
      <c r="AR36" s="4"/>
      <c r="AS36" s="4"/>
      <c r="AT36" s="4"/>
      <c r="AU36" s="4"/>
      <c r="AV36" s="4"/>
      <c r="AW36" s="4"/>
      <c r="AX36" s="4"/>
      <c r="AY36" s="4"/>
    </row>
    <row r="37" spans="1:51" ht="15" x14ac:dyDescent="0.25">
      <c r="A37" s="96">
        <f>YampaRiverInflow.TotalOutflow!A37</f>
        <v>45352</v>
      </c>
      <c r="B37" s="97">
        <v>64.412000000000006</v>
      </c>
      <c r="C37" s="97">
        <v>64.412000000000006</v>
      </c>
      <c r="D37" s="97">
        <v>64.412000000000006</v>
      </c>
      <c r="E37" s="10">
        <v>11.779536</v>
      </c>
      <c r="F37" s="10">
        <v>64.980252000000007</v>
      </c>
      <c r="G37" s="10">
        <v>40.112389999999998</v>
      </c>
      <c r="H37" s="10">
        <v>-5.6985580000000011</v>
      </c>
      <c r="I37" s="10">
        <v>30.219604</v>
      </c>
      <c r="J37" s="10">
        <v>24.668741999999998</v>
      </c>
      <c r="K37" s="10">
        <v>25.485123999999995</v>
      </c>
      <c r="L37" s="10">
        <v>37.985829999999993</v>
      </c>
      <c r="M37" s="10">
        <v>23.852601999999997</v>
      </c>
      <c r="N37" s="10">
        <v>33.571293999999995</v>
      </c>
      <c r="O37" s="10">
        <v>18.785719999999998</v>
      </c>
      <c r="P37" s="10">
        <v>66.418819999999997</v>
      </c>
      <c r="Q37" s="10">
        <v>7.6782579999999996</v>
      </c>
      <c r="R37" s="10">
        <v>63.272730000000003</v>
      </c>
      <c r="S37" s="10">
        <v>48.99174</v>
      </c>
      <c r="T37" s="10">
        <v>19.834709999999998</v>
      </c>
      <c r="U37" s="10">
        <v>54.009920000000001</v>
      </c>
      <c r="V37" s="10">
        <v>55.160330000000002</v>
      </c>
      <c r="W37" s="10">
        <v>23.22645</v>
      </c>
      <c r="X37" s="10">
        <v>42.842980000000004</v>
      </c>
      <c r="Y37" s="10">
        <v>27.59008</v>
      </c>
      <c r="Z37" s="10">
        <v>69.104129999999998</v>
      </c>
      <c r="AA37" s="10">
        <v>49.190080000000002</v>
      </c>
      <c r="AB37" s="10">
        <v>44.628099999999996</v>
      </c>
      <c r="AC37" s="10">
        <v>82.373550000000009</v>
      </c>
      <c r="AD37" s="10">
        <v>74.04258999999999</v>
      </c>
      <c r="AE37" s="10">
        <v>59.404600000000002</v>
      </c>
      <c r="AF37" s="10">
        <v>42.445689999999999</v>
      </c>
      <c r="AG37" s="10">
        <v>22.21454</v>
      </c>
      <c r="AH37" s="10">
        <v>58.769889999999997</v>
      </c>
      <c r="AI37" s="9">
        <v>31.517060000000001</v>
      </c>
      <c r="AJ37" s="9">
        <v>41.176480000000005</v>
      </c>
      <c r="AK37" s="9">
        <v>1.4208999999999996</v>
      </c>
      <c r="AL37" s="9">
        <v>53.899988000000008</v>
      </c>
      <c r="AM37" s="9">
        <v>48.854016000000001</v>
      </c>
      <c r="AN37" s="4"/>
      <c r="AO37" s="4"/>
      <c r="AP37" s="4"/>
      <c r="AQ37" s="4"/>
      <c r="AR37" s="4"/>
      <c r="AS37" s="4"/>
      <c r="AT37" s="4"/>
      <c r="AU37" s="4"/>
      <c r="AV37" s="4"/>
      <c r="AW37" s="4"/>
      <c r="AX37" s="4"/>
      <c r="AY37" s="4"/>
    </row>
    <row r="38" spans="1:51" ht="15" x14ac:dyDescent="0.25">
      <c r="A38" s="96">
        <f>YampaRiverInflow.TotalOutflow!A38</f>
        <v>45383</v>
      </c>
      <c r="B38" s="97">
        <v>35.889000000000003</v>
      </c>
      <c r="C38" s="97">
        <v>35.889000000000003</v>
      </c>
      <c r="D38" s="97">
        <v>35.889000000000003</v>
      </c>
      <c r="E38" s="10">
        <v>6.4497519999999966</v>
      </c>
      <c r="F38" s="10">
        <v>-1.6270880000000034</v>
      </c>
      <c r="G38" s="10">
        <v>27.136765999999998</v>
      </c>
      <c r="H38" s="10">
        <v>10.345166000000001</v>
      </c>
      <c r="I38" s="10">
        <v>35.310705999999996</v>
      </c>
      <c r="J38" s="10">
        <v>19.30078</v>
      </c>
      <c r="K38" s="10">
        <v>3.5616000000000003</v>
      </c>
      <c r="L38" s="10">
        <v>41.938178000000001</v>
      </c>
      <c r="M38" s="10">
        <v>40.074694000000001</v>
      </c>
      <c r="N38" s="10">
        <v>1.3631199999999954</v>
      </c>
      <c r="O38" s="10">
        <v>-2.5694920000000012</v>
      </c>
      <c r="P38" s="10">
        <v>-26.212883999999999</v>
      </c>
      <c r="Q38" s="10">
        <v>3.6764540000000014</v>
      </c>
      <c r="R38" s="10">
        <v>29.157019999999999</v>
      </c>
      <c r="S38" s="10">
        <v>70.294210000000007</v>
      </c>
      <c r="T38" s="10">
        <v>23.60331</v>
      </c>
      <c r="U38" s="10">
        <v>16.8</v>
      </c>
      <c r="V38" s="10">
        <v>35.028100000000002</v>
      </c>
      <c r="W38" s="10">
        <v>13.62645</v>
      </c>
      <c r="X38" s="10">
        <v>32.747109999999999</v>
      </c>
      <c r="Y38" s="10">
        <v>39.133879999999998</v>
      </c>
      <c r="Z38" s="10">
        <v>90.902479999999997</v>
      </c>
      <c r="AA38" s="10">
        <v>33.758679999999998</v>
      </c>
      <c r="AB38" s="10">
        <v>33.699169999999995</v>
      </c>
      <c r="AC38" s="10">
        <v>29.79214</v>
      </c>
      <c r="AD38" s="10">
        <v>43.080640000000002</v>
      </c>
      <c r="AE38" s="10">
        <v>88.700450000000004</v>
      </c>
      <c r="AF38" s="10">
        <v>43.635820000000002</v>
      </c>
      <c r="AG38" s="10">
        <v>17.01784</v>
      </c>
      <c r="AH38" s="10">
        <v>26.498860000000001</v>
      </c>
      <c r="AI38" s="9">
        <v>22.988139999999998</v>
      </c>
      <c r="AJ38" s="9">
        <v>25.348419999999997</v>
      </c>
      <c r="AK38" s="9">
        <v>1.8474620000000004</v>
      </c>
      <c r="AL38" s="9">
        <v>30.190056000000002</v>
      </c>
      <c r="AM38" s="9">
        <v>8.4134259999999994</v>
      </c>
      <c r="AN38" s="4"/>
      <c r="AO38" s="4"/>
      <c r="AP38" s="4"/>
      <c r="AQ38" s="4"/>
      <c r="AR38" s="4"/>
      <c r="AS38" s="4"/>
      <c r="AT38" s="4"/>
      <c r="AU38" s="4"/>
      <c r="AV38" s="4"/>
      <c r="AW38" s="4"/>
      <c r="AX38" s="4"/>
      <c r="AY38" s="4"/>
    </row>
    <row r="39" spans="1:51" ht="15" x14ac:dyDescent="0.25">
      <c r="A39" s="96">
        <f>YampaRiverInflow.TotalOutflow!A39</f>
        <v>45413</v>
      </c>
      <c r="B39" s="97">
        <v>27.829000000000001</v>
      </c>
      <c r="C39" s="97">
        <v>27.829000000000001</v>
      </c>
      <c r="D39" s="97">
        <v>27.829000000000001</v>
      </c>
      <c r="E39" s="10">
        <v>-44.029232</v>
      </c>
      <c r="F39" s="10">
        <v>-35.628662000000006</v>
      </c>
      <c r="G39" s="10">
        <v>13.395087999999999</v>
      </c>
      <c r="H39" s="10">
        <v>14.373129999999998</v>
      </c>
      <c r="I39" s="10">
        <v>12.015425999999998</v>
      </c>
      <c r="J39" s="10">
        <v>20.550333999999999</v>
      </c>
      <c r="K39" s="10">
        <v>18.579722</v>
      </c>
      <c r="L39" s="10">
        <v>24.659790000000001</v>
      </c>
      <c r="M39" s="10">
        <v>21.803582000000002</v>
      </c>
      <c r="N39" s="10">
        <v>0.19014400000000023</v>
      </c>
      <c r="O39" s="10">
        <v>-5.5054859999999994</v>
      </c>
      <c r="P39" s="10">
        <v>-26.211384000000006</v>
      </c>
      <c r="Q39" s="10">
        <v>7.738929999999999</v>
      </c>
      <c r="R39" s="10">
        <v>15.471069999999999</v>
      </c>
      <c r="S39" s="10">
        <v>41.137190000000004</v>
      </c>
      <c r="T39" s="10">
        <v>13.289260000000001</v>
      </c>
      <c r="U39" s="10">
        <v>27.570250000000001</v>
      </c>
      <c r="V39" s="10">
        <v>34.690910000000002</v>
      </c>
      <c r="W39" s="10">
        <v>21.163640000000001</v>
      </c>
      <c r="X39" s="10">
        <v>23.543800000000001</v>
      </c>
      <c r="Y39" s="10">
        <v>34.333880000000001</v>
      </c>
      <c r="Z39" s="10">
        <v>67.140500000000003</v>
      </c>
      <c r="AA39" s="10">
        <v>34.274380000000001</v>
      </c>
      <c r="AB39" s="10">
        <v>36.813220000000001</v>
      </c>
      <c r="AC39" s="10">
        <v>20.429749999999999</v>
      </c>
      <c r="AD39" s="10">
        <v>51.173209999999997</v>
      </c>
      <c r="AE39" s="10">
        <v>36.138489999999997</v>
      </c>
      <c r="AF39" s="10">
        <v>21.024139999999999</v>
      </c>
      <c r="AG39" s="10">
        <v>18.545120000000001</v>
      </c>
      <c r="AH39" s="10">
        <v>27.252549999999999</v>
      </c>
      <c r="AI39" s="9">
        <v>27.252610000000001</v>
      </c>
      <c r="AJ39" s="9">
        <v>28.958279999999998</v>
      </c>
      <c r="AK39" s="9">
        <v>-17.974883999999999</v>
      </c>
      <c r="AL39" s="9">
        <v>8.2502020000000016</v>
      </c>
      <c r="AM39" s="9">
        <v>11.781169999999998</v>
      </c>
      <c r="AN39" s="4"/>
      <c r="AO39" s="4"/>
      <c r="AP39" s="4"/>
      <c r="AQ39" s="4"/>
      <c r="AR39" s="4"/>
      <c r="AS39" s="4"/>
      <c r="AT39" s="4"/>
      <c r="AU39" s="4"/>
      <c r="AV39" s="4"/>
      <c r="AW39" s="4"/>
      <c r="AX39" s="4"/>
      <c r="AY39" s="4"/>
    </row>
    <row r="40" spans="1:51" ht="15" x14ac:dyDescent="0.25">
      <c r="A40" s="96">
        <f>YampaRiverInflow.TotalOutflow!A40</f>
        <v>45444</v>
      </c>
      <c r="B40" s="97">
        <v>25.254000000000001</v>
      </c>
      <c r="C40" s="97">
        <v>25.254000000000001</v>
      </c>
      <c r="D40" s="97">
        <v>25.254000000000001</v>
      </c>
      <c r="E40" s="10">
        <v>-27.190472000000003</v>
      </c>
      <c r="F40" s="10">
        <v>-26.814078000000002</v>
      </c>
      <c r="G40" s="10">
        <v>4.3700580000000011</v>
      </c>
      <c r="H40" s="10">
        <v>17.001467999999996</v>
      </c>
      <c r="I40" s="10">
        <v>15.287422000000003</v>
      </c>
      <c r="J40" s="10">
        <v>10.805857999999999</v>
      </c>
      <c r="K40" s="10">
        <v>17.742493999999997</v>
      </c>
      <c r="L40" s="10">
        <v>3.4259199999999983</v>
      </c>
      <c r="M40" s="10">
        <v>8.1729199999999995</v>
      </c>
      <c r="N40" s="10">
        <v>12.473674000000001</v>
      </c>
      <c r="O40" s="10">
        <v>1.061094</v>
      </c>
      <c r="P40" s="10">
        <v>22.368065999999995</v>
      </c>
      <c r="Q40" s="10">
        <v>-1.3633040000000001</v>
      </c>
      <c r="R40" s="10">
        <v>31.73554</v>
      </c>
      <c r="S40" s="10">
        <v>15.272729999999999</v>
      </c>
      <c r="T40" s="10">
        <v>13.68595</v>
      </c>
      <c r="U40" s="10">
        <v>32.07273</v>
      </c>
      <c r="V40" s="10">
        <v>48.238019999999999</v>
      </c>
      <c r="W40" s="10">
        <v>6.5057900000000002</v>
      </c>
      <c r="X40" s="10">
        <v>14.280989999999999</v>
      </c>
      <c r="Y40" s="10">
        <v>20.826450000000001</v>
      </c>
      <c r="Z40" s="10">
        <v>11.9405</v>
      </c>
      <c r="AA40" s="10">
        <v>14.67769</v>
      </c>
      <c r="AB40" s="10">
        <v>31.73554</v>
      </c>
      <c r="AC40" s="10">
        <v>13.4876</v>
      </c>
      <c r="AD40" s="10">
        <v>35.543419999999998</v>
      </c>
      <c r="AE40" s="10">
        <v>23.741799999999998</v>
      </c>
      <c r="AF40" s="10">
        <v>24.39593</v>
      </c>
      <c r="AG40" s="10">
        <v>22.730180000000001</v>
      </c>
      <c r="AH40" s="10">
        <v>25.189630000000001</v>
      </c>
      <c r="AI40" s="9">
        <v>26.0823</v>
      </c>
      <c r="AJ40" s="9">
        <v>25.58633</v>
      </c>
      <c r="AK40" s="9">
        <v>-10.634887999999998</v>
      </c>
      <c r="AL40" s="9">
        <v>9.8336339999999982</v>
      </c>
      <c r="AM40" s="9">
        <v>15.799028</v>
      </c>
      <c r="AN40" s="4"/>
      <c r="AO40" s="4"/>
      <c r="AP40" s="4"/>
      <c r="AQ40" s="4"/>
      <c r="AR40" s="4"/>
      <c r="AS40" s="4"/>
      <c r="AT40" s="4"/>
      <c r="AU40" s="4"/>
      <c r="AV40" s="4"/>
      <c r="AW40" s="4"/>
      <c r="AX40" s="4"/>
      <c r="AY40" s="4"/>
    </row>
    <row r="41" spans="1:51" ht="15" x14ac:dyDescent="0.25">
      <c r="A41" s="96">
        <f>YampaRiverInflow.TotalOutflow!A41</f>
        <v>45474</v>
      </c>
      <c r="B41" s="97">
        <v>30.704999999999998</v>
      </c>
      <c r="C41" s="97">
        <v>30.704999999999998</v>
      </c>
      <c r="D41" s="97">
        <v>30.704999999999998</v>
      </c>
      <c r="E41" s="10">
        <v>-76.904696000000001</v>
      </c>
      <c r="F41" s="10">
        <v>-26.037152000000003</v>
      </c>
      <c r="G41" s="10">
        <v>-0.99219199999999907</v>
      </c>
      <c r="H41" s="10">
        <v>23.523871999999997</v>
      </c>
      <c r="I41" s="10">
        <v>10.508421999999999</v>
      </c>
      <c r="J41" s="10">
        <v>0.38218800000000192</v>
      </c>
      <c r="K41" s="10">
        <v>-2.4426239999999999</v>
      </c>
      <c r="L41" s="10">
        <v>-0.52760200000000035</v>
      </c>
      <c r="M41" s="10">
        <v>14.445949999999996</v>
      </c>
      <c r="N41" s="10">
        <v>-5.4029160000000003</v>
      </c>
      <c r="O41" s="10">
        <v>-9.1989860000000014</v>
      </c>
      <c r="P41" s="10">
        <v>30.872809999999998</v>
      </c>
      <c r="Q41" s="10">
        <v>7.8308159999999951</v>
      </c>
      <c r="R41" s="10">
        <v>31.933880000000002</v>
      </c>
      <c r="S41" s="10">
        <v>33.12397</v>
      </c>
      <c r="T41" s="10">
        <v>30.347110000000001</v>
      </c>
      <c r="U41" s="10">
        <v>21.12397</v>
      </c>
      <c r="V41" s="10">
        <v>19.953720000000001</v>
      </c>
      <c r="W41" s="10">
        <v>10.1157</v>
      </c>
      <c r="X41" s="10">
        <v>17.2562</v>
      </c>
      <c r="Y41" s="10">
        <v>39.272730000000003</v>
      </c>
      <c r="Z41" s="10">
        <v>21.024789999999999</v>
      </c>
      <c r="AA41" s="10">
        <v>21.223140000000001</v>
      </c>
      <c r="AB41" s="10">
        <v>45.421489999999999</v>
      </c>
      <c r="AC41" s="10">
        <v>28.760330000000003</v>
      </c>
      <c r="AD41" s="10">
        <v>28.164830000000002</v>
      </c>
      <c r="AE41" s="10">
        <v>29.156560000000002</v>
      </c>
      <c r="AF41" s="10">
        <v>31.536360000000002</v>
      </c>
      <c r="AG41" s="10">
        <v>26.379669999999997</v>
      </c>
      <c r="AH41" s="10">
        <v>61.685449999999996</v>
      </c>
      <c r="AI41" s="9">
        <v>29.156569999999999</v>
      </c>
      <c r="AJ41" s="9">
        <v>33.520060000000001</v>
      </c>
      <c r="AK41" s="9">
        <v>-4.7430320000000004</v>
      </c>
      <c r="AL41" s="9">
        <v>16.804354</v>
      </c>
      <c r="AM41" s="9">
        <v>5.1790399999999934</v>
      </c>
      <c r="AN41" s="4"/>
      <c r="AO41" s="4"/>
      <c r="AP41" s="4"/>
      <c r="AQ41" s="4"/>
      <c r="AR41" s="4"/>
      <c r="AS41" s="4"/>
      <c r="AT41" s="4"/>
      <c r="AU41" s="4"/>
      <c r="AV41" s="4"/>
      <c r="AW41" s="4"/>
      <c r="AX41" s="4"/>
      <c r="AY41" s="4"/>
    </row>
    <row r="42" spans="1:51" ht="15" x14ac:dyDescent="0.25">
      <c r="A42" s="96">
        <f>YampaRiverInflow.TotalOutflow!A42</f>
        <v>45505</v>
      </c>
      <c r="B42" s="97">
        <v>34.83</v>
      </c>
      <c r="C42" s="97">
        <v>34.83</v>
      </c>
      <c r="D42" s="97">
        <v>34.83</v>
      </c>
      <c r="E42" s="10">
        <v>4.0788000000000029</v>
      </c>
      <c r="F42" s="10">
        <v>-24.940789999999996</v>
      </c>
      <c r="G42" s="10">
        <v>11.508968000000001</v>
      </c>
      <c r="H42" s="10">
        <v>34.079854000000005</v>
      </c>
      <c r="I42" s="10">
        <v>13.724534</v>
      </c>
      <c r="J42" s="10">
        <v>22.184847999999999</v>
      </c>
      <c r="K42" s="10">
        <v>11.868864000000002</v>
      </c>
      <c r="L42" s="10">
        <v>15.498979999999996</v>
      </c>
      <c r="M42" s="10">
        <v>39.663323999999996</v>
      </c>
      <c r="N42" s="10">
        <v>-27.475497999999998</v>
      </c>
      <c r="O42" s="10">
        <v>-21.766008000000003</v>
      </c>
      <c r="P42" s="10">
        <v>29.917686</v>
      </c>
      <c r="Q42" s="10">
        <v>25.019824</v>
      </c>
      <c r="R42" s="10">
        <v>50.280989999999996</v>
      </c>
      <c r="S42" s="10">
        <v>20.826450000000001</v>
      </c>
      <c r="T42" s="10">
        <v>44.033059999999999</v>
      </c>
      <c r="U42" s="10">
        <v>23.404959999999999</v>
      </c>
      <c r="V42" s="10">
        <v>52.066120000000005</v>
      </c>
      <c r="W42" s="10">
        <v>17.851240000000001</v>
      </c>
      <c r="X42" s="10">
        <v>42.049589999999995</v>
      </c>
      <c r="Y42" s="10">
        <v>50.578510000000001</v>
      </c>
      <c r="Z42" s="10">
        <v>28.36364</v>
      </c>
      <c r="AA42" s="10">
        <v>66.446280000000002</v>
      </c>
      <c r="AB42" s="10">
        <v>91.636359999999996</v>
      </c>
      <c r="AC42" s="10">
        <v>39.272730000000003</v>
      </c>
      <c r="AD42" s="10">
        <v>23.60284</v>
      </c>
      <c r="AE42" s="10">
        <v>91.04083</v>
      </c>
      <c r="AF42" s="10">
        <v>36.693379999999998</v>
      </c>
      <c r="AG42" s="10">
        <v>68.607789999999994</v>
      </c>
      <c r="AH42" s="10">
        <v>66.842500000000001</v>
      </c>
      <c r="AI42" s="9">
        <v>41.057389999999998</v>
      </c>
      <c r="AJ42" s="9">
        <v>44.429290000000002</v>
      </c>
      <c r="AK42" s="9">
        <v>-20.440944000000002</v>
      </c>
      <c r="AL42" s="9">
        <v>26.649618</v>
      </c>
      <c r="AM42" s="9">
        <v>-38.384042000000001</v>
      </c>
      <c r="AN42" s="4"/>
      <c r="AO42" s="4"/>
      <c r="AP42" s="4"/>
      <c r="AQ42" s="4"/>
      <c r="AR42" s="4"/>
      <c r="AS42" s="4"/>
      <c r="AT42" s="4"/>
      <c r="AU42" s="4"/>
      <c r="AV42" s="4"/>
      <c r="AW42" s="4"/>
      <c r="AX42" s="4"/>
      <c r="AY42" s="4"/>
    </row>
    <row r="43" spans="1:51" ht="15" x14ac:dyDescent="0.25">
      <c r="A43" s="96">
        <f>YampaRiverInflow.TotalOutflow!A43</f>
        <v>45536</v>
      </c>
      <c r="B43" s="97">
        <v>29.102</v>
      </c>
      <c r="C43" s="97">
        <v>29.102</v>
      </c>
      <c r="D43" s="97">
        <v>29.102</v>
      </c>
      <c r="E43" s="10">
        <v>32.618159999999996</v>
      </c>
      <c r="F43" s="10">
        <v>1.7953199999999998</v>
      </c>
      <c r="G43" s="10">
        <v>31.247597999999996</v>
      </c>
      <c r="H43" s="10">
        <v>10.680847999999996</v>
      </c>
      <c r="I43" s="10">
        <v>16.744351999999999</v>
      </c>
      <c r="J43" s="10">
        <v>7.7189679999999967</v>
      </c>
      <c r="K43" s="10">
        <v>23.211606</v>
      </c>
      <c r="L43" s="10">
        <v>19.180725999999996</v>
      </c>
      <c r="M43" s="10">
        <v>38.334448000000002</v>
      </c>
      <c r="N43" s="10">
        <v>-11.254766</v>
      </c>
      <c r="O43" s="10">
        <v>-1.109622000000003</v>
      </c>
      <c r="P43" s="10">
        <v>14.515779999999999</v>
      </c>
      <c r="Q43" s="10">
        <v>21.008659999999999</v>
      </c>
      <c r="R43" s="10">
        <v>59.246279999999999</v>
      </c>
      <c r="S43" s="10">
        <v>36.099170000000001</v>
      </c>
      <c r="T43" s="10">
        <v>49.190080000000002</v>
      </c>
      <c r="U43" s="10">
        <v>39.133879999999998</v>
      </c>
      <c r="V43" s="10">
        <v>48.456199999999995</v>
      </c>
      <c r="W43" s="10">
        <v>103.95372</v>
      </c>
      <c r="X43" s="10">
        <v>34.373550000000002</v>
      </c>
      <c r="Y43" s="10">
        <v>57.381819999999998</v>
      </c>
      <c r="Z43" s="10">
        <v>38.360330000000005</v>
      </c>
      <c r="AA43" s="10">
        <v>50.87603</v>
      </c>
      <c r="AB43" s="10">
        <v>33.83802</v>
      </c>
      <c r="AC43" s="10">
        <v>38.677690000000005</v>
      </c>
      <c r="AD43" s="10">
        <v>28.363289999999999</v>
      </c>
      <c r="AE43" s="10">
        <v>44.250949999999996</v>
      </c>
      <c r="AF43" s="10">
        <v>41.255660000000006</v>
      </c>
      <c r="AG43" s="10">
        <v>47.999720000000003</v>
      </c>
      <c r="AH43" s="10">
        <v>78.703759999999988</v>
      </c>
      <c r="AI43" s="9">
        <v>38.875680000000003</v>
      </c>
      <c r="AJ43" s="9">
        <v>32.726860000000002</v>
      </c>
      <c r="AK43" s="9">
        <v>-9.8468000000002581E-2</v>
      </c>
      <c r="AL43" s="9">
        <v>31.357489999999999</v>
      </c>
      <c r="AM43" s="9">
        <v>-20.597570000000001</v>
      </c>
      <c r="AN43" s="4"/>
      <c r="AO43" s="4"/>
      <c r="AP43" s="4"/>
      <c r="AQ43" s="4"/>
      <c r="AR43" s="4"/>
      <c r="AS43" s="4"/>
      <c r="AT43" s="4"/>
      <c r="AU43" s="4"/>
      <c r="AV43" s="4"/>
      <c r="AW43" s="4"/>
      <c r="AX43" s="4"/>
      <c r="AY43" s="4"/>
    </row>
    <row r="44" spans="1:51" ht="15" x14ac:dyDescent="0.25">
      <c r="A44" s="96">
        <f>YampaRiverInflow.TotalOutflow!A44</f>
        <v>45566</v>
      </c>
      <c r="B44" s="97">
        <v>33.393999999999998</v>
      </c>
      <c r="C44" s="97">
        <v>33.393999999999998</v>
      </c>
      <c r="D44" s="97">
        <v>33.393999999999998</v>
      </c>
      <c r="E44" s="10">
        <v>21.466443999999996</v>
      </c>
      <c r="F44" s="10">
        <v>16.894756000000001</v>
      </c>
      <c r="G44" s="10">
        <v>-7.0494780000000024</v>
      </c>
      <c r="H44" s="10">
        <v>28.589822000000002</v>
      </c>
      <c r="I44" s="10">
        <v>8.7653100000000013</v>
      </c>
      <c r="J44" s="10">
        <v>19.033143999999997</v>
      </c>
      <c r="K44" s="10">
        <v>24.070353999999998</v>
      </c>
      <c r="L44" s="10">
        <v>26.040343999999997</v>
      </c>
      <c r="M44" s="10">
        <v>13.166246000000003</v>
      </c>
      <c r="N44" s="10">
        <v>20.811032000000001</v>
      </c>
      <c r="O44" s="10">
        <v>15.392737999999998</v>
      </c>
      <c r="P44" s="10">
        <v>31.104225999999993</v>
      </c>
      <c r="Q44" s="10">
        <v>32.409004000000003</v>
      </c>
      <c r="R44" s="10">
        <v>36.495870000000004</v>
      </c>
      <c r="S44" s="10">
        <v>22.413220000000003</v>
      </c>
      <c r="T44" s="10">
        <v>37.884300000000003</v>
      </c>
      <c r="U44" s="10">
        <v>47.385120000000001</v>
      </c>
      <c r="V44" s="10">
        <v>23.34545</v>
      </c>
      <c r="W44" s="10">
        <v>20.647929999999999</v>
      </c>
      <c r="X44" s="10">
        <v>30.664459999999998</v>
      </c>
      <c r="Y44" s="10">
        <v>41.077690000000004</v>
      </c>
      <c r="Z44" s="10">
        <v>31.060849999999999</v>
      </c>
      <c r="AA44" s="10">
        <v>69.758679999999998</v>
      </c>
      <c r="AB44" s="10">
        <v>20.94511</v>
      </c>
      <c r="AC44" s="10">
        <v>34.908660000000005</v>
      </c>
      <c r="AD44" s="10">
        <v>24.793029999999998</v>
      </c>
      <c r="AE44" s="10">
        <v>40.680699999999995</v>
      </c>
      <c r="AF44" s="10">
        <v>34.511849999999995</v>
      </c>
      <c r="AG44" s="10">
        <v>29.513770000000001</v>
      </c>
      <c r="AH44" s="10">
        <v>19.080719999999999</v>
      </c>
      <c r="AI44" s="9">
        <v>42.445929999999997</v>
      </c>
      <c r="AJ44" s="9">
        <v>56.012860000000003</v>
      </c>
      <c r="AK44" s="9">
        <v>42.068716000000002</v>
      </c>
      <c r="AL44" s="9">
        <v>-39.506182000000003</v>
      </c>
      <c r="AM44" s="9">
        <v>16.431793999999996</v>
      </c>
      <c r="AN44" s="4"/>
      <c r="AO44" s="4"/>
      <c r="AP44" s="4"/>
      <c r="AQ44" s="4"/>
      <c r="AR44" s="4"/>
      <c r="AS44" s="4"/>
      <c r="AT44" s="4"/>
      <c r="AU44" s="4"/>
      <c r="AV44" s="4"/>
      <c r="AW44" s="4"/>
      <c r="AX44" s="4"/>
      <c r="AY44" s="4"/>
    </row>
    <row r="45" spans="1:51" ht="15" x14ac:dyDescent="0.25">
      <c r="A45" s="96">
        <f>YampaRiverInflow.TotalOutflow!A45</f>
        <v>45597</v>
      </c>
      <c r="B45" s="97">
        <v>25.29</v>
      </c>
      <c r="C45" s="97">
        <v>25.29</v>
      </c>
      <c r="D45" s="97">
        <v>25.29</v>
      </c>
      <c r="E45" s="10">
        <v>-7.6327240000000023</v>
      </c>
      <c r="F45" s="10">
        <v>19.806198000000002</v>
      </c>
      <c r="G45" s="10">
        <v>-15.417266000000001</v>
      </c>
      <c r="H45" s="10">
        <v>42.873334</v>
      </c>
      <c r="I45" s="10">
        <v>18.651169999999997</v>
      </c>
      <c r="J45" s="10">
        <v>25.675046000000002</v>
      </c>
      <c r="K45" s="10">
        <v>19.488983999999995</v>
      </c>
      <c r="L45" s="10">
        <v>17.507805999999995</v>
      </c>
      <c r="M45" s="10">
        <v>8.8944699999999983</v>
      </c>
      <c r="N45" s="10">
        <v>1.1222839999999996</v>
      </c>
      <c r="O45" s="10">
        <v>9.8448719999999987</v>
      </c>
      <c r="P45" s="10">
        <v>28.013811999999998</v>
      </c>
      <c r="Q45" s="10">
        <v>15.793877999999999</v>
      </c>
      <c r="R45" s="10">
        <v>24.595040000000001</v>
      </c>
      <c r="S45" s="10">
        <v>18.446279999999998</v>
      </c>
      <c r="T45" s="10">
        <v>36.495870000000004</v>
      </c>
      <c r="U45" s="10">
        <v>27.966939999999997</v>
      </c>
      <c r="V45" s="10">
        <v>25.487599999999997</v>
      </c>
      <c r="W45" s="10">
        <v>23.10744</v>
      </c>
      <c r="X45" s="10">
        <v>22.472729999999999</v>
      </c>
      <c r="Y45" s="10">
        <v>35.166530000000002</v>
      </c>
      <c r="Z45" s="10">
        <v>20.925319999999999</v>
      </c>
      <c r="AA45" s="10">
        <v>16.066120000000002</v>
      </c>
      <c r="AB45" s="10">
        <v>25.54711</v>
      </c>
      <c r="AC45" s="10">
        <v>41.950060000000001</v>
      </c>
      <c r="AD45" s="10">
        <v>23.00787</v>
      </c>
      <c r="AE45" s="10">
        <v>14.39954</v>
      </c>
      <c r="AF45" s="10">
        <v>23.602700000000002</v>
      </c>
      <c r="AG45" s="10">
        <v>28.581400000000002</v>
      </c>
      <c r="AH45" s="10">
        <v>27.807869999999998</v>
      </c>
      <c r="AI45" s="9">
        <v>24.69378</v>
      </c>
      <c r="AJ45" s="9">
        <v>22.293890000000001</v>
      </c>
      <c r="AK45" s="9">
        <v>-3.1421840000000012</v>
      </c>
      <c r="AL45" s="9">
        <v>-44.165469999999999</v>
      </c>
      <c r="AM45" s="9">
        <v>8.787177999999999</v>
      </c>
      <c r="AN45" s="4"/>
      <c r="AO45" s="4"/>
      <c r="AP45" s="4"/>
      <c r="AQ45" s="4"/>
      <c r="AR45" s="4"/>
      <c r="AS45" s="4"/>
      <c r="AT45" s="4"/>
      <c r="AU45" s="4"/>
      <c r="AV45" s="4"/>
      <c r="AW45" s="4"/>
      <c r="AX45" s="4"/>
      <c r="AY45" s="4"/>
    </row>
    <row r="46" spans="1:51" ht="15" x14ac:dyDescent="0.25">
      <c r="A46" s="96">
        <f>YampaRiverInflow.TotalOutflow!A46</f>
        <v>45627</v>
      </c>
      <c r="B46" s="97">
        <v>29.978999999999999</v>
      </c>
      <c r="C46" s="97">
        <v>29.978999999999999</v>
      </c>
      <c r="D46" s="97">
        <v>29.978999999999999</v>
      </c>
      <c r="E46" s="10">
        <v>6.4705519999999996</v>
      </c>
      <c r="F46" s="10">
        <v>17.637533999999999</v>
      </c>
      <c r="G46" s="10">
        <v>-3.9600340000000016</v>
      </c>
      <c r="H46" s="10">
        <v>24.396989999999999</v>
      </c>
      <c r="I46" s="10">
        <v>10.800360000000001</v>
      </c>
      <c r="J46" s="10">
        <v>21.260485999999997</v>
      </c>
      <c r="K46" s="10">
        <v>13.424811999999998</v>
      </c>
      <c r="L46" s="10">
        <v>8.4644880000000011</v>
      </c>
      <c r="M46" s="10">
        <v>2.3967059999999982</v>
      </c>
      <c r="N46" s="10">
        <v>-6.7709719999999995</v>
      </c>
      <c r="O46" s="10">
        <v>0.60159199999999691</v>
      </c>
      <c r="P46" s="10">
        <v>44.223798000000002</v>
      </c>
      <c r="Q46" s="10">
        <v>1.110544</v>
      </c>
      <c r="R46" s="10">
        <v>15.07438</v>
      </c>
      <c r="S46" s="10">
        <v>12.69421</v>
      </c>
      <c r="T46" s="10">
        <v>35.305790000000002</v>
      </c>
      <c r="U46" s="10">
        <v>29.355370000000001</v>
      </c>
      <c r="V46" s="10">
        <v>13.4876</v>
      </c>
      <c r="W46" s="10">
        <v>18.723970000000001</v>
      </c>
      <c r="X46" s="10">
        <v>15.471069999999999</v>
      </c>
      <c r="Y46" s="10">
        <v>19.100490000000001</v>
      </c>
      <c r="Z46" s="10">
        <v>3.9664899999999998</v>
      </c>
      <c r="AA46" s="10">
        <v>23.801650000000002</v>
      </c>
      <c r="AB46" s="10">
        <v>57.520660000000007</v>
      </c>
      <c r="AC46" s="10">
        <v>23.99954</v>
      </c>
      <c r="AD46" s="10">
        <v>19.4375</v>
      </c>
      <c r="AE46" s="10">
        <v>33.916870000000003</v>
      </c>
      <c r="AF46" s="10">
        <v>31.734860000000001</v>
      </c>
      <c r="AG46" s="10">
        <v>22.7103</v>
      </c>
      <c r="AH46" s="10">
        <v>25.368259999999999</v>
      </c>
      <c r="AI46" s="9">
        <v>31.6557</v>
      </c>
      <c r="AJ46" s="9">
        <v>22.412740000000003</v>
      </c>
      <c r="AK46" s="9">
        <v>28.144819999999999</v>
      </c>
      <c r="AL46" s="9">
        <v>-12.281395999999999</v>
      </c>
      <c r="AM46" s="9">
        <v>17.994698</v>
      </c>
      <c r="AN46" s="4"/>
      <c r="AO46" s="4"/>
      <c r="AP46" s="4"/>
      <c r="AQ46" s="4"/>
      <c r="AR46" s="4"/>
      <c r="AS46" s="4"/>
      <c r="AT46" s="4"/>
      <c r="AU46" s="4"/>
      <c r="AV46" s="4"/>
      <c r="AW46" s="4"/>
      <c r="AX46" s="4"/>
      <c r="AY46" s="4"/>
    </row>
    <row r="47" spans="1:51" ht="15" x14ac:dyDescent="0.25">
      <c r="A47" s="96">
        <f>YampaRiverInflow.TotalOutflow!A47</f>
        <v>45658</v>
      </c>
      <c r="B47" s="97">
        <v>12.730969999999999</v>
      </c>
      <c r="C47" s="97">
        <v>12.730969999999999</v>
      </c>
      <c r="D47" s="97">
        <v>12.730969999999999</v>
      </c>
      <c r="E47" s="10">
        <v>19.310572000000001</v>
      </c>
      <c r="F47" s="10">
        <v>30.633921999999998</v>
      </c>
      <c r="G47" s="10">
        <v>-8.3519860000000001</v>
      </c>
      <c r="H47" s="10">
        <v>20.166415999999998</v>
      </c>
      <c r="I47" s="10">
        <v>-5.3256900000000025</v>
      </c>
      <c r="J47" s="10">
        <v>2.6823760000000001</v>
      </c>
      <c r="K47" s="10">
        <v>29.809785999999992</v>
      </c>
      <c r="L47" s="10">
        <v>0.14888199999999779</v>
      </c>
      <c r="M47" s="10">
        <v>188.36769600000002</v>
      </c>
      <c r="N47" s="10">
        <v>-19.261465999999999</v>
      </c>
      <c r="O47" s="10">
        <v>-11.55139</v>
      </c>
      <c r="P47" s="10">
        <v>25.526097999999998</v>
      </c>
      <c r="Q47" s="10">
        <v>1.3745679999999993</v>
      </c>
      <c r="R47" s="10">
        <v>21.421490000000002</v>
      </c>
      <c r="S47" s="10">
        <v>24.198349999999998</v>
      </c>
      <c r="T47" s="10">
        <v>42.049589999999995</v>
      </c>
      <c r="U47" s="10">
        <v>21.61983</v>
      </c>
      <c r="V47" s="10">
        <v>18.446279999999998</v>
      </c>
      <c r="W47" s="10">
        <v>23.206610000000001</v>
      </c>
      <c r="X47" s="10">
        <v>20.033060000000003</v>
      </c>
      <c r="Y47" s="10">
        <v>101.09752</v>
      </c>
      <c r="Z47" s="10">
        <v>22.61157</v>
      </c>
      <c r="AA47" s="10">
        <v>23.206610000000001</v>
      </c>
      <c r="AB47" s="10">
        <v>42.247930000000004</v>
      </c>
      <c r="AC47" s="10">
        <v>34.11524</v>
      </c>
      <c r="AD47" s="10">
        <v>41.255679999999998</v>
      </c>
      <c r="AE47" s="10">
        <v>24.792830000000002</v>
      </c>
      <c r="AF47" s="10">
        <v>40.065640000000002</v>
      </c>
      <c r="AG47" s="10">
        <v>37.883839999999999</v>
      </c>
      <c r="AH47" s="10">
        <v>23.007810000000003</v>
      </c>
      <c r="AI47" s="9">
        <v>30.743310000000001</v>
      </c>
      <c r="AJ47" s="9">
        <v>-35.333798000000002</v>
      </c>
      <c r="AK47" s="9">
        <v>15.72175</v>
      </c>
      <c r="AL47" s="9">
        <v>-20.231422000000002</v>
      </c>
      <c r="AM47" s="9">
        <v>12.730970000000001</v>
      </c>
      <c r="AN47" s="4"/>
      <c r="AO47" s="4"/>
      <c r="AP47" s="4"/>
      <c r="AQ47" s="4"/>
      <c r="AR47" s="4"/>
      <c r="AS47" s="4"/>
      <c r="AT47" s="4"/>
      <c r="AU47" s="4"/>
      <c r="AV47" s="4"/>
      <c r="AW47" s="4"/>
      <c r="AX47" s="4"/>
      <c r="AY47" s="4"/>
    </row>
    <row r="48" spans="1:51" ht="15" x14ac:dyDescent="0.25">
      <c r="A48" s="96">
        <f>YampaRiverInflow.TotalOutflow!A48</f>
        <v>45689</v>
      </c>
      <c r="B48" s="97">
        <v>47.231000000000002</v>
      </c>
      <c r="C48" s="97">
        <v>47.231000000000002</v>
      </c>
      <c r="D48" s="97">
        <v>47.231000000000002</v>
      </c>
      <c r="E48" s="10">
        <v>5.149061999999998</v>
      </c>
      <c r="F48" s="10">
        <v>31.733646</v>
      </c>
      <c r="G48" s="10">
        <v>-5.7021720000000027</v>
      </c>
      <c r="H48" s="10">
        <v>24.577362000000001</v>
      </c>
      <c r="I48" s="10">
        <v>5.5440619999999985</v>
      </c>
      <c r="J48" s="10">
        <v>2.5809760000000006</v>
      </c>
      <c r="K48" s="10">
        <v>19.033522000000001</v>
      </c>
      <c r="L48" s="10">
        <v>7.0302340000000001</v>
      </c>
      <c r="M48" s="10">
        <v>85.799055999999993</v>
      </c>
      <c r="N48" s="10">
        <v>-9.7793939999999999</v>
      </c>
      <c r="O48" s="10">
        <v>38.657699999999991</v>
      </c>
      <c r="P48" s="10">
        <v>12.339405999999999</v>
      </c>
      <c r="Q48" s="10">
        <v>23.60331</v>
      </c>
      <c r="R48" s="10">
        <v>17.2562</v>
      </c>
      <c r="S48" s="10">
        <v>16.066120000000002</v>
      </c>
      <c r="T48" s="10">
        <v>48.99174</v>
      </c>
      <c r="U48" s="10">
        <v>36.297519999999999</v>
      </c>
      <c r="V48" s="10">
        <v>25.745450000000002</v>
      </c>
      <c r="W48" s="10">
        <v>24.39669</v>
      </c>
      <c r="X48" s="10">
        <v>35.66281</v>
      </c>
      <c r="Y48" s="10">
        <v>125.57355</v>
      </c>
      <c r="Z48" s="10">
        <v>20.429749999999999</v>
      </c>
      <c r="AA48" s="10">
        <v>29.355370000000001</v>
      </c>
      <c r="AB48" s="10">
        <v>90.644630000000006</v>
      </c>
      <c r="AC48" s="10">
        <v>38.478989999999996</v>
      </c>
      <c r="AD48" s="10">
        <v>35.16657</v>
      </c>
      <c r="AE48" s="10">
        <v>33.321769999999994</v>
      </c>
      <c r="AF48" s="10">
        <v>18.842610000000001</v>
      </c>
      <c r="AG48" s="10">
        <v>38.875690000000006</v>
      </c>
      <c r="AH48" s="10">
        <v>32.449240000000003</v>
      </c>
      <c r="AI48" s="9">
        <v>39.450900000000004</v>
      </c>
      <c r="AJ48" s="9">
        <v>-35.678773999999997</v>
      </c>
      <c r="AK48" s="9">
        <v>36.358820000000009</v>
      </c>
      <c r="AL48" s="9">
        <v>10.028786</v>
      </c>
      <c r="AM48" s="9">
        <v>8.8950399999999981</v>
      </c>
      <c r="AN48" s="4"/>
      <c r="AO48" s="4"/>
      <c r="AP48" s="4"/>
      <c r="AQ48" s="4"/>
      <c r="AR48" s="4"/>
      <c r="AS48" s="4"/>
      <c r="AT48" s="4"/>
      <c r="AU48" s="4"/>
      <c r="AV48" s="4"/>
      <c r="AW48" s="4"/>
      <c r="AX48" s="4"/>
      <c r="AY48" s="4"/>
    </row>
    <row r="49" spans="1:1005" ht="15" x14ac:dyDescent="0.25">
      <c r="A49" s="96">
        <f>YampaRiverInflow.TotalOutflow!A49</f>
        <v>45717</v>
      </c>
      <c r="B49" s="97">
        <v>64.412000000000006</v>
      </c>
      <c r="C49" s="97">
        <v>64.412000000000006</v>
      </c>
      <c r="D49" s="97">
        <v>64.412000000000006</v>
      </c>
      <c r="E49" s="10">
        <v>64.980252000000007</v>
      </c>
      <c r="F49" s="10">
        <v>40.112389999999998</v>
      </c>
      <c r="G49" s="10">
        <v>-5.6985580000000011</v>
      </c>
      <c r="H49" s="10">
        <v>30.219604</v>
      </c>
      <c r="I49" s="10">
        <v>24.668741999999998</v>
      </c>
      <c r="J49" s="10">
        <v>25.485123999999995</v>
      </c>
      <c r="K49" s="10">
        <v>37.985829999999993</v>
      </c>
      <c r="L49" s="10">
        <v>23.852601999999997</v>
      </c>
      <c r="M49" s="10">
        <v>33.571293999999995</v>
      </c>
      <c r="N49" s="10">
        <v>18.785719999999998</v>
      </c>
      <c r="O49" s="10">
        <v>66.418819999999997</v>
      </c>
      <c r="P49" s="10">
        <v>7.6782579999999996</v>
      </c>
      <c r="Q49" s="10">
        <v>63.272730000000003</v>
      </c>
      <c r="R49" s="10">
        <v>48.99174</v>
      </c>
      <c r="S49" s="10">
        <v>19.834709999999998</v>
      </c>
      <c r="T49" s="10">
        <v>54.009920000000001</v>
      </c>
      <c r="U49" s="10">
        <v>55.160330000000002</v>
      </c>
      <c r="V49" s="10">
        <v>23.22645</v>
      </c>
      <c r="W49" s="10">
        <v>42.842980000000004</v>
      </c>
      <c r="X49" s="10">
        <v>27.59008</v>
      </c>
      <c r="Y49" s="10">
        <v>69.104129999999998</v>
      </c>
      <c r="Z49" s="10">
        <v>49.190080000000002</v>
      </c>
      <c r="AA49" s="10">
        <v>44.628099999999996</v>
      </c>
      <c r="AB49" s="10">
        <v>82.373550000000009</v>
      </c>
      <c r="AC49" s="10">
        <v>74.04258999999999</v>
      </c>
      <c r="AD49" s="10">
        <v>59.404600000000002</v>
      </c>
      <c r="AE49" s="10">
        <v>42.445689999999999</v>
      </c>
      <c r="AF49" s="10">
        <v>22.21454</v>
      </c>
      <c r="AG49" s="10">
        <v>58.769889999999997</v>
      </c>
      <c r="AH49" s="10">
        <v>31.517060000000001</v>
      </c>
      <c r="AI49" s="9">
        <v>41.176480000000005</v>
      </c>
      <c r="AJ49" s="9">
        <v>1.4208999999999996</v>
      </c>
      <c r="AK49" s="9">
        <v>53.899988000000008</v>
      </c>
      <c r="AL49" s="9">
        <v>48.854016000000001</v>
      </c>
      <c r="AM49" s="9">
        <v>11.592746</v>
      </c>
      <c r="AN49" s="4"/>
      <c r="AO49" s="4"/>
      <c r="AP49" s="4"/>
      <c r="AQ49" s="4"/>
      <c r="AR49" s="4"/>
      <c r="AS49" s="4"/>
      <c r="AT49" s="4"/>
      <c r="AU49" s="4"/>
      <c r="AV49" s="4"/>
      <c r="AW49" s="4"/>
      <c r="AX49" s="4"/>
      <c r="AY49" s="4"/>
    </row>
    <row r="50" spans="1:1005" ht="15" x14ac:dyDescent="0.25">
      <c r="A50" s="96">
        <f>YampaRiverInflow.TotalOutflow!A50</f>
        <v>45748</v>
      </c>
      <c r="B50" s="97">
        <v>35.889000000000003</v>
      </c>
      <c r="C50" s="97">
        <v>35.889000000000003</v>
      </c>
      <c r="D50" s="97">
        <v>35.889000000000003</v>
      </c>
      <c r="E50" s="10">
        <v>-1.6270880000000034</v>
      </c>
      <c r="F50" s="10">
        <v>27.136765999999998</v>
      </c>
      <c r="G50" s="10">
        <v>10.345166000000001</v>
      </c>
      <c r="H50" s="10">
        <v>35.310705999999996</v>
      </c>
      <c r="I50" s="10">
        <v>19.30078</v>
      </c>
      <c r="J50" s="10">
        <v>3.5616000000000003</v>
      </c>
      <c r="K50" s="10">
        <v>41.938178000000001</v>
      </c>
      <c r="L50" s="10">
        <v>40.074694000000001</v>
      </c>
      <c r="M50" s="10">
        <v>1.3631199999999954</v>
      </c>
      <c r="N50" s="10">
        <v>-2.5694920000000012</v>
      </c>
      <c r="O50" s="10">
        <v>-26.212883999999999</v>
      </c>
      <c r="P50" s="10">
        <v>3.6764540000000014</v>
      </c>
      <c r="Q50" s="10">
        <v>29.157019999999999</v>
      </c>
      <c r="R50" s="10">
        <v>70.294210000000007</v>
      </c>
      <c r="S50" s="10">
        <v>23.60331</v>
      </c>
      <c r="T50" s="10">
        <v>16.8</v>
      </c>
      <c r="U50" s="10">
        <v>35.028100000000002</v>
      </c>
      <c r="V50" s="10">
        <v>13.62645</v>
      </c>
      <c r="W50" s="10">
        <v>32.747109999999999</v>
      </c>
      <c r="X50" s="10">
        <v>39.133879999999998</v>
      </c>
      <c r="Y50" s="10">
        <v>90.902479999999997</v>
      </c>
      <c r="Z50" s="10">
        <v>33.758679999999998</v>
      </c>
      <c r="AA50" s="10">
        <v>33.699169999999995</v>
      </c>
      <c r="AB50" s="10">
        <v>29.79214</v>
      </c>
      <c r="AC50" s="10">
        <v>43.080640000000002</v>
      </c>
      <c r="AD50" s="10">
        <v>88.700450000000004</v>
      </c>
      <c r="AE50" s="10">
        <v>43.635820000000002</v>
      </c>
      <c r="AF50" s="10">
        <v>17.01784</v>
      </c>
      <c r="AG50" s="10">
        <v>26.498860000000001</v>
      </c>
      <c r="AH50" s="10">
        <v>22.988139999999998</v>
      </c>
      <c r="AI50" s="9">
        <v>25.348419999999997</v>
      </c>
      <c r="AJ50" s="9">
        <v>1.8474620000000004</v>
      </c>
      <c r="AK50" s="9">
        <v>30.190056000000002</v>
      </c>
      <c r="AL50" s="9">
        <v>8.4134259999999994</v>
      </c>
      <c r="AM50" s="9">
        <v>6.4895579999999971</v>
      </c>
      <c r="AN50" s="4"/>
      <c r="AO50" s="4"/>
      <c r="AP50" s="4"/>
      <c r="AQ50" s="4"/>
      <c r="AR50" s="4"/>
      <c r="AS50" s="4"/>
      <c r="AT50" s="4"/>
      <c r="AU50" s="4"/>
      <c r="AV50" s="4"/>
      <c r="AW50" s="4"/>
      <c r="AX50" s="4"/>
      <c r="AY50" s="4"/>
    </row>
    <row r="51" spans="1:1005" ht="15" x14ac:dyDescent="0.25">
      <c r="A51" s="96">
        <f>YampaRiverInflow.TotalOutflow!A51</f>
        <v>45778</v>
      </c>
      <c r="B51" s="97">
        <v>27.829000000000001</v>
      </c>
      <c r="C51" s="97">
        <v>27.829000000000001</v>
      </c>
      <c r="D51" s="97">
        <v>27.829000000000001</v>
      </c>
      <c r="E51" s="10">
        <v>-35.628662000000006</v>
      </c>
      <c r="F51" s="10">
        <v>13.395087999999999</v>
      </c>
      <c r="G51" s="10">
        <v>14.373129999999998</v>
      </c>
      <c r="H51" s="10">
        <v>12.015425999999998</v>
      </c>
      <c r="I51" s="10">
        <v>20.550333999999999</v>
      </c>
      <c r="J51" s="10">
        <v>18.579722</v>
      </c>
      <c r="K51" s="10">
        <v>24.659790000000001</v>
      </c>
      <c r="L51" s="10">
        <v>21.803582000000002</v>
      </c>
      <c r="M51" s="10">
        <v>0.19014400000000023</v>
      </c>
      <c r="N51" s="10">
        <v>-5.5054859999999994</v>
      </c>
      <c r="O51" s="10">
        <v>-26.211384000000006</v>
      </c>
      <c r="P51" s="10">
        <v>7.738929999999999</v>
      </c>
      <c r="Q51" s="10">
        <v>15.471069999999999</v>
      </c>
      <c r="R51" s="10">
        <v>41.137190000000004</v>
      </c>
      <c r="S51" s="10">
        <v>13.289260000000001</v>
      </c>
      <c r="T51" s="10">
        <v>27.570250000000001</v>
      </c>
      <c r="U51" s="10">
        <v>34.690910000000002</v>
      </c>
      <c r="V51" s="10">
        <v>21.163640000000001</v>
      </c>
      <c r="W51" s="10">
        <v>23.543800000000001</v>
      </c>
      <c r="X51" s="10">
        <v>34.333880000000001</v>
      </c>
      <c r="Y51" s="10">
        <v>67.140500000000003</v>
      </c>
      <c r="Z51" s="10">
        <v>34.274380000000001</v>
      </c>
      <c r="AA51" s="10">
        <v>36.813220000000001</v>
      </c>
      <c r="AB51" s="10">
        <v>20.429749999999999</v>
      </c>
      <c r="AC51" s="10">
        <v>51.173209999999997</v>
      </c>
      <c r="AD51" s="10">
        <v>36.138489999999997</v>
      </c>
      <c r="AE51" s="10">
        <v>21.024139999999999</v>
      </c>
      <c r="AF51" s="10">
        <v>18.545120000000001</v>
      </c>
      <c r="AG51" s="10">
        <v>27.252549999999999</v>
      </c>
      <c r="AH51" s="10">
        <v>27.252610000000001</v>
      </c>
      <c r="AI51" s="9">
        <v>28.958279999999998</v>
      </c>
      <c r="AJ51" s="9">
        <v>-17.974883999999999</v>
      </c>
      <c r="AK51" s="9">
        <v>8.2502020000000016</v>
      </c>
      <c r="AL51" s="9">
        <v>11.781169999999998</v>
      </c>
      <c r="AM51" s="9">
        <v>-43.34975</v>
      </c>
      <c r="AN51" s="4"/>
      <c r="AO51" s="4"/>
      <c r="AP51" s="4"/>
      <c r="AQ51" s="4"/>
      <c r="AR51" s="4"/>
      <c r="AS51" s="4"/>
      <c r="AT51" s="4"/>
      <c r="AU51" s="4"/>
      <c r="AV51" s="4"/>
      <c r="AW51" s="4"/>
      <c r="AX51" s="4"/>
      <c r="AY51" s="4"/>
    </row>
    <row r="52" spans="1:1005" ht="15" x14ac:dyDescent="0.25">
      <c r="A52" s="96">
        <f>YampaRiverInflow.TotalOutflow!A52</f>
        <v>45809</v>
      </c>
      <c r="B52" s="97">
        <v>25.254000000000001</v>
      </c>
      <c r="C52" s="97">
        <v>25.254000000000001</v>
      </c>
      <c r="D52" s="97">
        <v>25.254000000000001</v>
      </c>
      <c r="E52" s="10">
        <v>-26.814078000000002</v>
      </c>
      <c r="F52" s="10">
        <v>4.3700580000000011</v>
      </c>
      <c r="G52" s="10">
        <v>17.001467999999996</v>
      </c>
      <c r="H52" s="10">
        <v>15.287422000000003</v>
      </c>
      <c r="I52" s="10">
        <v>10.805857999999999</v>
      </c>
      <c r="J52" s="10">
        <v>17.742493999999997</v>
      </c>
      <c r="K52" s="10">
        <v>3.4259199999999983</v>
      </c>
      <c r="L52" s="10">
        <v>8.1729199999999995</v>
      </c>
      <c r="M52" s="10">
        <v>12.473674000000001</v>
      </c>
      <c r="N52" s="10">
        <v>1.061094</v>
      </c>
      <c r="O52" s="10">
        <v>22.368065999999995</v>
      </c>
      <c r="P52" s="10">
        <v>-1.3633040000000001</v>
      </c>
      <c r="Q52" s="10">
        <v>31.73554</v>
      </c>
      <c r="R52" s="10">
        <v>15.272729999999999</v>
      </c>
      <c r="S52" s="10">
        <v>13.68595</v>
      </c>
      <c r="T52" s="10">
        <v>32.07273</v>
      </c>
      <c r="U52" s="10">
        <v>48.238019999999999</v>
      </c>
      <c r="V52" s="10">
        <v>6.5057900000000002</v>
      </c>
      <c r="W52" s="10">
        <v>14.280989999999999</v>
      </c>
      <c r="X52" s="10">
        <v>20.826450000000001</v>
      </c>
      <c r="Y52" s="10">
        <v>11.9405</v>
      </c>
      <c r="Z52" s="10">
        <v>14.67769</v>
      </c>
      <c r="AA52" s="10">
        <v>31.73554</v>
      </c>
      <c r="AB52" s="10">
        <v>13.4876</v>
      </c>
      <c r="AC52" s="10">
        <v>35.543419999999998</v>
      </c>
      <c r="AD52" s="10">
        <v>23.741799999999998</v>
      </c>
      <c r="AE52" s="10">
        <v>24.39593</v>
      </c>
      <c r="AF52" s="10">
        <v>22.730180000000001</v>
      </c>
      <c r="AG52" s="10">
        <v>25.189630000000001</v>
      </c>
      <c r="AH52" s="10">
        <v>26.0823</v>
      </c>
      <c r="AI52" s="9">
        <v>25.58633</v>
      </c>
      <c r="AJ52" s="9">
        <v>-10.634887999999998</v>
      </c>
      <c r="AK52" s="9">
        <v>9.8336339999999982</v>
      </c>
      <c r="AL52" s="9">
        <v>15.799028</v>
      </c>
      <c r="AM52" s="9">
        <v>-26.687349999999999</v>
      </c>
      <c r="AN52" s="4"/>
      <c r="AO52" s="4"/>
      <c r="AP52" s="4"/>
      <c r="AQ52" s="4"/>
      <c r="AR52" s="4"/>
      <c r="AS52" s="4"/>
      <c r="AT52" s="4"/>
      <c r="AU52" s="4"/>
      <c r="AV52" s="4"/>
      <c r="AW52" s="4"/>
      <c r="AX52" s="4"/>
      <c r="AY52" s="4"/>
    </row>
    <row r="53" spans="1:1005" ht="15" x14ac:dyDescent="0.25">
      <c r="A53" s="96">
        <f>YampaRiverInflow.TotalOutflow!A53</f>
        <v>45839</v>
      </c>
      <c r="B53" s="97">
        <v>30.704999999999998</v>
      </c>
      <c r="C53" s="97">
        <v>30.704999999999998</v>
      </c>
      <c r="D53" s="97">
        <v>30.704999999999998</v>
      </c>
      <c r="E53" s="10">
        <v>-26.037152000000003</v>
      </c>
      <c r="F53" s="10">
        <v>-0.99219199999999907</v>
      </c>
      <c r="G53" s="10">
        <v>23.523871999999997</v>
      </c>
      <c r="H53" s="10">
        <v>10.508421999999999</v>
      </c>
      <c r="I53" s="10">
        <v>0.38218800000000192</v>
      </c>
      <c r="J53" s="10">
        <v>-2.4426239999999999</v>
      </c>
      <c r="K53" s="10">
        <v>-0.52760200000000035</v>
      </c>
      <c r="L53" s="10">
        <v>14.445949999999996</v>
      </c>
      <c r="M53" s="10">
        <v>-5.4029160000000003</v>
      </c>
      <c r="N53" s="10">
        <v>-9.1989860000000014</v>
      </c>
      <c r="O53" s="10">
        <v>30.872809999999998</v>
      </c>
      <c r="P53" s="10">
        <v>7.8308159999999951</v>
      </c>
      <c r="Q53" s="10">
        <v>31.933880000000002</v>
      </c>
      <c r="R53" s="10">
        <v>33.12397</v>
      </c>
      <c r="S53" s="10">
        <v>30.347110000000001</v>
      </c>
      <c r="T53" s="10">
        <v>21.12397</v>
      </c>
      <c r="U53" s="10">
        <v>19.953720000000001</v>
      </c>
      <c r="V53" s="10">
        <v>10.1157</v>
      </c>
      <c r="W53" s="10">
        <v>17.2562</v>
      </c>
      <c r="X53" s="10">
        <v>39.272730000000003</v>
      </c>
      <c r="Y53" s="10">
        <v>21.024789999999999</v>
      </c>
      <c r="Z53" s="10">
        <v>21.223140000000001</v>
      </c>
      <c r="AA53" s="10">
        <v>45.421489999999999</v>
      </c>
      <c r="AB53" s="10">
        <v>28.760330000000003</v>
      </c>
      <c r="AC53" s="10">
        <v>28.164830000000002</v>
      </c>
      <c r="AD53" s="10">
        <v>29.156560000000002</v>
      </c>
      <c r="AE53" s="10">
        <v>31.536360000000002</v>
      </c>
      <c r="AF53" s="10">
        <v>26.379669999999997</v>
      </c>
      <c r="AG53" s="10">
        <v>61.685449999999996</v>
      </c>
      <c r="AH53" s="10">
        <v>29.156569999999999</v>
      </c>
      <c r="AI53" s="9">
        <v>33.520060000000001</v>
      </c>
      <c r="AJ53" s="9">
        <v>-4.7430320000000004</v>
      </c>
      <c r="AK53" s="9">
        <v>16.804354</v>
      </c>
      <c r="AL53" s="9">
        <v>5.1790399999999934</v>
      </c>
      <c r="AM53" s="9">
        <v>-76.626987999999997</v>
      </c>
      <c r="AN53" s="4"/>
      <c r="AO53" s="4"/>
      <c r="AP53" s="4"/>
      <c r="AQ53" s="4"/>
      <c r="AR53" s="4"/>
      <c r="AS53" s="4"/>
      <c r="AT53" s="4"/>
      <c r="AU53" s="4"/>
      <c r="AV53" s="4"/>
      <c r="AW53" s="4"/>
      <c r="AX53" s="4"/>
      <c r="AY53" s="4"/>
    </row>
    <row r="54" spans="1:1005" ht="15" x14ac:dyDescent="0.25">
      <c r="A54" s="96">
        <f>YampaRiverInflow.TotalOutflow!A54</f>
        <v>45870</v>
      </c>
      <c r="B54" s="97">
        <v>34.83</v>
      </c>
      <c r="C54" s="97">
        <v>34.83</v>
      </c>
      <c r="D54" s="97">
        <v>34.83</v>
      </c>
      <c r="E54" s="10">
        <v>-24.940789999999996</v>
      </c>
      <c r="F54" s="10">
        <v>11.508968000000001</v>
      </c>
      <c r="G54" s="10">
        <v>34.079854000000005</v>
      </c>
      <c r="H54" s="10">
        <v>13.724534</v>
      </c>
      <c r="I54" s="10">
        <v>22.184847999999999</v>
      </c>
      <c r="J54" s="10">
        <v>11.868864000000002</v>
      </c>
      <c r="K54" s="10">
        <v>15.498979999999996</v>
      </c>
      <c r="L54" s="10">
        <v>39.663323999999996</v>
      </c>
      <c r="M54" s="10">
        <v>-27.475497999999998</v>
      </c>
      <c r="N54" s="10">
        <v>-21.766008000000003</v>
      </c>
      <c r="O54" s="10">
        <v>29.917686</v>
      </c>
      <c r="P54" s="10">
        <v>25.019824</v>
      </c>
      <c r="Q54" s="10">
        <v>50.280989999999996</v>
      </c>
      <c r="R54" s="10">
        <v>20.826450000000001</v>
      </c>
      <c r="S54" s="10">
        <v>44.033059999999999</v>
      </c>
      <c r="T54" s="10">
        <v>23.404959999999999</v>
      </c>
      <c r="U54" s="10">
        <v>52.066120000000005</v>
      </c>
      <c r="V54" s="10">
        <v>17.851240000000001</v>
      </c>
      <c r="W54" s="10">
        <v>42.049589999999995</v>
      </c>
      <c r="X54" s="10">
        <v>50.578510000000001</v>
      </c>
      <c r="Y54" s="10">
        <v>28.36364</v>
      </c>
      <c r="Z54" s="10">
        <v>66.446280000000002</v>
      </c>
      <c r="AA54" s="10">
        <v>91.636359999999996</v>
      </c>
      <c r="AB54" s="10">
        <v>39.272730000000003</v>
      </c>
      <c r="AC54" s="10">
        <v>23.60284</v>
      </c>
      <c r="AD54" s="10">
        <v>91.04083</v>
      </c>
      <c r="AE54" s="10">
        <v>36.693379999999998</v>
      </c>
      <c r="AF54" s="10">
        <v>68.607789999999994</v>
      </c>
      <c r="AG54" s="10">
        <v>66.842500000000001</v>
      </c>
      <c r="AH54" s="10">
        <v>41.057389999999998</v>
      </c>
      <c r="AI54" s="9">
        <v>44.429290000000002</v>
      </c>
      <c r="AJ54" s="9">
        <v>-20.440944000000002</v>
      </c>
      <c r="AK54" s="9">
        <v>26.649618</v>
      </c>
      <c r="AL54" s="9">
        <v>-38.384042000000001</v>
      </c>
      <c r="AM54" s="9">
        <v>3.944417999999998</v>
      </c>
      <c r="AN54" s="4"/>
      <c r="AO54" s="4"/>
      <c r="AP54" s="4"/>
      <c r="AQ54" s="4"/>
      <c r="AR54" s="4"/>
      <c r="AS54" s="4"/>
      <c r="AT54" s="4"/>
      <c r="AU54" s="4"/>
      <c r="AV54" s="4"/>
      <c r="AW54" s="4"/>
      <c r="AX54" s="4"/>
      <c r="AY54" s="4"/>
    </row>
    <row r="55" spans="1:1005" ht="15" x14ac:dyDescent="0.25">
      <c r="A55" s="96">
        <f>YampaRiverInflow.TotalOutflow!A55</f>
        <v>45901</v>
      </c>
      <c r="B55" s="97">
        <v>29.102</v>
      </c>
      <c r="C55" s="97">
        <v>29.102</v>
      </c>
      <c r="D55" s="97">
        <v>29.102</v>
      </c>
      <c r="E55" s="10">
        <v>1.7953199999999998</v>
      </c>
      <c r="F55" s="10">
        <v>31.247597999999996</v>
      </c>
      <c r="G55" s="10">
        <v>10.680847999999996</v>
      </c>
      <c r="H55" s="10">
        <v>16.744351999999999</v>
      </c>
      <c r="I55" s="10">
        <v>7.7189679999999967</v>
      </c>
      <c r="J55" s="10">
        <v>23.211606</v>
      </c>
      <c r="K55" s="10">
        <v>19.180725999999996</v>
      </c>
      <c r="L55" s="10">
        <v>38.334448000000002</v>
      </c>
      <c r="M55" s="10">
        <v>-11.254766</v>
      </c>
      <c r="N55" s="10">
        <v>-1.109622000000003</v>
      </c>
      <c r="O55" s="10">
        <v>14.515779999999999</v>
      </c>
      <c r="P55" s="10">
        <v>21.008659999999999</v>
      </c>
      <c r="Q55" s="10">
        <v>59.246279999999999</v>
      </c>
      <c r="R55" s="10">
        <v>36.099170000000001</v>
      </c>
      <c r="S55" s="10">
        <v>49.190080000000002</v>
      </c>
      <c r="T55" s="10">
        <v>39.133879999999998</v>
      </c>
      <c r="U55" s="10">
        <v>48.456199999999995</v>
      </c>
      <c r="V55" s="10">
        <v>103.95372</v>
      </c>
      <c r="W55" s="10">
        <v>34.373550000000002</v>
      </c>
      <c r="X55" s="10">
        <v>57.381819999999998</v>
      </c>
      <c r="Y55" s="10">
        <v>38.360330000000005</v>
      </c>
      <c r="Z55" s="10">
        <v>50.87603</v>
      </c>
      <c r="AA55" s="10">
        <v>33.83802</v>
      </c>
      <c r="AB55" s="10">
        <v>38.677690000000005</v>
      </c>
      <c r="AC55" s="10">
        <v>28.363289999999999</v>
      </c>
      <c r="AD55" s="10">
        <v>44.250949999999996</v>
      </c>
      <c r="AE55" s="10">
        <v>41.255660000000006</v>
      </c>
      <c r="AF55" s="10">
        <v>47.999720000000003</v>
      </c>
      <c r="AG55" s="10">
        <v>78.703759999999988</v>
      </c>
      <c r="AH55" s="10">
        <v>38.875680000000003</v>
      </c>
      <c r="AI55" s="9">
        <v>32.726860000000002</v>
      </c>
      <c r="AJ55" s="9">
        <v>-9.8468000000002581E-2</v>
      </c>
      <c r="AK55" s="9">
        <v>31.357489999999999</v>
      </c>
      <c r="AL55" s="9">
        <v>-20.597570000000001</v>
      </c>
      <c r="AM55" s="9">
        <v>32.537457999999994</v>
      </c>
      <c r="AN55" s="4"/>
      <c r="AO55" s="4"/>
      <c r="AP55" s="4"/>
      <c r="AQ55" s="4"/>
      <c r="AR55" s="4"/>
      <c r="AS55" s="4"/>
      <c r="AT55" s="4"/>
      <c r="AU55" s="4"/>
      <c r="AV55" s="4"/>
      <c r="AW55" s="4"/>
      <c r="AX55" s="4"/>
      <c r="AY55" s="4"/>
    </row>
    <row r="56" spans="1:1005" ht="15" x14ac:dyDescent="0.25">
      <c r="A56" s="96">
        <f>YampaRiverInflow.TotalOutflow!A56</f>
        <v>45931</v>
      </c>
      <c r="B56" s="97">
        <v>33.393999999999998</v>
      </c>
      <c r="C56" s="97">
        <v>33.393999999999998</v>
      </c>
      <c r="D56" s="97">
        <v>33.393999999999998</v>
      </c>
      <c r="E56" s="10">
        <v>16.894756000000001</v>
      </c>
      <c r="F56" s="10">
        <v>-7.0494780000000024</v>
      </c>
      <c r="G56" s="10">
        <v>28.589822000000002</v>
      </c>
      <c r="H56" s="10">
        <v>8.7653100000000013</v>
      </c>
      <c r="I56" s="10">
        <v>19.033143999999997</v>
      </c>
      <c r="J56" s="10">
        <v>24.070353999999998</v>
      </c>
      <c r="K56" s="10">
        <v>26.040343999999997</v>
      </c>
      <c r="L56" s="10">
        <v>13.166246000000003</v>
      </c>
      <c r="M56" s="10">
        <v>20.811032000000001</v>
      </c>
      <c r="N56" s="10">
        <v>15.392737999999998</v>
      </c>
      <c r="O56" s="10">
        <v>31.104225999999993</v>
      </c>
      <c r="P56" s="10">
        <v>32.409004000000003</v>
      </c>
      <c r="Q56" s="10">
        <v>36.495870000000004</v>
      </c>
      <c r="R56" s="10">
        <v>22.413220000000003</v>
      </c>
      <c r="S56" s="10">
        <v>37.884300000000003</v>
      </c>
      <c r="T56" s="10">
        <v>47.385120000000001</v>
      </c>
      <c r="U56" s="10">
        <v>23.34545</v>
      </c>
      <c r="V56" s="10">
        <v>20.647929999999999</v>
      </c>
      <c r="W56" s="10">
        <v>30.664459999999998</v>
      </c>
      <c r="X56" s="10">
        <v>41.077690000000004</v>
      </c>
      <c r="Y56" s="10">
        <v>31.060849999999999</v>
      </c>
      <c r="Z56" s="10">
        <v>69.758679999999998</v>
      </c>
      <c r="AA56" s="10">
        <v>20.94511</v>
      </c>
      <c r="AB56" s="10">
        <v>34.908660000000005</v>
      </c>
      <c r="AC56" s="10">
        <v>24.793029999999998</v>
      </c>
      <c r="AD56" s="10">
        <v>40.680699999999995</v>
      </c>
      <c r="AE56" s="10">
        <v>34.511849999999995</v>
      </c>
      <c r="AF56" s="10">
        <v>29.513770000000001</v>
      </c>
      <c r="AG56" s="10">
        <v>19.080719999999999</v>
      </c>
      <c r="AH56" s="10">
        <v>42.445929999999997</v>
      </c>
      <c r="AI56" s="9">
        <v>56.012860000000003</v>
      </c>
      <c r="AJ56" s="9">
        <v>42.068716000000002</v>
      </c>
      <c r="AK56" s="9">
        <v>-39.506182000000003</v>
      </c>
      <c r="AL56" s="9">
        <v>16.431793999999996</v>
      </c>
      <c r="AM56" s="9">
        <v>21.307351999999995</v>
      </c>
      <c r="AN56" s="4"/>
      <c r="AO56" s="4"/>
      <c r="AP56" s="4"/>
      <c r="AQ56" s="4"/>
      <c r="AR56" s="4"/>
      <c r="AS56" s="4"/>
      <c r="AT56" s="4"/>
      <c r="AU56" s="4"/>
      <c r="AV56" s="4"/>
      <c r="AW56" s="4"/>
      <c r="AX56" s="4"/>
      <c r="AY56" s="4"/>
    </row>
    <row r="57" spans="1:1005" ht="15" x14ac:dyDescent="0.25">
      <c r="A57" s="96">
        <f>YampaRiverInflow.TotalOutflow!A57</f>
        <v>45962</v>
      </c>
      <c r="B57" s="97">
        <v>25.29</v>
      </c>
      <c r="C57" s="97">
        <v>25.29</v>
      </c>
      <c r="D57" s="97">
        <v>25.29</v>
      </c>
      <c r="E57" s="10">
        <v>19.806198000000002</v>
      </c>
      <c r="F57" s="10">
        <v>-15.417266000000001</v>
      </c>
      <c r="G57" s="10">
        <v>42.873334</v>
      </c>
      <c r="H57" s="10">
        <v>18.651169999999997</v>
      </c>
      <c r="I57" s="10">
        <v>25.675046000000002</v>
      </c>
      <c r="J57" s="10">
        <v>19.488983999999995</v>
      </c>
      <c r="K57" s="10">
        <v>17.507805999999995</v>
      </c>
      <c r="L57" s="10">
        <v>8.8944699999999983</v>
      </c>
      <c r="M57" s="10">
        <v>1.1222839999999996</v>
      </c>
      <c r="N57" s="10">
        <v>9.8448719999999987</v>
      </c>
      <c r="O57" s="10">
        <v>28.013811999999998</v>
      </c>
      <c r="P57" s="10">
        <v>15.793877999999999</v>
      </c>
      <c r="Q57" s="10">
        <v>24.595040000000001</v>
      </c>
      <c r="R57" s="10">
        <v>18.446279999999998</v>
      </c>
      <c r="S57" s="10">
        <v>36.495870000000004</v>
      </c>
      <c r="T57" s="10">
        <v>27.966939999999997</v>
      </c>
      <c r="U57" s="10">
        <v>25.487599999999997</v>
      </c>
      <c r="V57" s="10">
        <v>23.10744</v>
      </c>
      <c r="W57" s="10">
        <v>22.472729999999999</v>
      </c>
      <c r="X57" s="10">
        <v>35.166530000000002</v>
      </c>
      <c r="Y57" s="10">
        <v>20.925319999999999</v>
      </c>
      <c r="Z57" s="10">
        <v>16.066120000000002</v>
      </c>
      <c r="AA57" s="10">
        <v>25.54711</v>
      </c>
      <c r="AB57" s="10">
        <v>41.950060000000001</v>
      </c>
      <c r="AC57" s="10">
        <v>23.00787</v>
      </c>
      <c r="AD57" s="10">
        <v>14.39954</v>
      </c>
      <c r="AE57" s="10">
        <v>23.602700000000002</v>
      </c>
      <c r="AF57" s="10">
        <v>28.581400000000002</v>
      </c>
      <c r="AG57" s="10">
        <v>27.807869999999998</v>
      </c>
      <c r="AH57" s="10">
        <v>24.69378</v>
      </c>
      <c r="AI57" s="9">
        <v>22.293890000000001</v>
      </c>
      <c r="AJ57" s="9">
        <v>-3.1421840000000012</v>
      </c>
      <c r="AK57" s="9">
        <v>-44.165469999999999</v>
      </c>
      <c r="AL57" s="9">
        <v>8.787177999999999</v>
      </c>
      <c r="AM57" s="9">
        <v>-7.608582000000002</v>
      </c>
      <c r="AN57" s="4"/>
      <c r="AO57" s="4"/>
      <c r="AP57" s="4"/>
      <c r="AQ57" s="4"/>
      <c r="AR57" s="4"/>
      <c r="AS57" s="4"/>
      <c r="AT57" s="4"/>
      <c r="AU57" s="4"/>
      <c r="AV57" s="4"/>
      <c r="AW57" s="4"/>
      <c r="AX57" s="4"/>
      <c r="AY57" s="4"/>
    </row>
    <row r="58" spans="1:1005" ht="15" x14ac:dyDescent="0.25">
      <c r="A58" s="96">
        <f>YampaRiverInflow.TotalOutflow!A58</f>
        <v>45992</v>
      </c>
      <c r="B58" s="97">
        <v>29.978999999999999</v>
      </c>
      <c r="C58" s="97">
        <v>29.978999999999999</v>
      </c>
      <c r="D58" s="97">
        <v>29.978999999999999</v>
      </c>
      <c r="E58" s="10">
        <v>17.637533999999999</v>
      </c>
      <c r="F58" s="10">
        <v>-3.9600340000000016</v>
      </c>
      <c r="G58" s="10">
        <v>24.396989999999999</v>
      </c>
      <c r="H58" s="10">
        <v>10.800360000000001</v>
      </c>
      <c r="I58" s="10">
        <v>21.260485999999997</v>
      </c>
      <c r="J58" s="10">
        <v>13.424811999999998</v>
      </c>
      <c r="K58" s="10">
        <v>8.4644880000000011</v>
      </c>
      <c r="L58" s="10">
        <v>2.3967059999999982</v>
      </c>
      <c r="M58" s="10">
        <v>-6.7709719999999995</v>
      </c>
      <c r="N58" s="10">
        <v>0.60159199999999691</v>
      </c>
      <c r="O58" s="10">
        <v>44.223798000000002</v>
      </c>
      <c r="P58" s="10">
        <v>1.110544</v>
      </c>
      <c r="Q58" s="10">
        <v>15.07438</v>
      </c>
      <c r="R58" s="10">
        <v>12.69421</v>
      </c>
      <c r="S58" s="10">
        <v>35.305790000000002</v>
      </c>
      <c r="T58" s="10">
        <v>29.355370000000001</v>
      </c>
      <c r="U58" s="10">
        <v>13.4876</v>
      </c>
      <c r="V58" s="10">
        <v>18.723970000000001</v>
      </c>
      <c r="W58" s="10">
        <v>15.471069999999999</v>
      </c>
      <c r="X58" s="10">
        <v>19.100490000000001</v>
      </c>
      <c r="Y58" s="10">
        <v>3.9664899999999998</v>
      </c>
      <c r="Z58" s="10">
        <v>23.801650000000002</v>
      </c>
      <c r="AA58" s="10">
        <v>57.520660000000007</v>
      </c>
      <c r="AB58" s="10">
        <v>23.99954</v>
      </c>
      <c r="AC58" s="10">
        <v>19.4375</v>
      </c>
      <c r="AD58" s="10">
        <v>33.916870000000003</v>
      </c>
      <c r="AE58" s="10">
        <v>31.734860000000001</v>
      </c>
      <c r="AF58" s="10">
        <v>22.7103</v>
      </c>
      <c r="AG58" s="10">
        <v>25.368259999999999</v>
      </c>
      <c r="AH58" s="10">
        <v>31.6557</v>
      </c>
      <c r="AI58" s="9">
        <v>22.412740000000003</v>
      </c>
      <c r="AJ58" s="9">
        <v>28.144819999999999</v>
      </c>
      <c r="AK58" s="9">
        <v>-12.281395999999999</v>
      </c>
      <c r="AL58" s="9">
        <v>17.994698</v>
      </c>
      <c r="AM58" s="9">
        <v>6.4737880000000008</v>
      </c>
      <c r="AN58" s="4"/>
      <c r="AO58" s="4"/>
      <c r="AP58" s="4"/>
      <c r="AQ58" s="4"/>
      <c r="AR58" s="4"/>
      <c r="AS58" s="4"/>
      <c r="AT58" s="4"/>
      <c r="AU58" s="4"/>
      <c r="AV58" s="4"/>
      <c r="AW58" s="4"/>
      <c r="AX58" s="4"/>
      <c r="AY58" s="4"/>
    </row>
    <row r="59" spans="1:1005" ht="15" x14ac:dyDescent="0.25">
      <c r="A59" s="96">
        <f>YampaRiverInflow.TotalOutflow!A59</f>
        <v>46023</v>
      </c>
      <c r="B59" s="97">
        <v>12.730969999999999</v>
      </c>
      <c r="C59" s="97">
        <v>12.730969999999999</v>
      </c>
      <c r="D59" s="97">
        <v>12.730969999999999</v>
      </c>
      <c r="E59" s="10">
        <v>30.633921999999998</v>
      </c>
      <c r="F59" s="10">
        <v>-8.3519860000000001</v>
      </c>
      <c r="G59" s="10">
        <v>20.166415999999998</v>
      </c>
      <c r="H59" s="10">
        <v>-5.3256900000000025</v>
      </c>
      <c r="I59" s="10">
        <v>2.6823760000000001</v>
      </c>
      <c r="J59" s="10">
        <v>29.809785999999992</v>
      </c>
      <c r="K59" s="10">
        <v>0.14888199999999779</v>
      </c>
      <c r="L59" s="10">
        <v>188.36769600000002</v>
      </c>
      <c r="M59" s="10">
        <v>-19.261465999999999</v>
      </c>
      <c r="N59" s="10">
        <v>-11.55139</v>
      </c>
      <c r="O59" s="10">
        <v>25.526097999999998</v>
      </c>
      <c r="P59" s="10">
        <v>1.3745679999999993</v>
      </c>
      <c r="Q59" s="10">
        <v>21.421490000000002</v>
      </c>
      <c r="R59" s="10">
        <v>24.198349999999998</v>
      </c>
      <c r="S59" s="10">
        <v>42.049589999999995</v>
      </c>
      <c r="T59" s="10">
        <v>21.61983</v>
      </c>
      <c r="U59" s="10">
        <v>18.446279999999998</v>
      </c>
      <c r="V59" s="10">
        <v>23.206610000000001</v>
      </c>
      <c r="W59" s="10">
        <v>20.033060000000003</v>
      </c>
      <c r="X59" s="10">
        <v>101.09752</v>
      </c>
      <c r="Y59" s="10">
        <v>22.61157</v>
      </c>
      <c r="Z59" s="10">
        <v>23.206610000000001</v>
      </c>
      <c r="AA59" s="10">
        <v>42.247930000000004</v>
      </c>
      <c r="AB59" s="10">
        <v>34.11524</v>
      </c>
      <c r="AC59" s="10">
        <v>41.255679999999998</v>
      </c>
      <c r="AD59" s="10">
        <v>24.792830000000002</v>
      </c>
      <c r="AE59" s="10">
        <v>40.065640000000002</v>
      </c>
      <c r="AF59" s="10">
        <v>37.883839999999999</v>
      </c>
      <c r="AG59" s="10">
        <v>23.007810000000003</v>
      </c>
      <c r="AH59" s="10">
        <v>30.743310000000001</v>
      </c>
      <c r="AI59" s="9">
        <v>-35.333798000000002</v>
      </c>
      <c r="AJ59" s="9">
        <v>15.72175</v>
      </c>
      <c r="AK59" s="9">
        <v>-20.231422000000002</v>
      </c>
      <c r="AL59" s="9">
        <v>12.730970000000001</v>
      </c>
      <c r="AM59" s="9">
        <v>18.789630000000002</v>
      </c>
      <c r="AN59" s="4"/>
      <c r="AO59" s="4"/>
      <c r="AP59" s="4"/>
      <c r="AQ59" s="4"/>
      <c r="AR59" s="4"/>
      <c r="AS59" s="4"/>
      <c r="AT59" s="4"/>
      <c r="AU59" s="4"/>
      <c r="AV59" s="4"/>
      <c r="AW59" s="4"/>
      <c r="AX59" s="4"/>
      <c r="AY59" s="4"/>
    </row>
    <row r="60" spans="1:1005" ht="15" x14ac:dyDescent="0.25">
      <c r="A60" s="96">
        <f>YampaRiverInflow.TotalOutflow!A60</f>
        <v>46054</v>
      </c>
      <c r="B60" s="97">
        <v>47.231000000000002</v>
      </c>
      <c r="C60" s="97">
        <v>47.231000000000002</v>
      </c>
      <c r="D60" s="97">
        <v>47.231000000000002</v>
      </c>
      <c r="E60" s="10">
        <v>31.733646</v>
      </c>
      <c r="F60" s="10">
        <v>-5.7021720000000027</v>
      </c>
      <c r="G60" s="10">
        <v>24.577362000000001</v>
      </c>
      <c r="H60" s="10">
        <v>5.5440619999999985</v>
      </c>
      <c r="I60" s="10">
        <v>2.5809760000000006</v>
      </c>
      <c r="J60" s="10">
        <v>19.033522000000001</v>
      </c>
      <c r="K60" s="10">
        <v>7.0302340000000001</v>
      </c>
      <c r="L60" s="10">
        <v>85.799055999999993</v>
      </c>
      <c r="M60" s="10">
        <v>-9.7793939999999999</v>
      </c>
      <c r="N60" s="10">
        <v>38.657699999999991</v>
      </c>
      <c r="O60" s="10">
        <v>12.339405999999999</v>
      </c>
      <c r="P60" s="10">
        <v>23.60331</v>
      </c>
      <c r="Q60" s="10">
        <v>17.2562</v>
      </c>
      <c r="R60" s="10">
        <v>16.066120000000002</v>
      </c>
      <c r="S60" s="10">
        <v>48.99174</v>
      </c>
      <c r="T60" s="10">
        <v>36.297519999999999</v>
      </c>
      <c r="U60" s="10">
        <v>25.745450000000002</v>
      </c>
      <c r="V60" s="10">
        <v>24.39669</v>
      </c>
      <c r="W60" s="10">
        <v>35.66281</v>
      </c>
      <c r="X60" s="10">
        <v>125.57355</v>
      </c>
      <c r="Y60" s="10">
        <v>20.429749999999999</v>
      </c>
      <c r="Z60" s="10">
        <v>29.355370000000001</v>
      </c>
      <c r="AA60" s="10">
        <v>90.644630000000006</v>
      </c>
      <c r="AB60" s="10">
        <v>38.478989999999996</v>
      </c>
      <c r="AC60" s="10">
        <v>35.16657</v>
      </c>
      <c r="AD60" s="10">
        <v>33.321769999999994</v>
      </c>
      <c r="AE60" s="10">
        <v>18.842610000000001</v>
      </c>
      <c r="AF60" s="10">
        <v>38.875690000000006</v>
      </c>
      <c r="AG60" s="10">
        <v>32.449240000000003</v>
      </c>
      <c r="AH60" s="10">
        <v>39.450900000000004</v>
      </c>
      <c r="AI60" s="9">
        <v>-35.678773999999997</v>
      </c>
      <c r="AJ60" s="9">
        <v>36.358820000000009</v>
      </c>
      <c r="AK60" s="9">
        <v>10.028786</v>
      </c>
      <c r="AL60" s="9">
        <v>8.8950399999999981</v>
      </c>
      <c r="AM60" s="9">
        <v>5.2061219999999997</v>
      </c>
      <c r="AN60" s="4"/>
      <c r="AO60" s="4"/>
      <c r="AP60" s="4"/>
      <c r="AQ60" s="4"/>
      <c r="AR60" s="4"/>
      <c r="AS60" s="4"/>
      <c r="AT60" s="4"/>
      <c r="AU60" s="4"/>
      <c r="AV60" s="4"/>
      <c r="AW60" s="4"/>
      <c r="AX60" s="4"/>
      <c r="AY60" s="4"/>
    </row>
    <row r="61" spans="1:1005" ht="15" x14ac:dyDescent="0.25">
      <c r="A61" s="96">
        <f>YampaRiverInflow.TotalOutflow!A61</f>
        <v>46082</v>
      </c>
      <c r="B61" s="97">
        <v>64.412000000000006</v>
      </c>
      <c r="C61" s="97">
        <v>64.412000000000006</v>
      </c>
      <c r="D61" s="97">
        <v>64.412000000000006</v>
      </c>
      <c r="E61" s="10">
        <v>40.112389999999998</v>
      </c>
      <c r="F61" s="10">
        <v>-5.6985580000000011</v>
      </c>
      <c r="G61" s="10">
        <v>30.219604</v>
      </c>
      <c r="H61" s="10">
        <v>24.668741999999998</v>
      </c>
      <c r="I61" s="10">
        <v>25.485123999999995</v>
      </c>
      <c r="J61" s="10">
        <v>37.985829999999993</v>
      </c>
      <c r="K61" s="10">
        <v>23.852601999999997</v>
      </c>
      <c r="L61" s="10">
        <v>33.571293999999995</v>
      </c>
      <c r="M61" s="10">
        <v>18.785719999999998</v>
      </c>
      <c r="N61" s="10">
        <v>66.418819999999997</v>
      </c>
      <c r="O61" s="10">
        <v>7.6782579999999996</v>
      </c>
      <c r="P61" s="10">
        <v>63.272730000000003</v>
      </c>
      <c r="Q61" s="10">
        <v>48.99174</v>
      </c>
      <c r="R61" s="10">
        <v>19.834709999999998</v>
      </c>
      <c r="S61" s="10">
        <v>54.009920000000001</v>
      </c>
      <c r="T61" s="10">
        <v>55.160330000000002</v>
      </c>
      <c r="U61" s="10">
        <v>23.22645</v>
      </c>
      <c r="V61" s="10">
        <v>42.842980000000004</v>
      </c>
      <c r="W61" s="10">
        <v>27.59008</v>
      </c>
      <c r="X61" s="10">
        <v>69.104129999999998</v>
      </c>
      <c r="Y61" s="10">
        <v>49.190080000000002</v>
      </c>
      <c r="Z61" s="10">
        <v>44.628099999999996</v>
      </c>
      <c r="AA61" s="10">
        <v>82.373550000000009</v>
      </c>
      <c r="AB61" s="10">
        <v>74.04258999999999</v>
      </c>
      <c r="AC61" s="10">
        <v>59.404600000000002</v>
      </c>
      <c r="AD61" s="10">
        <v>42.445689999999999</v>
      </c>
      <c r="AE61" s="10">
        <v>22.21454</v>
      </c>
      <c r="AF61" s="10">
        <v>58.769889999999997</v>
      </c>
      <c r="AG61" s="10">
        <v>31.517060000000001</v>
      </c>
      <c r="AH61" s="10">
        <v>41.176480000000005</v>
      </c>
      <c r="AI61" s="9">
        <v>1.4208999999999996</v>
      </c>
      <c r="AJ61" s="9">
        <v>53.899988000000008</v>
      </c>
      <c r="AK61" s="9">
        <v>48.854016000000001</v>
      </c>
      <c r="AL61" s="9">
        <v>11.592746</v>
      </c>
      <c r="AM61" s="9">
        <v>65.656910000000011</v>
      </c>
      <c r="AN61" s="4"/>
      <c r="AO61" s="4"/>
      <c r="AP61" s="4"/>
      <c r="AQ61" s="4"/>
      <c r="AR61" s="4"/>
      <c r="AS61" s="4"/>
      <c r="AT61" s="4"/>
      <c r="AU61" s="4"/>
      <c r="AV61" s="4"/>
      <c r="AW61" s="4"/>
      <c r="AX61" s="4"/>
      <c r="AY61" s="4"/>
    </row>
    <row r="62" spans="1:1005" ht="15" x14ac:dyDescent="0.25">
      <c r="A62" s="96">
        <f>YampaRiverInflow.TotalOutflow!A62</f>
        <v>46113</v>
      </c>
      <c r="B62" s="97">
        <v>35.889000000000003</v>
      </c>
      <c r="C62" s="97">
        <v>35.889000000000003</v>
      </c>
      <c r="D62" s="97">
        <v>35.889000000000003</v>
      </c>
      <c r="E62" s="10">
        <v>27.136765999999998</v>
      </c>
      <c r="F62" s="10">
        <v>10.345166000000001</v>
      </c>
      <c r="G62" s="10">
        <v>35.310705999999996</v>
      </c>
      <c r="H62" s="10">
        <v>19.30078</v>
      </c>
      <c r="I62" s="10">
        <v>3.5616000000000003</v>
      </c>
      <c r="J62" s="10">
        <v>41.938178000000001</v>
      </c>
      <c r="K62" s="10">
        <v>40.074694000000001</v>
      </c>
      <c r="L62" s="10">
        <v>1.3631199999999954</v>
      </c>
      <c r="M62" s="10">
        <v>-2.5694920000000012</v>
      </c>
      <c r="N62" s="10">
        <v>-26.212883999999999</v>
      </c>
      <c r="O62" s="10">
        <v>3.6764540000000014</v>
      </c>
      <c r="P62" s="10">
        <v>29.157019999999999</v>
      </c>
      <c r="Q62" s="10">
        <v>70.294210000000007</v>
      </c>
      <c r="R62" s="10">
        <v>23.60331</v>
      </c>
      <c r="S62" s="10">
        <v>16.8</v>
      </c>
      <c r="T62" s="10">
        <v>35.028100000000002</v>
      </c>
      <c r="U62" s="10">
        <v>13.62645</v>
      </c>
      <c r="V62" s="10">
        <v>32.747109999999999</v>
      </c>
      <c r="W62" s="10">
        <v>39.133879999999998</v>
      </c>
      <c r="X62" s="10">
        <v>90.902479999999997</v>
      </c>
      <c r="Y62" s="10">
        <v>33.758679999999998</v>
      </c>
      <c r="Z62" s="10">
        <v>33.699169999999995</v>
      </c>
      <c r="AA62" s="10">
        <v>29.79214</v>
      </c>
      <c r="AB62" s="10">
        <v>43.080640000000002</v>
      </c>
      <c r="AC62" s="10">
        <v>88.700450000000004</v>
      </c>
      <c r="AD62" s="10">
        <v>43.635820000000002</v>
      </c>
      <c r="AE62" s="10">
        <v>17.01784</v>
      </c>
      <c r="AF62" s="10">
        <v>26.498860000000001</v>
      </c>
      <c r="AG62" s="10">
        <v>22.988139999999998</v>
      </c>
      <c r="AH62" s="10">
        <v>25.348419999999997</v>
      </c>
      <c r="AI62" s="9">
        <v>1.8474620000000004</v>
      </c>
      <c r="AJ62" s="9">
        <v>30.190056000000002</v>
      </c>
      <c r="AK62" s="9">
        <v>8.4134259999999994</v>
      </c>
      <c r="AL62" s="9">
        <v>6.4895579999999971</v>
      </c>
      <c r="AM62" s="9">
        <v>-2.1714279999999997</v>
      </c>
      <c r="AN62" s="4"/>
      <c r="AO62" s="4"/>
      <c r="AP62" s="4"/>
      <c r="AQ62" s="4"/>
      <c r="AR62" s="4"/>
      <c r="AS62" s="4"/>
      <c r="AT62" s="4"/>
      <c r="AU62" s="4"/>
      <c r="AV62" s="4"/>
      <c r="AW62" s="4"/>
      <c r="AX62" s="4"/>
      <c r="AY62" s="4"/>
    </row>
    <row r="63" spans="1:1005" ht="15" x14ac:dyDescent="0.25">
      <c r="A63" s="96">
        <f>YampaRiverInflow.TotalOutflow!A63</f>
        <v>46143</v>
      </c>
      <c r="B63" s="97">
        <v>27.829000000000001</v>
      </c>
      <c r="C63" s="97">
        <v>27.829000000000001</v>
      </c>
      <c r="D63" s="97">
        <v>27.829000000000001</v>
      </c>
      <c r="E63" s="10">
        <v>13.395087999999999</v>
      </c>
      <c r="F63" s="10">
        <v>14.373129999999998</v>
      </c>
      <c r="G63" s="10">
        <v>12.015425999999998</v>
      </c>
      <c r="H63" s="10">
        <v>20.550333999999999</v>
      </c>
      <c r="I63" s="10">
        <v>18.579722</v>
      </c>
      <c r="J63" s="10">
        <v>24.659790000000001</v>
      </c>
      <c r="K63" s="10">
        <v>21.803582000000002</v>
      </c>
      <c r="L63" s="10">
        <v>0.19014400000000023</v>
      </c>
      <c r="M63" s="10">
        <v>-5.5054859999999994</v>
      </c>
      <c r="N63" s="10">
        <v>-26.211384000000006</v>
      </c>
      <c r="O63" s="10">
        <v>7.738929999999999</v>
      </c>
      <c r="P63" s="10">
        <v>15.471069999999999</v>
      </c>
      <c r="Q63" s="10">
        <v>41.137190000000004</v>
      </c>
      <c r="R63" s="10">
        <v>13.289260000000001</v>
      </c>
      <c r="S63" s="10">
        <v>27.570250000000001</v>
      </c>
      <c r="T63" s="10">
        <v>34.690910000000002</v>
      </c>
      <c r="U63" s="10">
        <v>21.163640000000001</v>
      </c>
      <c r="V63" s="10">
        <v>23.543800000000001</v>
      </c>
      <c r="W63" s="10">
        <v>34.333880000000001</v>
      </c>
      <c r="X63" s="10">
        <v>67.140500000000003</v>
      </c>
      <c r="Y63" s="10">
        <v>34.274380000000001</v>
      </c>
      <c r="Z63" s="10">
        <v>36.813220000000001</v>
      </c>
      <c r="AA63" s="10">
        <v>20.429749999999999</v>
      </c>
      <c r="AB63" s="10">
        <v>51.173209999999997</v>
      </c>
      <c r="AC63" s="10">
        <v>36.138489999999997</v>
      </c>
      <c r="AD63" s="10">
        <v>21.024139999999999</v>
      </c>
      <c r="AE63" s="10">
        <v>18.545120000000001</v>
      </c>
      <c r="AF63" s="10">
        <v>27.252549999999999</v>
      </c>
      <c r="AG63" s="10">
        <v>27.252610000000001</v>
      </c>
      <c r="AH63" s="10">
        <v>28.958279999999998</v>
      </c>
      <c r="AI63" s="9">
        <v>-17.974883999999999</v>
      </c>
      <c r="AJ63" s="9">
        <v>8.2502020000000016</v>
      </c>
      <c r="AK63" s="9">
        <v>11.781169999999998</v>
      </c>
      <c r="AL63" s="9">
        <v>-43.34975</v>
      </c>
      <c r="AM63" s="9">
        <v>-34.957054000000007</v>
      </c>
      <c r="AN63" s="4"/>
      <c r="AO63" s="4"/>
      <c r="AP63" s="4"/>
      <c r="AQ63" s="4"/>
      <c r="AR63" s="4"/>
      <c r="AS63" s="4"/>
      <c r="AT63" s="4"/>
      <c r="AU63" s="4"/>
      <c r="AV63" s="4"/>
      <c r="AW63" s="4"/>
      <c r="AX63" s="4"/>
      <c r="AY63" s="4"/>
    </row>
    <row r="64" spans="1:1005" ht="15" x14ac:dyDescent="0.25">
      <c r="A64" s="96">
        <f>YampaRiverInflow.TotalOutflow!A64</f>
        <v>46174</v>
      </c>
      <c r="B64" s="97">
        <v>25.254000000000001</v>
      </c>
      <c r="C64" s="97">
        <v>25.254000000000001</v>
      </c>
      <c r="D64" s="97">
        <v>25.254000000000001</v>
      </c>
      <c r="E64" s="10">
        <v>4.3700580000000011</v>
      </c>
      <c r="F64" s="10">
        <v>17.001467999999996</v>
      </c>
      <c r="G64" s="10">
        <v>15.287422000000003</v>
      </c>
      <c r="H64" s="10">
        <v>10.805857999999999</v>
      </c>
      <c r="I64" s="10">
        <v>17.742493999999997</v>
      </c>
      <c r="J64" s="10">
        <v>3.4259199999999983</v>
      </c>
      <c r="K64" s="10">
        <v>8.1729199999999995</v>
      </c>
      <c r="L64" s="10">
        <v>12.473674000000001</v>
      </c>
      <c r="M64" s="10">
        <v>1.061094</v>
      </c>
      <c r="N64" s="10">
        <v>22.368065999999995</v>
      </c>
      <c r="O64" s="10">
        <v>-1.3633040000000001</v>
      </c>
      <c r="P64" s="10">
        <v>31.73554</v>
      </c>
      <c r="Q64" s="10">
        <v>15.272729999999999</v>
      </c>
      <c r="R64" s="10">
        <v>13.68595</v>
      </c>
      <c r="S64" s="10">
        <v>32.07273</v>
      </c>
      <c r="T64" s="10">
        <v>48.238019999999999</v>
      </c>
      <c r="U64" s="10">
        <v>6.5057900000000002</v>
      </c>
      <c r="V64" s="10">
        <v>14.280989999999999</v>
      </c>
      <c r="W64" s="10">
        <v>20.826450000000001</v>
      </c>
      <c r="X64" s="10">
        <v>11.9405</v>
      </c>
      <c r="Y64" s="10">
        <v>14.67769</v>
      </c>
      <c r="Z64" s="10">
        <v>31.73554</v>
      </c>
      <c r="AA64" s="10">
        <v>13.4876</v>
      </c>
      <c r="AB64" s="10">
        <v>35.543419999999998</v>
      </c>
      <c r="AC64" s="10">
        <v>23.741799999999998</v>
      </c>
      <c r="AD64" s="10">
        <v>24.39593</v>
      </c>
      <c r="AE64" s="10">
        <v>22.730180000000001</v>
      </c>
      <c r="AF64" s="10">
        <v>25.189630000000001</v>
      </c>
      <c r="AG64" s="10">
        <v>26.0823</v>
      </c>
      <c r="AH64" s="10">
        <v>25.58633</v>
      </c>
      <c r="AI64" s="9">
        <v>-10.634887999999998</v>
      </c>
      <c r="AJ64" s="9">
        <v>9.8336339999999982</v>
      </c>
      <c r="AK64" s="9">
        <v>15.799028</v>
      </c>
      <c r="AL64" s="9">
        <v>-26.687349999999999</v>
      </c>
      <c r="AM64" s="9">
        <v>-25.920556000000005</v>
      </c>
      <c r="AN64" s="4"/>
      <c r="AO64" s="4"/>
      <c r="AP64" s="4"/>
      <c r="AQ64" s="4"/>
      <c r="AR64" s="4"/>
      <c r="AS64" s="4"/>
      <c r="AT64" s="4"/>
      <c r="AU64" s="4"/>
      <c r="AV64" s="4"/>
      <c r="AW64" s="4"/>
      <c r="AX64" s="4"/>
      <c r="AY64" s="4"/>
      <c r="ALQ64" t="e">
        <v>#N/A</v>
      </c>
    </row>
    <row r="65" spans="1:1005" ht="15" x14ac:dyDescent="0.25">
      <c r="A65" s="96">
        <f>YampaRiverInflow.TotalOutflow!A65</f>
        <v>46204</v>
      </c>
      <c r="B65" s="97">
        <v>30.704999999999998</v>
      </c>
      <c r="C65" s="97">
        <v>30.704999999999998</v>
      </c>
      <c r="D65" s="97">
        <v>30.704999999999998</v>
      </c>
      <c r="E65" s="10">
        <v>-0.99219199999999907</v>
      </c>
      <c r="F65" s="10">
        <v>23.523871999999997</v>
      </c>
      <c r="G65" s="10">
        <v>10.508421999999999</v>
      </c>
      <c r="H65" s="10">
        <v>0.38218800000000192</v>
      </c>
      <c r="I65" s="10">
        <v>-2.4426239999999999</v>
      </c>
      <c r="J65" s="10">
        <v>-0.52760200000000035</v>
      </c>
      <c r="K65" s="10">
        <v>14.445949999999996</v>
      </c>
      <c r="L65" s="10">
        <v>-5.4029160000000003</v>
      </c>
      <c r="M65" s="10">
        <v>-9.1989860000000014</v>
      </c>
      <c r="N65" s="10">
        <v>30.872809999999998</v>
      </c>
      <c r="O65" s="10">
        <v>7.8308159999999951</v>
      </c>
      <c r="P65" s="10">
        <v>31.933880000000002</v>
      </c>
      <c r="Q65" s="10">
        <v>33.12397</v>
      </c>
      <c r="R65" s="10">
        <v>30.347110000000001</v>
      </c>
      <c r="S65" s="10">
        <v>21.12397</v>
      </c>
      <c r="T65" s="10">
        <v>19.953720000000001</v>
      </c>
      <c r="U65" s="10">
        <v>10.1157</v>
      </c>
      <c r="V65" s="10">
        <v>17.2562</v>
      </c>
      <c r="W65" s="10">
        <v>39.272730000000003</v>
      </c>
      <c r="X65" s="10">
        <v>21.024789999999999</v>
      </c>
      <c r="Y65" s="10">
        <v>21.223140000000001</v>
      </c>
      <c r="Z65" s="10">
        <v>45.421489999999999</v>
      </c>
      <c r="AA65" s="10">
        <v>28.760330000000003</v>
      </c>
      <c r="AB65" s="10">
        <v>28.164830000000002</v>
      </c>
      <c r="AC65" s="10">
        <v>29.156560000000002</v>
      </c>
      <c r="AD65" s="10">
        <v>31.536360000000002</v>
      </c>
      <c r="AE65" s="10">
        <v>26.379669999999997</v>
      </c>
      <c r="AF65" s="10">
        <v>61.685449999999996</v>
      </c>
      <c r="AG65" s="10">
        <v>29.156569999999999</v>
      </c>
      <c r="AH65" s="10">
        <v>33.520060000000001</v>
      </c>
      <c r="AI65" s="9">
        <v>-4.7430320000000004</v>
      </c>
      <c r="AJ65" s="9">
        <v>16.804354</v>
      </c>
      <c r="AK65" s="9">
        <v>5.1790399999999934</v>
      </c>
      <c r="AL65" s="9">
        <v>-76.626987999999997</v>
      </c>
      <c r="AM65" s="9">
        <v>-25.963596000000003</v>
      </c>
      <c r="AN65" s="4"/>
      <c r="AO65" s="4"/>
      <c r="AP65" s="4"/>
      <c r="AQ65" s="4"/>
      <c r="AR65" s="4"/>
      <c r="AS65" s="4"/>
      <c r="AT65" s="4"/>
      <c r="AU65" s="4"/>
      <c r="AV65" s="4"/>
      <c r="AW65" s="4"/>
      <c r="AX65" s="4"/>
      <c r="AY65" s="4"/>
      <c r="ALQ65" t="e">
        <v>#N/A</v>
      </c>
    </row>
    <row r="66" spans="1:1005" ht="15" x14ac:dyDescent="0.25">
      <c r="A66" s="96">
        <f>YampaRiverInflow.TotalOutflow!A66</f>
        <v>46235</v>
      </c>
      <c r="B66" s="97">
        <v>34.83</v>
      </c>
      <c r="C66" s="97">
        <v>34.83</v>
      </c>
      <c r="D66" s="97">
        <v>34.83</v>
      </c>
      <c r="E66" s="10">
        <v>11.508968000000001</v>
      </c>
      <c r="F66" s="10">
        <v>34.079854000000005</v>
      </c>
      <c r="G66" s="10">
        <v>13.724534</v>
      </c>
      <c r="H66" s="10">
        <v>22.184847999999999</v>
      </c>
      <c r="I66" s="10">
        <v>11.868864000000002</v>
      </c>
      <c r="J66" s="10">
        <v>15.498979999999996</v>
      </c>
      <c r="K66" s="10">
        <v>39.663323999999996</v>
      </c>
      <c r="L66" s="10">
        <v>-27.475497999999998</v>
      </c>
      <c r="M66" s="10">
        <v>-21.766008000000003</v>
      </c>
      <c r="N66" s="10">
        <v>29.917686</v>
      </c>
      <c r="O66" s="10">
        <v>25.019824</v>
      </c>
      <c r="P66" s="10">
        <v>50.280989999999996</v>
      </c>
      <c r="Q66" s="10">
        <v>20.826450000000001</v>
      </c>
      <c r="R66" s="10">
        <v>44.033059999999999</v>
      </c>
      <c r="S66" s="10">
        <v>23.404959999999999</v>
      </c>
      <c r="T66" s="10">
        <v>52.066120000000005</v>
      </c>
      <c r="U66" s="10">
        <v>17.851240000000001</v>
      </c>
      <c r="V66" s="10">
        <v>42.049589999999995</v>
      </c>
      <c r="W66" s="10">
        <v>50.578510000000001</v>
      </c>
      <c r="X66" s="10">
        <v>28.36364</v>
      </c>
      <c r="Y66" s="10">
        <v>66.446280000000002</v>
      </c>
      <c r="Z66" s="10">
        <v>91.636359999999996</v>
      </c>
      <c r="AA66" s="10">
        <v>39.272730000000003</v>
      </c>
      <c r="AB66" s="10">
        <v>23.60284</v>
      </c>
      <c r="AC66" s="10">
        <v>91.04083</v>
      </c>
      <c r="AD66" s="10">
        <v>36.693379999999998</v>
      </c>
      <c r="AE66" s="10">
        <v>68.607789999999994</v>
      </c>
      <c r="AF66" s="10">
        <v>66.842500000000001</v>
      </c>
      <c r="AG66" s="10">
        <v>41.057389999999998</v>
      </c>
      <c r="AH66" s="10">
        <v>44.429290000000002</v>
      </c>
      <c r="AI66" s="9">
        <v>-20.440944000000002</v>
      </c>
      <c r="AJ66" s="9">
        <v>26.649618</v>
      </c>
      <c r="AK66" s="9">
        <v>-38.384042000000001</v>
      </c>
      <c r="AL66" s="9">
        <v>3.944417999999998</v>
      </c>
      <c r="AM66" s="9">
        <v>-24.962649999999996</v>
      </c>
      <c r="AN66" s="4"/>
      <c r="AO66" s="4"/>
      <c r="AP66" s="4"/>
      <c r="AQ66" s="4"/>
      <c r="AR66" s="4"/>
      <c r="AS66" s="4"/>
      <c r="AT66" s="4"/>
      <c r="AU66" s="4"/>
      <c r="AV66" s="4"/>
      <c r="AW66" s="4"/>
      <c r="AX66" s="4"/>
      <c r="AY66" s="4"/>
      <c r="ALQ66" t="e">
        <v>#N/A</v>
      </c>
    </row>
    <row r="67" spans="1:1005" ht="15" x14ac:dyDescent="0.25">
      <c r="A67" s="96">
        <f>YampaRiverInflow.TotalOutflow!A67</f>
        <v>46266</v>
      </c>
      <c r="B67" s="97">
        <v>29.102</v>
      </c>
      <c r="C67" s="97">
        <v>29.102</v>
      </c>
      <c r="D67" s="97">
        <v>29.102</v>
      </c>
      <c r="E67" s="10">
        <v>31.247597999999996</v>
      </c>
      <c r="F67" s="10">
        <v>10.680847999999996</v>
      </c>
      <c r="G67" s="10">
        <v>16.744351999999999</v>
      </c>
      <c r="H67" s="10">
        <v>7.7189679999999967</v>
      </c>
      <c r="I67" s="10">
        <v>23.211606</v>
      </c>
      <c r="J67" s="10">
        <v>19.180725999999996</v>
      </c>
      <c r="K67" s="10">
        <v>38.334448000000002</v>
      </c>
      <c r="L67" s="10">
        <v>-11.254766</v>
      </c>
      <c r="M67" s="10">
        <v>-1.109622000000003</v>
      </c>
      <c r="N67" s="10">
        <v>14.515779999999999</v>
      </c>
      <c r="O67" s="10">
        <v>21.008659999999999</v>
      </c>
      <c r="P67" s="10">
        <v>59.246279999999999</v>
      </c>
      <c r="Q67" s="10">
        <v>36.099170000000001</v>
      </c>
      <c r="R67" s="10">
        <v>49.190080000000002</v>
      </c>
      <c r="S67" s="10">
        <v>39.133879999999998</v>
      </c>
      <c r="T67" s="10">
        <v>48.456199999999995</v>
      </c>
      <c r="U67" s="10">
        <v>103.95372</v>
      </c>
      <c r="V67" s="10">
        <v>34.373550000000002</v>
      </c>
      <c r="W67" s="10">
        <v>57.381819999999998</v>
      </c>
      <c r="X67" s="10">
        <v>38.360330000000005</v>
      </c>
      <c r="Y67" s="10">
        <v>50.87603</v>
      </c>
      <c r="Z67" s="10">
        <v>33.83802</v>
      </c>
      <c r="AA67" s="10">
        <v>38.677690000000005</v>
      </c>
      <c r="AB67" s="10">
        <v>28.363289999999999</v>
      </c>
      <c r="AC67" s="10">
        <v>44.250949999999996</v>
      </c>
      <c r="AD67" s="10">
        <v>41.255660000000006</v>
      </c>
      <c r="AE67" s="10">
        <v>47.999720000000003</v>
      </c>
      <c r="AF67" s="10">
        <v>78.703759999999988</v>
      </c>
      <c r="AG67" s="10">
        <v>38.875680000000003</v>
      </c>
      <c r="AH67" s="10">
        <v>32.726860000000002</v>
      </c>
      <c r="AI67" s="9">
        <v>-9.8468000000002581E-2</v>
      </c>
      <c r="AJ67" s="9">
        <v>31.357489999999999</v>
      </c>
      <c r="AK67" s="9">
        <v>-20.597570000000001</v>
      </c>
      <c r="AL67" s="9">
        <v>32.537457999999994</v>
      </c>
      <c r="AM67" s="9">
        <v>1.9679220000000004</v>
      </c>
      <c r="AN67" s="4"/>
      <c r="AO67" s="4"/>
      <c r="AP67" s="4"/>
      <c r="AQ67" s="4"/>
      <c r="AR67" s="4"/>
      <c r="AS67" s="4"/>
      <c r="AT67" s="4"/>
      <c r="AU67" s="4"/>
      <c r="AV67" s="4"/>
      <c r="AW67" s="4"/>
      <c r="AX67" s="4"/>
      <c r="AY67" s="4"/>
      <c r="ALQ67" t="e">
        <v>#N/A</v>
      </c>
    </row>
    <row r="68" spans="1:1005" ht="15" x14ac:dyDescent="0.25">
      <c r="A68" s="96"/>
      <c r="B68" s="97"/>
      <c r="C68" s="97"/>
      <c r="D68" s="97"/>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96"/>
      <c r="B69" s="97"/>
      <c r="C69" s="97"/>
      <c r="D69" s="97"/>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96"/>
      <c r="B70" s="97"/>
      <c r="C70" s="97"/>
      <c r="D70" s="97"/>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96"/>
      <c r="B71" s="97"/>
      <c r="C71" s="97"/>
      <c r="D71" s="97"/>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DBDF8-F76B-4634-8CF4-CD8EBF1D4090}">
  <sheetPr codeName="Sheet18">
    <tabColor theme="8" tint="0.39997558519241921"/>
  </sheetPr>
  <dimension ref="A1:ALQ72"/>
  <sheetViews>
    <sheetView workbookViewId="0">
      <selection activeCell="B4" sqref="B4:AZ100"/>
    </sheetView>
  </sheetViews>
  <sheetFormatPr defaultColWidth="18.7109375" defaultRowHeight="12.75" customHeight="1" x14ac:dyDescent="0.25"/>
  <cols>
    <col min="1" max="34" width="9.140625" customWidth="1"/>
    <col min="35" max="39" width="9.140625" style="10" customWidth="1"/>
    <col min="40" max="54" width="9.140625" customWidth="1"/>
  </cols>
  <sheetData>
    <row r="1" spans="1:54" ht="15" x14ac:dyDescent="0.25">
      <c r="A1" s="98"/>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8"/>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s="93">
        <v>2021</v>
      </c>
      <c r="AT2" s="93">
        <v>2022</v>
      </c>
      <c r="AU2" s="93">
        <v>2023</v>
      </c>
      <c r="AV2">
        <v>2024</v>
      </c>
      <c r="AW2">
        <v>2025</v>
      </c>
      <c r="AX2">
        <v>2026</v>
      </c>
      <c r="AY2">
        <v>2027</v>
      </c>
      <c r="AZ2">
        <v>2028</v>
      </c>
      <c r="BA2">
        <v>2029</v>
      </c>
      <c r="BB2">
        <v>2030</v>
      </c>
    </row>
    <row r="3" spans="1:54" ht="15" x14ac:dyDescent="0.25">
      <c r="A3" s="99"/>
      <c r="B3" s="100" t="s">
        <v>3</v>
      </c>
      <c r="C3" s="100" t="s">
        <v>4</v>
      </c>
      <c r="D3" s="100" t="s">
        <v>5</v>
      </c>
      <c r="E3" s="100" t="s">
        <v>6</v>
      </c>
      <c r="F3" s="100" t="s">
        <v>7</v>
      </c>
      <c r="G3" s="100" t="s">
        <v>8</v>
      </c>
      <c r="H3" s="100" t="s">
        <v>9</v>
      </c>
      <c r="I3" s="100" t="s">
        <v>10</v>
      </c>
      <c r="J3" s="100" t="s">
        <v>11</v>
      </c>
      <c r="K3" s="100" t="s">
        <v>12</v>
      </c>
      <c r="L3" s="100" t="s">
        <v>13</v>
      </c>
      <c r="M3" s="100" t="s">
        <v>14</v>
      </c>
      <c r="N3" s="100" t="s">
        <v>15</v>
      </c>
      <c r="O3" s="100" t="s">
        <v>16</v>
      </c>
      <c r="P3" s="100" t="s">
        <v>17</v>
      </c>
      <c r="Q3" s="100" t="s">
        <v>18</v>
      </c>
      <c r="R3" s="100" t="s">
        <v>19</v>
      </c>
      <c r="S3" s="100" t="s">
        <v>20</v>
      </c>
      <c r="T3" s="100" t="s">
        <v>21</v>
      </c>
      <c r="U3" s="100" t="s">
        <v>22</v>
      </c>
      <c r="V3" s="100" t="s">
        <v>23</v>
      </c>
      <c r="W3" s="100" t="s">
        <v>24</v>
      </c>
      <c r="X3" s="100" t="s">
        <v>25</v>
      </c>
      <c r="Y3" s="100" t="s">
        <v>26</v>
      </c>
      <c r="Z3" s="100" t="s">
        <v>27</v>
      </c>
      <c r="AA3" s="100" t="s">
        <v>28</v>
      </c>
      <c r="AB3" s="100" t="s">
        <v>29</v>
      </c>
      <c r="AC3" s="100" t="s">
        <v>30</v>
      </c>
      <c r="AD3" s="100" t="s">
        <v>31</v>
      </c>
      <c r="AE3" s="100" t="s">
        <v>32</v>
      </c>
      <c r="AF3" s="100" t="s">
        <v>33</v>
      </c>
      <c r="AG3" s="100" t="s">
        <v>34</v>
      </c>
      <c r="AH3" s="100" t="s">
        <v>35</v>
      </c>
      <c r="AI3" s="100" t="s">
        <v>36</v>
      </c>
      <c r="AJ3" s="100" t="s">
        <v>37</v>
      </c>
      <c r="AK3" s="100" t="s">
        <v>38</v>
      </c>
      <c r="AL3" s="100" t="s">
        <v>39</v>
      </c>
      <c r="AM3" s="100" t="s">
        <v>40</v>
      </c>
      <c r="AN3" s="100" t="s">
        <v>41</v>
      </c>
      <c r="AO3" s="100" t="s">
        <v>42</v>
      </c>
      <c r="AP3" s="100" t="s">
        <v>43</v>
      </c>
      <c r="AQ3" s="100" t="s">
        <v>44</v>
      </c>
      <c r="AR3" s="100" t="s">
        <v>45</v>
      </c>
      <c r="AS3" s="100" t="s">
        <v>46</v>
      </c>
      <c r="AT3" s="100" t="s">
        <v>47</v>
      </c>
      <c r="AU3" s="100" t="s">
        <v>48</v>
      </c>
      <c r="AV3" t="s">
        <v>49</v>
      </c>
      <c r="AW3" t="s">
        <v>50</v>
      </c>
      <c r="AX3" t="s">
        <v>51</v>
      </c>
      <c r="AY3" t="s">
        <v>52</v>
      </c>
      <c r="AZ3" t="s">
        <v>53</v>
      </c>
      <c r="BA3" t="s">
        <v>54</v>
      </c>
      <c r="BB3" t="s">
        <v>55</v>
      </c>
    </row>
    <row r="4" spans="1:54" ht="15" x14ac:dyDescent="0.25">
      <c r="A4" s="101">
        <f>YampaRiverInflow.TotalOutflow!A4</f>
        <v>44348</v>
      </c>
      <c r="B4" s="9">
        <v>6.5659999999999998</v>
      </c>
      <c r="C4" s="9">
        <v>13.444000000000001</v>
      </c>
      <c r="D4" s="9">
        <v>-15.656000000000001</v>
      </c>
      <c r="E4" s="10">
        <v>36.933279999999996</v>
      </c>
      <c r="F4" s="10">
        <v>12.11844</v>
      </c>
      <c r="G4" s="10">
        <v>-24.413979999999999</v>
      </c>
      <c r="H4" s="10">
        <v>59.826749999999997</v>
      </c>
      <c r="I4" s="10">
        <v>109.47535999999999</v>
      </c>
      <c r="J4" s="10">
        <v>52.728230000000003</v>
      </c>
      <c r="K4" s="10">
        <v>39.237310000000001</v>
      </c>
      <c r="L4" s="10">
        <v>-5.3495100000000004</v>
      </c>
      <c r="M4" s="10">
        <v>-3.2524600000000001</v>
      </c>
      <c r="N4" s="10">
        <v>22.28257</v>
      </c>
      <c r="O4" s="10">
        <v>74.744810000000001</v>
      </c>
      <c r="P4" s="10">
        <v>-3.0993200000000001</v>
      </c>
      <c r="Q4" s="10">
        <v>7.29115</v>
      </c>
      <c r="R4" s="10">
        <v>-5.7815200000000004</v>
      </c>
      <c r="S4" s="10">
        <v>44.457190000000004</v>
      </c>
      <c r="T4" s="10">
        <v>6.8165200000000006</v>
      </c>
      <c r="U4" s="10">
        <v>-20.784119999999998</v>
      </c>
      <c r="V4" s="10">
        <v>54.98883</v>
      </c>
      <c r="W4" s="10">
        <v>15.635149999999999</v>
      </c>
      <c r="X4" s="10">
        <v>-4.4930099999999999</v>
      </c>
      <c r="Y4" s="10">
        <v>-44.942190000000004</v>
      </c>
      <c r="Z4" s="10">
        <v>-28.13184</v>
      </c>
      <c r="AA4" s="10">
        <v>-44.289410000000004</v>
      </c>
      <c r="AB4" s="10">
        <v>-35.671800000000005</v>
      </c>
      <c r="AC4" s="10">
        <v>27.88485</v>
      </c>
      <c r="AD4" s="10">
        <v>-19.299349999999997</v>
      </c>
      <c r="AE4" s="10">
        <v>-31.8673</v>
      </c>
      <c r="AF4" s="10">
        <v>12.303469999999999</v>
      </c>
      <c r="AG4" s="10">
        <v>-30.751990000000003</v>
      </c>
      <c r="AH4" s="10">
        <v>-8.8943600000000007</v>
      </c>
      <c r="AI4" s="10">
        <v>32.357529999999997</v>
      </c>
      <c r="AJ4" s="10">
        <v>-19.29664</v>
      </c>
      <c r="AK4" s="10">
        <v>-30.338090000000001</v>
      </c>
      <c r="AL4" s="10">
        <v>-26.509810000000002</v>
      </c>
      <c r="AM4" s="10">
        <v>-10.61144</v>
      </c>
      <c r="AN4" s="4"/>
      <c r="AO4" s="4"/>
      <c r="AP4" s="4"/>
      <c r="AQ4" s="4"/>
      <c r="AR4" s="4"/>
      <c r="AS4" s="4"/>
      <c r="AT4" s="4"/>
      <c r="AU4" s="4"/>
      <c r="AV4" s="4"/>
      <c r="AW4" s="4"/>
      <c r="AX4" s="4"/>
      <c r="AY4" s="4"/>
    </row>
    <row r="5" spans="1:54" ht="15" x14ac:dyDescent="0.25">
      <c r="A5" s="101">
        <f>YampaRiverInflow.TotalOutflow!A5</f>
        <v>44378</v>
      </c>
      <c r="B5" s="9">
        <v>11.224</v>
      </c>
      <c r="C5" s="9">
        <v>25.803999999999998</v>
      </c>
      <c r="D5" s="9">
        <v>9.9030000000000005</v>
      </c>
      <c r="E5" s="10">
        <v>24.055679999999999</v>
      </c>
      <c r="F5" s="10">
        <v>43.604440000000004</v>
      </c>
      <c r="G5" s="10">
        <v>162.26229999999998</v>
      </c>
      <c r="H5" s="10">
        <v>263.92844000000002</v>
      </c>
      <c r="I5" s="10">
        <v>81.789079999999998</v>
      </c>
      <c r="J5" s="10">
        <v>-37.088639999999998</v>
      </c>
      <c r="K5" s="10">
        <v>41.058320000000002</v>
      </c>
      <c r="L5" s="10">
        <v>23.067810000000001</v>
      </c>
      <c r="M5" s="10">
        <v>96.231220000000008</v>
      </c>
      <c r="N5" s="10">
        <v>36.173430000000003</v>
      </c>
      <c r="O5" s="10">
        <v>14.53885</v>
      </c>
      <c r="P5" s="10">
        <v>48.365290000000002</v>
      </c>
      <c r="Q5" s="10">
        <v>13.52698</v>
      </c>
      <c r="R5" s="10">
        <v>41.234610000000004</v>
      </c>
      <c r="S5" s="10">
        <v>51.91695</v>
      </c>
      <c r="T5" s="10">
        <v>63.193040000000003</v>
      </c>
      <c r="U5" s="10">
        <v>38.002940000000002</v>
      </c>
      <c r="V5" s="10">
        <v>100.30158999999999</v>
      </c>
      <c r="W5" s="10">
        <v>89.86345</v>
      </c>
      <c r="X5" s="10">
        <v>-26.052589999999999</v>
      </c>
      <c r="Y5" s="10">
        <v>-16.813580000000002</v>
      </c>
      <c r="Z5" s="10">
        <v>9.49343</v>
      </c>
      <c r="AA5" s="10">
        <v>3.8433299999999999</v>
      </c>
      <c r="AB5" s="10">
        <v>-10.612440000000001</v>
      </c>
      <c r="AC5" s="10">
        <v>41.559800000000003</v>
      </c>
      <c r="AD5" s="10">
        <v>2.9969000000000001</v>
      </c>
      <c r="AE5" s="10">
        <v>6.9309099999999999</v>
      </c>
      <c r="AF5" s="10">
        <v>11.99058</v>
      </c>
      <c r="AG5" s="10">
        <v>-16.260439999999999</v>
      </c>
      <c r="AH5" s="10">
        <v>-22.835750000000001</v>
      </c>
      <c r="AI5" s="9">
        <v>21.93834</v>
      </c>
      <c r="AJ5" s="9">
        <v>36.23865</v>
      </c>
      <c r="AK5" s="9">
        <v>36.61777</v>
      </c>
      <c r="AL5" s="9">
        <v>9.9708400000000008</v>
      </c>
      <c r="AM5" s="9">
        <v>18.92069</v>
      </c>
      <c r="AN5" s="4"/>
      <c r="AO5" s="4"/>
      <c r="AP5" s="4"/>
      <c r="AQ5" s="4"/>
      <c r="AR5" s="4"/>
      <c r="AS5" s="4"/>
      <c r="AT5" s="4"/>
      <c r="AU5" s="4"/>
      <c r="AV5" s="4"/>
      <c r="AW5" s="4"/>
      <c r="AX5" s="4"/>
      <c r="AY5" s="4"/>
    </row>
    <row r="6" spans="1:54" ht="15" x14ac:dyDescent="0.25">
      <c r="A6" s="101">
        <f>YampaRiverInflow.TotalOutflow!A6</f>
        <v>44409</v>
      </c>
      <c r="B6" s="9">
        <v>28.277999999999999</v>
      </c>
      <c r="C6" s="9">
        <v>26.434000000000001</v>
      </c>
      <c r="D6" s="9">
        <v>22.715</v>
      </c>
      <c r="E6" s="10">
        <v>123.43659</v>
      </c>
      <c r="F6" s="10">
        <v>69.949160000000006</v>
      </c>
      <c r="G6" s="10">
        <v>173.46905999999998</v>
      </c>
      <c r="H6" s="10">
        <v>181.92004</v>
      </c>
      <c r="I6" s="10">
        <v>27.910540000000001</v>
      </c>
      <c r="J6" s="10">
        <v>47.18244</v>
      </c>
      <c r="K6" s="10">
        <v>96.179249999999996</v>
      </c>
      <c r="L6" s="10">
        <v>61.017019999999995</v>
      </c>
      <c r="M6" s="10">
        <v>51.164999999999999</v>
      </c>
      <c r="N6" s="10">
        <v>53.872199999999999</v>
      </c>
      <c r="O6" s="10">
        <v>72.455490000000012</v>
      </c>
      <c r="P6" s="10">
        <v>75.402380000000008</v>
      </c>
      <c r="Q6" s="10">
        <v>106.43533000000001</v>
      </c>
      <c r="R6" s="10">
        <v>67.57383999999999</v>
      </c>
      <c r="S6" s="10">
        <v>52.7256</v>
      </c>
      <c r="T6" s="10">
        <v>30.167000000000002</v>
      </c>
      <c r="U6" s="10">
        <v>95.579899999999995</v>
      </c>
      <c r="V6" s="10">
        <v>79.560249999999996</v>
      </c>
      <c r="W6" s="10">
        <v>70.709090000000003</v>
      </c>
      <c r="X6" s="10">
        <v>34.237900000000003</v>
      </c>
      <c r="Y6" s="10">
        <v>44.544559999999997</v>
      </c>
      <c r="Z6" s="10">
        <v>14.0466</v>
      </c>
      <c r="AA6" s="10">
        <v>56.732959999999999</v>
      </c>
      <c r="AB6" s="10">
        <v>22.905419999999999</v>
      </c>
      <c r="AC6" s="10">
        <v>62.430010000000003</v>
      </c>
      <c r="AD6" s="10">
        <v>21.733169999999998</v>
      </c>
      <c r="AE6" s="10">
        <v>32.04927</v>
      </c>
      <c r="AF6" s="10">
        <v>31.077919999999999</v>
      </c>
      <c r="AG6" s="10">
        <v>9.1049699999999998</v>
      </c>
      <c r="AH6" s="10">
        <v>11.513950000000001</v>
      </c>
      <c r="AI6" s="9">
        <v>35.979999999999997</v>
      </c>
      <c r="AJ6" s="9">
        <v>89.903379999999999</v>
      </c>
      <c r="AK6" s="9">
        <v>51.304139999999997</v>
      </c>
      <c r="AL6" s="9">
        <v>54.512869999999999</v>
      </c>
      <c r="AM6" s="9">
        <v>55.313870000000001</v>
      </c>
      <c r="AN6" s="4"/>
      <c r="AO6" s="4"/>
      <c r="AP6" s="4"/>
      <c r="AQ6" s="4"/>
      <c r="AR6" s="4"/>
      <c r="AS6" s="4"/>
      <c r="AT6" s="4"/>
      <c r="AU6" s="4"/>
      <c r="AV6" s="4"/>
      <c r="AW6" s="4"/>
      <c r="AX6" s="4"/>
      <c r="AY6" s="4"/>
    </row>
    <row r="7" spans="1:54" ht="15" x14ac:dyDescent="0.25">
      <c r="A7" s="101">
        <f>YampaRiverInflow.TotalOutflow!A7</f>
        <v>44440</v>
      </c>
      <c r="B7" s="9">
        <v>24.521000000000001</v>
      </c>
      <c r="C7" s="9">
        <v>22.446000000000002</v>
      </c>
      <c r="D7" s="9">
        <v>25.504999999999999</v>
      </c>
      <c r="E7" s="10">
        <v>71.600369999999998</v>
      </c>
      <c r="F7" s="10">
        <v>67.976089999999999</v>
      </c>
      <c r="G7" s="10">
        <v>58.039279999999998</v>
      </c>
      <c r="H7" s="10">
        <v>49.537279999999996</v>
      </c>
      <c r="I7" s="10">
        <v>48.147349999999996</v>
      </c>
      <c r="J7" s="10">
        <v>19.100849999999998</v>
      </c>
      <c r="K7" s="10">
        <v>44.182519999999997</v>
      </c>
      <c r="L7" s="10">
        <v>39.570800000000006</v>
      </c>
      <c r="M7" s="10">
        <v>60.816720000000004</v>
      </c>
      <c r="N7" s="10">
        <v>123.70398</v>
      </c>
      <c r="O7" s="10">
        <v>66.820329999999998</v>
      </c>
      <c r="P7" s="10">
        <v>67.131079999999997</v>
      </c>
      <c r="Q7" s="10">
        <v>74.204390000000004</v>
      </c>
      <c r="R7" s="10">
        <v>60.767949999999999</v>
      </c>
      <c r="S7" s="10">
        <v>44.842580000000005</v>
      </c>
      <c r="T7" s="10">
        <v>21.581499999999998</v>
      </c>
      <c r="U7" s="10">
        <v>40.702069999999999</v>
      </c>
      <c r="V7" s="10">
        <v>105.37634</v>
      </c>
      <c r="W7" s="10">
        <v>66.257890000000003</v>
      </c>
      <c r="X7" s="10">
        <v>1.6861700000000002</v>
      </c>
      <c r="Y7" s="10">
        <v>30.615169999999999</v>
      </c>
      <c r="Z7" s="10">
        <v>57.502429999999997</v>
      </c>
      <c r="AA7" s="10">
        <v>34.311339999999994</v>
      </c>
      <c r="AB7" s="10">
        <v>33.011309999999995</v>
      </c>
      <c r="AC7" s="10">
        <v>31.35323</v>
      </c>
      <c r="AD7" s="10">
        <v>-3.86361</v>
      </c>
      <c r="AE7" s="10">
        <v>15.656870000000001</v>
      </c>
      <c r="AF7" s="10">
        <v>22.814970000000002</v>
      </c>
      <c r="AG7" s="10">
        <v>11.3721</v>
      </c>
      <c r="AH7" s="10">
        <v>27.015340000000002</v>
      </c>
      <c r="AI7" s="9">
        <v>19.485970000000002</v>
      </c>
      <c r="AJ7" s="9">
        <v>51.889110000000002</v>
      </c>
      <c r="AK7" s="9">
        <v>69.938880000000012</v>
      </c>
      <c r="AL7" s="9">
        <v>85.735799999999998</v>
      </c>
      <c r="AM7" s="9">
        <v>28.291240000000002</v>
      </c>
      <c r="AN7" s="4"/>
      <c r="AO7" s="4"/>
      <c r="AP7" s="4"/>
      <c r="AQ7" s="4"/>
      <c r="AR7" s="4"/>
      <c r="AS7" s="4"/>
      <c r="AT7" s="4"/>
      <c r="AU7" s="4"/>
      <c r="AV7" s="4"/>
      <c r="AW7" s="4"/>
      <c r="AX7" s="4"/>
      <c r="AY7" s="4"/>
    </row>
    <row r="8" spans="1:54" ht="15" x14ac:dyDescent="0.25">
      <c r="A8" s="101">
        <f>YampaRiverInflow.TotalOutflow!A8</f>
        <v>44470</v>
      </c>
      <c r="B8" s="9">
        <v>13.513999999999999</v>
      </c>
      <c r="C8" s="9">
        <v>21.305</v>
      </c>
      <c r="D8" s="9">
        <v>12.432</v>
      </c>
      <c r="E8" s="10">
        <v>12.046950000000001</v>
      </c>
      <c r="F8" s="10">
        <v>44.708550000000002</v>
      </c>
      <c r="G8" s="10">
        <v>94.210949999999997</v>
      </c>
      <c r="H8" s="10">
        <v>62.611580000000004</v>
      </c>
      <c r="I8" s="10">
        <v>44.29318</v>
      </c>
      <c r="J8" s="10">
        <v>76.503590000000003</v>
      </c>
      <c r="K8" s="10">
        <v>31.99305</v>
      </c>
      <c r="L8" s="10">
        <v>68.755240000000001</v>
      </c>
      <c r="M8" s="10">
        <v>34.473959999999998</v>
      </c>
      <c r="N8" s="10">
        <v>-5.0724499999999999</v>
      </c>
      <c r="O8" s="10">
        <v>8.4032400000000003</v>
      </c>
      <c r="P8" s="10">
        <v>58.572089999999996</v>
      </c>
      <c r="Q8" s="10">
        <v>26.536560000000001</v>
      </c>
      <c r="R8" s="10">
        <v>30.619790000000002</v>
      </c>
      <c r="S8" s="10">
        <v>17.437549999999998</v>
      </c>
      <c r="T8" s="10">
        <v>-6.8582700000000001</v>
      </c>
      <c r="U8" s="10">
        <v>-5.2950000000000004E-2</v>
      </c>
      <c r="V8" s="10">
        <v>34.554230000000004</v>
      </c>
      <c r="W8" s="10">
        <v>-2.5649999999999999</v>
      </c>
      <c r="X8" s="10">
        <v>14.550549999999999</v>
      </c>
      <c r="Y8" s="10">
        <v>-9.9389500000000002</v>
      </c>
      <c r="Z8" s="10">
        <v>23.19021</v>
      </c>
      <c r="AA8" s="10">
        <v>-14.36961</v>
      </c>
      <c r="AB8" s="10">
        <v>71.068789999999993</v>
      </c>
      <c r="AC8" s="10">
        <v>6.2742899999999997</v>
      </c>
      <c r="AD8" s="10">
        <v>27.342230000000001</v>
      </c>
      <c r="AE8" s="10">
        <v>-0.23946999999999999</v>
      </c>
      <c r="AF8" s="10">
        <v>-2.2455599999999998</v>
      </c>
      <c r="AG8" s="10">
        <v>-16.214659999999999</v>
      </c>
      <c r="AH8" s="10">
        <v>31.133290000000002</v>
      </c>
      <c r="AI8" s="9">
        <v>10.062709999999999</v>
      </c>
      <c r="AJ8" s="9">
        <v>26.87743</v>
      </c>
      <c r="AK8" s="9">
        <v>16.168790000000001</v>
      </c>
      <c r="AL8" s="9">
        <v>10.55016</v>
      </c>
      <c r="AM8" s="9">
        <v>53.043779999999998</v>
      </c>
      <c r="AN8" s="4"/>
      <c r="AO8" s="4"/>
      <c r="AP8" s="4"/>
      <c r="AQ8" s="4"/>
      <c r="AR8" s="4"/>
      <c r="AS8" s="4"/>
      <c r="AT8" s="4"/>
      <c r="AU8" s="4"/>
      <c r="AV8" s="4"/>
      <c r="AW8" s="4"/>
      <c r="AX8" s="4"/>
      <c r="AY8" s="4"/>
    </row>
    <row r="9" spans="1:54" ht="15" x14ac:dyDescent="0.25">
      <c r="A9" s="101">
        <f>YampaRiverInflow.TotalOutflow!A9</f>
        <v>44501</v>
      </c>
      <c r="B9" s="9">
        <v>21.606999999999999</v>
      </c>
      <c r="C9" s="9">
        <v>21.053000000000001</v>
      </c>
      <c r="D9" s="9">
        <v>43.332999999999998</v>
      </c>
      <c r="E9" s="10">
        <v>68.222350000000006</v>
      </c>
      <c r="F9" s="10">
        <v>96.544960000000003</v>
      </c>
      <c r="G9" s="10">
        <v>74.925269999999998</v>
      </c>
      <c r="H9" s="10">
        <v>84.97354</v>
      </c>
      <c r="I9" s="10">
        <v>44.572330000000001</v>
      </c>
      <c r="J9" s="10">
        <v>61.21857</v>
      </c>
      <c r="K9" s="10">
        <v>61.653169999999996</v>
      </c>
      <c r="L9" s="10">
        <v>14.882989999999999</v>
      </c>
      <c r="M9" s="10">
        <v>-19.204990000000002</v>
      </c>
      <c r="N9" s="10">
        <v>-1.52424</v>
      </c>
      <c r="O9" s="10">
        <v>18.457650000000001</v>
      </c>
      <c r="P9" s="10">
        <v>34.945860000000003</v>
      </c>
      <c r="Q9" s="10">
        <v>47.466260000000005</v>
      </c>
      <c r="R9" s="10">
        <v>4.8053999999999997</v>
      </c>
      <c r="S9" s="10">
        <v>35.269769999999994</v>
      </c>
      <c r="T9" s="10">
        <v>42.339680000000001</v>
      </c>
      <c r="U9" s="10">
        <v>55.028739999999999</v>
      </c>
      <c r="V9" s="10">
        <v>49.55097</v>
      </c>
      <c r="W9" s="10">
        <v>12.85075</v>
      </c>
      <c r="X9" s="10">
        <v>-5.0983599999999996</v>
      </c>
      <c r="Y9" s="10">
        <v>3.7396100000000003</v>
      </c>
      <c r="Z9" s="10">
        <v>5.9197799999999994</v>
      </c>
      <c r="AA9" s="10">
        <v>13.224440000000001</v>
      </c>
      <c r="AB9" s="10">
        <v>88.19019999999999</v>
      </c>
      <c r="AC9" s="10">
        <v>3.3384200000000002</v>
      </c>
      <c r="AD9" s="10">
        <v>9.6611499999999992</v>
      </c>
      <c r="AE9" s="10">
        <v>28.934830000000002</v>
      </c>
      <c r="AF9" s="10">
        <v>23.146419999999999</v>
      </c>
      <c r="AG9" s="10">
        <v>6.9311699999999998</v>
      </c>
      <c r="AH9" s="10">
        <v>-18.565669999999997</v>
      </c>
      <c r="AI9" s="9">
        <v>6.0730000000000004</v>
      </c>
      <c r="AJ9" s="9">
        <v>25.847069999999999</v>
      </c>
      <c r="AK9" s="9">
        <v>73.871279999999999</v>
      </c>
      <c r="AL9" s="9">
        <v>16.733310000000003</v>
      </c>
      <c r="AM9" s="9">
        <v>13.000729999999999</v>
      </c>
      <c r="AN9" s="4"/>
      <c r="AO9" s="4"/>
      <c r="AP9" s="4"/>
      <c r="AQ9" s="4"/>
      <c r="AR9" s="4"/>
      <c r="AS9" s="4"/>
      <c r="AT9" s="4"/>
      <c r="AU9" s="4"/>
      <c r="AV9" s="4"/>
      <c r="AW9" s="4"/>
      <c r="AX9" s="4"/>
      <c r="AY9" s="4"/>
    </row>
    <row r="10" spans="1:54" ht="15" x14ac:dyDescent="0.25">
      <c r="A10" s="101">
        <f>YampaRiverInflow.TotalOutflow!A10</f>
        <v>44531</v>
      </c>
      <c r="B10" s="9">
        <v>19.992999999999999</v>
      </c>
      <c r="C10" s="9">
        <v>17.440000000000001</v>
      </c>
      <c r="D10" s="9">
        <v>34.058999999999997</v>
      </c>
      <c r="E10" s="10">
        <v>21.911330000000003</v>
      </c>
      <c r="F10" s="10">
        <v>119.91215</v>
      </c>
      <c r="G10" s="10">
        <v>105.89599000000001</v>
      </c>
      <c r="H10" s="10">
        <v>94.589410000000001</v>
      </c>
      <c r="I10" s="10">
        <v>51.131320000000002</v>
      </c>
      <c r="J10" s="10">
        <v>61.849769999999999</v>
      </c>
      <c r="K10" s="10">
        <v>34.074580000000005</v>
      </c>
      <c r="L10" s="10">
        <v>38.824640000000002</v>
      </c>
      <c r="M10" s="10">
        <v>35.952129999999997</v>
      </c>
      <c r="N10" s="10">
        <v>20.8627</v>
      </c>
      <c r="O10" s="10">
        <v>57.803160000000005</v>
      </c>
      <c r="P10" s="10">
        <v>92.029710000000009</v>
      </c>
      <c r="Q10" s="10">
        <v>54.482939999999999</v>
      </c>
      <c r="R10" s="10">
        <v>74.188720000000004</v>
      </c>
      <c r="S10" s="10">
        <v>20.86449</v>
      </c>
      <c r="T10" s="10">
        <v>23.802630000000001</v>
      </c>
      <c r="U10" s="10">
        <v>17.31991</v>
      </c>
      <c r="V10" s="10">
        <v>3.7025900000000003</v>
      </c>
      <c r="W10" s="10">
        <v>4.0086300000000001</v>
      </c>
      <c r="X10" s="10">
        <v>16.006059999999998</v>
      </c>
      <c r="Y10" s="10">
        <v>32.989669999999997</v>
      </c>
      <c r="Z10" s="10">
        <v>24.059549999999998</v>
      </c>
      <c r="AA10" s="10">
        <v>18.055310000000002</v>
      </c>
      <c r="AB10" s="10">
        <v>72.941210000000012</v>
      </c>
      <c r="AC10" s="10">
        <v>9.4193499999999997</v>
      </c>
      <c r="AD10" s="10">
        <v>-6.6252899999999997</v>
      </c>
      <c r="AE10" s="10">
        <v>25.260439999999999</v>
      </c>
      <c r="AF10" s="10">
        <v>20.1906</v>
      </c>
      <c r="AG10" s="10">
        <v>8.2487399999999997</v>
      </c>
      <c r="AH10" s="10">
        <v>198.80347</v>
      </c>
      <c r="AI10" s="9">
        <v>47.475259999999999</v>
      </c>
      <c r="AJ10" s="9">
        <v>29.025639999999999</v>
      </c>
      <c r="AK10" s="9">
        <v>23.17662</v>
      </c>
      <c r="AL10" s="9">
        <v>8.44069</v>
      </c>
      <c r="AM10" s="9">
        <v>14.2028</v>
      </c>
      <c r="AN10" s="4"/>
      <c r="AO10" s="4"/>
      <c r="AP10" s="4"/>
      <c r="AQ10" s="4"/>
      <c r="AR10" s="4"/>
      <c r="AS10" s="4"/>
      <c r="AT10" s="4"/>
      <c r="AU10" s="4"/>
      <c r="AV10" s="4"/>
      <c r="AW10" s="4"/>
      <c r="AX10" s="4"/>
      <c r="AY10" s="4"/>
    </row>
    <row r="11" spans="1:54" ht="15" x14ac:dyDescent="0.25">
      <c r="A11" s="101">
        <f>YampaRiverInflow.TotalOutflow!A11</f>
        <v>44562</v>
      </c>
      <c r="B11" s="9">
        <v>30.038</v>
      </c>
      <c r="C11" s="9">
        <v>28.861999999999998</v>
      </c>
      <c r="D11" s="9">
        <v>51.106999999999999</v>
      </c>
      <c r="E11" s="10">
        <v>40.936629999999994</v>
      </c>
      <c r="F11" s="10">
        <v>73.067050000000009</v>
      </c>
      <c r="G11" s="10">
        <v>67.109080000000006</v>
      </c>
      <c r="H11" s="10">
        <v>85.926450000000003</v>
      </c>
      <c r="I11" s="10">
        <v>22.962630000000001</v>
      </c>
      <c r="J11" s="10">
        <v>38.586370000000002</v>
      </c>
      <c r="K11" s="10">
        <v>50.149720000000002</v>
      </c>
      <c r="L11" s="10">
        <v>73.993719999999996</v>
      </c>
      <c r="M11" s="10">
        <v>66.085639999999998</v>
      </c>
      <c r="N11" s="10">
        <v>35.41386</v>
      </c>
      <c r="O11" s="10">
        <v>73.120070000000013</v>
      </c>
      <c r="P11" s="10">
        <v>216.50864000000001</v>
      </c>
      <c r="Q11" s="10">
        <v>75.599890000000002</v>
      </c>
      <c r="R11" s="10">
        <v>153.67762999999999</v>
      </c>
      <c r="S11" s="10">
        <v>19.93974</v>
      </c>
      <c r="T11" s="10">
        <v>50.25112</v>
      </c>
      <c r="U11" s="10">
        <v>51.307099999999998</v>
      </c>
      <c r="V11" s="10">
        <v>48.592469999999999</v>
      </c>
      <c r="W11" s="10">
        <v>21.595279999999999</v>
      </c>
      <c r="X11" s="10">
        <v>50.7896</v>
      </c>
      <c r="Y11" s="10">
        <v>15.387979999999999</v>
      </c>
      <c r="Z11" s="10">
        <v>33.643239999999999</v>
      </c>
      <c r="AA11" s="10">
        <v>8.7414400000000008</v>
      </c>
      <c r="AB11" s="10">
        <v>308.55319000000003</v>
      </c>
      <c r="AC11" s="10">
        <v>17.535499999999999</v>
      </c>
      <c r="AD11" s="10">
        <v>-4.3097500000000002</v>
      </c>
      <c r="AE11" s="10">
        <v>33.658019999999993</v>
      </c>
      <c r="AF11" s="10">
        <v>9.6820599999999999</v>
      </c>
      <c r="AG11" s="10">
        <v>57.667650000000002</v>
      </c>
      <c r="AH11" s="10">
        <v>40.798379999999995</v>
      </c>
      <c r="AI11" s="9">
        <v>20.18862</v>
      </c>
      <c r="AJ11" s="9">
        <v>17.98648</v>
      </c>
      <c r="AK11" s="9">
        <v>11.416129999999999</v>
      </c>
      <c r="AL11" s="9">
        <v>26.265250000000002</v>
      </c>
      <c r="AM11" s="9">
        <v>62.10371</v>
      </c>
      <c r="AN11" s="4"/>
      <c r="AO11" s="4"/>
      <c r="AP11" s="4"/>
      <c r="AQ11" s="4"/>
      <c r="AR11" s="4"/>
      <c r="AS11" s="4"/>
      <c r="AT11" s="4"/>
      <c r="AU11" s="4"/>
      <c r="AV11" s="4"/>
      <c r="AW11" s="4"/>
      <c r="AX11" s="4"/>
      <c r="AY11" s="4"/>
    </row>
    <row r="12" spans="1:54" ht="15" x14ac:dyDescent="0.25">
      <c r="A12" s="101">
        <f>YampaRiverInflow.TotalOutflow!A12</f>
        <v>44593</v>
      </c>
      <c r="B12" s="9">
        <v>26.204000000000001</v>
      </c>
      <c r="C12" s="9">
        <v>34.320999999999998</v>
      </c>
      <c r="D12" s="9">
        <v>38.591999999999999</v>
      </c>
      <c r="E12" s="10">
        <v>66.352500000000006</v>
      </c>
      <c r="F12" s="10">
        <v>72.912189999999995</v>
      </c>
      <c r="G12" s="10">
        <v>61.891629999999999</v>
      </c>
      <c r="H12" s="10">
        <v>81.362130000000008</v>
      </c>
      <c r="I12" s="10">
        <v>65.860690000000005</v>
      </c>
      <c r="J12" s="10">
        <v>96.742260000000002</v>
      </c>
      <c r="K12" s="10">
        <v>56.577669999999998</v>
      </c>
      <c r="L12" s="10">
        <v>76.689610000000002</v>
      </c>
      <c r="M12" s="10">
        <v>27.47861</v>
      </c>
      <c r="N12" s="10">
        <v>58.670389999999998</v>
      </c>
      <c r="O12" s="10">
        <v>103.05712</v>
      </c>
      <c r="P12" s="10">
        <v>217.21960000000001</v>
      </c>
      <c r="Q12" s="10">
        <v>68.652330000000006</v>
      </c>
      <c r="R12" s="10">
        <v>95.266850000000005</v>
      </c>
      <c r="S12" s="10">
        <v>30.53435</v>
      </c>
      <c r="T12" s="10">
        <v>0.87429999999999997</v>
      </c>
      <c r="U12" s="10">
        <v>79.516630000000006</v>
      </c>
      <c r="V12" s="10">
        <v>42.740839999999999</v>
      </c>
      <c r="W12" s="10">
        <v>27.866959999999999</v>
      </c>
      <c r="X12" s="10">
        <v>42.402940000000001</v>
      </c>
      <c r="Y12" s="10">
        <v>9.2639599999999991</v>
      </c>
      <c r="Z12" s="10">
        <v>42.885899999999999</v>
      </c>
      <c r="AA12" s="10">
        <v>23.858460000000001</v>
      </c>
      <c r="AB12" s="10">
        <v>198.39957999999999</v>
      </c>
      <c r="AC12" s="10">
        <v>14.859780000000001</v>
      </c>
      <c r="AD12" s="10">
        <v>22.055709999999998</v>
      </c>
      <c r="AE12" s="10">
        <v>46.185139999999997</v>
      </c>
      <c r="AF12" s="10">
        <v>33.257949999999994</v>
      </c>
      <c r="AG12" s="10">
        <v>61.041400000000003</v>
      </c>
      <c r="AH12" s="10">
        <v>40.438339999999997</v>
      </c>
      <c r="AI12" s="9">
        <v>24.008119999999998</v>
      </c>
      <c r="AJ12" s="9">
        <v>33.928449999999998</v>
      </c>
      <c r="AK12" s="9">
        <v>39.258580000000002</v>
      </c>
      <c r="AL12" s="9">
        <v>44.198879999999996</v>
      </c>
      <c r="AM12" s="9">
        <v>81.362470000000002</v>
      </c>
      <c r="AN12" s="4"/>
      <c r="AO12" s="4"/>
      <c r="AP12" s="4"/>
      <c r="AQ12" s="4"/>
      <c r="AR12" s="4"/>
      <c r="AS12" s="4"/>
      <c r="AT12" s="4"/>
      <c r="AU12" s="4"/>
      <c r="AV12" s="4"/>
      <c r="AW12" s="4"/>
      <c r="AX12" s="4"/>
      <c r="AY12" s="4"/>
    </row>
    <row r="13" spans="1:54" ht="15" x14ac:dyDescent="0.25">
      <c r="A13" s="101">
        <f>YampaRiverInflow.TotalOutflow!A13</f>
        <v>44621</v>
      </c>
      <c r="B13" s="9">
        <v>26.974</v>
      </c>
      <c r="C13" s="9">
        <v>42.537999999999997</v>
      </c>
      <c r="D13" s="9">
        <v>30.327000000000002</v>
      </c>
      <c r="E13" s="10">
        <v>51.192050000000002</v>
      </c>
      <c r="F13" s="10">
        <v>151.50628</v>
      </c>
      <c r="G13" s="10">
        <v>66.457669999999993</v>
      </c>
      <c r="H13" s="10">
        <v>78.140059999999991</v>
      </c>
      <c r="I13" s="10">
        <v>46.975250000000003</v>
      </c>
      <c r="J13" s="10">
        <v>33.411790000000003</v>
      </c>
      <c r="K13" s="10">
        <v>9.7218199999999992</v>
      </c>
      <c r="L13" s="10">
        <v>-6.2396000000000003</v>
      </c>
      <c r="M13" s="10">
        <v>11.97274</v>
      </c>
      <c r="N13" s="10">
        <v>69.191539999999989</v>
      </c>
      <c r="O13" s="10">
        <v>135.81139999999999</v>
      </c>
      <c r="P13" s="10">
        <v>231.93197000000001</v>
      </c>
      <c r="Q13" s="10">
        <v>51.73753</v>
      </c>
      <c r="R13" s="10">
        <v>184.00505999999999</v>
      </c>
      <c r="S13" s="10">
        <v>-49.657410000000006</v>
      </c>
      <c r="T13" s="10">
        <v>44.784990000000001</v>
      </c>
      <c r="U13" s="10">
        <v>91.549779999999998</v>
      </c>
      <c r="V13" s="10">
        <v>-1.9535199999999999</v>
      </c>
      <c r="W13" s="10">
        <v>-1.3108900000000001</v>
      </c>
      <c r="X13" s="10">
        <v>38.696649999999998</v>
      </c>
      <c r="Y13" s="10">
        <v>-25.373279999999998</v>
      </c>
      <c r="Z13" s="10">
        <v>13.9216</v>
      </c>
      <c r="AA13" s="10">
        <v>0.71389999999999998</v>
      </c>
      <c r="AB13" s="10">
        <v>113.0411</v>
      </c>
      <c r="AC13" s="10">
        <v>23.902099999999997</v>
      </c>
      <c r="AD13" s="10">
        <v>-3.2670700000000004</v>
      </c>
      <c r="AE13" s="10">
        <v>14.70945</v>
      </c>
      <c r="AF13" s="10">
        <v>-18.02298</v>
      </c>
      <c r="AG13" s="10">
        <v>19.158650000000002</v>
      </c>
      <c r="AH13" s="10">
        <v>22.104689999999998</v>
      </c>
      <c r="AI13" s="9">
        <v>14.295219999999999</v>
      </c>
      <c r="AJ13" s="9">
        <v>17.065750000000001</v>
      </c>
      <c r="AK13" s="9">
        <v>-8.489469999999999</v>
      </c>
      <c r="AL13" s="9">
        <v>9.3208599999999997</v>
      </c>
      <c r="AM13" s="9">
        <v>51.526900000000005</v>
      </c>
      <c r="AN13" s="4"/>
      <c r="AO13" s="4"/>
      <c r="AP13" s="4"/>
      <c r="AQ13" s="4"/>
      <c r="AR13" s="4"/>
      <c r="AS13" s="4"/>
      <c r="AT13" s="4"/>
      <c r="AU13" s="4"/>
      <c r="AV13" s="4"/>
      <c r="AW13" s="4"/>
      <c r="AX13" s="4"/>
      <c r="AY13" s="4"/>
    </row>
    <row r="14" spans="1:54" ht="15" x14ac:dyDescent="0.25">
      <c r="A14" s="101">
        <f>YampaRiverInflow.TotalOutflow!A14</f>
        <v>44652</v>
      </c>
      <c r="B14" s="9">
        <v>26.08</v>
      </c>
      <c r="C14" s="9">
        <v>24.928999999999998</v>
      </c>
      <c r="D14" s="9">
        <v>26.501999999999999</v>
      </c>
      <c r="E14" s="10">
        <v>38.499319999999997</v>
      </c>
      <c r="F14" s="10">
        <v>96.20026</v>
      </c>
      <c r="G14" s="10">
        <v>93.1066</v>
      </c>
      <c r="H14" s="10">
        <v>113.65612</v>
      </c>
      <c r="I14" s="10">
        <v>66.630200000000002</v>
      </c>
      <c r="J14" s="10">
        <v>71.963399999999993</v>
      </c>
      <c r="K14" s="10">
        <v>66.69935000000001</v>
      </c>
      <c r="L14" s="10">
        <v>32.739060000000002</v>
      </c>
      <c r="M14" s="10">
        <v>14.244879999999998</v>
      </c>
      <c r="N14" s="10">
        <v>31.657869999999999</v>
      </c>
      <c r="O14" s="10">
        <v>78.978619999999992</v>
      </c>
      <c r="P14" s="10">
        <v>163.68356</v>
      </c>
      <c r="Q14" s="10">
        <v>33.634209999999996</v>
      </c>
      <c r="R14" s="10">
        <v>85.047899999999998</v>
      </c>
      <c r="S14" s="10">
        <v>90.867329999999995</v>
      </c>
      <c r="T14" s="10">
        <v>42.873559999999998</v>
      </c>
      <c r="U14" s="10">
        <v>92.717320000000001</v>
      </c>
      <c r="V14" s="10">
        <v>-50.942349999999998</v>
      </c>
      <c r="W14" s="10">
        <v>-20.665459999999999</v>
      </c>
      <c r="X14" s="10">
        <v>-6.8614199999999999</v>
      </c>
      <c r="Y14" s="10">
        <v>-36.738260000000004</v>
      </c>
      <c r="Z14" s="10">
        <v>-5.1315900000000001</v>
      </c>
      <c r="AA14" s="10">
        <v>8.6379099999999998</v>
      </c>
      <c r="AB14" s="10">
        <v>92.931869999999989</v>
      </c>
      <c r="AC14" s="10">
        <v>8.7707999999999995</v>
      </c>
      <c r="AD14" s="10">
        <v>-11.025589999999999</v>
      </c>
      <c r="AE14" s="10">
        <v>-2.8896199999999999</v>
      </c>
      <c r="AF14" s="10">
        <v>-12.4717</v>
      </c>
      <c r="AG14" s="10">
        <v>37.547419999999995</v>
      </c>
      <c r="AH14" s="10">
        <v>73.938360000000003</v>
      </c>
      <c r="AI14" s="9">
        <v>23.613019999999999</v>
      </c>
      <c r="AJ14" s="9">
        <v>12.379110000000001</v>
      </c>
      <c r="AK14" s="9">
        <v>-15.7683</v>
      </c>
      <c r="AL14" s="9">
        <v>-8.9777900000000006</v>
      </c>
      <c r="AM14" s="9">
        <v>26.227169999999997</v>
      </c>
      <c r="AN14" s="4"/>
      <c r="AO14" s="4"/>
      <c r="AP14" s="4"/>
      <c r="AQ14" s="4"/>
      <c r="AR14" s="4"/>
      <c r="AS14" s="4"/>
      <c r="AT14" s="4"/>
      <c r="AU14" s="4"/>
      <c r="AV14" s="4"/>
      <c r="AW14" s="4"/>
      <c r="AX14" s="4"/>
      <c r="AY14" s="4"/>
    </row>
    <row r="15" spans="1:54" ht="15" x14ac:dyDescent="0.25">
      <c r="A15" s="101">
        <f>YampaRiverInflow.TotalOutflow!A15</f>
        <v>44682</v>
      </c>
      <c r="B15" s="9">
        <v>12.827999999999999</v>
      </c>
      <c r="C15" s="9">
        <v>13.513</v>
      </c>
      <c r="D15" s="9">
        <v>3.5939999999999999</v>
      </c>
      <c r="E15" s="10">
        <v>76.283210000000011</v>
      </c>
      <c r="F15" s="10">
        <v>160.22148999999999</v>
      </c>
      <c r="G15" s="10">
        <v>79.716399999999993</v>
      </c>
      <c r="H15" s="10">
        <v>34.539989999999996</v>
      </c>
      <c r="I15" s="10">
        <v>-75.702719999999999</v>
      </c>
      <c r="J15" s="10">
        <v>26.673189999999998</v>
      </c>
      <c r="K15" s="10">
        <v>47.744349999999997</v>
      </c>
      <c r="L15" s="10">
        <v>-46.262440000000005</v>
      </c>
      <c r="M15" s="10">
        <v>-30.300249999999998</v>
      </c>
      <c r="N15" s="10">
        <v>12.60849</v>
      </c>
      <c r="O15" s="10">
        <v>48.945730000000005</v>
      </c>
      <c r="P15" s="10">
        <v>120.83439999999999</v>
      </c>
      <c r="Q15" s="10">
        <v>43.791910000000001</v>
      </c>
      <c r="R15" s="10">
        <v>143.51311999999999</v>
      </c>
      <c r="S15" s="10">
        <v>14.462389999999999</v>
      </c>
      <c r="T15" s="10">
        <v>25.07938</v>
      </c>
      <c r="U15" s="10">
        <v>110.48378</v>
      </c>
      <c r="V15" s="10">
        <v>4.4198699999999995</v>
      </c>
      <c r="W15" s="10">
        <v>-9.4710400000000003</v>
      </c>
      <c r="X15" s="10">
        <v>-11.55878</v>
      </c>
      <c r="Y15" s="10">
        <v>-20.12107</v>
      </c>
      <c r="Z15" s="10">
        <v>-6.2686999999999999</v>
      </c>
      <c r="AA15" s="10">
        <v>3.8273699999999997</v>
      </c>
      <c r="AB15" s="10">
        <v>135.48492000000002</v>
      </c>
      <c r="AC15" s="10">
        <v>-18.09918</v>
      </c>
      <c r="AD15" s="10">
        <v>-26.76895</v>
      </c>
      <c r="AE15" s="10">
        <v>12.218399999999999</v>
      </c>
      <c r="AF15" s="10">
        <v>8.8367199999999997</v>
      </c>
      <c r="AG15" s="10">
        <v>40.216769999999997</v>
      </c>
      <c r="AH15" s="10">
        <v>62.942929999999997</v>
      </c>
      <c r="AI15" s="9">
        <v>-7.97098</v>
      </c>
      <c r="AJ15" s="9">
        <v>-0.19831000000000001</v>
      </c>
      <c r="AK15" s="9">
        <v>-19.161000000000001</v>
      </c>
      <c r="AL15" s="9">
        <v>-13.035030000000001</v>
      </c>
      <c r="AM15" s="9">
        <v>50.601709999999997</v>
      </c>
      <c r="AN15" s="4"/>
      <c r="AO15" s="4"/>
      <c r="AP15" s="4"/>
      <c r="AQ15" s="4"/>
      <c r="AR15" s="4"/>
      <c r="AS15" s="4"/>
      <c r="AT15" s="4"/>
      <c r="AU15" s="4"/>
      <c r="AV15" s="4"/>
      <c r="AW15" s="4"/>
      <c r="AX15" s="4"/>
      <c r="AY15" s="4"/>
    </row>
    <row r="16" spans="1:54" ht="15" x14ac:dyDescent="0.25">
      <c r="A16" s="101">
        <f>YampaRiverInflow.TotalOutflow!A16</f>
        <v>44713</v>
      </c>
      <c r="B16" s="9">
        <v>6.4219999999999997</v>
      </c>
      <c r="C16" s="9">
        <v>7.2060000000000004</v>
      </c>
      <c r="D16" s="9">
        <v>-15.656000000000001</v>
      </c>
      <c r="E16" s="10">
        <v>12.11844</v>
      </c>
      <c r="F16" s="10">
        <v>-24.413979999999999</v>
      </c>
      <c r="G16" s="10">
        <v>59.826749999999997</v>
      </c>
      <c r="H16" s="10">
        <v>109.47535999999999</v>
      </c>
      <c r="I16" s="10">
        <v>52.728230000000003</v>
      </c>
      <c r="J16" s="10">
        <v>39.237310000000001</v>
      </c>
      <c r="K16" s="10">
        <v>-5.3495100000000004</v>
      </c>
      <c r="L16" s="10">
        <v>-3.2524600000000001</v>
      </c>
      <c r="M16" s="10">
        <v>22.28257</v>
      </c>
      <c r="N16" s="10">
        <v>74.744810000000001</v>
      </c>
      <c r="O16" s="10">
        <v>-3.0993200000000001</v>
      </c>
      <c r="P16" s="10">
        <v>7.29115</v>
      </c>
      <c r="Q16" s="10">
        <v>-5.7815200000000004</v>
      </c>
      <c r="R16" s="10">
        <v>44.457190000000004</v>
      </c>
      <c r="S16" s="10">
        <v>6.8165200000000006</v>
      </c>
      <c r="T16" s="10">
        <v>-20.784119999999998</v>
      </c>
      <c r="U16" s="10">
        <v>54.98883</v>
      </c>
      <c r="V16" s="10">
        <v>15.635149999999999</v>
      </c>
      <c r="W16" s="10">
        <v>-4.4930099999999999</v>
      </c>
      <c r="X16" s="10">
        <v>-44.942190000000004</v>
      </c>
      <c r="Y16" s="10">
        <v>-28.13184</v>
      </c>
      <c r="Z16" s="10">
        <v>-44.289410000000004</v>
      </c>
      <c r="AA16" s="10">
        <v>-35.671800000000005</v>
      </c>
      <c r="AB16" s="10">
        <v>27.88485</v>
      </c>
      <c r="AC16" s="10">
        <v>-19.299349999999997</v>
      </c>
      <c r="AD16" s="10">
        <v>-31.8673</v>
      </c>
      <c r="AE16" s="10">
        <v>12.303469999999999</v>
      </c>
      <c r="AF16" s="10">
        <v>-30.751990000000003</v>
      </c>
      <c r="AG16" s="10">
        <v>-8.8943600000000007</v>
      </c>
      <c r="AH16" s="10">
        <v>32.357529999999997</v>
      </c>
      <c r="AI16" s="9">
        <v>-19.29664</v>
      </c>
      <c r="AJ16" s="9">
        <v>-30.338090000000001</v>
      </c>
      <c r="AK16" s="9">
        <v>-26.509810000000002</v>
      </c>
      <c r="AL16" s="9">
        <v>-10.61144</v>
      </c>
      <c r="AM16" s="9">
        <v>25.167849999999998</v>
      </c>
      <c r="AN16" s="4"/>
      <c r="AO16" s="4"/>
      <c r="AP16" s="4"/>
      <c r="AQ16" s="4"/>
      <c r="AR16" s="4"/>
      <c r="AS16" s="4"/>
      <c r="AT16" s="4"/>
      <c r="AU16" s="4"/>
      <c r="AV16" s="4"/>
      <c r="AW16" s="4"/>
      <c r="AX16" s="4"/>
      <c r="AY16" s="4"/>
    </row>
    <row r="17" spans="1:51" ht="15" x14ac:dyDescent="0.25">
      <c r="A17" s="101">
        <f>YampaRiverInflow.TotalOutflow!A17</f>
        <v>44743</v>
      </c>
      <c r="B17" s="9">
        <v>13.656000000000001</v>
      </c>
      <c r="C17" s="9">
        <v>24.122</v>
      </c>
      <c r="D17" s="9">
        <v>9.9030000000000005</v>
      </c>
      <c r="E17" s="10">
        <v>43.604440000000004</v>
      </c>
      <c r="F17" s="10">
        <v>162.26229999999998</v>
      </c>
      <c r="G17" s="10">
        <v>263.92844000000002</v>
      </c>
      <c r="H17" s="10">
        <v>81.789079999999998</v>
      </c>
      <c r="I17" s="10">
        <v>-37.088639999999998</v>
      </c>
      <c r="J17" s="10">
        <v>41.058320000000002</v>
      </c>
      <c r="K17" s="10">
        <v>23.067810000000001</v>
      </c>
      <c r="L17" s="10">
        <v>96.231220000000008</v>
      </c>
      <c r="M17" s="10">
        <v>36.173430000000003</v>
      </c>
      <c r="N17" s="10">
        <v>14.53885</v>
      </c>
      <c r="O17" s="10">
        <v>48.365290000000002</v>
      </c>
      <c r="P17" s="10">
        <v>13.52698</v>
      </c>
      <c r="Q17" s="10">
        <v>41.234610000000004</v>
      </c>
      <c r="R17" s="10">
        <v>51.91695</v>
      </c>
      <c r="S17" s="10">
        <v>63.193040000000003</v>
      </c>
      <c r="T17" s="10">
        <v>38.002940000000002</v>
      </c>
      <c r="U17" s="10">
        <v>100.30158999999999</v>
      </c>
      <c r="V17" s="10">
        <v>89.86345</v>
      </c>
      <c r="W17" s="10">
        <v>-26.052589999999999</v>
      </c>
      <c r="X17" s="10">
        <v>-16.813580000000002</v>
      </c>
      <c r="Y17" s="10">
        <v>9.49343</v>
      </c>
      <c r="Z17" s="10">
        <v>3.8433299999999999</v>
      </c>
      <c r="AA17" s="10">
        <v>-10.612440000000001</v>
      </c>
      <c r="AB17" s="10">
        <v>41.559800000000003</v>
      </c>
      <c r="AC17" s="10">
        <v>2.9969000000000001</v>
      </c>
      <c r="AD17" s="10">
        <v>6.9309099999999999</v>
      </c>
      <c r="AE17" s="10">
        <v>11.99058</v>
      </c>
      <c r="AF17" s="10">
        <v>-16.260439999999999</v>
      </c>
      <c r="AG17" s="10">
        <v>-22.835750000000001</v>
      </c>
      <c r="AH17" s="10">
        <v>21.93834</v>
      </c>
      <c r="AI17" s="9">
        <v>36.23865</v>
      </c>
      <c r="AJ17" s="9">
        <v>36.61777</v>
      </c>
      <c r="AK17" s="9">
        <v>9.9708400000000008</v>
      </c>
      <c r="AL17" s="9">
        <v>18.92069</v>
      </c>
      <c r="AM17" s="9">
        <v>11.734999999999999</v>
      </c>
      <c r="AN17" s="4"/>
      <c r="AO17" s="4"/>
      <c r="AP17" s="4"/>
      <c r="AQ17" s="4"/>
      <c r="AR17" s="4"/>
      <c r="AS17" s="4"/>
      <c r="AT17" s="4"/>
      <c r="AU17" s="4"/>
      <c r="AV17" s="4"/>
      <c r="AW17" s="4"/>
      <c r="AX17" s="4"/>
      <c r="AY17" s="4"/>
    </row>
    <row r="18" spans="1:51" ht="15" x14ac:dyDescent="0.25">
      <c r="A18" s="101">
        <f>YampaRiverInflow.TotalOutflow!A18</f>
        <v>44774</v>
      </c>
      <c r="B18" s="9">
        <v>26.542999999999999</v>
      </c>
      <c r="C18" s="9">
        <v>25.664999999999999</v>
      </c>
      <c r="D18" s="9">
        <v>22.715</v>
      </c>
      <c r="E18" s="10">
        <v>69.949160000000006</v>
      </c>
      <c r="F18" s="10">
        <v>173.46905999999998</v>
      </c>
      <c r="G18" s="10">
        <v>181.92004</v>
      </c>
      <c r="H18" s="10">
        <v>27.910540000000001</v>
      </c>
      <c r="I18" s="10">
        <v>47.18244</v>
      </c>
      <c r="J18" s="10">
        <v>96.179249999999996</v>
      </c>
      <c r="K18" s="10">
        <v>61.017019999999995</v>
      </c>
      <c r="L18" s="10">
        <v>51.164999999999999</v>
      </c>
      <c r="M18" s="10">
        <v>53.872199999999999</v>
      </c>
      <c r="N18" s="10">
        <v>72.455490000000012</v>
      </c>
      <c r="O18" s="10">
        <v>75.402380000000008</v>
      </c>
      <c r="P18" s="10">
        <v>106.43533000000001</v>
      </c>
      <c r="Q18" s="10">
        <v>67.57383999999999</v>
      </c>
      <c r="R18" s="10">
        <v>52.7256</v>
      </c>
      <c r="S18" s="10">
        <v>30.167000000000002</v>
      </c>
      <c r="T18" s="10">
        <v>95.579899999999995</v>
      </c>
      <c r="U18" s="10">
        <v>79.560249999999996</v>
      </c>
      <c r="V18" s="10">
        <v>70.709090000000003</v>
      </c>
      <c r="W18" s="10">
        <v>34.237900000000003</v>
      </c>
      <c r="X18" s="10">
        <v>44.544559999999997</v>
      </c>
      <c r="Y18" s="10">
        <v>14.0466</v>
      </c>
      <c r="Z18" s="10">
        <v>56.732959999999999</v>
      </c>
      <c r="AA18" s="10">
        <v>22.905419999999999</v>
      </c>
      <c r="AB18" s="10">
        <v>62.430010000000003</v>
      </c>
      <c r="AC18" s="10">
        <v>21.733169999999998</v>
      </c>
      <c r="AD18" s="10">
        <v>32.04927</v>
      </c>
      <c r="AE18" s="10">
        <v>31.077919999999999</v>
      </c>
      <c r="AF18" s="10">
        <v>9.1049699999999998</v>
      </c>
      <c r="AG18" s="10">
        <v>11.513950000000001</v>
      </c>
      <c r="AH18" s="10">
        <v>35.979999999999997</v>
      </c>
      <c r="AI18" s="9">
        <v>89.903379999999999</v>
      </c>
      <c r="AJ18" s="9">
        <v>51.304139999999997</v>
      </c>
      <c r="AK18" s="9">
        <v>54.512869999999999</v>
      </c>
      <c r="AL18" s="9">
        <v>55.313870000000001</v>
      </c>
      <c r="AM18" s="9">
        <v>113.31216000000001</v>
      </c>
      <c r="AN18" s="4"/>
      <c r="AO18" s="4"/>
      <c r="AP18" s="4"/>
      <c r="AQ18" s="4"/>
      <c r="AR18" s="4"/>
      <c r="AS18" s="4"/>
      <c r="AT18" s="4"/>
      <c r="AU18" s="4"/>
      <c r="AV18" s="4"/>
      <c r="AW18" s="4"/>
      <c r="AX18" s="4"/>
      <c r="AY18" s="4"/>
    </row>
    <row r="19" spans="1:51" ht="15" x14ac:dyDescent="0.25">
      <c r="A19" s="101">
        <f>YampaRiverInflow.TotalOutflow!A19</f>
        <v>44805</v>
      </c>
      <c r="B19" s="9">
        <v>22.349</v>
      </c>
      <c r="C19" s="9">
        <v>22.933</v>
      </c>
      <c r="D19" s="9">
        <v>25.504999999999999</v>
      </c>
      <c r="E19" s="10">
        <v>67.976089999999999</v>
      </c>
      <c r="F19" s="10">
        <v>58.039279999999998</v>
      </c>
      <c r="G19" s="10">
        <v>49.537279999999996</v>
      </c>
      <c r="H19" s="10">
        <v>48.147349999999996</v>
      </c>
      <c r="I19" s="10">
        <v>19.100849999999998</v>
      </c>
      <c r="J19" s="10">
        <v>44.182519999999997</v>
      </c>
      <c r="K19" s="10">
        <v>39.570800000000006</v>
      </c>
      <c r="L19" s="10">
        <v>60.816720000000004</v>
      </c>
      <c r="M19" s="10">
        <v>123.70398</v>
      </c>
      <c r="N19" s="10">
        <v>66.820329999999998</v>
      </c>
      <c r="O19" s="10">
        <v>67.131079999999997</v>
      </c>
      <c r="P19" s="10">
        <v>74.204390000000004</v>
      </c>
      <c r="Q19" s="10">
        <v>60.767949999999999</v>
      </c>
      <c r="R19" s="10">
        <v>44.842580000000005</v>
      </c>
      <c r="S19" s="10">
        <v>21.581499999999998</v>
      </c>
      <c r="T19" s="10">
        <v>40.702069999999999</v>
      </c>
      <c r="U19" s="10">
        <v>105.37634</v>
      </c>
      <c r="V19" s="10">
        <v>66.257890000000003</v>
      </c>
      <c r="W19" s="10">
        <v>1.6861700000000002</v>
      </c>
      <c r="X19" s="10">
        <v>30.615169999999999</v>
      </c>
      <c r="Y19" s="10">
        <v>57.502429999999997</v>
      </c>
      <c r="Z19" s="10">
        <v>34.311339999999994</v>
      </c>
      <c r="AA19" s="10">
        <v>33.011309999999995</v>
      </c>
      <c r="AB19" s="10">
        <v>31.35323</v>
      </c>
      <c r="AC19" s="10">
        <v>-3.86361</v>
      </c>
      <c r="AD19" s="10">
        <v>15.656870000000001</v>
      </c>
      <c r="AE19" s="10">
        <v>22.814970000000002</v>
      </c>
      <c r="AF19" s="10">
        <v>11.3721</v>
      </c>
      <c r="AG19" s="10">
        <v>27.015340000000002</v>
      </c>
      <c r="AH19" s="10">
        <v>19.485970000000002</v>
      </c>
      <c r="AI19" s="9">
        <v>51.889110000000002</v>
      </c>
      <c r="AJ19" s="9">
        <v>69.938880000000012</v>
      </c>
      <c r="AK19" s="9">
        <v>85.735799999999998</v>
      </c>
      <c r="AL19" s="9">
        <v>28.291240000000002</v>
      </c>
      <c r="AM19" s="9">
        <v>61.583260000000003</v>
      </c>
      <c r="AN19" s="4"/>
      <c r="AO19" s="4"/>
      <c r="AP19" s="4"/>
      <c r="AQ19" s="4"/>
      <c r="AR19" s="4"/>
      <c r="AS19" s="4"/>
      <c r="AT19" s="4"/>
      <c r="AU19" s="4"/>
      <c r="AV19" s="4"/>
      <c r="AW19" s="4"/>
      <c r="AX19" s="4"/>
      <c r="AY19" s="4"/>
    </row>
    <row r="20" spans="1:51" ht="15" x14ac:dyDescent="0.25">
      <c r="A20" s="101">
        <f>YampaRiverInflow.TotalOutflow!A20</f>
        <v>44835</v>
      </c>
      <c r="B20" s="9">
        <v>12.432</v>
      </c>
      <c r="C20" s="9">
        <v>12.432</v>
      </c>
      <c r="D20" s="9">
        <v>12.432</v>
      </c>
      <c r="E20" s="10">
        <v>44.708550000000002</v>
      </c>
      <c r="F20" s="10">
        <v>94.210949999999997</v>
      </c>
      <c r="G20" s="10">
        <v>62.611580000000004</v>
      </c>
      <c r="H20" s="10">
        <v>44.29318</v>
      </c>
      <c r="I20" s="10">
        <v>76.503590000000003</v>
      </c>
      <c r="J20" s="10">
        <v>31.99305</v>
      </c>
      <c r="K20" s="10">
        <v>68.755240000000001</v>
      </c>
      <c r="L20" s="10">
        <v>34.473959999999998</v>
      </c>
      <c r="M20" s="10">
        <v>-5.0724499999999999</v>
      </c>
      <c r="N20" s="10">
        <v>8.4032400000000003</v>
      </c>
      <c r="O20" s="10">
        <v>58.572089999999996</v>
      </c>
      <c r="P20" s="10">
        <v>26.536560000000001</v>
      </c>
      <c r="Q20" s="10">
        <v>30.619790000000002</v>
      </c>
      <c r="R20" s="10">
        <v>17.437549999999998</v>
      </c>
      <c r="S20" s="10">
        <v>-6.8582700000000001</v>
      </c>
      <c r="T20" s="10">
        <v>-5.2950000000000004E-2</v>
      </c>
      <c r="U20" s="10">
        <v>34.554230000000004</v>
      </c>
      <c r="V20" s="10">
        <v>-2.5649999999999999</v>
      </c>
      <c r="W20" s="10">
        <v>14.550549999999999</v>
      </c>
      <c r="X20" s="10">
        <v>-9.9389500000000002</v>
      </c>
      <c r="Y20" s="10">
        <v>23.19021</v>
      </c>
      <c r="Z20" s="10">
        <v>-14.36961</v>
      </c>
      <c r="AA20" s="10">
        <v>71.068789999999993</v>
      </c>
      <c r="AB20" s="10">
        <v>6.2742899999999997</v>
      </c>
      <c r="AC20" s="10">
        <v>27.342230000000001</v>
      </c>
      <c r="AD20" s="10">
        <v>-0.23946999999999999</v>
      </c>
      <c r="AE20" s="10">
        <v>-2.2455599999999998</v>
      </c>
      <c r="AF20" s="10">
        <v>-16.214659999999999</v>
      </c>
      <c r="AG20" s="10">
        <v>31.133290000000002</v>
      </c>
      <c r="AH20" s="10">
        <v>10.062709999999999</v>
      </c>
      <c r="AI20" s="9">
        <v>26.87743</v>
      </c>
      <c r="AJ20" s="9">
        <v>16.168790000000001</v>
      </c>
      <c r="AK20" s="9">
        <v>10.55016</v>
      </c>
      <c r="AL20" s="9">
        <v>53.043779999999998</v>
      </c>
      <c r="AM20" s="9">
        <v>3.4746300000000003</v>
      </c>
      <c r="AN20" s="4"/>
      <c r="AO20" s="4"/>
      <c r="AP20" s="4"/>
      <c r="AQ20" s="4"/>
      <c r="AR20" s="4"/>
      <c r="AS20" s="4"/>
      <c r="AT20" s="4"/>
      <c r="AU20" s="4"/>
      <c r="AV20" s="4"/>
      <c r="AW20" s="4"/>
      <c r="AX20" s="4"/>
      <c r="AY20" s="4"/>
    </row>
    <row r="21" spans="1:51" ht="15" x14ac:dyDescent="0.25">
      <c r="A21" s="101">
        <f>YampaRiverInflow.TotalOutflow!A21</f>
        <v>44866</v>
      </c>
      <c r="B21" s="9">
        <v>43.332999999999998</v>
      </c>
      <c r="C21" s="9">
        <v>43.332999999999998</v>
      </c>
      <c r="D21" s="9">
        <v>43.332999999999998</v>
      </c>
      <c r="E21" s="10">
        <v>96.544960000000003</v>
      </c>
      <c r="F21" s="10">
        <v>74.925269999999998</v>
      </c>
      <c r="G21" s="10">
        <v>84.97354</v>
      </c>
      <c r="H21" s="10">
        <v>44.572330000000001</v>
      </c>
      <c r="I21" s="10">
        <v>61.21857</v>
      </c>
      <c r="J21" s="10">
        <v>61.653169999999996</v>
      </c>
      <c r="K21" s="10">
        <v>14.882989999999999</v>
      </c>
      <c r="L21" s="10">
        <v>-19.204990000000002</v>
      </c>
      <c r="M21" s="10">
        <v>-1.52424</v>
      </c>
      <c r="N21" s="10">
        <v>18.457650000000001</v>
      </c>
      <c r="O21" s="10">
        <v>34.945860000000003</v>
      </c>
      <c r="P21" s="10">
        <v>47.466260000000005</v>
      </c>
      <c r="Q21" s="10">
        <v>4.8053999999999997</v>
      </c>
      <c r="R21" s="10">
        <v>35.269769999999994</v>
      </c>
      <c r="S21" s="10">
        <v>42.339680000000001</v>
      </c>
      <c r="T21" s="10">
        <v>55.028739999999999</v>
      </c>
      <c r="U21" s="10">
        <v>49.55097</v>
      </c>
      <c r="V21" s="10">
        <v>12.85075</v>
      </c>
      <c r="W21" s="10">
        <v>-5.0983599999999996</v>
      </c>
      <c r="X21" s="10">
        <v>3.7396100000000003</v>
      </c>
      <c r="Y21" s="10">
        <v>5.9197799999999994</v>
      </c>
      <c r="Z21" s="10">
        <v>13.224440000000001</v>
      </c>
      <c r="AA21" s="10">
        <v>88.19019999999999</v>
      </c>
      <c r="AB21" s="10">
        <v>3.3384200000000002</v>
      </c>
      <c r="AC21" s="10">
        <v>9.6611499999999992</v>
      </c>
      <c r="AD21" s="10">
        <v>28.934830000000002</v>
      </c>
      <c r="AE21" s="10">
        <v>23.146419999999999</v>
      </c>
      <c r="AF21" s="10">
        <v>6.9311699999999998</v>
      </c>
      <c r="AG21" s="10">
        <v>-18.565669999999997</v>
      </c>
      <c r="AH21" s="10">
        <v>6.0730000000000004</v>
      </c>
      <c r="AI21" s="9">
        <v>25.847069999999999</v>
      </c>
      <c r="AJ21" s="9">
        <v>73.871279999999999</v>
      </c>
      <c r="AK21" s="9">
        <v>16.733310000000003</v>
      </c>
      <c r="AL21" s="9">
        <v>13.000729999999999</v>
      </c>
      <c r="AM21" s="9">
        <v>60.45805</v>
      </c>
      <c r="AN21" s="4"/>
      <c r="AO21" s="4"/>
      <c r="AP21" s="4"/>
      <c r="AQ21" s="4"/>
      <c r="AR21" s="4"/>
      <c r="AS21" s="4"/>
      <c r="AT21" s="4"/>
      <c r="AU21" s="4"/>
      <c r="AV21" s="4"/>
      <c r="AW21" s="4"/>
      <c r="AX21" s="4"/>
      <c r="AY21" s="4"/>
    </row>
    <row r="22" spans="1:51" ht="15" x14ac:dyDescent="0.25">
      <c r="A22" s="101">
        <f>YampaRiverInflow.TotalOutflow!A22</f>
        <v>44896</v>
      </c>
      <c r="B22" s="9">
        <v>34.058999999999997</v>
      </c>
      <c r="C22" s="9">
        <v>34.058999999999997</v>
      </c>
      <c r="D22" s="9">
        <v>34.058999999999997</v>
      </c>
      <c r="E22" s="10">
        <v>119.91215</v>
      </c>
      <c r="F22" s="10">
        <v>105.89599000000001</v>
      </c>
      <c r="G22" s="10">
        <v>94.589410000000001</v>
      </c>
      <c r="H22" s="10">
        <v>51.131320000000002</v>
      </c>
      <c r="I22" s="10">
        <v>61.849769999999999</v>
      </c>
      <c r="J22" s="10">
        <v>34.074580000000005</v>
      </c>
      <c r="K22" s="10">
        <v>38.824640000000002</v>
      </c>
      <c r="L22" s="10">
        <v>35.952129999999997</v>
      </c>
      <c r="M22" s="10">
        <v>20.8627</v>
      </c>
      <c r="N22" s="10">
        <v>57.803160000000005</v>
      </c>
      <c r="O22" s="10">
        <v>92.029710000000009</v>
      </c>
      <c r="P22" s="10">
        <v>54.482939999999999</v>
      </c>
      <c r="Q22" s="10">
        <v>74.188720000000004</v>
      </c>
      <c r="R22" s="10">
        <v>20.86449</v>
      </c>
      <c r="S22" s="10">
        <v>23.802630000000001</v>
      </c>
      <c r="T22" s="10">
        <v>17.31991</v>
      </c>
      <c r="U22" s="10">
        <v>3.7025900000000003</v>
      </c>
      <c r="V22" s="10">
        <v>4.0086300000000001</v>
      </c>
      <c r="W22" s="10">
        <v>16.006059999999998</v>
      </c>
      <c r="X22" s="10">
        <v>32.989669999999997</v>
      </c>
      <c r="Y22" s="10">
        <v>24.059549999999998</v>
      </c>
      <c r="Z22" s="10">
        <v>18.055310000000002</v>
      </c>
      <c r="AA22" s="10">
        <v>72.941210000000012</v>
      </c>
      <c r="AB22" s="10">
        <v>9.4193499999999997</v>
      </c>
      <c r="AC22" s="10">
        <v>-6.6252899999999997</v>
      </c>
      <c r="AD22" s="10">
        <v>25.260439999999999</v>
      </c>
      <c r="AE22" s="10">
        <v>20.1906</v>
      </c>
      <c r="AF22" s="10">
        <v>8.2487399999999997</v>
      </c>
      <c r="AG22" s="10">
        <v>198.80347</v>
      </c>
      <c r="AH22" s="10">
        <v>47.475259999999999</v>
      </c>
      <c r="AI22" s="9">
        <v>29.025639999999999</v>
      </c>
      <c r="AJ22" s="9">
        <v>23.17662</v>
      </c>
      <c r="AK22" s="9">
        <v>8.44069</v>
      </c>
      <c r="AL22" s="9">
        <v>14.2028</v>
      </c>
      <c r="AM22" s="9">
        <v>16.20814</v>
      </c>
      <c r="AN22" s="4"/>
      <c r="AO22" s="4"/>
      <c r="AP22" s="4"/>
      <c r="AQ22" s="4"/>
      <c r="AR22" s="4"/>
      <c r="AS22" s="4"/>
      <c r="AT22" s="4"/>
      <c r="AU22" s="4"/>
      <c r="AV22" s="4"/>
      <c r="AW22" s="4"/>
      <c r="AX22" s="4"/>
      <c r="AY22" s="4"/>
    </row>
    <row r="23" spans="1:51" ht="15" x14ac:dyDescent="0.25">
      <c r="A23" s="101">
        <f>YampaRiverInflow.TotalOutflow!A23</f>
        <v>44927</v>
      </c>
      <c r="B23" s="9">
        <v>51.106999999999999</v>
      </c>
      <c r="C23" s="9">
        <v>51.106999999999999</v>
      </c>
      <c r="D23" s="9">
        <v>51.106999999999999</v>
      </c>
      <c r="E23" s="10">
        <v>73.067050000000009</v>
      </c>
      <c r="F23" s="10">
        <v>67.109080000000006</v>
      </c>
      <c r="G23" s="10">
        <v>85.926450000000003</v>
      </c>
      <c r="H23" s="10">
        <v>22.962630000000001</v>
      </c>
      <c r="I23" s="10">
        <v>38.586370000000002</v>
      </c>
      <c r="J23" s="10">
        <v>50.149720000000002</v>
      </c>
      <c r="K23" s="10">
        <v>73.993719999999996</v>
      </c>
      <c r="L23" s="10">
        <v>66.085639999999998</v>
      </c>
      <c r="M23" s="10">
        <v>35.41386</v>
      </c>
      <c r="N23" s="10">
        <v>73.120070000000013</v>
      </c>
      <c r="O23" s="10">
        <v>216.50864000000001</v>
      </c>
      <c r="P23" s="10">
        <v>75.599890000000002</v>
      </c>
      <c r="Q23" s="10">
        <v>153.67762999999999</v>
      </c>
      <c r="R23" s="10">
        <v>19.93974</v>
      </c>
      <c r="S23" s="10">
        <v>50.25112</v>
      </c>
      <c r="T23" s="10">
        <v>51.307099999999998</v>
      </c>
      <c r="U23" s="10">
        <v>48.592469999999999</v>
      </c>
      <c r="V23" s="10">
        <v>21.595279999999999</v>
      </c>
      <c r="W23" s="10">
        <v>50.7896</v>
      </c>
      <c r="X23" s="10">
        <v>15.387979999999999</v>
      </c>
      <c r="Y23" s="10">
        <v>33.643239999999999</v>
      </c>
      <c r="Z23" s="10">
        <v>8.7414400000000008</v>
      </c>
      <c r="AA23" s="10">
        <v>308.55319000000003</v>
      </c>
      <c r="AB23" s="10">
        <v>17.535499999999999</v>
      </c>
      <c r="AC23" s="10">
        <v>-4.3097500000000002</v>
      </c>
      <c r="AD23" s="10">
        <v>33.658019999999993</v>
      </c>
      <c r="AE23" s="10">
        <v>9.6820599999999999</v>
      </c>
      <c r="AF23" s="10">
        <v>57.667650000000002</v>
      </c>
      <c r="AG23" s="10">
        <v>40.798379999999995</v>
      </c>
      <c r="AH23" s="10">
        <v>20.18862</v>
      </c>
      <c r="AI23" s="9">
        <v>17.98648</v>
      </c>
      <c r="AJ23" s="9">
        <v>11.416129999999999</v>
      </c>
      <c r="AK23" s="9">
        <v>26.265250000000002</v>
      </c>
      <c r="AL23" s="9">
        <v>62.10371</v>
      </c>
      <c r="AM23" s="9">
        <v>34.369769999999995</v>
      </c>
      <c r="AN23" s="4"/>
      <c r="AO23" s="4"/>
      <c r="AP23" s="4"/>
      <c r="AQ23" s="4"/>
      <c r="AR23" s="4"/>
      <c r="AS23" s="4"/>
      <c r="AT23" s="4"/>
      <c r="AU23" s="4"/>
      <c r="AV23" s="4"/>
      <c r="AW23" s="4"/>
      <c r="AX23" s="4"/>
      <c r="AY23" s="4"/>
    </row>
    <row r="24" spans="1:51" ht="15" x14ac:dyDescent="0.25">
      <c r="A24" s="101">
        <f>YampaRiverInflow.TotalOutflow!A24</f>
        <v>44958</v>
      </c>
      <c r="B24" s="9">
        <v>38.591999999999999</v>
      </c>
      <c r="C24" s="9">
        <v>38.591999999999999</v>
      </c>
      <c r="D24" s="9">
        <v>38.591999999999999</v>
      </c>
      <c r="E24" s="10">
        <v>72.912189999999995</v>
      </c>
      <c r="F24" s="10">
        <v>61.891629999999999</v>
      </c>
      <c r="G24" s="10">
        <v>81.362130000000008</v>
      </c>
      <c r="H24" s="10">
        <v>65.860690000000005</v>
      </c>
      <c r="I24" s="10">
        <v>96.742260000000002</v>
      </c>
      <c r="J24" s="10">
        <v>56.577669999999998</v>
      </c>
      <c r="K24" s="10">
        <v>76.689610000000002</v>
      </c>
      <c r="L24" s="10">
        <v>27.47861</v>
      </c>
      <c r="M24" s="10">
        <v>58.670389999999998</v>
      </c>
      <c r="N24" s="10">
        <v>103.05712</v>
      </c>
      <c r="O24" s="10">
        <v>217.21960000000001</v>
      </c>
      <c r="P24" s="10">
        <v>68.652330000000006</v>
      </c>
      <c r="Q24" s="10">
        <v>95.266850000000005</v>
      </c>
      <c r="R24" s="10">
        <v>30.53435</v>
      </c>
      <c r="S24" s="10">
        <v>0.87429999999999997</v>
      </c>
      <c r="T24" s="10">
        <v>79.516630000000006</v>
      </c>
      <c r="U24" s="10">
        <v>42.740839999999999</v>
      </c>
      <c r="V24" s="10">
        <v>27.866959999999999</v>
      </c>
      <c r="W24" s="10">
        <v>42.402940000000001</v>
      </c>
      <c r="X24" s="10">
        <v>9.2639599999999991</v>
      </c>
      <c r="Y24" s="10">
        <v>42.885899999999999</v>
      </c>
      <c r="Z24" s="10">
        <v>23.858460000000001</v>
      </c>
      <c r="AA24" s="10">
        <v>198.39957999999999</v>
      </c>
      <c r="AB24" s="10">
        <v>14.859780000000001</v>
      </c>
      <c r="AC24" s="10">
        <v>22.055709999999998</v>
      </c>
      <c r="AD24" s="10">
        <v>46.185139999999997</v>
      </c>
      <c r="AE24" s="10">
        <v>33.257949999999994</v>
      </c>
      <c r="AF24" s="10">
        <v>61.041400000000003</v>
      </c>
      <c r="AG24" s="10">
        <v>40.438339999999997</v>
      </c>
      <c r="AH24" s="10">
        <v>24.008119999999998</v>
      </c>
      <c r="AI24" s="9">
        <v>33.928449999999998</v>
      </c>
      <c r="AJ24" s="9">
        <v>39.258580000000002</v>
      </c>
      <c r="AK24" s="9">
        <v>44.198879999999996</v>
      </c>
      <c r="AL24" s="9">
        <v>81.362470000000002</v>
      </c>
      <c r="AM24" s="9">
        <v>51.700089999999996</v>
      </c>
      <c r="AN24" s="4"/>
      <c r="AO24" s="4"/>
      <c r="AP24" s="4"/>
      <c r="AQ24" s="4"/>
      <c r="AR24" s="4"/>
      <c r="AS24" s="4"/>
      <c r="AT24" s="4"/>
      <c r="AU24" s="4"/>
      <c r="AV24" s="4"/>
      <c r="AW24" s="4"/>
      <c r="AX24" s="4"/>
      <c r="AY24" s="4"/>
    </row>
    <row r="25" spans="1:51" ht="15" x14ac:dyDescent="0.25">
      <c r="A25" s="101">
        <f>YampaRiverInflow.TotalOutflow!A25</f>
        <v>44986</v>
      </c>
      <c r="B25" s="9">
        <v>30.327000000000002</v>
      </c>
      <c r="C25" s="9">
        <v>30.327000000000002</v>
      </c>
      <c r="D25" s="9">
        <v>30.327000000000002</v>
      </c>
      <c r="E25" s="10">
        <v>151.50628</v>
      </c>
      <c r="F25" s="10">
        <v>66.457669999999993</v>
      </c>
      <c r="G25" s="10">
        <v>78.140059999999991</v>
      </c>
      <c r="H25" s="10">
        <v>46.975250000000003</v>
      </c>
      <c r="I25" s="10">
        <v>33.411790000000003</v>
      </c>
      <c r="J25" s="10">
        <v>9.7218199999999992</v>
      </c>
      <c r="K25" s="10">
        <v>-6.2396000000000003</v>
      </c>
      <c r="L25" s="10">
        <v>11.97274</v>
      </c>
      <c r="M25" s="10">
        <v>69.191539999999989</v>
      </c>
      <c r="N25" s="10">
        <v>135.81139999999999</v>
      </c>
      <c r="O25" s="10">
        <v>231.93197000000001</v>
      </c>
      <c r="P25" s="10">
        <v>51.73753</v>
      </c>
      <c r="Q25" s="10">
        <v>184.00505999999999</v>
      </c>
      <c r="R25" s="10">
        <v>-49.657410000000006</v>
      </c>
      <c r="S25" s="10">
        <v>44.784990000000001</v>
      </c>
      <c r="T25" s="10">
        <v>91.549779999999998</v>
      </c>
      <c r="U25" s="10">
        <v>-1.9535199999999999</v>
      </c>
      <c r="V25" s="10">
        <v>-1.3108900000000001</v>
      </c>
      <c r="W25" s="10">
        <v>38.696649999999998</v>
      </c>
      <c r="X25" s="10">
        <v>-25.373279999999998</v>
      </c>
      <c r="Y25" s="10">
        <v>13.9216</v>
      </c>
      <c r="Z25" s="10">
        <v>0.71389999999999998</v>
      </c>
      <c r="AA25" s="10">
        <v>113.0411</v>
      </c>
      <c r="AB25" s="10">
        <v>23.902099999999997</v>
      </c>
      <c r="AC25" s="10">
        <v>-3.2670700000000004</v>
      </c>
      <c r="AD25" s="10">
        <v>14.70945</v>
      </c>
      <c r="AE25" s="10">
        <v>-18.02298</v>
      </c>
      <c r="AF25" s="10">
        <v>19.158650000000002</v>
      </c>
      <c r="AG25" s="10">
        <v>22.104689999999998</v>
      </c>
      <c r="AH25" s="10">
        <v>14.295219999999999</v>
      </c>
      <c r="AI25" s="9">
        <v>17.065750000000001</v>
      </c>
      <c r="AJ25" s="9">
        <v>-8.489469999999999</v>
      </c>
      <c r="AK25" s="9">
        <v>9.3208599999999997</v>
      </c>
      <c r="AL25" s="9">
        <v>51.526900000000005</v>
      </c>
      <c r="AM25" s="9">
        <v>43.174469999999999</v>
      </c>
      <c r="AN25" s="4"/>
      <c r="AO25" s="4"/>
      <c r="AP25" s="4"/>
      <c r="AQ25" s="4"/>
      <c r="AR25" s="4"/>
      <c r="AS25" s="4"/>
      <c r="AT25" s="4"/>
      <c r="AU25" s="4"/>
      <c r="AV25" s="4"/>
      <c r="AW25" s="4"/>
      <c r="AX25" s="4"/>
      <c r="AY25" s="4"/>
    </row>
    <row r="26" spans="1:51" ht="15" x14ac:dyDescent="0.25">
      <c r="A26" s="101">
        <f>YampaRiverInflow.TotalOutflow!A26</f>
        <v>45017</v>
      </c>
      <c r="B26" s="9">
        <v>26.501999999999999</v>
      </c>
      <c r="C26" s="9">
        <v>26.501999999999999</v>
      </c>
      <c r="D26" s="9">
        <v>26.501999999999999</v>
      </c>
      <c r="E26" s="10">
        <v>96.20026</v>
      </c>
      <c r="F26" s="10">
        <v>93.1066</v>
      </c>
      <c r="G26" s="10">
        <v>113.65612</v>
      </c>
      <c r="H26" s="10">
        <v>66.630200000000002</v>
      </c>
      <c r="I26" s="10">
        <v>71.963399999999993</v>
      </c>
      <c r="J26" s="10">
        <v>66.69935000000001</v>
      </c>
      <c r="K26" s="10">
        <v>32.739060000000002</v>
      </c>
      <c r="L26" s="10">
        <v>14.244879999999998</v>
      </c>
      <c r="M26" s="10">
        <v>31.657869999999999</v>
      </c>
      <c r="N26" s="10">
        <v>78.978619999999992</v>
      </c>
      <c r="O26" s="10">
        <v>163.68356</v>
      </c>
      <c r="P26" s="10">
        <v>33.634209999999996</v>
      </c>
      <c r="Q26" s="10">
        <v>85.047899999999998</v>
      </c>
      <c r="R26" s="10">
        <v>90.867329999999995</v>
      </c>
      <c r="S26" s="10">
        <v>42.873559999999998</v>
      </c>
      <c r="T26" s="10">
        <v>92.717320000000001</v>
      </c>
      <c r="U26" s="10">
        <v>-50.942349999999998</v>
      </c>
      <c r="V26" s="10">
        <v>-20.665459999999999</v>
      </c>
      <c r="W26" s="10">
        <v>-6.8614199999999999</v>
      </c>
      <c r="X26" s="10">
        <v>-36.738260000000004</v>
      </c>
      <c r="Y26" s="10">
        <v>-5.1315900000000001</v>
      </c>
      <c r="Z26" s="10">
        <v>8.6379099999999998</v>
      </c>
      <c r="AA26" s="10">
        <v>92.931869999999989</v>
      </c>
      <c r="AB26" s="10">
        <v>8.7707999999999995</v>
      </c>
      <c r="AC26" s="10">
        <v>-11.025589999999999</v>
      </c>
      <c r="AD26" s="10">
        <v>-2.8896199999999999</v>
      </c>
      <c r="AE26" s="10">
        <v>-12.4717</v>
      </c>
      <c r="AF26" s="10">
        <v>37.547419999999995</v>
      </c>
      <c r="AG26" s="10">
        <v>73.938360000000003</v>
      </c>
      <c r="AH26" s="10">
        <v>23.613019999999999</v>
      </c>
      <c r="AI26" s="9">
        <v>12.379110000000001</v>
      </c>
      <c r="AJ26" s="9">
        <v>-15.7683</v>
      </c>
      <c r="AK26" s="9">
        <v>-8.9777900000000006</v>
      </c>
      <c r="AL26" s="9">
        <v>26.227169999999997</v>
      </c>
      <c r="AM26" s="9">
        <v>28.672889999999999</v>
      </c>
      <c r="AN26" s="4"/>
      <c r="AO26" s="4"/>
      <c r="AP26" s="4"/>
      <c r="AQ26" s="4"/>
      <c r="AR26" s="4"/>
      <c r="AS26" s="4"/>
      <c r="AT26" s="4"/>
      <c r="AU26" s="4"/>
      <c r="AV26" s="4"/>
      <c r="AW26" s="4"/>
      <c r="AX26" s="4"/>
      <c r="AY26" s="4"/>
    </row>
    <row r="27" spans="1:51" ht="15" x14ac:dyDescent="0.25">
      <c r="A27" s="101">
        <f>YampaRiverInflow.TotalOutflow!A27</f>
        <v>45047</v>
      </c>
      <c r="B27" s="9">
        <v>3.5939999999999999</v>
      </c>
      <c r="C27" s="9">
        <v>3.5939999999999999</v>
      </c>
      <c r="D27" s="9">
        <v>3.5939999999999999</v>
      </c>
      <c r="E27" s="10">
        <v>160.22148999999999</v>
      </c>
      <c r="F27" s="10">
        <v>79.716399999999993</v>
      </c>
      <c r="G27" s="10">
        <v>34.539989999999996</v>
      </c>
      <c r="H27" s="10">
        <v>-75.702719999999999</v>
      </c>
      <c r="I27" s="10">
        <v>26.673189999999998</v>
      </c>
      <c r="J27" s="10">
        <v>47.744349999999997</v>
      </c>
      <c r="K27" s="10">
        <v>-46.262440000000005</v>
      </c>
      <c r="L27" s="10">
        <v>-30.300249999999998</v>
      </c>
      <c r="M27" s="10">
        <v>12.60849</v>
      </c>
      <c r="N27" s="10">
        <v>48.945730000000005</v>
      </c>
      <c r="O27" s="10">
        <v>120.83439999999999</v>
      </c>
      <c r="P27" s="10">
        <v>43.791910000000001</v>
      </c>
      <c r="Q27" s="10">
        <v>143.51311999999999</v>
      </c>
      <c r="R27" s="10">
        <v>14.462389999999999</v>
      </c>
      <c r="S27" s="10">
        <v>25.07938</v>
      </c>
      <c r="T27" s="10">
        <v>110.48378</v>
      </c>
      <c r="U27" s="10">
        <v>4.4198699999999995</v>
      </c>
      <c r="V27" s="10">
        <v>-9.4710400000000003</v>
      </c>
      <c r="W27" s="10">
        <v>-11.55878</v>
      </c>
      <c r="X27" s="10">
        <v>-20.12107</v>
      </c>
      <c r="Y27" s="10">
        <v>-6.2686999999999999</v>
      </c>
      <c r="Z27" s="10">
        <v>3.8273699999999997</v>
      </c>
      <c r="AA27" s="10">
        <v>135.48492000000002</v>
      </c>
      <c r="AB27" s="10">
        <v>-18.09918</v>
      </c>
      <c r="AC27" s="10">
        <v>-26.76895</v>
      </c>
      <c r="AD27" s="10">
        <v>12.218399999999999</v>
      </c>
      <c r="AE27" s="10">
        <v>8.8367199999999997</v>
      </c>
      <c r="AF27" s="10">
        <v>40.216769999999997</v>
      </c>
      <c r="AG27" s="10">
        <v>62.942929999999997</v>
      </c>
      <c r="AH27" s="10">
        <v>-7.97098</v>
      </c>
      <c r="AI27" s="9">
        <v>-0.19831000000000001</v>
      </c>
      <c r="AJ27" s="9">
        <v>-19.161000000000001</v>
      </c>
      <c r="AK27" s="9">
        <v>-13.035030000000001</v>
      </c>
      <c r="AL27" s="9">
        <v>50.601709999999997</v>
      </c>
      <c r="AM27" s="9">
        <v>65.539070000000009</v>
      </c>
      <c r="AN27" s="4"/>
      <c r="AO27" s="4"/>
      <c r="AP27" s="4"/>
      <c r="AQ27" s="4"/>
      <c r="AR27" s="4"/>
      <c r="AS27" s="4"/>
      <c r="AT27" s="4"/>
      <c r="AU27" s="4"/>
      <c r="AV27" s="4"/>
      <c r="AW27" s="4"/>
      <c r="AX27" s="4"/>
      <c r="AY27" s="4"/>
    </row>
    <row r="28" spans="1:51" ht="15" x14ac:dyDescent="0.25">
      <c r="A28" s="101">
        <f>YampaRiverInflow.TotalOutflow!A28</f>
        <v>45078</v>
      </c>
      <c r="B28" s="9">
        <v>-15.656000000000001</v>
      </c>
      <c r="C28" s="9">
        <v>-15.656000000000001</v>
      </c>
      <c r="D28" s="9">
        <v>-15.656000000000001</v>
      </c>
      <c r="E28" s="10">
        <v>-24.413979999999999</v>
      </c>
      <c r="F28" s="10">
        <v>59.826749999999997</v>
      </c>
      <c r="G28" s="10">
        <v>109.47535999999999</v>
      </c>
      <c r="H28" s="10">
        <v>52.728230000000003</v>
      </c>
      <c r="I28" s="10">
        <v>39.237310000000001</v>
      </c>
      <c r="J28" s="10">
        <v>-5.3495100000000004</v>
      </c>
      <c r="K28" s="10">
        <v>-3.2524600000000001</v>
      </c>
      <c r="L28" s="10">
        <v>22.28257</v>
      </c>
      <c r="M28" s="10">
        <v>74.744810000000001</v>
      </c>
      <c r="N28" s="10">
        <v>-3.0993200000000001</v>
      </c>
      <c r="O28" s="10">
        <v>7.29115</v>
      </c>
      <c r="P28" s="10">
        <v>-5.7815200000000004</v>
      </c>
      <c r="Q28" s="10">
        <v>44.457190000000004</v>
      </c>
      <c r="R28" s="10">
        <v>6.8165200000000006</v>
      </c>
      <c r="S28" s="10">
        <v>-20.784119999999998</v>
      </c>
      <c r="T28" s="10">
        <v>54.98883</v>
      </c>
      <c r="U28" s="10">
        <v>15.635149999999999</v>
      </c>
      <c r="V28" s="10">
        <v>-4.4930099999999999</v>
      </c>
      <c r="W28" s="10">
        <v>-44.942190000000004</v>
      </c>
      <c r="X28" s="10">
        <v>-28.13184</v>
      </c>
      <c r="Y28" s="10">
        <v>-44.289410000000004</v>
      </c>
      <c r="Z28" s="10">
        <v>-35.671800000000005</v>
      </c>
      <c r="AA28" s="10">
        <v>27.88485</v>
      </c>
      <c r="AB28" s="10">
        <v>-19.299349999999997</v>
      </c>
      <c r="AC28" s="10">
        <v>-31.8673</v>
      </c>
      <c r="AD28" s="10">
        <v>12.303469999999999</v>
      </c>
      <c r="AE28" s="10">
        <v>-30.751990000000003</v>
      </c>
      <c r="AF28" s="10">
        <v>-8.8943600000000007</v>
      </c>
      <c r="AG28" s="10">
        <v>32.357529999999997</v>
      </c>
      <c r="AH28" s="10">
        <v>-19.29664</v>
      </c>
      <c r="AI28" s="9">
        <v>-30.338090000000001</v>
      </c>
      <c r="AJ28" s="9">
        <v>-26.509810000000002</v>
      </c>
      <c r="AK28" s="9">
        <v>-10.61144</v>
      </c>
      <c r="AL28" s="9">
        <v>25.167849999999998</v>
      </c>
      <c r="AM28" s="9">
        <v>1.52935</v>
      </c>
      <c r="AN28" s="4"/>
      <c r="AO28" s="4"/>
      <c r="AP28" s="4"/>
      <c r="AQ28" s="4"/>
      <c r="AR28" s="4"/>
      <c r="AS28" s="4"/>
      <c r="AT28" s="4"/>
      <c r="AU28" s="4"/>
      <c r="AV28" s="4"/>
      <c r="AW28" s="4"/>
      <c r="AX28" s="4"/>
      <c r="AY28" s="4"/>
    </row>
    <row r="29" spans="1:51" ht="15" x14ac:dyDescent="0.25">
      <c r="A29" s="101">
        <f>YampaRiverInflow.TotalOutflow!A29</f>
        <v>45108</v>
      </c>
      <c r="B29" s="9">
        <v>9.9030000000000005</v>
      </c>
      <c r="C29" s="9">
        <v>9.9030000000000005</v>
      </c>
      <c r="D29" s="9">
        <v>9.9030000000000005</v>
      </c>
      <c r="E29" s="10">
        <v>162.26229999999998</v>
      </c>
      <c r="F29" s="10">
        <v>263.92844000000002</v>
      </c>
      <c r="G29" s="10">
        <v>81.789079999999998</v>
      </c>
      <c r="H29" s="10">
        <v>-37.088639999999998</v>
      </c>
      <c r="I29" s="10">
        <v>41.058320000000002</v>
      </c>
      <c r="J29" s="10">
        <v>23.067810000000001</v>
      </c>
      <c r="K29" s="10">
        <v>96.231220000000008</v>
      </c>
      <c r="L29" s="10">
        <v>36.173430000000003</v>
      </c>
      <c r="M29" s="10">
        <v>14.53885</v>
      </c>
      <c r="N29" s="10">
        <v>48.365290000000002</v>
      </c>
      <c r="O29" s="10">
        <v>13.52698</v>
      </c>
      <c r="P29" s="10">
        <v>41.234610000000004</v>
      </c>
      <c r="Q29" s="10">
        <v>51.91695</v>
      </c>
      <c r="R29" s="10">
        <v>63.193040000000003</v>
      </c>
      <c r="S29" s="10">
        <v>38.002940000000002</v>
      </c>
      <c r="T29" s="10">
        <v>100.30158999999999</v>
      </c>
      <c r="U29" s="10">
        <v>89.86345</v>
      </c>
      <c r="V29" s="10">
        <v>-26.052589999999999</v>
      </c>
      <c r="W29" s="10">
        <v>-16.813580000000002</v>
      </c>
      <c r="X29" s="10">
        <v>9.49343</v>
      </c>
      <c r="Y29" s="10">
        <v>3.8433299999999999</v>
      </c>
      <c r="Z29" s="10">
        <v>-10.612440000000001</v>
      </c>
      <c r="AA29" s="10">
        <v>41.559800000000003</v>
      </c>
      <c r="AB29" s="10">
        <v>2.9969000000000001</v>
      </c>
      <c r="AC29" s="10">
        <v>6.9309099999999999</v>
      </c>
      <c r="AD29" s="10">
        <v>11.99058</v>
      </c>
      <c r="AE29" s="10">
        <v>-16.260439999999999</v>
      </c>
      <c r="AF29" s="10">
        <v>-22.835750000000001</v>
      </c>
      <c r="AG29" s="10">
        <v>21.93834</v>
      </c>
      <c r="AH29" s="10">
        <v>36.23865</v>
      </c>
      <c r="AI29" s="9">
        <v>36.61777</v>
      </c>
      <c r="AJ29" s="9">
        <v>9.9708400000000008</v>
      </c>
      <c r="AK29" s="9">
        <v>18.92069</v>
      </c>
      <c r="AL29" s="9">
        <v>11.734999999999999</v>
      </c>
      <c r="AM29" s="9">
        <v>32.128329999999998</v>
      </c>
      <c r="AN29" s="4"/>
      <c r="AO29" s="4"/>
      <c r="AP29" s="4"/>
      <c r="AQ29" s="4"/>
      <c r="AR29" s="4"/>
      <c r="AS29" s="4"/>
      <c r="AT29" s="4"/>
      <c r="AU29" s="4"/>
      <c r="AV29" s="4"/>
      <c r="AW29" s="4"/>
      <c r="AX29" s="4"/>
      <c r="AY29" s="4"/>
    </row>
    <row r="30" spans="1:51" ht="15" x14ac:dyDescent="0.25">
      <c r="A30" s="101">
        <f>YampaRiverInflow.TotalOutflow!A30</f>
        <v>45139</v>
      </c>
      <c r="B30" s="9">
        <v>22.715</v>
      </c>
      <c r="C30" s="9">
        <v>22.715</v>
      </c>
      <c r="D30" s="9">
        <v>22.715</v>
      </c>
      <c r="E30" s="10">
        <v>173.46905999999998</v>
      </c>
      <c r="F30" s="10">
        <v>181.92004</v>
      </c>
      <c r="G30" s="10">
        <v>27.910540000000001</v>
      </c>
      <c r="H30" s="10">
        <v>47.18244</v>
      </c>
      <c r="I30" s="10">
        <v>96.179249999999996</v>
      </c>
      <c r="J30" s="10">
        <v>61.017019999999995</v>
      </c>
      <c r="K30" s="10">
        <v>51.164999999999999</v>
      </c>
      <c r="L30" s="10">
        <v>53.872199999999999</v>
      </c>
      <c r="M30" s="10">
        <v>72.455490000000012</v>
      </c>
      <c r="N30" s="10">
        <v>75.402380000000008</v>
      </c>
      <c r="O30" s="10">
        <v>106.43533000000001</v>
      </c>
      <c r="P30" s="10">
        <v>67.57383999999999</v>
      </c>
      <c r="Q30" s="10">
        <v>52.7256</v>
      </c>
      <c r="R30" s="10">
        <v>30.167000000000002</v>
      </c>
      <c r="S30" s="10">
        <v>95.579899999999995</v>
      </c>
      <c r="T30" s="10">
        <v>79.560249999999996</v>
      </c>
      <c r="U30" s="10">
        <v>70.709090000000003</v>
      </c>
      <c r="V30" s="10">
        <v>34.237900000000003</v>
      </c>
      <c r="W30" s="10">
        <v>44.544559999999997</v>
      </c>
      <c r="X30" s="10">
        <v>14.0466</v>
      </c>
      <c r="Y30" s="10">
        <v>56.732959999999999</v>
      </c>
      <c r="Z30" s="10">
        <v>22.905419999999999</v>
      </c>
      <c r="AA30" s="10">
        <v>62.430010000000003</v>
      </c>
      <c r="AB30" s="10">
        <v>21.733169999999998</v>
      </c>
      <c r="AC30" s="10">
        <v>32.04927</v>
      </c>
      <c r="AD30" s="10">
        <v>31.077919999999999</v>
      </c>
      <c r="AE30" s="10">
        <v>9.1049699999999998</v>
      </c>
      <c r="AF30" s="10">
        <v>11.513950000000001</v>
      </c>
      <c r="AG30" s="10">
        <v>35.979999999999997</v>
      </c>
      <c r="AH30" s="10">
        <v>89.903379999999999</v>
      </c>
      <c r="AI30" s="9">
        <v>51.304139999999997</v>
      </c>
      <c r="AJ30" s="9">
        <v>54.512869999999999</v>
      </c>
      <c r="AK30" s="9">
        <v>55.313870000000001</v>
      </c>
      <c r="AL30" s="9">
        <v>113.31216000000001</v>
      </c>
      <c r="AM30" s="9">
        <v>58.910589999999999</v>
      </c>
      <c r="AN30" s="4"/>
      <c r="AO30" s="4"/>
      <c r="AP30" s="4"/>
      <c r="AQ30" s="4"/>
      <c r="AR30" s="4"/>
      <c r="AS30" s="4"/>
      <c r="AT30" s="4"/>
      <c r="AU30" s="4"/>
      <c r="AV30" s="4"/>
      <c r="AW30" s="4"/>
      <c r="AX30" s="4"/>
      <c r="AY30" s="4"/>
    </row>
    <row r="31" spans="1:51" ht="15" x14ac:dyDescent="0.25">
      <c r="A31" s="101">
        <f>YampaRiverInflow.TotalOutflow!A31</f>
        <v>45170</v>
      </c>
      <c r="B31" s="9">
        <v>25.504999999999999</v>
      </c>
      <c r="C31" s="9">
        <v>25.504999999999999</v>
      </c>
      <c r="D31" s="9">
        <v>25.504999999999999</v>
      </c>
      <c r="E31" s="10">
        <v>58.039279999999998</v>
      </c>
      <c r="F31" s="10">
        <v>49.537279999999996</v>
      </c>
      <c r="G31" s="10">
        <v>48.147349999999996</v>
      </c>
      <c r="H31" s="10">
        <v>19.100849999999998</v>
      </c>
      <c r="I31" s="10">
        <v>44.182519999999997</v>
      </c>
      <c r="J31" s="10">
        <v>39.570800000000006</v>
      </c>
      <c r="K31" s="10">
        <v>60.816720000000004</v>
      </c>
      <c r="L31" s="10">
        <v>123.70398</v>
      </c>
      <c r="M31" s="10">
        <v>66.820329999999998</v>
      </c>
      <c r="N31" s="10">
        <v>67.131079999999997</v>
      </c>
      <c r="O31" s="10">
        <v>74.204390000000004</v>
      </c>
      <c r="P31" s="10">
        <v>60.767949999999999</v>
      </c>
      <c r="Q31" s="10">
        <v>44.842580000000005</v>
      </c>
      <c r="R31" s="10">
        <v>21.581499999999998</v>
      </c>
      <c r="S31" s="10">
        <v>40.702069999999999</v>
      </c>
      <c r="T31" s="10">
        <v>105.37634</v>
      </c>
      <c r="U31" s="10">
        <v>66.257890000000003</v>
      </c>
      <c r="V31" s="10">
        <v>1.6861700000000002</v>
      </c>
      <c r="W31" s="10">
        <v>30.615169999999999</v>
      </c>
      <c r="X31" s="10">
        <v>57.502429999999997</v>
      </c>
      <c r="Y31" s="10">
        <v>34.311339999999994</v>
      </c>
      <c r="Z31" s="10">
        <v>33.011309999999995</v>
      </c>
      <c r="AA31" s="10">
        <v>31.35323</v>
      </c>
      <c r="AB31" s="10">
        <v>-3.86361</v>
      </c>
      <c r="AC31" s="10">
        <v>15.656870000000001</v>
      </c>
      <c r="AD31" s="10">
        <v>22.814970000000002</v>
      </c>
      <c r="AE31" s="10">
        <v>11.3721</v>
      </c>
      <c r="AF31" s="10">
        <v>27.015340000000002</v>
      </c>
      <c r="AG31" s="10">
        <v>19.485970000000002</v>
      </c>
      <c r="AH31" s="10">
        <v>51.889110000000002</v>
      </c>
      <c r="AI31" s="9">
        <v>69.938880000000012</v>
      </c>
      <c r="AJ31" s="9">
        <v>85.735799999999998</v>
      </c>
      <c r="AK31" s="9">
        <v>28.291240000000002</v>
      </c>
      <c r="AL31" s="9">
        <v>61.583260000000003</v>
      </c>
      <c r="AM31" s="9">
        <v>58.855499999999999</v>
      </c>
      <c r="AN31" s="4"/>
      <c r="AO31" s="4"/>
      <c r="AP31" s="4"/>
      <c r="AQ31" s="4"/>
      <c r="AR31" s="4"/>
      <c r="AS31" s="4"/>
      <c r="AT31" s="4"/>
      <c r="AU31" s="4"/>
      <c r="AV31" s="4"/>
      <c r="AW31" s="4"/>
      <c r="AX31" s="4"/>
      <c r="AY31" s="4"/>
    </row>
    <row r="32" spans="1:51" ht="15" x14ac:dyDescent="0.25">
      <c r="A32" s="101">
        <f>YampaRiverInflow.TotalOutflow!A32</f>
        <v>45200</v>
      </c>
      <c r="B32" s="9">
        <v>12.432</v>
      </c>
      <c r="C32" s="9">
        <v>12.432</v>
      </c>
      <c r="D32" s="9">
        <v>12.432</v>
      </c>
      <c r="E32" s="10">
        <v>94.210949999999997</v>
      </c>
      <c r="F32" s="10">
        <v>62.611580000000004</v>
      </c>
      <c r="G32" s="10">
        <v>44.29318</v>
      </c>
      <c r="H32" s="10">
        <v>76.503590000000003</v>
      </c>
      <c r="I32" s="10">
        <v>31.99305</v>
      </c>
      <c r="J32" s="10">
        <v>68.755240000000001</v>
      </c>
      <c r="K32" s="10">
        <v>34.473959999999998</v>
      </c>
      <c r="L32" s="10">
        <v>-5.0724499999999999</v>
      </c>
      <c r="M32" s="10">
        <v>8.4032400000000003</v>
      </c>
      <c r="N32" s="10">
        <v>58.572089999999996</v>
      </c>
      <c r="O32" s="10">
        <v>26.536560000000001</v>
      </c>
      <c r="P32" s="10">
        <v>30.619790000000002</v>
      </c>
      <c r="Q32" s="10">
        <v>17.437549999999998</v>
      </c>
      <c r="R32" s="10">
        <v>-6.8582700000000001</v>
      </c>
      <c r="S32" s="10">
        <v>-5.2950000000000004E-2</v>
      </c>
      <c r="T32" s="10">
        <v>34.554230000000004</v>
      </c>
      <c r="U32" s="10">
        <v>-2.5649999999999999</v>
      </c>
      <c r="V32" s="10">
        <v>14.550549999999999</v>
      </c>
      <c r="W32" s="10">
        <v>-9.9389500000000002</v>
      </c>
      <c r="X32" s="10">
        <v>23.19021</v>
      </c>
      <c r="Y32" s="10">
        <v>-14.36961</v>
      </c>
      <c r="Z32" s="10">
        <v>71.068789999999993</v>
      </c>
      <c r="AA32" s="10">
        <v>6.2742899999999997</v>
      </c>
      <c r="AB32" s="10">
        <v>27.342230000000001</v>
      </c>
      <c r="AC32" s="10">
        <v>-0.23946999999999999</v>
      </c>
      <c r="AD32" s="10">
        <v>-2.2455599999999998</v>
      </c>
      <c r="AE32" s="10">
        <v>-16.214659999999999</v>
      </c>
      <c r="AF32" s="10">
        <v>31.133290000000002</v>
      </c>
      <c r="AG32" s="10">
        <v>10.062709999999999</v>
      </c>
      <c r="AH32" s="10">
        <v>26.87743</v>
      </c>
      <c r="AI32" s="9">
        <v>16.168790000000001</v>
      </c>
      <c r="AJ32" s="9">
        <v>10.55016</v>
      </c>
      <c r="AK32" s="9">
        <v>53.043779999999998</v>
      </c>
      <c r="AL32" s="9">
        <v>3.4746300000000003</v>
      </c>
      <c r="AM32" s="9">
        <v>36.631749999999997</v>
      </c>
      <c r="AN32" s="4"/>
      <c r="AO32" s="4"/>
      <c r="AP32" s="4"/>
      <c r="AQ32" s="4"/>
      <c r="AR32" s="4"/>
      <c r="AS32" s="4"/>
      <c r="AT32" s="4"/>
      <c r="AU32" s="4"/>
      <c r="AV32" s="4"/>
      <c r="AW32" s="4"/>
      <c r="AX32" s="4"/>
      <c r="AY32" s="4"/>
    </row>
    <row r="33" spans="1:51" ht="15" x14ac:dyDescent="0.25">
      <c r="A33" s="101">
        <f>YampaRiverInflow.TotalOutflow!A33</f>
        <v>45231</v>
      </c>
      <c r="B33" s="9">
        <v>43.332999999999998</v>
      </c>
      <c r="C33" s="9">
        <v>43.332999999999998</v>
      </c>
      <c r="D33" s="9">
        <v>43.332999999999998</v>
      </c>
      <c r="E33" s="10">
        <v>74.925269999999998</v>
      </c>
      <c r="F33" s="10">
        <v>84.97354</v>
      </c>
      <c r="G33" s="10">
        <v>44.572330000000001</v>
      </c>
      <c r="H33" s="10">
        <v>61.21857</v>
      </c>
      <c r="I33" s="10">
        <v>61.653169999999996</v>
      </c>
      <c r="J33" s="10">
        <v>14.882989999999999</v>
      </c>
      <c r="K33" s="10">
        <v>-19.204990000000002</v>
      </c>
      <c r="L33" s="10">
        <v>-1.52424</v>
      </c>
      <c r="M33" s="10">
        <v>18.457650000000001</v>
      </c>
      <c r="N33" s="10">
        <v>34.945860000000003</v>
      </c>
      <c r="O33" s="10">
        <v>47.466260000000005</v>
      </c>
      <c r="P33" s="10">
        <v>4.8053999999999997</v>
      </c>
      <c r="Q33" s="10">
        <v>35.269769999999994</v>
      </c>
      <c r="R33" s="10">
        <v>42.339680000000001</v>
      </c>
      <c r="S33" s="10">
        <v>55.028739999999999</v>
      </c>
      <c r="T33" s="10">
        <v>49.55097</v>
      </c>
      <c r="U33" s="10">
        <v>12.85075</v>
      </c>
      <c r="V33" s="10">
        <v>-5.0983599999999996</v>
      </c>
      <c r="W33" s="10">
        <v>3.7396100000000003</v>
      </c>
      <c r="X33" s="10">
        <v>5.9197799999999994</v>
      </c>
      <c r="Y33" s="10">
        <v>13.224440000000001</v>
      </c>
      <c r="Z33" s="10">
        <v>88.19019999999999</v>
      </c>
      <c r="AA33" s="10">
        <v>3.3384200000000002</v>
      </c>
      <c r="AB33" s="10">
        <v>9.6611499999999992</v>
      </c>
      <c r="AC33" s="10">
        <v>28.934830000000002</v>
      </c>
      <c r="AD33" s="10">
        <v>23.146419999999999</v>
      </c>
      <c r="AE33" s="10">
        <v>6.9311699999999998</v>
      </c>
      <c r="AF33" s="10">
        <v>-18.565669999999997</v>
      </c>
      <c r="AG33" s="10">
        <v>6.0730000000000004</v>
      </c>
      <c r="AH33" s="10">
        <v>25.847069999999999</v>
      </c>
      <c r="AI33" s="9">
        <v>73.871279999999999</v>
      </c>
      <c r="AJ33" s="9">
        <v>16.733310000000003</v>
      </c>
      <c r="AK33" s="9">
        <v>13.000729999999999</v>
      </c>
      <c r="AL33" s="9">
        <v>60.45805</v>
      </c>
      <c r="AM33" s="9">
        <v>87.538119999999992</v>
      </c>
      <c r="AN33" s="4"/>
      <c r="AO33" s="4"/>
      <c r="AP33" s="4"/>
      <c r="AQ33" s="4"/>
      <c r="AR33" s="4"/>
      <c r="AS33" s="4"/>
      <c r="AT33" s="4"/>
      <c r="AU33" s="4"/>
      <c r="AV33" s="4"/>
      <c r="AW33" s="4"/>
      <c r="AX33" s="4"/>
      <c r="AY33" s="4"/>
    </row>
    <row r="34" spans="1:51" ht="15" x14ac:dyDescent="0.25">
      <c r="A34" s="101">
        <f>YampaRiverInflow.TotalOutflow!A34</f>
        <v>45261</v>
      </c>
      <c r="B34" s="9">
        <v>34.058999999999997</v>
      </c>
      <c r="C34" s="9">
        <v>34.058999999999997</v>
      </c>
      <c r="D34" s="9">
        <v>34.058999999999997</v>
      </c>
      <c r="E34" s="10">
        <v>105.89599000000001</v>
      </c>
      <c r="F34" s="10">
        <v>94.589410000000001</v>
      </c>
      <c r="G34" s="10">
        <v>51.131320000000002</v>
      </c>
      <c r="H34" s="10">
        <v>61.849769999999999</v>
      </c>
      <c r="I34" s="10">
        <v>34.074580000000005</v>
      </c>
      <c r="J34" s="10">
        <v>38.824640000000002</v>
      </c>
      <c r="K34" s="10">
        <v>35.952129999999997</v>
      </c>
      <c r="L34" s="10">
        <v>20.8627</v>
      </c>
      <c r="M34" s="10">
        <v>57.803160000000005</v>
      </c>
      <c r="N34" s="10">
        <v>92.029710000000009</v>
      </c>
      <c r="O34" s="10">
        <v>54.482939999999999</v>
      </c>
      <c r="P34" s="10">
        <v>74.188720000000004</v>
      </c>
      <c r="Q34" s="10">
        <v>20.86449</v>
      </c>
      <c r="R34" s="10">
        <v>23.802630000000001</v>
      </c>
      <c r="S34" s="10">
        <v>17.31991</v>
      </c>
      <c r="T34" s="10">
        <v>3.7025900000000003</v>
      </c>
      <c r="U34" s="10">
        <v>4.0086300000000001</v>
      </c>
      <c r="V34" s="10">
        <v>16.006059999999998</v>
      </c>
      <c r="W34" s="10">
        <v>32.989669999999997</v>
      </c>
      <c r="X34" s="10">
        <v>24.059549999999998</v>
      </c>
      <c r="Y34" s="10">
        <v>18.055310000000002</v>
      </c>
      <c r="Z34" s="10">
        <v>72.941210000000012</v>
      </c>
      <c r="AA34" s="10">
        <v>9.4193499999999997</v>
      </c>
      <c r="AB34" s="10">
        <v>-6.6252899999999997</v>
      </c>
      <c r="AC34" s="10">
        <v>25.260439999999999</v>
      </c>
      <c r="AD34" s="10">
        <v>20.1906</v>
      </c>
      <c r="AE34" s="10">
        <v>8.2487399999999997</v>
      </c>
      <c r="AF34" s="10">
        <v>198.80347</v>
      </c>
      <c r="AG34" s="10">
        <v>47.475259999999999</v>
      </c>
      <c r="AH34" s="10">
        <v>29.025639999999999</v>
      </c>
      <c r="AI34" s="9">
        <v>23.17662</v>
      </c>
      <c r="AJ34" s="9">
        <v>8.44069</v>
      </c>
      <c r="AK34" s="9">
        <v>14.2028</v>
      </c>
      <c r="AL34" s="9">
        <v>16.20814</v>
      </c>
      <c r="AM34" s="9">
        <v>110.20038000000001</v>
      </c>
      <c r="AN34" s="4"/>
      <c r="AO34" s="4"/>
      <c r="AP34" s="4"/>
      <c r="AQ34" s="4"/>
      <c r="AR34" s="4"/>
      <c r="AS34" s="4"/>
      <c r="AT34" s="4"/>
      <c r="AU34" s="4"/>
      <c r="AV34" s="4"/>
      <c r="AW34" s="4"/>
      <c r="AX34" s="4"/>
      <c r="AY34" s="4"/>
    </row>
    <row r="35" spans="1:51" ht="15" x14ac:dyDescent="0.25">
      <c r="A35" s="101">
        <f>YampaRiverInflow.TotalOutflow!A35</f>
        <v>45292</v>
      </c>
      <c r="B35" s="9">
        <v>68.841039999999992</v>
      </c>
      <c r="C35" s="9">
        <v>68.841039999999992</v>
      </c>
      <c r="D35" s="9">
        <v>68.841039999999992</v>
      </c>
      <c r="E35" s="10">
        <v>67.109080000000006</v>
      </c>
      <c r="F35" s="10">
        <v>85.926450000000003</v>
      </c>
      <c r="G35" s="10">
        <v>22.962630000000001</v>
      </c>
      <c r="H35" s="10">
        <v>38.586370000000002</v>
      </c>
      <c r="I35" s="10">
        <v>50.149720000000002</v>
      </c>
      <c r="J35" s="10">
        <v>73.993719999999996</v>
      </c>
      <c r="K35" s="10">
        <v>66.085639999999998</v>
      </c>
      <c r="L35" s="10">
        <v>35.41386</v>
      </c>
      <c r="M35" s="10">
        <v>73.120070000000013</v>
      </c>
      <c r="N35" s="10">
        <v>216.50864000000001</v>
      </c>
      <c r="O35" s="10">
        <v>75.599890000000002</v>
      </c>
      <c r="P35" s="10">
        <v>153.67762999999999</v>
      </c>
      <c r="Q35" s="10">
        <v>19.93974</v>
      </c>
      <c r="R35" s="10">
        <v>50.25112</v>
      </c>
      <c r="S35" s="10">
        <v>51.307099999999998</v>
      </c>
      <c r="T35" s="10">
        <v>48.592469999999999</v>
      </c>
      <c r="U35" s="10">
        <v>21.595279999999999</v>
      </c>
      <c r="V35" s="10">
        <v>50.7896</v>
      </c>
      <c r="W35" s="10">
        <v>15.387979999999999</v>
      </c>
      <c r="X35" s="10">
        <v>33.643239999999999</v>
      </c>
      <c r="Y35" s="10">
        <v>8.7414400000000008</v>
      </c>
      <c r="Z35" s="10">
        <v>308.55319000000003</v>
      </c>
      <c r="AA35" s="10">
        <v>17.535499999999999</v>
      </c>
      <c r="AB35" s="10">
        <v>-4.3097500000000002</v>
      </c>
      <c r="AC35" s="10">
        <v>33.658019999999993</v>
      </c>
      <c r="AD35" s="10">
        <v>9.6820599999999999</v>
      </c>
      <c r="AE35" s="10">
        <v>57.667650000000002</v>
      </c>
      <c r="AF35" s="10">
        <v>40.798379999999995</v>
      </c>
      <c r="AG35" s="10">
        <v>20.18862</v>
      </c>
      <c r="AH35" s="10">
        <v>17.98648</v>
      </c>
      <c r="AI35" s="9">
        <v>11.416129999999999</v>
      </c>
      <c r="AJ35" s="9">
        <v>26.265250000000002</v>
      </c>
      <c r="AK35" s="9">
        <v>62.10371</v>
      </c>
      <c r="AL35" s="9">
        <v>34.369769999999995</v>
      </c>
      <c r="AM35" s="9">
        <v>73.864550000000008</v>
      </c>
      <c r="AN35" s="4"/>
      <c r="AO35" s="4"/>
      <c r="AP35" s="4"/>
      <c r="AQ35" s="4"/>
      <c r="AR35" s="4"/>
      <c r="AS35" s="4"/>
      <c r="AT35" s="4"/>
      <c r="AU35" s="4"/>
      <c r="AV35" s="4"/>
      <c r="AW35" s="4"/>
      <c r="AX35" s="4"/>
      <c r="AY35" s="4"/>
    </row>
    <row r="36" spans="1:51" ht="15" x14ac:dyDescent="0.25">
      <c r="A36" s="101">
        <f>YampaRiverInflow.TotalOutflow!A36</f>
        <v>45323</v>
      </c>
      <c r="B36" s="9">
        <v>38.591999999999999</v>
      </c>
      <c r="C36" s="9">
        <v>38.591999999999999</v>
      </c>
      <c r="D36" s="9">
        <v>38.591999999999999</v>
      </c>
      <c r="E36" s="10">
        <v>61.891629999999999</v>
      </c>
      <c r="F36" s="10">
        <v>81.362130000000008</v>
      </c>
      <c r="G36" s="10">
        <v>65.860690000000005</v>
      </c>
      <c r="H36" s="10">
        <v>96.742260000000002</v>
      </c>
      <c r="I36" s="10">
        <v>56.577669999999998</v>
      </c>
      <c r="J36" s="10">
        <v>76.689610000000002</v>
      </c>
      <c r="K36" s="10">
        <v>27.47861</v>
      </c>
      <c r="L36" s="10">
        <v>58.670389999999998</v>
      </c>
      <c r="M36" s="10">
        <v>103.05712</v>
      </c>
      <c r="N36" s="10">
        <v>217.21960000000001</v>
      </c>
      <c r="O36" s="10">
        <v>68.652330000000006</v>
      </c>
      <c r="P36" s="10">
        <v>95.266850000000005</v>
      </c>
      <c r="Q36" s="10">
        <v>30.53435</v>
      </c>
      <c r="R36" s="10">
        <v>0.87429999999999997</v>
      </c>
      <c r="S36" s="10">
        <v>79.516630000000006</v>
      </c>
      <c r="T36" s="10">
        <v>42.740839999999999</v>
      </c>
      <c r="U36" s="10">
        <v>27.866959999999999</v>
      </c>
      <c r="V36" s="10">
        <v>42.402940000000001</v>
      </c>
      <c r="W36" s="10">
        <v>9.2639599999999991</v>
      </c>
      <c r="X36" s="10">
        <v>42.885899999999999</v>
      </c>
      <c r="Y36" s="10">
        <v>23.858460000000001</v>
      </c>
      <c r="Z36" s="10">
        <v>198.39957999999999</v>
      </c>
      <c r="AA36" s="10">
        <v>14.859780000000001</v>
      </c>
      <c r="AB36" s="10">
        <v>22.055709999999998</v>
      </c>
      <c r="AC36" s="10">
        <v>46.185139999999997</v>
      </c>
      <c r="AD36" s="10">
        <v>33.257949999999994</v>
      </c>
      <c r="AE36" s="10">
        <v>61.041400000000003</v>
      </c>
      <c r="AF36" s="10">
        <v>40.438339999999997</v>
      </c>
      <c r="AG36" s="10">
        <v>24.008119999999998</v>
      </c>
      <c r="AH36" s="10">
        <v>33.928449999999998</v>
      </c>
      <c r="AI36" s="9">
        <v>39.258580000000002</v>
      </c>
      <c r="AJ36" s="9">
        <v>44.198879999999996</v>
      </c>
      <c r="AK36" s="9">
        <v>81.362470000000002</v>
      </c>
      <c r="AL36" s="9">
        <v>51.700089999999996</v>
      </c>
      <c r="AM36" s="9">
        <v>67.515590000000003</v>
      </c>
      <c r="AN36" s="4"/>
      <c r="AO36" s="4"/>
      <c r="AP36" s="4"/>
      <c r="AQ36" s="4"/>
      <c r="AR36" s="4"/>
      <c r="AS36" s="4"/>
      <c r="AT36" s="4"/>
      <c r="AU36" s="4"/>
      <c r="AV36" s="4"/>
      <c r="AW36" s="4"/>
      <c r="AX36" s="4"/>
      <c r="AY36" s="4"/>
    </row>
    <row r="37" spans="1:51" ht="15" x14ac:dyDescent="0.25">
      <c r="A37" s="101">
        <f>YampaRiverInflow.TotalOutflow!A37</f>
        <v>45352</v>
      </c>
      <c r="B37" s="9">
        <v>30.327000000000002</v>
      </c>
      <c r="C37" s="9">
        <v>30.327000000000002</v>
      </c>
      <c r="D37" s="9">
        <v>30.327000000000002</v>
      </c>
      <c r="E37" s="10">
        <v>66.457669999999993</v>
      </c>
      <c r="F37" s="10">
        <v>78.140059999999991</v>
      </c>
      <c r="G37" s="10">
        <v>46.975250000000003</v>
      </c>
      <c r="H37" s="10">
        <v>33.411790000000003</v>
      </c>
      <c r="I37" s="10">
        <v>9.7218199999999992</v>
      </c>
      <c r="J37" s="10">
        <v>-6.2396000000000003</v>
      </c>
      <c r="K37" s="10">
        <v>11.97274</v>
      </c>
      <c r="L37" s="10">
        <v>69.191539999999989</v>
      </c>
      <c r="M37" s="10">
        <v>135.81139999999999</v>
      </c>
      <c r="N37" s="10">
        <v>231.93197000000001</v>
      </c>
      <c r="O37" s="10">
        <v>51.73753</v>
      </c>
      <c r="P37" s="10">
        <v>184.00505999999999</v>
      </c>
      <c r="Q37" s="10">
        <v>-49.657410000000006</v>
      </c>
      <c r="R37" s="10">
        <v>44.784990000000001</v>
      </c>
      <c r="S37" s="10">
        <v>91.549779999999998</v>
      </c>
      <c r="T37" s="10">
        <v>-1.9535199999999999</v>
      </c>
      <c r="U37" s="10">
        <v>-1.3108900000000001</v>
      </c>
      <c r="V37" s="10">
        <v>38.696649999999998</v>
      </c>
      <c r="W37" s="10">
        <v>-25.373279999999998</v>
      </c>
      <c r="X37" s="10">
        <v>13.9216</v>
      </c>
      <c r="Y37" s="10">
        <v>0.71389999999999998</v>
      </c>
      <c r="Z37" s="10">
        <v>113.0411</v>
      </c>
      <c r="AA37" s="10">
        <v>23.902099999999997</v>
      </c>
      <c r="AB37" s="10">
        <v>-3.2670700000000004</v>
      </c>
      <c r="AC37" s="10">
        <v>14.70945</v>
      </c>
      <c r="AD37" s="10">
        <v>-18.02298</v>
      </c>
      <c r="AE37" s="10">
        <v>19.158650000000002</v>
      </c>
      <c r="AF37" s="10">
        <v>22.104689999999998</v>
      </c>
      <c r="AG37" s="10">
        <v>14.295219999999999</v>
      </c>
      <c r="AH37" s="10">
        <v>17.065750000000001</v>
      </c>
      <c r="AI37" s="9">
        <v>-8.489469999999999</v>
      </c>
      <c r="AJ37" s="9">
        <v>9.3208599999999997</v>
      </c>
      <c r="AK37" s="9">
        <v>51.526900000000005</v>
      </c>
      <c r="AL37" s="9">
        <v>43.174469999999999</v>
      </c>
      <c r="AM37" s="9">
        <v>144.17287999999999</v>
      </c>
      <c r="AN37" s="4"/>
      <c r="AO37" s="4"/>
      <c r="AP37" s="4"/>
      <c r="AQ37" s="4"/>
      <c r="AR37" s="4"/>
      <c r="AS37" s="4"/>
      <c r="AT37" s="4"/>
      <c r="AU37" s="4"/>
      <c r="AV37" s="4"/>
      <c r="AW37" s="4"/>
      <c r="AX37" s="4"/>
      <c r="AY37" s="4"/>
    </row>
    <row r="38" spans="1:51" ht="15" x14ac:dyDescent="0.25">
      <c r="A38" s="101">
        <f>YampaRiverInflow.TotalOutflow!A38</f>
        <v>45383</v>
      </c>
      <c r="B38" s="9">
        <v>26.501999999999999</v>
      </c>
      <c r="C38" s="9">
        <v>26.501999999999999</v>
      </c>
      <c r="D38" s="9">
        <v>26.501999999999999</v>
      </c>
      <c r="E38" s="10">
        <v>93.1066</v>
      </c>
      <c r="F38" s="10">
        <v>113.65612</v>
      </c>
      <c r="G38" s="10">
        <v>66.630200000000002</v>
      </c>
      <c r="H38" s="10">
        <v>71.963399999999993</v>
      </c>
      <c r="I38" s="10">
        <v>66.69935000000001</v>
      </c>
      <c r="J38" s="10">
        <v>32.739060000000002</v>
      </c>
      <c r="K38" s="10">
        <v>14.244879999999998</v>
      </c>
      <c r="L38" s="10">
        <v>31.657869999999999</v>
      </c>
      <c r="M38" s="10">
        <v>78.978619999999992</v>
      </c>
      <c r="N38" s="10">
        <v>163.68356</v>
      </c>
      <c r="O38" s="10">
        <v>33.634209999999996</v>
      </c>
      <c r="P38" s="10">
        <v>85.047899999999998</v>
      </c>
      <c r="Q38" s="10">
        <v>90.867329999999995</v>
      </c>
      <c r="R38" s="10">
        <v>42.873559999999998</v>
      </c>
      <c r="S38" s="10">
        <v>92.717320000000001</v>
      </c>
      <c r="T38" s="10">
        <v>-50.942349999999998</v>
      </c>
      <c r="U38" s="10">
        <v>-20.665459999999999</v>
      </c>
      <c r="V38" s="10">
        <v>-6.8614199999999999</v>
      </c>
      <c r="W38" s="10">
        <v>-36.738260000000004</v>
      </c>
      <c r="X38" s="10">
        <v>-5.1315900000000001</v>
      </c>
      <c r="Y38" s="10">
        <v>8.6379099999999998</v>
      </c>
      <c r="Z38" s="10">
        <v>92.931869999999989</v>
      </c>
      <c r="AA38" s="10">
        <v>8.7707999999999995</v>
      </c>
      <c r="AB38" s="10">
        <v>-11.025589999999999</v>
      </c>
      <c r="AC38" s="10">
        <v>-2.8896199999999999</v>
      </c>
      <c r="AD38" s="10">
        <v>-12.4717</v>
      </c>
      <c r="AE38" s="10">
        <v>37.547419999999995</v>
      </c>
      <c r="AF38" s="10">
        <v>73.938360000000003</v>
      </c>
      <c r="AG38" s="10">
        <v>23.613019999999999</v>
      </c>
      <c r="AH38" s="10">
        <v>12.379110000000001</v>
      </c>
      <c r="AI38" s="9">
        <v>-15.7683</v>
      </c>
      <c r="AJ38" s="9">
        <v>-8.9777900000000006</v>
      </c>
      <c r="AK38" s="9">
        <v>26.227169999999997</v>
      </c>
      <c r="AL38" s="9">
        <v>28.672889999999999</v>
      </c>
      <c r="AM38" s="9">
        <v>88.52458</v>
      </c>
      <c r="AN38" s="4"/>
      <c r="AO38" s="4"/>
      <c r="AP38" s="4"/>
      <c r="AQ38" s="4"/>
      <c r="AR38" s="4"/>
      <c r="AS38" s="4"/>
      <c r="AT38" s="4"/>
      <c r="AU38" s="4"/>
      <c r="AV38" s="4"/>
      <c r="AW38" s="4"/>
      <c r="AX38" s="4"/>
      <c r="AY38" s="4"/>
    </row>
    <row r="39" spans="1:51" ht="15" x14ac:dyDescent="0.25">
      <c r="A39" s="101">
        <f>YampaRiverInflow.TotalOutflow!A39</f>
        <v>45413</v>
      </c>
      <c r="B39" s="9">
        <v>3.5939999999999999</v>
      </c>
      <c r="C39" s="9">
        <v>3.5939999999999999</v>
      </c>
      <c r="D39" s="9">
        <v>3.5939999999999999</v>
      </c>
      <c r="E39" s="10">
        <v>79.716399999999993</v>
      </c>
      <c r="F39" s="10">
        <v>34.539989999999996</v>
      </c>
      <c r="G39" s="10">
        <v>-75.702719999999999</v>
      </c>
      <c r="H39" s="10">
        <v>26.673189999999998</v>
      </c>
      <c r="I39" s="10">
        <v>47.744349999999997</v>
      </c>
      <c r="J39" s="10">
        <v>-46.262440000000005</v>
      </c>
      <c r="K39" s="10">
        <v>-30.300249999999998</v>
      </c>
      <c r="L39" s="10">
        <v>12.60849</v>
      </c>
      <c r="M39" s="10">
        <v>48.945730000000005</v>
      </c>
      <c r="N39" s="10">
        <v>120.83439999999999</v>
      </c>
      <c r="O39" s="10">
        <v>43.791910000000001</v>
      </c>
      <c r="P39" s="10">
        <v>143.51311999999999</v>
      </c>
      <c r="Q39" s="10">
        <v>14.462389999999999</v>
      </c>
      <c r="R39" s="10">
        <v>25.07938</v>
      </c>
      <c r="S39" s="10">
        <v>110.48378</v>
      </c>
      <c r="T39" s="10">
        <v>4.4198699999999995</v>
      </c>
      <c r="U39" s="10">
        <v>-9.4710400000000003</v>
      </c>
      <c r="V39" s="10">
        <v>-11.55878</v>
      </c>
      <c r="W39" s="10">
        <v>-20.12107</v>
      </c>
      <c r="X39" s="10">
        <v>-6.2686999999999999</v>
      </c>
      <c r="Y39" s="10">
        <v>3.8273699999999997</v>
      </c>
      <c r="Z39" s="10">
        <v>135.48492000000002</v>
      </c>
      <c r="AA39" s="10">
        <v>-18.09918</v>
      </c>
      <c r="AB39" s="10">
        <v>-26.76895</v>
      </c>
      <c r="AC39" s="10">
        <v>12.218399999999999</v>
      </c>
      <c r="AD39" s="10">
        <v>8.8367199999999997</v>
      </c>
      <c r="AE39" s="10">
        <v>40.216769999999997</v>
      </c>
      <c r="AF39" s="10">
        <v>62.942929999999997</v>
      </c>
      <c r="AG39" s="10">
        <v>-7.97098</v>
      </c>
      <c r="AH39" s="10">
        <v>-0.19831000000000001</v>
      </c>
      <c r="AI39" s="9">
        <v>-19.161000000000001</v>
      </c>
      <c r="AJ39" s="9">
        <v>-13.035030000000001</v>
      </c>
      <c r="AK39" s="9">
        <v>50.601709999999997</v>
      </c>
      <c r="AL39" s="9">
        <v>65.539070000000009</v>
      </c>
      <c r="AM39" s="9">
        <v>154.51563000000002</v>
      </c>
      <c r="AN39" s="4"/>
      <c r="AO39" s="4"/>
      <c r="AP39" s="4"/>
      <c r="AQ39" s="4"/>
      <c r="AR39" s="4"/>
      <c r="AS39" s="4"/>
      <c r="AT39" s="4"/>
      <c r="AU39" s="4"/>
      <c r="AV39" s="4"/>
      <c r="AW39" s="4"/>
      <c r="AX39" s="4"/>
      <c r="AY39" s="4"/>
    </row>
    <row r="40" spans="1:51" ht="15" x14ac:dyDescent="0.25">
      <c r="A40" s="101">
        <f>YampaRiverInflow.TotalOutflow!A40</f>
        <v>45444</v>
      </c>
      <c r="B40" s="9">
        <v>-15.656000000000001</v>
      </c>
      <c r="C40" s="9">
        <v>-15.656000000000001</v>
      </c>
      <c r="D40" s="9">
        <v>-15.656000000000001</v>
      </c>
      <c r="E40" s="10">
        <v>59.826749999999997</v>
      </c>
      <c r="F40" s="10">
        <v>109.47535999999999</v>
      </c>
      <c r="G40" s="10">
        <v>52.728230000000003</v>
      </c>
      <c r="H40" s="10">
        <v>39.237310000000001</v>
      </c>
      <c r="I40" s="10">
        <v>-5.3495100000000004</v>
      </c>
      <c r="J40" s="10">
        <v>-3.2524600000000001</v>
      </c>
      <c r="K40" s="10">
        <v>22.28257</v>
      </c>
      <c r="L40" s="10">
        <v>74.744810000000001</v>
      </c>
      <c r="M40" s="10">
        <v>-3.0993200000000001</v>
      </c>
      <c r="N40" s="10">
        <v>7.29115</v>
      </c>
      <c r="O40" s="10">
        <v>-5.7815200000000004</v>
      </c>
      <c r="P40" s="10">
        <v>44.457190000000004</v>
      </c>
      <c r="Q40" s="10">
        <v>6.8165200000000006</v>
      </c>
      <c r="R40" s="10">
        <v>-20.784119999999998</v>
      </c>
      <c r="S40" s="10">
        <v>54.98883</v>
      </c>
      <c r="T40" s="10">
        <v>15.635149999999999</v>
      </c>
      <c r="U40" s="10">
        <v>-4.4930099999999999</v>
      </c>
      <c r="V40" s="10">
        <v>-44.942190000000004</v>
      </c>
      <c r="W40" s="10">
        <v>-28.13184</v>
      </c>
      <c r="X40" s="10">
        <v>-44.289410000000004</v>
      </c>
      <c r="Y40" s="10">
        <v>-35.671800000000005</v>
      </c>
      <c r="Z40" s="10">
        <v>27.88485</v>
      </c>
      <c r="AA40" s="10">
        <v>-19.299349999999997</v>
      </c>
      <c r="AB40" s="10">
        <v>-31.8673</v>
      </c>
      <c r="AC40" s="10">
        <v>12.303469999999999</v>
      </c>
      <c r="AD40" s="10">
        <v>-30.751990000000003</v>
      </c>
      <c r="AE40" s="10">
        <v>-8.8943600000000007</v>
      </c>
      <c r="AF40" s="10">
        <v>32.357529999999997</v>
      </c>
      <c r="AG40" s="10">
        <v>-19.29664</v>
      </c>
      <c r="AH40" s="10">
        <v>-30.338090000000001</v>
      </c>
      <c r="AI40" s="9">
        <v>-26.509810000000002</v>
      </c>
      <c r="AJ40" s="9">
        <v>-10.61144</v>
      </c>
      <c r="AK40" s="9">
        <v>25.167849999999998</v>
      </c>
      <c r="AL40" s="9">
        <v>1.52935</v>
      </c>
      <c r="AM40" s="9">
        <v>-32.185220000000001</v>
      </c>
      <c r="AN40" s="4"/>
      <c r="AO40" s="4"/>
      <c r="AP40" s="4"/>
      <c r="AQ40" s="4"/>
      <c r="AR40" s="4"/>
      <c r="AS40" s="4"/>
      <c r="AT40" s="4"/>
      <c r="AU40" s="4"/>
      <c r="AV40" s="4"/>
      <c r="AW40" s="4"/>
      <c r="AX40" s="4"/>
      <c r="AY40" s="4"/>
    </row>
    <row r="41" spans="1:51" ht="15" x14ac:dyDescent="0.25">
      <c r="A41" s="101">
        <f>YampaRiverInflow.TotalOutflow!A41</f>
        <v>45474</v>
      </c>
      <c r="B41" s="9">
        <v>9.9030000000000005</v>
      </c>
      <c r="C41" s="9">
        <v>9.9030000000000005</v>
      </c>
      <c r="D41" s="9">
        <v>9.9030000000000005</v>
      </c>
      <c r="E41" s="10">
        <v>263.92844000000002</v>
      </c>
      <c r="F41" s="10">
        <v>81.789079999999998</v>
      </c>
      <c r="G41" s="10">
        <v>-37.088639999999998</v>
      </c>
      <c r="H41" s="10">
        <v>41.058320000000002</v>
      </c>
      <c r="I41" s="10">
        <v>23.067810000000001</v>
      </c>
      <c r="J41" s="10">
        <v>96.231220000000008</v>
      </c>
      <c r="K41" s="10">
        <v>36.173430000000003</v>
      </c>
      <c r="L41" s="10">
        <v>14.53885</v>
      </c>
      <c r="M41" s="10">
        <v>48.365290000000002</v>
      </c>
      <c r="N41" s="10">
        <v>13.52698</v>
      </c>
      <c r="O41" s="10">
        <v>41.234610000000004</v>
      </c>
      <c r="P41" s="10">
        <v>51.91695</v>
      </c>
      <c r="Q41" s="10">
        <v>63.193040000000003</v>
      </c>
      <c r="R41" s="10">
        <v>38.002940000000002</v>
      </c>
      <c r="S41" s="10">
        <v>100.30158999999999</v>
      </c>
      <c r="T41" s="10">
        <v>89.86345</v>
      </c>
      <c r="U41" s="10">
        <v>-26.052589999999999</v>
      </c>
      <c r="V41" s="10">
        <v>-16.813580000000002</v>
      </c>
      <c r="W41" s="10">
        <v>9.49343</v>
      </c>
      <c r="X41" s="10">
        <v>3.8433299999999999</v>
      </c>
      <c r="Y41" s="10">
        <v>-10.612440000000001</v>
      </c>
      <c r="Z41" s="10">
        <v>41.559800000000003</v>
      </c>
      <c r="AA41" s="10">
        <v>2.9969000000000001</v>
      </c>
      <c r="AB41" s="10">
        <v>6.9309099999999999</v>
      </c>
      <c r="AC41" s="10">
        <v>11.99058</v>
      </c>
      <c r="AD41" s="10">
        <v>-16.260439999999999</v>
      </c>
      <c r="AE41" s="10">
        <v>-22.835750000000001</v>
      </c>
      <c r="AF41" s="10">
        <v>21.93834</v>
      </c>
      <c r="AG41" s="10">
        <v>36.23865</v>
      </c>
      <c r="AH41" s="10">
        <v>36.61777</v>
      </c>
      <c r="AI41" s="9">
        <v>9.9708400000000008</v>
      </c>
      <c r="AJ41" s="9">
        <v>18.92069</v>
      </c>
      <c r="AK41" s="9">
        <v>11.734999999999999</v>
      </c>
      <c r="AL41" s="9">
        <v>32.128329999999998</v>
      </c>
      <c r="AM41" s="9">
        <v>158.17092000000002</v>
      </c>
      <c r="AN41" s="4"/>
      <c r="AO41" s="4"/>
      <c r="AP41" s="4"/>
      <c r="AQ41" s="4"/>
      <c r="AR41" s="4"/>
      <c r="AS41" s="4"/>
      <c r="AT41" s="4"/>
      <c r="AU41" s="4"/>
      <c r="AV41" s="4"/>
      <c r="AW41" s="4"/>
      <c r="AX41" s="4"/>
      <c r="AY41" s="4"/>
    </row>
    <row r="42" spans="1:51" ht="15" x14ac:dyDescent="0.25">
      <c r="A42" s="101">
        <f>YampaRiverInflow.TotalOutflow!A42</f>
        <v>45505</v>
      </c>
      <c r="B42" s="9">
        <v>22.715</v>
      </c>
      <c r="C42" s="9">
        <v>22.715</v>
      </c>
      <c r="D42" s="9">
        <v>22.715</v>
      </c>
      <c r="E42" s="10">
        <v>181.92004</v>
      </c>
      <c r="F42" s="10">
        <v>27.910540000000001</v>
      </c>
      <c r="G42" s="10">
        <v>47.18244</v>
      </c>
      <c r="H42" s="10">
        <v>96.179249999999996</v>
      </c>
      <c r="I42" s="10">
        <v>61.017019999999995</v>
      </c>
      <c r="J42" s="10">
        <v>51.164999999999999</v>
      </c>
      <c r="K42" s="10">
        <v>53.872199999999999</v>
      </c>
      <c r="L42" s="10">
        <v>72.455490000000012</v>
      </c>
      <c r="M42" s="10">
        <v>75.402380000000008</v>
      </c>
      <c r="N42" s="10">
        <v>106.43533000000001</v>
      </c>
      <c r="O42" s="10">
        <v>67.57383999999999</v>
      </c>
      <c r="P42" s="10">
        <v>52.7256</v>
      </c>
      <c r="Q42" s="10">
        <v>30.167000000000002</v>
      </c>
      <c r="R42" s="10">
        <v>95.579899999999995</v>
      </c>
      <c r="S42" s="10">
        <v>79.560249999999996</v>
      </c>
      <c r="T42" s="10">
        <v>70.709090000000003</v>
      </c>
      <c r="U42" s="10">
        <v>34.237900000000003</v>
      </c>
      <c r="V42" s="10">
        <v>44.544559999999997</v>
      </c>
      <c r="W42" s="10">
        <v>14.0466</v>
      </c>
      <c r="X42" s="10">
        <v>56.732959999999999</v>
      </c>
      <c r="Y42" s="10">
        <v>22.905419999999999</v>
      </c>
      <c r="Z42" s="10">
        <v>62.430010000000003</v>
      </c>
      <c r="AA42" s="10">
        <v>21.733169999999998</v>
      </c>
      <c r="AB42" s="10">
        <v>32.04927</v>
      </c>
      <c r="AC42" s="10">
        <v>31.077919999999999</v>
      </c>
      <c r="AD42" s="10">
        <v>9.1049699999999998</v>
      </c>
      <c r="AE42" s="10">
        <v>11.513950000000001</v>
      </c>
      <c r="AF42" s="10">
        <v>35.979999999999997</v>
      </c>
      <c r="AG42" s="10">
        <v>89.903379999999999</v>
      </c>
      <c r="AH42" s="10">
        <v>51.304139999999997</v>
      </c>
      <c r="AI42" s="9">
        <v>54.512869999999999</v>
      </c>
      <c r="AJ42" s="9">
        <v>55.313870000000001</v>
      </c>
      <c r="AK42" s="9">
        <v>113.31216000000001</v>
      </c>
      <c r="AL42" s="9">
        <v>58.910589999999999</v>
      </c>
      <c r="AM42" s="9">
        <v>171.29213000000001</v>
      </c>
      <c r="AN42" s="4"/>
      <c r="AO42" s="4"/>
      <c r="AP42" s="4"/>
      <c r="AQ42" s="4"/>
      <c r="AR42" s="4"/>
      <c r="AS42" s="4"/>
      <c r="AT42" s="4"/>
      <c r="AU42" s="4"/>
      <c r="AV42" s="4"/>
      <c r="AW42" s="4"/>
      <c r="AX42" s="4"/>
      <c r="AY42" s="4"/>
    </row>
    <row r="43" spans="1:51" ht="15" x14ac:dyDescent="0.25">
      <c r="A43" s="101">
        <f>YampaRiverInflow.TotalOutflow!A43</f>
        <v>45536</v>
      </c>
      <c r="B43" s="9">
        <v>25.504999999999999</v>
      </c>
      <c r="C43" s="9">
        <v>25.504999999999999</v>
      </c>
      <c r="D43" s="9">
        <v>25.504999999999999</v>
      </c>
      <c r="E43" s="10">
        <v>49.537279999999996</v>
      </c>
      <c r="F43" s="10">
        <v>48.147349999999996</v>
      </c>
      <c r="G43" s="10">
        <v>19.100849999999998</v>
      </c>
      <c r="H43" s="10">
        <v>44.182519999999997</v>
      </c>
      <c r="I43" s="10">
        <v>39.570800000000006</v>
      </c>
      <c r="J43" s="10">
        <v>60.816720000000004</v>
      </c>
      <c r="K43" s="10">
        <v>123.70398</v>
      </c>
      <c r="L43" s="10">
        <v>66.820329999999998</v>
      </c>
      <c r="M43" s="10">
        <v>67.131079999999997</v>
      </c>
      <c r="N43" s="10">
        <v>74.204390000000004</v>
      </c>
      <c r="O43" s="10">
        <v>60.767949999999999</v>
      </c>
      <c r="P43" s="10">
        <v>44.842580000000005</v>
      </c>
      <c r="Q43" s="10">
        <v>21.581499999999998</v>
      </c>
      <c r="R43" s="10">
        <v>40.702069999999999</v>
      </c>
      <c r="S43" s="10">
        <v>105.37634</v>
      </c>
      <c r="T43" s="10">
        <v>66.257890000000003</v>
      </c>
      <c r="U43" s="10">
        <v>1.6861700000000002</v>
      </c>
      <c r="V43" s="10">
        <v>30.615169999999999</v>
      </c>
      <c r="W43" s="10">
        <v>57.502429999999997</v>
      </c>
      <c r="X43" s="10">
        <v>34.311339999999994</v>
      </c>
      <c r="Y43" s="10">
        <v>33.011309999999995</v>
      </c>
      <c r="Z43" s="10">
        <v>31.35323</v>
      </c>
      <c r="AA43" s="10">
        <v>-3.86361</v>
      </c>
      <c r="AB43" s="10">
        <v>15.656870000000001</v>
      </c>
      <c r="AC43" s="10">
        <v>22.814970000000002</v>
      </c>
      <c r="AD43" s="10">
        <v>11.3721</v>
      </c>
      <c r="AE43" s="10">
        <v>27.015340000000002</v>
      </c>
      <c r="AF43" s="10">
        <v>19.485970000000002</v>
      </c>
      <c r="AG43" s="10">
        <v>51.889110000000002</v>
      </c>
      <c r="AH43" s="10">
        <v>69.938880000000012</v>
      </c>
      <c r="AI43" s="9">
        <v>85.735799999999998</v>
      </c>
      <c r="AJ43" s="9">
        <v>28.291240000000002</v>
      </c>
      <c r="AK43" s="9">
        <v>61.583260000000003</v>
      </c>
      <c r="AL43" s="9">
        <v>58.855499999999999</v>
      </c>
      <c r="AM43" s="9">
        <v>54.591169999999998</v>
      </c>
      <c r="AN43" s="4"/>
      <c r="AO43" s="4"/>
      <c r="AP43" s="4"/>
      <c r="AQ43" s="4"/>
      <c r="AR43" s="4"/>
      <c r="AS43" s="4"/>
      <c r="AT43" s="4"/>
      <c r="AU43" s="4"/>
      <c r="AV43" s="4"/>
      <c r="AW43" s="4"/>
      <c r="AX43" s="4"/>
      <c r="AY43" s="4"/>
    </row>
    <row r="44" spans="1:51" ht="15" x14ac:dyDescent="0.25">
      <c r="A44" s="101">
        <f>YampaRiverInflow.TotalOutflow!A44</f>
        <v>45566</v>
      </c>
      <c r="B44" s="9">
        <v>12.432</v>
      </c>
      <c r="C44" s="9">
        <v>12.432</v>
      </c>
      <c r="D44" s="9">
        <v>12.432</v>
      </c>
      <c r="E44" s="10">
        <v>62.611580000000004</v>
      </c>
      <c r="F44" s="10">
        <v>44.29318</v>
      </c>
      <c r="G44" s="10">
        <v>76.503590000000003</v>
      </c>
      <c r="H44" s="10">
        <v>31.99305</v>
      </c>
      <c r="I44" s="10">
        <v>68.755240000000001</v>
      </c>
      <c r="J44" s="10">
        <v>34.473959999999998</v>
      </c>
      <c r="K44" s="10">
        <v>-5.0724499999999999</v>
      </c>
      <c r="L44" s="10">
        <v>8.4032400000000003</v>
      </c>
      <c r="M44" s="10">
        <v>58.572089999999996</v>
      </c>
      <c r="N44" s="10">
        <v>26.536560000000001</v>
      </c>
      <c r="O44" s="10">
        <v>30.619790000000002</v>
      </c>
      <c r="P44" s="10">
        <v>17.437549999999998</v>
      </c>
      <c r="Q44" s="10">
        <v>-6.8582700000000001</v>
      </c>
      <c r="R44" s="10">
        <v>-5.2950000000000004E-2</v>
      </c>
      <c r="S44" s="10">
        <v>34.554230000000004</v>
      </c>
      <c r="T44" s="10">
        <v>-2.5649999999999999</v>
      </c>
      <c r="U44" s="10">
        <v>14.550549999999999</v>
      </c>
      <c r="V44" s="10">
        <v>-9.9389500000000002</v>
      </c>
      <c r="W44" s="10">
        <v>23.19021</v>
      </c>
      <c r="X44" s="10">
        <v>-14.36961</v>
      </c>
      <c r="Y44" s="10">
        <v>71.068789999999993</v>
      </c>
      <c r="Z44" s="10">
        <v>6.2742899999999997</v>
      </c>
      <c r="AA44" s="10">
        <v>27.342230000000001</v>
      </c>
      <c r="AB44" s="10">
        <v>-0.23946999999999999</v>
      </c>
      <c r="AC44" s="10">
        <v>-2.2455599999999998</v>
      </c>
      <c r="AD44" s="10">
        <v>-16.214659999999999</v>
      </c>
      <c r="AE44" s="10">
        <v>31.133290000000002</v>
      </c>
      <c r="AF44" s="10">
        <v>10.062709999999999</v>
      </c>
      <c r="AG44" s="10">
        <v>26.87743</v>
      </c>
      <c r="AH44" s="10">
        <v>16.168790000000001</v>
      </c>
      <c r="AI44" s="9">
        <v>10.55016</v>
      </c>
      <c r="AJ44" s="9">
        <v>53.043779999999998</v>
      </c>
      <c r="AK44" s="9">
        <v>3.4746300000000003</v>
      </c>
      <c r="AL44" s="9">
        <v>36.631749999999997</v>
      </c>
      <c r="AM44" s="9">
        <v>85.245990000000006</v>
      </c>
      <c r="AN44" s="4"/>
      <c r="AO44" s="4"/>
      <c r="AP44" s="4"/>
      <c r="AQ44" s="4"/>
      <c r="AR44" s="4"/>
      <c r="AS44" s="4"/>
      <c r="AT44" s="4"/>
      <c r="AU44" s="4"/>
      <c r="AV44" s="4"/>
      <c r="AW44" s="4"/>
      <c r="AX44" s="4"/>
      <c r="AY44" s="4"/>
    </row>
    <row r="45" spans="1:51" ht="15" x14ac:dyDescent="0.25">
      <c r="A45" s="101">
        <f>YampaRiverInflow.TotalOutflow!A45</f>
        <v>45597</v>
      </c>
      <c r="B45" s="9">
        <v>43.332999999999998</v>
      </c>
      <c r="C45" s="9">
        <v>43.332999999999998</v>
      </c>
      <c r="D45" s="9">
        <v>43.332999999999998</v>
      </c>
      <c r="E45" s="10">
        <v>84.97354</v>
      </c>
      <c r="F45" s="10">
        <v>44.572330000000001</v>
      </c>
      <c r="G45" s="10">
        <v>61.21857</v>
      </c>
      <c r="H45" s="10">
        <v>61.653169999999996</v>
      </c>
      <c r="I45" s="10">
        <v>14.882989999999999</v>
      </c>
      <c r="J45" s="10">
        <v>-19.204990000000002</v>
      </c>
      <c r="K45" s="10">
        <v>-1.52424</v>
      </c>
      <c r="L45" s="10">
        <v>18.457650000000001</v>
      </c>
      <c r="M45" s="10">
        <v>34.945860000000003</v>
      </c>
      <c r="N45" s="10">
        <v>47.466260000000005</v>
      </c>
      <c r="O45" s="10">
        <v>4.8053999999999997</v>
      </c>
      <c r="P45" s="10">
        <v>35.269769999999994</v>
      </c>
      <c r="Q45" s="10">
        <v>42.339680000000001</v>
      </c>
      <c r="R45" s="10">
        <v>55.028739999999999</v>
      </c>
      <c r="S45" s="10">
        <v>49.55097</v>
      </c>
      <c r="T45" s="10">
        <v>12.85075</v>
      </c>
      <c r="U45" s="10">
        <v>-5.0983599999999996</v>
      </c>
      <c r="V45" s="10">
        <v>3.7396100000000003</v>
      </c>
      <c r="W45" s="10">
        <v>5.9197799999999994</v>
      </c>
      <c r="X45" s="10">
        <v>13.224440000000001</v>
      </c>
      <c r="Y45" s="10">
        <v>88.19019999999999</v>
      </c>
      <c r="Z45" s="10">
        <v>3.3384200000000002</v>
      </c>
      <c r="AA45" s="10">
        <v>9.6611499999999992</v>
      </c>
      <c r="AB45" s="10">
        <v>28.934830000000002</v>
      </c>
      <c r="AC45" s="10">
        <v>23.146419999999999</v>
      </c>
      <c r="AD45" s="10">
        <v>6.9311699999999998</v>
      </c>
      <c r="AE45" s="10">
        <v>-18.565669999999997</v>
      </c>
      <c r="AF45" s="10">
        <v>6.0730000000000004</v>
      </c>
      <c r="AG45" s="10">
        <v>25.847069999999999</v>
      </c>
      <c r="AH45" s="10">
        <v>73.871279999999999</v>
      </c>
      <c r="AI45" s="9">
        <v>16.733310000000003</v>
      </c>
      <c r="AJ45" s="9">
        <v>13.000729999999999</v>
      </c>
      <c r="AK45" s="9">
        <v>60.45805</v>
      </c>
      <c r="AL45" s="9">
        <v>87.538119999999992</v>
      </c>
      <c r="AM45" s="9">
        <v>64.758309999999994</v>
      </c>
      <c r="AN45" s="4"/>
      <c r="AO45" s="4"/>
      <c r="AP45" s="4"/>
      <c r="AQ45" s="4"/>
      <c r="AR45" s="4"/>
      <c r="AS45" s="4"/>
      <c r="AT45" s="4"/>
      <c r="AU45" s="4"/>
      <c r="AV45" s="4"/>
      <c r="AW45" s="4"/>
      <c r="AX45" s="4"/>
      <c r="AY45" s="4"/>
    </row>
    <row r="46" spans="1:51" ht="15" x14ac:dyDescent="0.25">
      <c r="A46" s="101">
        <f>YampaRiverInflow.TotalOutflow!A46</f>
        <v>45627</v>
      </c>
      <c r="B46" s="9">
        <v>34.058999999999997</v>
      </c>
      <c r="C46" s="9">
        <v>34.058999999999997</v>
      </c>
      <c r="D46" s="9">
        <v>34.058999999999997</v>
      </c>
      <c r="E46" s="10">
        <v>94.589410000000001</v>
      </c>
      <c r="F46" s="10">
        <v>51.131320000000002</v>
      </c>
      <c r="G46" s="10">
        <v>61.849769999999999</v>
      </c>
      <c r="H46" s="10">
        <v>34.074580000000005</v>
      </c>
      <c r="I46" s="10">
        <v>38.824640000000002</v>
      </c>
      <c r="J46" s="10">
        <v>35.952129999999997</v>
      </c>
      <c r="K46" s="10">
        <v>20.8627</v>
      </c>
      <c r="L46" s="10">
        <v>57.803160000000005</v>
      </c>
      <c r="M46" s="10">
        <v>92.029710000000009</v>
      </c>
      <c r="N46" s="10">
        <v>54.482939999999999</v>
      </c>
      <c r="O46" s="10">
        <v>74.188720000000004</v>
      </c>
      <c r="P46" s="10">
        <v>20.86449</v>
      </c>
      <c r="Q46" s="10">
        <v>23.802630000000001</v>
      </c>
      <c r="R46" s="10">
        <v>17.31991</v>
      </c>
      <c r="S46" s="10">
        <v>3.7025900000000003</v>
      </c>
      <c r="T46" s="10">
        <v>4.0086300000000001</v>
      </c>
      <c r="U46" s="10">
        <v>16.006059999999998</v>
      </c>
      <c r="V46" s="10">
        <v>32.989669999999997</v>
      </c>
      <c r="W46" s="10">
        <v>24.059549999999998</v>
      </c>
      <c r="X46" s="10">
        <v>18.055310000000002</v>
      </c>
      <c r="Y46" s="10">
        <v>72.941210000000012</v>
      </c>
      <c r="Z46" s="10">
        <v>9.4193499999999997</v>
      </c>
      <c r="AA46" s="10">
        <v>-6.6252899999999997</v>
      </c>
      <c r="AB46" s="10">
        <v>25.260439999999999</v>
      </c>
      <c r="AC46" s="10">
        <v>20.1906</v>
      </c>
      <c r="AD46" s="10">
        <v>8.2487399999999997</v>
      </c>
      <c r="AE46" s="10">
        <v>198.80347</v>
      </c>
      <c r="AF46" s="10">
        <v>47.475259999999999</v>
      </c>
      <c r="AG46" s="10">
        <v>29.025639999999999</v>
      </c>
      <c r="AH46" s="10">
        <v>23.17662</v>
      </c>
      <c r="AI46" s="9">
        <v>8.44069</v>
      </c>
      <c r="AJ46" s="9">
        <v>14.2028</v>
      </c>
      <c r="AK46" s="9">
        <v>16.20814</v>
      </c>
      <c r="AL46" s="9">
        <v>110.20038000000001</v>
      </c>
      <c r="AM46" s="9">
        <v>97.266190000000009</v>
      </c>
      <c r="AN46" s="4"/>
      <c r="AO46" s="4"/>
      <c r="AP46" s="4"/>
      <c r="AQ46" s="4"/>
      <c r="AR46" s="4"/>
      <c r="AS46" s="4"/>
      <c r="AT46" s="4"/>
      <c r="AU46" s="4"/>
      <c r="AV46" s="4"/>
      <c r="AW46" s="4"/>
      <c r="AX46" s="4"/>
      <c r="AY46" s="4"/>
    </row>
    <row r="47" spans="1:51" ht="15" x14ac:dyDescent="0.25">
      <c r="A47" s="101">
        <f>YampaRiverInflow.TotalOutflow!A47</f>
        <v>45658</v>
      </c>
      <c r="B47" s="9">
        <v>68.841039999999992</v>
      </c>
      <c r="C47" s="9">
        <v>68.841039999999992</v>
      </c>
      <c r="D47" s="9">
        <v>68.841039999999992</v>
      </c>
      <c r="E47" s="10">
        <v>85.926450000000003</v>
      </c>
      <c r="F47" s="10">
        <v>22.962630000000001</v>
      </c>
      <c r="G47" s="10">
        <v>38.586370000000002</v>
      </c>
      <c r="H47" s="10">
        <v>50.149720000000002</v>
      </c>
      <c r="I47" s="10">
        <v>73.993719999999996</v>
      </c>
      <c r="J47" s="10">
        <v>66.085639999999998</v>
      </c>
      <c r="K47" s="10">
        <v>35.41386</v>
      </c>
      <c r="L47" s="10">
        <v>73.120070000000013</v>
      </c>
      <c r="M47" s="10">
        <v>216.50864000000001</v>
      </c>
      <c r="N47" s="10">
        <v>75.599890000000002</v>
      </c>
      <c r="O47" s="10">
        <v>153.67762999999999</v>
      </c>
      <c r="P47" s="10">
        <v>19.93974</v>
      </c>
      <c r="Q47" s="10">
        <v>50.25112</v>
      </c>
      <c r="R47" s="10">
        <v>51.307099999999998</v>
      </c>
      <c r="S47" s="10">
        <v>48.592469999999999</v>
      </c>
      <c r="T47" s="10">
        <v>21.595279999999999</v>
      </c>
      <c r="U47" s="10">
        <v>50.7896</v>
      </c>
      <c r="V47" s="10">
        <v>15.387979999999999</v>
      </c>
      <c r="W47" s="10">
        <v>33.643239999999999</v>
      </c>
      <c r="X47" s="10">
        <v>8.7414400000000008</v>
      </c>
      <c r="Y47" s="10">
        <v>308.55319000000003</v>
      </c>
      <c r="Z47" s="10">
        <v>17.535499999999999</v>
      </c>
      <c r="AA47" s="10">
        <v>-4.3097500000000002</v>
      </c>
      <c r="AB47" s="10">
        <v>33.658019999999993</v>
      </c>
      <c r="AC47" s="10">
        <v>9.6820599999999999</v>
      </c>
      <c r="AD47" s="10">
        <v>57.667650000000002</v>
      </c>
      <c r="AE47" s="10">
        <v>40.798379999999995</v>
      </c>
      <c r="AF47" s="10">
        <v>20.18862</v>
      </c>
      <c r="AG47" s="10">
        <v>17.98648</v>
      </c>
      <c r="AH47" s="10">
        <v>11.416129999999999</v>
      </c>
      <c r="AI47" s="9">
        <v>26.265250000000002</v>
      </c>
      <c r="AJ47" s="9">
        <v>62.10371</v>
      </c>
      <c r="AK47" s="9">
        <v>34.369769999999995</v>
      </c>
      <c r="AL47" s="9">
        <v>73.864550000000008</v>
      </c>
      <c r="AM47" s="9">
        <v>68.841039999999992</v>
      </c>
      <c r="AN47" s="4"/>
      <c r="AO47" s="4"/>
      <c r="AP47" s="4"/>
      <c r="AQ47" s="4"/>
      <c r="AR47" s="4"/>
      <c r="AS47" s="4"/>
      <c r="AT47" s="4"/>
      <c r="AU47" s="4"/>
      <c r="AV47" s="4"/>
      <c r="AW47" s="4"/>
      <c r="AX47" s="4"/>
      <c r="AY47" s="4"/>
    </row>
    <row r="48" spans="1:51" ht="15" x14ac:dyDescent="0.25">
      <c r="A48" s="101">
        <f>YampaRiverInflow.TotalOutflow!A48</f>
        <v>45689</v>
      </c>
      <c r="B48" s="9">
        <v>38.591999999999999</v>
      </c>
      <c r="C48" s="9">
        <v>38.591999999999999</v>
      </c>
      <c r="D48" s="9">
        <v>38.591999999999999</v>
      </c>
      <c r="E48" s="10">
        <v>81.362130000000008</v>
      </c>
      <c r="F48" s="10">
        <v>65.860690000000005</v>
      </c>
      <c r="G48" s="10">
        <v>96.742260000000002</v>
      </c>
      <c r="H48" s="10">
        <v>56.577669999999998</v>
      </c>
      <c r="I48" s="10">
        <v>76.689610000000002</v>
      </c>
      <c r="J48" s="10">
        <v>27.47861</v>
      </c>
      <c r="K48" s="10">
        <v>58.670389999999998</v>
      </c>
      <c r="L48" s="10">
        <v>103.05712</v>
      </c>
      <c r="M48" s="10">
        <v>217.21960000000001</v>
      </c>
      <c r="N48" s="10">
        <v>68.652330000000006</v>
      </c>
      <c r="O48" s="10">
        <v>95.266850000000005</v>
      </c>
      <c r="P48" s="10">
        <v>30.53435</v>
      </c>
      <c r="Q48" s="10">
        <v>0.87429999999999997</v>
      </c>
      <c r="R48" s="10">
        <v>79.516630000000006</v>
      </c>
      <c r="S48" s="10">
        <v>42.740839999999999</v>
      </c>
      <c r="T48" s="10">
        <v>27.866959999999999</v>
      </c>
      <c r="U48" s="10">
        <v>42.402940000000001</v>
      </c>
      <c r="V48" s="10">
        <v>9.2639599999999991</v>
      </c>
      <c r="W48" s="10">
        <v>42.885899999999999</v>
      </c>
      <c r="X48" s="10">
        <v>23.858460000000001</v>
      </c>
      <c r="Y48" s="10">
        <v>198.39957999999999</v>
      </c>
      <c r="Z48" s="10">
        <v>14.859780000000001</v>
      </c>
      <c r="AA48" s="10">
        <v>22.055709999999998</v>
      </c>
      <c r="AB48" s="10">
        <v>46.185139999999997</v>
      </c>
      <c r="AC48" s="10">
        <v>33.257949999999994</v>
      </c>
      <c r="AD48" s="10">
        <v>61.041400000000003</v>
      </c>
      <c r="AE48" s="10">
        <v>40.438339999999997</v>
      </c>
      <c r="AF48" s="10">
        <v>24.008119999999998</v>
      </c>
      <c r="AG48" s="10">
        <v>33.928449999999998</v>
      </c>
      <c r="AH48" s="10">
        <v>39.258580000000002</v>
      </c>
      <c r="AI48" s="9">
        <v>44.198879999999996</v>
      </c>
      <c r="AJ48" s="9">
        <v>81.362470000000002</v>
      </c>
      <c r="AK48" s="9">
        <v>51.700089999999996</v>
      </c>
      <c r="AL48" s="9">
        <v>67.515590000000003</v>
      </c>
      <c r="AM48" s="9">
        <v>63.425650000000005</v>
      </c>
      <c r="AN48" s="4"/>
      <c r="AO48" s="4"/>
      <c r="AP48" s="4"/>
      <c r="AQ48" s="4"/>
      <c r="AR48" s="4"/>
      <c r="AS48" s="4"/>
      <c r="AT48" s="4"/>
      <c r="AU48" s="4"/>
      <c r="AV48" s="4"/>
      <c r="AW48" s="4"/>
      <c r="AX48" s="4"/>
      <c r="AY48" s="4"/>
    </row>
    <row r="49" spans="1:1005" ht="15" x14ac:dyDescent="0.25">
      <c r="A49" s="101">
        <f>YampaRiverInflow.TotalOutflow!A49</f>
        <v>45717</v>
      </c>
      <c r="B49" s="9">
        <v>30.327000000000002</v>
      </c>
      <c r="C49" s="9">
        <v>30.327000000000002</v>
      </c>
      <c r="D49" s="9">
        <v>30.327000000000002</v>
      </c>
      <c r="E49" s="10">
        <v>78.140059999999991</v>
      </c>
      <c r="F49" s="10">
        <v>46.975250000000003</v>
      </c>
      <c r="G49" s="10">
        <v>33.411790000000003</v>
      </c>
      <c r="H49" s="10">
        <v>9.7218199999999992</v>
      </c>
      <c r="I49" s="10">
        <v>-6.2396000000000003</v>
      </c>
      <c r="J49" s="10">
        <v>11.97274</v>
      </c>
      <c r="K49" s="10">
        <v>69.191539999999989</v>
      </c>
      <c r="L49" s="10">
        <v>135.81139999999999</v>
      </c>
      <c r="M49" s="10">
        <v>231.93197000000001</v>
      </c>
      <c r="N49" s="10">
        <v>51.73753</v>
      </c>
      <c r="O49" s="10">
        <v>184.00505999999999</v>
      </c>
      <c r="P49" s="10">
        <v>-49.657410000000006</v>
      </c>
      <c r="Q49" s="10">
        <v>44.784990000000001</v>
      </c>
      <c r="R49" s="10">
        <v>91.549779999999998</v>
      </c>
      <c r="S49" s="10">
        <v>-1.9535199999999999</v>
      </c>
      <c r="T49" s="10">
        <v>-1.3108900000000001</v>
      </c>
      <c r="U49" s="10">
        <v>38.696649999999998</v>
      </c>
      <c r="V49" s="10">
        <v>-25.373279999999998</v>
      </c>
      <c r="W49" s="10">
        <v>13.9216</v>
      </c>
      <c r="X49" s="10">
        <v>0.71389999999999998</v>
      </c>
      <c r="Y49" s="10">
        <v>113.0411</v>
      </c>
      <c r="Z49" s="10">
        <v>23.902099999999997</v>
      </c>
      <c r="AA49" s="10">
        <v>-3.2670700000000004</v>
      </c>
      <c r="AB49" s="10">
        <v>14.70945</v>
      </c>
      <c r="AC49" s="10">
        <v>-18.02298</v>
      </c>
      <c r="AD49" s="10">
        <v>19.158650000000002</v>
      </c>
      <c r="AE49" s="10">
        <v>22.104689999999998</v>
      </c>
      <c r="AF49" s="10">
        <v>14.295219999999999</v>
      </c>
      <c r="AG49" s="10">
        <v>17.065750000000001</v>
      </c>
      <c r="AH49" s="10">
        <v>-8.489469999999999</v>
      </c>
      <c r="AI49" s="9">
        <v>9.3208599999999997</v>
      </c>
      <c r="AJ49" s="9">
        <v>51.526900000000005</v>
      </c>
      <c r="AK49" s="9">
        <v>43.174469999999999</v>
      </c>
      <c r="AL49" s="9">
        <v>144.17287999999999</v>
      </c>
      <c r="AM49" s="9">
        <v>67.391630000000006</v>
      </c>
      <c r="AN49" s="4"/>
      <c r="AO49" s="4"/>
      <c r="AP49" s="4"/>
      <c r="AQ49" s="4"/>
      <c r="AR49" s="4"/>
      <c r="AS49" s="4"/>
      <c r="AT49" s="4"/>
      <c r="AU49" s="4"/>
      <c r="AV49" s="4"/>
      <c r="AW49" s="4"/>
      <c r="AX49" s="4"/>
      <c r="AY49" s="4"/>
    </row>
    <row r="50" spans="1:1005" ht="15" x14ac:dyDescent="0.25">
      <c r="A50" s="101">
        <f>YampaRiverInflow.TotalOutflow!A50</f>
        <v>45748</v>
      </c>
      <c r="B50" s="9">
        <v>26.501999999999999</v>
      </c>
      <c r="C50" s="9">
        <v>26.501999999999999</v>
      </c>
      <c r="D50" s="9">
        <v>26.501999999999999</v>
      </c>
      <c r="E50" s="10">
        <v>113.65612</v>
      </c>
      <c r="F50" s="10">
        <v>66.630200000000002</v>
      </c>
      <c r="G50" s="10">
        <v>71.963399999999993</v>
      </c>
      <c r="H50" s="10">
        <v>66.69935000000001</v>
      </c>
      <c r="I50" s="10">
        <v>32.739060000000002</v>
      </c>
      <c r="J50" s="10">
        <v>14.244879999999998</v>
      </c>
      <c r="K50" s="10">
        <v>31.657869999999999</v>
      </c>
      <c r="L50" s="10">
        <v>78.978619999999992</v>
      </c>
      <c r="M50" s="10">
        <v>163.68356</v>
      </c>
      <c r="N50" s="10">
        <v>33.634209999999996</v>
      </c>
      <c r="O50" s="10">
        <v>85.047899999999998</v>
      </c>
      <c r="P50" s="10">
        <v>90.867329999999995</v>
      </c>
      <c r="Q50" s="10">
        <v>42.873559999999998</v>
      </c>
      <c r="R50" s="10">
        <v>92.717320000000001</v>
      </c>
      <c r="S50" s="10">
        <v>-50.942349999999998</v>
      </c>
      <c r="T50" s="10">
        <v>-20.665459999999999</v>
      </c>
      <c r="U50" s="10">
        <v>-6.8614199999999999</v>
      </c>
      <c r="V50" s="10">
        <v>-36.738260000000004</v>
      </c>
      <c r="W50" s="10">
        <v>-5.1315900000000001</v>
      </c>
      <c r="X50" s="10">
        <v>8.6379099999999998</v>
      </c>
      <c r="Y50" s="10">
        <v>92.931869999999989</v>
      </c>
      <c r="Z50" s="10">
        <v>8.7707999999999995</v>
      </c>
      <c r="AA50" s="10">
        <v>-11.025589999999999</v>
      </c>
      <c r="AB50" s="10">
        <v>-2.8896199999999999</v>
      </c>
      <c r="AC50" s="10">
        <v>-12.4717</v>
      </c>
      <c r="AD50" s="10">
        <v>37.547419999999995</v>
      </c>
      <c r="AE50" s="10">
        <v>73.938360000000003</v>
      </c>
      <c r="AF50" s="10">
        <v>23.613019999999999</v>
      </c>
      <c r="AG50" s="10">
        <v>12.379110000000001</v>
      </c>
      <c r="AH50" s="10">
        <v>-15.7683</v>
      </c>
      <c r="AI50" s="9">
        <v>-8.9777900000000006</v>
      </c>
      <c r="AJ50" s="9">
        <v>26.227169999999997</v>
      </c>
      <c r="AK50" s="9">
        <v>28.672889999999999</v>
      </c>
      <c r="AL50" s="9">
        <v>88.52458</v>
      </c>
      <c r="AM50" s="9">
        <v>92.907570000000007</v>
      </c>
      <c r="AN50" s="4"/>
      <c r="AO50" s="4"/>
      <c r="AP50" s="4"/>
      <c r="AQ50" s="4"/>
      <c r="AR50" s="4"/>
      <c r="AS50" s="4"/>
      <c r="AT50" s="4"/>
      <c r="AU50" s="4"/>
      <c r="AV50" s="4"/>
      <c r="AW50" s="4"/>
      <c r="AX50" s="4"/>
      <c r="AY50" s="4"/>
    </row>
    <row r="51" spans="1:1005" ht="15" x14ac:dyDescent="0.25">
      <c r="A51" s="101">
        <f>YampaRiverInflow.TotalOutflow!A51</f>
        <v>45778</v>
      </c>
      <c r="B51" s="9">
        <v>3.5939999999999999</v>
      </c>
      <c r="C51" s="9">
        <v>3.5939999999999999</v>
      </c>
      <c r="D51" s="9">
        <v>3.5939999999999999</v>
      </c>
      <c r="E51" s="10">
        <v>34.539989999999996</v>
      </c>
      <c r="F51" s="10">
        <v>-75.702719999999999</v>
      </c>
      <c r="G51" s="10">
        <v>26.673189999999998</v>
      </c>
      <c r="H51" s="10">
        <v>47.744349999999997</v>
      </c>
      <c r="I51" s="10">
        <v>-46.262440000000005</v>
      </c>
      <c r="J51" s="10">
        <v>-30.300249999999998</v>
      </c>
      <c r="K51" s="10">
        <v>12.60849</v>
      </c>
      <c r="L51" s="10">
        <v>48.945730000000005</v>
      </c>
      <c r="M51" s="10">
        <v>120.83439999999999</v>
      </c>
      <c r="N51" s="10">
        <v>43.791910000000001</v>
      </c>
      <c r="O51" s="10">
        <v>143.51311999999999</v>
      </c>
      <c r="P51" s="10">
        <v>14.462389999999999</v>
      </c>
      <c r="Q51" s="10">
        <v>25.07938</v>
      </c>
      <c r="R51" s="10">
        <v>110.48378</v>
      </c>
      <c r="S51" s="10">
        <v>4.4198699999999995</v>
      </c>
      <c r="T51" s="10">
        <v>-9.4710400000000003</v>
      </c>
      <c r="U51" s="10">
        <v>-11.55878</v>
      </c>
      <c r="V51" s="10">
        <v>-20.12107</v>
      </c>
      <c r="W51" s="10">
        <v>-6.2686999999999999</v>
      </c>
      <c r="X51" s="10">
        <v>3.8273699999999997</v>
      </c>
      <c r="Y51" s="10">
        <v>135.48492000000002</v>
      </c>
      <c r="Z51" s="10">
        <v>-18.09918</v>
      </c>
      <c r="AA51" s="10">
        <v>-26.76895</v>
      </c>
      <c r="AB51" s="10">
        <v>12.218399999999999</v>
      </c>
      <c r="AC51" s="10">
        <v>8.8367199999999997</v>
      </c>
      <c r="AD51" s="10">
        <v>40.216769999999997</v>
      </c>
      <c r="AE51" s="10">
        <v>62.942929999999997</v>
      </c>
      <c r="AF51" s="10">
        <v>-7.97098</v>
      </c>
      <c r="AG51" s="10">
        <v>-0.19831000000000001</v>
      </c>
      <c r="AH51" s="10">
        <v>-19.161000000000001</v>
      </c>
      <c r="AI51" s="9">
        <v>-13.035030000000001</v>
      </c>
      <c r="AJ51" s="9">
        <v>50.601709999999997</v>
      </c>
      <c r="AK51" s="9">
        <v>65.539070000000009</v>
      </c>
      <c r="AL51" s="9">
        <v>154.51563000000002</v>
      </c>
      <c r="AM51" s="9">
        <v>76.318989999999999</v>
      </c>
      <c r="AN51" s="4"/>
      <c r="AO51" s="4"/>
      <c r="AP51" s="4"/>
      <c r="AQ51" s="4"/>
      <c r="AR51" s="4"/>
      <c r="AS51" s="4"/>
      <c r="AT51" s="4"/>
      <c r="AU51" s="4"/>
      <c r="AV51" s="4"/>
      <c r="AW51" s="4"/>
      <c r="AX51" s="4"/>
      <c r="AY51" s="4"/>
    </row>
    <row r="52" spans="1:1005" ht="15" x14ac:dyDescent="0.25">
      <c r="A52" s="101">
        <f>YampaRiverInflow.TotalOutflow!A52</f>
        <v>45809</v>
      </c>
      <c r="B52" s="9">
        <v>-15.656000000000001</v>
      </c>
      <c r="C52" s="9">
        <v>-15.656000000000001</v>
      </c>
      <c r="D52" s="9">
        <v>-15.656000000000001</v>
      </c>
      <c r="E52" s="10">
        <v>109.47535999999999</v>
      </c>
      <c r="F52" s="10">
        <v>52.728230000000003</v>
      </c>
      <c r="G52" s="10">
        <v>39.237310000000001</v>
      </c>
      <c r="H52" s="10">
        <v>-5.3495100000000004</v>
      </c>
      <c r="I52" s="10">
        <v>-3.2524600000000001</v>
      </c>
      <c r="J52" s="10">
        <v>22.28257</v>
      </c>
      <c r="K52" s="10">
        <v>74.744810000000001</v>
      </c>
      <c r="L52" s="10">
        <v>-3.0993200000000001</v>
      </c>
      <c r="M52" s="10">
        <v>7.29115</v>
      </c>
      <c r="N52" s="10">
        <v>-5.7815200000000004</v>
      </c>
      <c r="O52" s="10">
        <v>44.457190000000004</v>
      </c>
      <c r="P52" s="10">
        <v>6.8165200000000006</v>
      </c>
      <c r="Q52" s="10">
        <v>-20.784119999999998</v>
      </c>
      <c r="R52" s="10">
        <v>54.98883</v>
      </c>
      <c r="S52" s="10">
        <v>15.635149999999999</v>
      </c>
      <c r="T52" s="10">
        <v>-4.4930099999999999</v>
      </c>
      <c r="U52" s="10">
        <v>-44.942190000000004</v>
      </c>
      <c r="V52" s="10">
        <v>-28.13184</v>
      </c>
      <c r="W52" s="10">
        <v>-44.289410000000004</v>
      </c>
      <c r="X52" s="10">
        <v>-35.671800000000005</v>
      </c>
      <c r="Y52" s="10">
        <v>27.88485</v>
      </c>
      <c r="Z52" s="10">
        <v>-19.299349999999997</v>
      </c>
      <c r="AA52" s="10">
        <v>-31.8673</v>
      </c>
      <c r="AB52" s="10">
        <v>12.303469999999999</v>
      </c>
      <c r="AC52" s="10">
        <v>-30.751990000000003</v>
      </c>
      <c r="AD52" s="10">
        <v>-8.8943600000000007</v>
      </c>
      <c r="AE52" s="10">
        <v>32.357529999999997</v>
      </c>
      <c r="AF52" s="10">
        <v>-19.29664</v>
      </c>
      <c r="AG52" s="10">
        <v>-30.338090000000001</v>
      </c>
      <c r="AH52" s="10">
        <v>-26.509810000000002</v>
      </c>
      <c r="AI52" s="9">
        <v>-10.61144</v>
      </c>
      <c r="AJ52" s="9">
        <v>25.167849999999998</v>
      </c>
      <c r="AK52" s="9">
        <v>1.52935</v>
      </c>
      <c r="AL52" s="9">
        <v>-32.185220000000001</v>
      </c>
      <c r="AM52" s="9">
        <v>57.311150000000005</v>
      </c>
      <c r="AN52" s="4"/>
      <c r="AO52" s="4"/>
      <c r="AP52" s="4"/>
      <c r="AQ52" s="4"/>
      <c r="AR52" s="4"/>
      <c r="AS52" s="4"/>
      <c r="AT52" s="4"/>
      <c r="AU52" s="4"/>
      <c r="AV52" s="4"/>
      <c r="AW52" s="4"/>
      <c r="AX52" s="4"/>
      <c r="AY52" s="4"/>
    </row>
    <row r="53" spans="1:1005" ht="15" x14ac:dyDescent="0.25">
      <c r="A53" s="101">
        <f>YampaRiverInflow.TotalOutflow!A53</f>
        <v>45839</v>
      </c>
      <c r="B53" s="9">
        <v>9.9030000000000005</v>
      </c>
      <c r="C53" s="9">
        <v>9.9030000000000005</v>
      </c>
      <c r="D53" s="9">
        <v>9.9030000000000005</v>
      </c>
      <c r="E53" s="10">
        <v>81.789079999999998</v>
      </c>
      <c r="F53" s="10">
        <v>-37.088639999999998</v>
      </c>
      <c r="G53" s="10">
        <v>41.058320000000002</v>
      </c>
      <c r="H53" s="10">
        <v>23.067810000000001</v>
      </c>
      <c r="I53" s="10">
        <v>96.231220000000008</v>
      </c>
      <c r="J53" s="10">
        <v>36.173430000000003</v>
      </c>
      <c r="K53" s="10">
        <v>14.53885</v>
      </c>
      <c r="L53" s="10">
        <v>48.365290000000002</v>
      </c>
      <c r="M53" s="10">
        <v>13.52698</v>
      </c>
      <c r="N53" s="10">
        <v>41.234610000000004</v>
      </c>
      <c r="O53" s="10">
        <v>51.91695</v>
      </c>
      <c r="P53" s="10">
        <v>63.193040000000003</v>
      </c>
      <c r="Q53" s="10">
        <v>38.002940000000002</v>
      </c>
      <c r="R53" s="10">
        <v>100.30158999999999</v>
      </c>
      <c r="S53" s="10">
        <v>89.86345</v>
      </c>
      <c r="T53" s="10">
        <v>-26.052589999999999</v>
      </c>
      <c r="U53" s="10">
        <v>-16.813580000000002</v>
      </c>
      <c r="V53" s="10">
        <v>9.49343</v>
      </c>
      <c r="W53" s="10">
        <v>3.8433299999999999</v>
      </c>
      <c r="X53" s="10">
        <v>-10.612440000000001</v>
      </c>
      <c r="Y53" s="10">
        <v>41.559800000000003</v>
      </c>
      <c r="Z53" s="10">
        <v>2.9969000000000001</v>
      </c>
      <c r="AA53" s="10">
        <v>6.9309099999999999</v>
      </c>
      <c r="AB53" s="10">
        <v>11.99058</v>
      </c>
      <c r="AC53" s="10">
        <v>-16.260439999999999</v>
      </c>
      <c r="AD53" s="10">
        <v>-22.835750000000001</v>
      </c>
      <c r="AE53" s="10">
        <v>21.93834</v>
      </c>
      <c r="AF53" s="10">
        <v>36.23865</v>
      </c>
      <c r="AG53" s="10">
        <v>36.61777</v>
      </c>
      <c r="AH53" s="10">
        <v>9.9708400000000008</v>
      </c>
      <c r="AI53" s="9">
        <v>18.92069</v>
      </c>
      <c r="AJ53" s="9">
        <v>11.734999999999999</v>
      </c>
      <c r="AK53" s="9">
        <v>32.128329999999998</v>
      </c>
      <c r="AL53" s="9">
        <v>158.17092000000002</v>
      </c>
      <c r="AM53" s="9">
        <v>262.53990000000005</v>
      </c>
      <c r="AN53" s="4"/>
      <c r="AO53" s="4"/>
      <c r="AP53" s="4"/>
      <c r="AQ53" s="4"/>
      <c r="AR53" s="4"/>
      <c r="AS53" s="4"/>
      <c r="AT53" s="4"/>
      <c r="AU53" s="4"/>
      <c r="AV53" s="4"/>
      <c r="AW53" s="4"/>
      <c r="AX53" s="4"/>
      <c r="AY53" s="4"/>
    </row>
    <row r="54" spans="1:1005" ht="15" x14ac:dyDescent="0.25">
      <c r="A54" s="101">
        <f>YampaRiverInflow.TotalOutflow!A54</f>
        <v>45870</v>
      </c>
      <c r="B54" s="9">
        <v>22.715</v>
      </c>
      <c r="C54" s="9">
        <v>22.715</v>
      </c>
      <c r="D54" s="9">
        <v>22.715</v>
      </c>
      <c r="E54" s="10">
        <v>27.910540000000001</v>
      </c>
      <c r="F54" s="10">
        <v>47.18244</v>
      </c>
      <c r="G54" s="10">
        <v>96.179249999999996</v>
      </c>
      <c r="H54" s="10">
        <v>61.017019999999995</v>
      </c>
      <c r="I54" s="10">
        <v>51.164999999999999</v>
      </c>
      <c r="J54" s="10">
        <v>53.872199999999999</v>
      </c>
      <c r="K54" s="10">
        <v>72.455490000000012</v>
      </c>
      <c r="L54" s="10">
        <v>75.402380000000008</v>
      </c>
      <c r="M54" s="10">
        <v>106.43533000000001</v>
      </c>
      <c r="N54" s="10">
        <v>67.57383999999999</v>
      </c>
      <c r="O54" s="10">
        <v>52.7256</v>
      </c>
      <c r="P54" s="10">
        <v>30.167000000000002</v>
      </c>
      <c r="Q54" s="10">
        <v>95.579899999999995</v>
      </c>
      <c r="R54" s="10">
        <v>79.560249999999996</v>
      </c>
      <c r="S54" s="10">
        <v>70.709090000000003</v>
      </c>
      <c r="T54" s="10">
        <v>34.237900000000003</v>
      </c>
      <c r="U54" s="10">
        <v>44.544559999999997</v>
      </c>
      <c r="V54" s="10">
        <v>14.0466</v>
      </c>
      <c r="W54" s="10">
        <v>56.732959999999999</v>
      </c>
      <c r="X54" s="10">
        <v>22.905419999999999</v>
      </c>
      <c r="Y54" s="10">
        <v>62.430010000000003</v>
      </c>
      <c r="Z54" s="10">
        <v>21.733169999999998</v>
      </c>
      <c r="AA54" s="10">
        <v>32.04927</v>
      </c>
      <c r="AB54" s="10">
        <v>31.077919999999999</v>
      </c>
      <c r="AC54" s="10">
        <v>9.1049699999999998</v>
      </c>
      <c r="AD54" s="10">
        <v>11.513950000000001</v>
      </c>
      <c r="AE54" s="10">
        <v>35.979999999999997</v>
      </c>
      <c r="AF54" s="10">
        <v>89.903379999999999</v>
      </c>
      <c r="AG54" s="10">
        <v>51.304139999999997</v>
      </c>
      <c r="AH54" s="10">
        <v>54.512869999999999</v>
      </c>
      <c r="AI54" s="9">
        <v>55.313870000000001</v>
      </c>
      <c r="AJ54" s="9">
        <v>113.31216000000001</v>
      </c>
      <c r="AK54" s="9">
        <v>58.910589999999999</v>
      </c>
      <c r="AL54" s="9">
        <v>171.29213000000001</v>
      </c>
      <c r="AM54" s="9">
        <v>182.59195000000003</v>
      </c>
      <c r="AN54" s="4"/>
      <c r="AO54" s="4"/>
      <c r="AP54" s="4"/>
      <c r="AQ54" s="4"/>
      <c r="AR54" s="4"/>
      <c r="AS54" s="4"/>
      <c r="AT54" s="4"/>
      <c r="AU54" s="4"/>
      <c r="AV54" s="4"/>
      <c r="AW54" s="4"/>
      <c r="AX54" s="4"/>
      <c r="AY54" s="4"/>
    </row>
    <row r="55" spans="1:1005" ht="15" x14ac:dyDescent="0.25">
      <c r="A55" s="101">
        <f>YampaRiverInflow.TotalOutflow!A55</f>
        <v>45901</v>
      </c>
      <c r="B55" s="9">
        <v>25.504999999999999</v>
      </c>
      <c r="C55" s="9">
        <v>25.504999999999999</v>
      </c>
      <c r="D55" s="9">
        <v>25.504999999999999</v>
      </c>
      <c r="E55" s="10">
        <v>48.147349999999996</v>
      </c>
      <c r="F55" s="10">
        <v>19.100849999999998</v>
      </c>
      <c r="G55" s="10">
        <v>44.182519999999997</v>
      </c>
      <c r="H55" s="10">
        <v>39.570800000000006</v>
      </c>
      <c r="I55" s="10">
        <v>60.816720000000004</v>
      </c>
      <c r="J55" s="10">
        <v>123.70398</v>
      </c>
      <c r="K55" s="10">
        <v>66.820329999999998</v>
      </c>
      <c r="L55" s="10">
        <v>67.131079999999997</v>
      </c>
      <c r="M55" s="10">
        <v>74.204390000000004</v>
      </c>
      <c r="N55" s="10">
        <v>60.767949999999999</v>
      </c>
      <c r="O55" s="10">
        <v>44.842580000000005</v>
      </c>
      <c r="P55" s="10">
        <v>21.581499999999998</v>
      </c>
      <c r="Q55" s="10">
        <v>40.702069999999999</v>
      </c>
      <c r="R55" s="10">
        <v>105.37634</v>
      </c>
      <c r="S55" s="10">
        <v>66.257890000000003</v>
      </c>
      <c r="T55" s="10">
        <v>1.6861700000000002</v>
      </c>
      <c r="U55" s="10">
        <v>30.615169999999999</v>
      </c>
      <c r="V55" s="10">
        <v>57.502429999999997</v>
      </c>
      <c r="W55" s="10">
        <v>34.311339999999994</v>
      </c>
      <c r="X55" s="10">
        <v>33.011309999999995</v>
      </c>
      <c r="Y55" s="10">
        <v>31.35323</v>
      </c>
      <c r="Z55" s="10">
        <v>-3.86361</v>
      </c>
      <c r="AA55" s="10">
        <v>15.656870000000001</v>
      </c>
      <c r="AB55" s="10">
        <v>22.814970000000002</v>
      </c>
      <c r="AC55" s="10">
        <v>11.3721</v>
      </c>
      <c r="AD55" s="10">
        <v>27.015340000000002</v>
      </c>
      <c r="AE55" s="10">
        <v>19.485970000000002</v>
      </c>
      <c r="AF55" s="10">
        <v>51.889110000000002</v>
      </c>
      <c r="AG55" s="10">
        <v>69.938880000000012</v>
      </c>
      <c r="AH55" s="10">
        <v>85.735799999999998</v>
      </c>
      <c r="AI55" s="9">
        <v>28.291240000000002</v>
      </c>
      <c r="AJ55" s="9">
        <v>61.583260000000003</v>
      </c>
      <c r="AK55" s="9">
        <v>58.855499999999999</v>
      </c>
      <c r="AL55" s="9">
        <v>54.591169999999998</v>
      </c>
      <c r="AM55" s="9">
        <v>49.94079</v>
      </c>
      <c r="AN55" s="4"/>
      <c r="AO55" s="4"/>
      <c r="AP55" s="4"/>
      <c r="AQ55" s="4"/>
      <c r="AR55" s="4"/>
      <c r="AS55" s="4"/>
      <c r="AT55" s="4"/>
      <c r="AU55" s="4"/>
      <c r="AV55" s="4"/>
      <c r="AW55" s="4"/>
      <c r="AX55" s="4"/>
      <c r="AY55" s="4"/>
    </row>
    <row r="56" spans="1:1005" ht="15" x14ac:dyDescent="0.25">
      <c r="A56" s="101">
        <f>YampaRiverInflow.TotalOutflow!A56</f>
        <v>45931</v>
      </c>
      <c r="B56" s="9">
        <v>12.432</v>
      </c>
      <c r="C56" s="9">
        <v>12.432</v>
      </c>
      <c r="D56" s="9">
        <v>12.432</v>
      </c>
      <c r="E56" s="10">
        <v>44.29318</v>
      </c>
      <c r="F56" s="10">
        <v>76.503590000000003</v>
      </c>
      <c r="G56" s="10">
        <v>31.99305</v>
      </c>
      <c r="H56" s="10">
        <v>68.755240000000001</v>
      </c>
      <c r="I56" s="10">
        <v>34.473959999999998</v>
      </c>
      <c r="J56" s="10">
        <v>-5.0724499999999999</v>
      </c>
      <c r="K56" s="10">
        <v>8.4032400000000003</v>
      </c>
      <c r="L56" s="10">
        <v>58.572089999999996</v>
      </c>
      <c r="M56" s="10">
        <v>26.536560000000001</v>
      </c>
      <c r="N56" s="10">
        <v>30.619790000000002</v>
      </c>
      <c r="O56" s="10">
        <v>17.437549999999998</v>
      </c>
      <c r="P56" s="10">
        <v>-6.8582700000000001</v>
      </c>
      <c r="Q56" s="10">
        <v>-5.2950000000000004E-2</v>
      </c>
      <c r="R56" s="10">
        <v>34.554230000000004</v>
      </c>
      <c r="S56" s="10">
        <v>-2.5649999999999999</v>
      </c>
      <c r="T56" s="10">
        <v>14.550549999999999</v>
      </c>
      <c r="U56" s="10">
        <v>-9.9389500000000002</v>
      </c>
      <c r="V56" s="10">
        <v>23.19021</v>
      </c>
      <c r="W56" s="10">
        <v>-14.36961</v>
      </c>
      <c r="X56" s="10">
        <v>71.068789999999993</v>
      </c>
      <c r="Y56" s="10">
        <v>6.2742899999999997</v>
      </c>
      <c r="Z56" s="10">
        <v>27.342230000000001</v>
      </c>
      <c r="AA56" s="10">
        <v>-0.23946999999999999</v>
      </c>
      <c r="AB56" s="10">
        <v>-2.2455599999999998</v>
      </c>
      <c r="AC56" s="10">
        <v>-16.214659999999999</v>
      </c>
      <c r="AD56" s="10">
        <v>31.133290000000002</v>
      </c>
      <c r="AE56" s="10">
        <v>10.062709999999999</v>
      </c>
      <c r="AF56" s="10">
        <v>26.87743</v>
      </c>
      <c r="AG56" s="10">
        <v>16.168790000000001</v>
      </c>
      <c r="AH56" s="10">
        <v>10.55016</v>
      </c>
      <c r="AI56" s="9">
        <v>53.043779999999998</v>
      </c>
      <c r="AJ56" s="9">
        <v>3.4746300000000003</v>
      </c>
      <c r="AK56" s="9">
        <v>36.631749999999997</v>
      </c>
      <c r="AL56" s="9">
        <v>85.245990000000006</v>
      </c>
      <c r="AM56" s="9">
        <v>63.407040000000002</v>
      </c>
      <c r="AN56" s="4"/>
      <c r="AO56" s="4"/>
      <c r="AP56" s="4"/>
      <c r="AQ56" s="4"/>
      <c r="AR56" s="4"/>
      <c r="AS56" s="4"/>
      <c r="AT56" s="4"/>
      <c r="AU56" s="4"/>
      <c r="AV56" s="4"/>
      <c r="AW56" s="4"/>
      <c r="AX56" s="4"/>
      <c r="AY56" s="4"/>
    </row>
    <row r="57" spans="1:1005" ht="15" x14ac:dyDescent="0.25">
      <c r="A57" s="101">
        <f>YampaRiverInflow.TotalOutflow!A57</f>
        <v>45962</v>
      </c>
      <c r="B57" s="9">
        <v>43.332999999999998</v>
      </c>
      <c r="C57" s="9">
        <v>43.332999999999998</v>
      </c>
      <c r="D57" s="9">
        <v>43.332999999999998</v>
      </c>
      <c r="E57" s="10">
        <v>44.572330000000001</v>
      </c>
      <c r="F57" s="10">
        <v>61.21857</v>
      </c>
      <c r="G57" s="10">
        <v>61.653169999999996</v>
      </c>
      <c r="H57" s="10">
        <v>14.882989999999999</v>
      </c>
      <c r="I57" s="10">
        <v>-19.204990000000002</v>
      </c>
      <c r="J57" s="10">
        <v>-1.52424</v>
      </c>
      <c r="K57" s="10">
        <v>18.457650000000001</v>
      </c>
      <c r="L57" s="10">
        <v>34.945860000000003</v>
      </c>
      <c r="M57" s="10">
        <v>47.466260000000005</v>
      </c>
      <c r="N57" s="10">
        <v>4.8053999999999997</v>
      </c>
      <c r="O57" s="10">
        <v>35.269769999999994</v>
      </c>
      <c r="P57" s="10">
        <v>42.339680000000001</v>
      </c>
      <c r="Q57" s="10">
        <v>55.028739999999999</v>
      </c>
      <c r="R57" s="10">
        <v>49.55097</v>
      </c>
      <c r="S57" s="10">
        <v>12.85075</v>
      </c>
      <c r="T57" s="10">
        <v>-5.0983599999999996</v>
      </c>
      <c r="U57" s="10">
        <v>3.7396100000000003</v>
      </c>
      <c r="V57" s="10">
        <v>5.9197799999999994</v>
      </c>
      <c r="W57" s="10">
        <v>13.224440000000001</v>
      </c>
      <c r="X57" s="10">
        <v>88.19019999999999</v>
      </c>
      <c r="Y57" s="10">
        <v>3.3384200000000002</v>
      </c>
      <c r="Z57" s="10">
        <v>9.6611499999999992</v>
      </c>
      <c r="AA57" s="10">
        <v>28.934830000000002</v>
      </c>
      <c r="AB57" s="10">
        <v>23.146419999999999</v>
      </c>
      <c r="AC57" s="10">
        <v>6.9311699999999998</v>
      </c>
      <c r="AD57" s="10">
        <v>-18.565669999999997</v>
      </c>
      <c r="AE57" s="10">
        <v>6.0730000000000004</v>
      </c>
      <c r="AF57" s="10">
        <v>25.847069999999999</v>
      </c>
      <c r="AG57" s="10">
        <v>73.871279999999999</v>
      </c>
      <c r="AH57" s="10">
        <v>16.733310000000003</v>
      </c>
      <c r="AI57" s="9">
        <v>13.000729999999999</v>
      </c>
      <c r="AJ57" s="9">
        <v>60.45805</v>
      </c>
      <c r="AK57" s="9">
        <v>87.538119999999992</v>
      </c>
      <c r="AL57" s="9">
        <v>64.758309999999994</v>
      </c>
      <c r="AM57" s="9">
        <v>84.852829999999997</v>
      </c>
      <c r="AN57" s="4"/>
      <c r="AO57" s="4"/>
      <c r="AP57" s="4"/>
      <c r="AQ57" s="4"/>
      <c r="AR57" s="4"/>
      <c r="AS57" s="4"/>
      <c r="AT57" s="4"/>
      <c r="AU57" s="4"/>
      <c r="AV57" s="4"/>
      <c r="AW57" s="4"/>
      <c r="AX57" s="4"/>
      <c r="AY57" s="4"/>
    </row>
    <row r="58" spans="1:1005" ht="15" x14ac:dyDescent="0.25">
      <c r="A58" s="101">
        <f>YampaRiverInflow.TotalOutflow!A58</f>
        <v>45992</v>
      </c>
      <c r="B58" s="9">
        <v>34.058999999999997</v>
      </c>
      <c r="C58" s="9">
        <v>34.058999999999997</v>
      </c>
      <c r="D58" s="9">
        <v>34.058999999999997</v>
      </c>
      <c r="E58" s="10">
        <v>51.131320000000002</v>
      </c>
      <c r="F58" s="10">
        <v>61.849769999999999</v>
      </c>
      <c r="G58" s="10">
        <v>34.074580000000005</v>
      </c>
      <c r="H58" s="10">
        <v>38.824640000000002</v>
      </c>
      <c r="I58" s="10">
        <v>35.952129999999997</v>
      </c>
      <c r="J58" s="10">
        <v>20.8627</v>
      </c>
      <c r="K58" s="10">
        <v>57.803160000000005</v>
      </c>
      <c r="L58" s="10">
        <v>92.029710000000009</v>
      </c>
      <c r="M58" s="10">
        <v>54.482939999999999</v>
      </c>
      <c r="N58" s="10">
        <v>74.188720000000004</v>
      </c>
      <c r="O58" s="10">
        <v>20.86449</v>
      </c>
      <c r="P58" s="10">
        <v>23.802630000000001</v>
      </c>
      <c r="Q58" s="10">
        <v>17.31991</v>
      </c>
      <c r="R58" s="10">
        <v>3.7025900000000003</v>
      </c>
      <c r="S58" s="10">
        <v>4.0086300000000001</v>
      </c>
      <c r="T58" s="10">
        <v>16.006059999999998</v>
      </c>
      <c r="U58" s="10">
        <v>32.989669999999997</v>
      </c>
      <c r="V58" s="10">
        <v>24.059549999999998</v>
      </c>
      <c r="W58" s="10">
        <v>18.055310000000002</v>
      </c>
      <c r="X58" s="10">
        <v>72.941210000000012</v>
      </c>
      <c r="Y58" s="10">
        <v>9.4193499999999997</v>
      </c>
      <c r="Z58" s="10">
        <v>-6.6252899999999997</v>
      </c>
      <c r="AA58" s="10">
        <v>25.260439999999999</v>
      </c>
      <c r="AB58" s="10">
        <v>20.1906</v>
      </c>
      <c r="AC58" s="10">
        <v>8.2487399999999997</v>
      </c>
      <c r="AD58" s="10">
        <v>198.80347</v>
      </c>
      <c r="AE58" s="10">
        <v>47.475259999999999</v>
      </c>
      <c r="AF58" s="10">
        <v>29.025639999999999</v>
      </c>
      <c r="AG58" s="10">
        <v>23.17662</v>
      </c>
      <c r="AH58" s="10">
        <v>8.44069</v>
      </c>
      <c r="AI58" s="9">
        <v>14.2028</v>
      </c>
      <c r="AJ58" s="9">
        <v>16.20814</v>
      </c>
      <c r="AK58" s="9">
        <v>110.20038000000001</v>
      </c>
      <c r="AL58" s="9">
        <v>97.266190000000009</v>
      </c>
      <c r="AM58" s="9">
        <v>94.573229999999995</v>
      </c>
      <c r="AN58" s="4"/>
      <c r="AO58" s="4"/>
      <c r="AP58" s="4"/>
      <c r="AQ58" s="4"/>
      <c r="AR58" s="4"/>
      <c r="AS58" s="4"/>
      <c r="AT58" s="4"/>
      <c r="AU58" s="4"/>
      <c r="AV58" s="4"/>
      <c r="AW58" s="4"/>
      <c r="AX58" s="4"/>
      <c r="AY58" s="4"/>
    </row>
    <row r="59" spans="1:1005" ht="15" x14ac:dyDescent="0.25">
      <c r="A59" s="101">
        <f>YampaRiverInflow.TotalOutflow!A59</f>
        <v>46023</v>
      </c>
      <c r="B59" s="9">
        <v>68.841039999999992</v>
      </c>
      <c r="C59" s="9">
        <v>68.841039999999992</v>
      </c>
      <c r="D59" s="9">
        <v>68.841039999999992</v>
      </c>
      <c r="E59" s="10">
        <v>22.962630000000001</v>
      </c>
      <c r="F59" s="10">
        <v>38.586370000000002</v>
      </c>
      <c r="G59" s="10">
        <v>50.149720000000002</v>
      </c>
      <c r="H59" s="10">
        <v>73.993719999999996</v>
      </c>
      <c r="I59" s="10">
        <v>66.085639999999998</v>
      </c>
      <c r="J59" s="10">
        <v>35.41386</v>
      </c>
      <c r="K59" s="10">
        <v>73.120070000000013</v>
      </c>
      <c r="L59" s="10">
        <v>216.50864000000001</v>
      </c>
      <c r="M59" s="10">
        <v>75.599890000000002</v>
      </c>
      <c r="N59" s="10">
        <v>153.67762999999999</v>
      </c>
      <c r="O59" s="10">
        <v>19.93974</v>
      </c>
      <c r="P59" s="10">
        <v>50.25112</v>
      </c>
      <c r="Q59" s="10">
        <v>51.307099999999998</v>
      </c>
      <c r="R59" s="10">
        <v>48.592469999999999</v>
      </c>
      <c r="S59" s="10">
        <v>21.595279999999999</v>
      </c>
      <c r="T59" s="10">
        <v>50.7896</v>
      </c>
      <c r="U59" s="10">
        <v>15.387979999999999</v>
      </c>
      <c r="V59" s="10">
        <v>33.643239999999999</v>
      </c>
      <c r="W59" s="10">
        <v>8.7414400000000008</v>
      </c>
      <c r="X59" s="10">
        <v>308.55319000000003</v>
      </c>
      <c r="Y59" s="10">
        <v>17.535499999999999</v>
      </c>
      <c r="Z59" s="10">
        <v>-4.3097500000000002</v>
      </c>
      <c r="AA59" s="10">
        <v>33.658019999999993</v>
      </c>
      <c r="AB59" s="10">
        <v>9.6820599999999999</v>
      </c>
      <c r="AC59" s="10">
        <v>57.667650000000002</v>
      </c>
      <c r="AD59" s="10">
        <v>40.798379999999995</v>
      </c>
      <c r="AE59" s="10">
        <v>20.18862</v>
      </c>
      <c r="AF59" s="10">
        <v>17.98648</v>
      </c>
      <c r="AG59" s="10">
        <v>11.416129999999999</v>
      </c>
      <c r="AH59" s="10">
        <v>26.265250000000002</v>
      </c>
      <c r="AI59" s="9">
        <v>62.10371</v>
      </c>
      <c r="AJ59" s="9">
        <v>34.369769999999995</v>
      </c>
      <c r="AK59" s="9">
        <v>73.864550000000008</v>
      </c>
      <c r="AL59" s="9">
        <v>68.841039999999992</v>
      </c>
      <c r="AM59" s="9">
        <v>88.531170000000003</v>
      </c>
      <c r="AN59" s="4"/>
      <c r="AO59" s="4"/>
      <c r="AP59" s="4"/>
      <c r="AQ59" s="4"/>
      <c r="AR59" s="4"/>
      <c r="AS59" s="4"/>
      <c r="AT59" s="4"/>
      <c r="AU59" s="4"/>
      <c r="AV59" s="4"/>
      <c r="AW59" s="4"/>
      <c r="AX59" s="4"/>
      <c r="AY59" s="4"/>
    </row>
    <row r="60" spans="1:1005" ht="15" x14ac:dyDescent="0.25">
      <c r="A60" s="101">
        <f>YampaRiverInflow.TotalOutflow!A60</f>
        <v>46054</v>
      </c>
      <c r="B60" s="9">
        <v>38.591999999999999</v>
      </c>
      <c r="C60" s="9">
        <v>38.591999999999999</v>
      </c>
      <c r="D60" s="9">
        <v>38.591999999999999</v>
      </c>
      <c r="E60" s="10">
        <v>65.860690000000005</v>
      </c>
      <c r="F60" s="10">
        <v>96.742260000000002</v>
      </c>
      <c r="G60" s="10">
        <v>56.577669999999998</v>
      </c>
      <c r="H60" s="10">
        <v>76.689610000000002</v>
      </c>
      <c r="I60" s="10">
        <v>27.47861</v>
      </c>
      <c r="J60" s="10">
        <v>58.670389999999998</v>
      </c>
      <c r="K60" s="10">
        <v>103.05712</v>
      </c>
      <c r="L60" s="10">
        <v>217.21960000000001</v>
      </c>
      <c r="M60" s="10">
        <v>68.652330000000006</v>
      </c>
      <c r="N60" s="10">
        <v>95.266850000000005</v>
      </c>
      <c r="O60" s="10">
        <v>30.53435</v>
      </c>
      <c r="P60" s="10">
        <v>0.87429999999999997</v>
      </c>
      <c r="Q60" s="10">
        <v>79.516630000000006</v>
      </c>
      <c r="R60" s="10">
        <v>42.740839999999999</v>
      </c>
      <c r="S60" s="10">
        <v>27.866959999999999</v>
      </c>
      <c r="T60" s="10">
        <v>42.402940000000001</v>
      </c>
      <c r="U60" s="10">
        <v>9.2639599999999991</v>
      </c>
      <c r="V60" s="10">
        <v>42.885899999999999</v>
      </c>
      <c r="W60" s="10">
        <v>23.858460000000001</v>
      </c>
      <c r="X60" s="10">
        <v>198.39957999999999</v>
      </c>
      <c r="Y60" s="10">
        <v>14.859780000000001</v>
      </c>
      <c r="Z60" s="10">
        <v>22.055709999999998</v>
      </c>
      <c r="AA60" s="10">
        <v>46.185139999999997</v>
      </c>
      <c r="AB60" s="10">
        <v>33.257949999999994</v>
      </c>
      <c r="AC60" s="10">
        <v>61.041400000000003</v>
      </c>
      <c r="AD60" s="10">
        <v>40.438339999999997</v>
      </c>
      <c r="AE60" s="10">
        <v>24.008119999999998</v>
      </c>
      <c r="AF60" s="10">
        <v>33.928449999999998</v>
      </c>
      <c r="AG60" s="10">
        <v>39.258580000000002</v>
      </c>
      <c r="AH60" s="10">
        <v>44.198879999999996</v>
      </c>
      <c r="AI60" s="9">
        <v>81.362470000000002</v>
      </c>
      <c r="AJ60" s="9">
        <v>51.700089999999996</v>
      </c>
      <c r="AK60" s="9">
        <v>67.515590000000003</v>
      </c>
      <c r="AL60" s="9">
        <v>63.425650000000005</v>
      </c>
      <c r="AM60" s="9">
        <v>81.076830000000001</v>
      </c>
      <c r="AN60" s="4"/>
      <c r="AO60" s="4"/>
      <c r="AP60" s="4"/>
      <c r="AQ60" s="4"/>
      <c r="AR60" s="4"/>
      <c r="AS60" s="4"/>
      <c r="AT60" s="4"/>
      <c r="AU60" s="4"/>
      <c r="AV60" s="4"/>
      <c r="AW60" s="4"/>
      <c r="AX60" s="4"/>
      <c r="AY60" s="4"/>
    </row>
    <row r="61" spans="1:1005" ht="15" x14ac:dyDescent="0.25">
      <c r="A61" s="101">
        <f>YampaRiverInflow.TotalOutflow!A61</f>
        <v>46082</v>
      </c>
      <c r="B61" s="9">
        <v>30.327000000000002</v>
      </c>
      <c r="C61" s="9">
        <v>30.327000000000002</v>
      </c>
      <c r="D61" s="9">
        <v>30.327000000000002</v>
      </c>
      <c r="E61" s="10">
        <v>46.975250000000003</v>
      </c>
      <c r="F61" s="10">
        <v>33.411790000000003</v>
      </c>
      <c r="G61" s="10">
        <v>9.7218199999999992</v>
      </c>
      <c r="H61" s="10">
        <v>-6.2396000000000003</v>
      </c>
      <c r="I61" s="10">
        <v>11.97274</v>
      </c>
      <c r="J61" s="10">
        <v>69.191539999999989</v>
      </c>
      <c r="K61" s="10">
        <v>135.81139999999999</v>
      </c>
      <c r="L61" s="10">
        <v>231.93197000000001</v>
      </c>
      <c r="M61" s="10">
        <v>51.73753</v>
      </c>
      <c r="N61" s="10">
        <v>184.00505999999999</v>
      </c>
      <c r="O61" s="10">
        <v>-49.657410000000006</v>
      </c>
      <c r="P61" s="10">
        <v>44.784990000000001</v>
      </c>
      <c r="Q61" s="10">
        <v>91.549779999999998</v>
      </c>
      <c r="R61" s="10">
        <v>-1.9535199999999999</v>
      </c>
      <c r="S61" s="10">
        <v>-1.3108900000000001</v>
      </c>
      <c r="T61" s="10">
        <v>38.696649999999998</v>
      </c>
      <c r="U61" s="10">
        <v>-25.373279999999998</v>
      </c>
      <c r="V61" s="10">
        <v>13.9216</v>
      </c>
      <c r="W61" s="10">
        <v>0.71389999999999998</v>
      </c>
      <c r="X61" s="10">
        <v>113.0411</v>
      </c>
      <c r="Y61" s="10">
        <v>23.902099999999997</v>
      </c>
      <c r="Z61" s="10">
        <v>-3.2670700000000004</v>
      </c>
      <c r="AA61" s="10">
        <v>14.70945</v>
      </c>
      <c r="AB61" s="10">
        <v>-18.02298</v>
      </c>
      <c r="AC61" s="10">
        <v>19.158650000000002</v>
      </c>
      <c r="AD61" s="10">
        <v>22.104689999999998</v>
      </c>
      <c r="AE61" s="10">
        <v>14.295219999999999</v>
      </c>
      <c r="AF61" s="10">
        <v>17.065750000000001</v>
      </c>
      <c r="AG61" s="10">
        <v>-8.489469999999999</v>
      </c>
      <c r="AH61" s="10">
        <v>9.3208599999999997</v>
      </c>
      <c r="AI61" s="9">
        <v>51.526900000000005</v>
      </c>
      <c r="AJ61" s="9">
        <v>43.174469999999999</v>
      </c>
      <c r="AK61" s="9">
        <v>144.17287999999999</v>
      </c>
      <c r="AL61" s="9">
        <v>67.391630000000006</v>
      </c>
      <c r="AM61" s="9">
        <v>74.75676</v>
      </c>
      <c r="AN61" s="4"/>
      <c r="AO61" s="4"/>
      <c r="AP61" s="4"/>
      <c r="AQ61" s="4"/>
      <c r="AR61" s="4"/>
      <c r="AS61" s="4"/>
      <c r="AT61" s="4"/>
      <c r="AU61" s="4"/>
      <c r="AV61" s="4"/>
      <c r="AW61" s="4"/>
      <c r="AX61" s="4"/>
      <c r="AY61" s="4"/>
    </row>
    <row r="62" spans="1:1005" ht="15" x14ac:dyDescent="0.25">
      <c r="A62" s="101">
        <f>YampaRiverInflow.TotalOutflow!A62</f>
        <v>46113</v>
      </c>
      <c r="B62" s="9">
        <v>26.501999999999999</v>
      </c>
      <c r="C62" s="9">
        <v>26.501999999999999</v>
      </c>
      <c r="D62" s="9">
        <v>26.501999999999999</v>
      </c>
      <c r="E62" s="10">
        <v>66.630200000000002</v>
      </c>
      <c r="F62" s="10">
        <v>71.963399999999993</v>
      </c>
      <c r="G62" s="10">
        <v>66.69935000000001</v>
      </c>
      <c r="H62" s="10">
        <v>32.739060000000002</v>
      </c>
      <c r="I62" s="10">
        <v>14.244879999999998</v>
      </c>
      <c r="J62" s="10">
        <v>31.657869999999999</v>
      </c>
      <c r="K62" s="10">
        <v>78.978619999999992</v>
      </c>
      <c r="L62" s="10">
        <v>163.68356</v>
      </c>
      <c r="M62" s="10">
        <v>33.634209999999996</v>
      </c>
      <c r="N62" s="10">
        <v>85.047899999999998</v>
      </c>
      <c r="O62" s="10">
        <v>90.867329999999995</v>
      </c>
      <c r="P62" s="10">
        <v>42.873559999999998</v>
      </c>
      <c r="Q62" s="10">
        <v>92.717320000000001</v>
      </c>
      <c r="R62" s="10">
        <v>-50.942349999999998</v>
      </c>
      <c r="S62" s="10">
        <v>-20.665459999999999</v>
      </c>
      <c r="T62" s="10">
        <v>-6.8614199999999999</v>
      </c>
      <c r="U62" s="10">
        <v>-36.738260000000004</v>
      </c>
      <c r="V62" s="10">
        <v>-5.1315900000000001</v>
      </c>
      <c r="W62" s="10">
        <v>8.6379099999999998</v>
      </c>
      <c r="X62" s="10">
        <v>92.931869999999989</v>
      </c>
      <c r="Y62" s="10">
        <v>8.7707999999999995</v>
      </c>
      <c r="Z62" s="10">
        <v>-11.025589999999999</v>
      </c>
      <c r="AA62" s="10">
        <v>-2.8896199999999999</v>
      </c>
      <c r="AB62" s="10">
        <v>-12.4717</v>
      </c>
      <c r="AC62" s="10">
        <v>37.547419999999995</v>
      </c>
      <c r="AD62" s="10">
        <v>73.938360000000003</v>
      </c>
      <c r="AE62" s="10">
        <v>23.613019999999999</v>
      </c>
      <c r="AF62" s="10">
        <v>12.379110000000001</v>
      </c>
      <c r="AG62" s="10">
        <v>-15.7683</v>
      </c>
      <c r="AH62" s="10">
        <v>-8.9777900000000006</v>
      </c>
      <c r="AI62" s="9">
        <v>26.227169999999997</v>
      </c>
      <c r="AJ62" s="9">
        <v>28.672889999999999</v>
      </c>
      <c r="AK62" s="9">
        <v>88.52458</v>
      </c>
      <c r="AL62" s="9">
        <v>92.907570000000007</v>
      </c>
      <c r="AM62" s="9">
        <v>116.37782000000001</v>
      </c>
      <c r="AN62" s="4"/>
      <c r="AO62" s="4"/>
      <c r="AP62" s="4"/>
      <c r="AQ62" s="4"/>
      <c r="AR62" s="4"/>
      <c r="AS62" s="4"/>
      <c r="AT62" s="4"/>
      <c r="AU62" s="4"/>
      <c r="AV62" s="4"/>
      <c r="AW62" s="4"/>
      <c r="AX62" s="4"/>
      <c r="AY62" s="4"/>
    </row>
    <row r="63" spans="1:1005" ht="15" x14ac:dyDescent="0.25">
      <c r="A63" s="101">
        <f>YampaRiverInflow.TotalOutflow!A63</f>
        <v>46143</v>
      </c>
      <c r="B63" s="9">
        <v>3.5939999999999999</v>
      </c>
      <c r="C63" s="9">
        <v>3.5939999999999999</v>
      </c>
      <c r="D63" s="9">
        <v>3.5939999999999999</v>
      </c>
      <c r="E63" s="10">
        <v>-75.702719999999999</v>
      </c>
      <c r="F63" s="10">
        <v>26.673189999999998</v>
      </c>
      <c r="G63" s="10">
        <v>47.744349999999997</v>
      </c>
      <c r="H63" s="10">
        <v>-46.262440000000005</v>
      </c>
      <c r="I63" s="10">
        <v>-30.300249999999998</v>
      </c>
      <c r="J63" s="10">
        <v>12.60849</v>
      </c>
      <c r="K63" s="10">
        <v>48.945730000000005</v>
      </c>
      <c r="L63" s="10">
        <v>120.83439999999999</v>
      </c>
      <c r="M63" s="10">
        <v>43.791910000000001</v>
      </c>
      <c r="N63" s="10">
        <v>143.51311999999999</v>
      </c>
      <c r="O63" s="10">
        <v>14.462389999999999</v>
      </c>
      <c r="P63" s="10">
        <v>25.07938</v>
      </c>
      <c r="Q63" s="10">
        <v>110.48378</v>
      </c>
      <c r="R63" s="10">
        <v>4.4198699999999995</v>
      </c>
      <c r="S63" s="10">
        <v>-9.4710400000000003</v>
      </c>
      <c r="T63" s="10">
        <v>-11.55878</v>
      </c>
      <c r="U63" s="10">
        <v>-20.12107</v>
      </c>
      <c r="V63" s="10">
        <v>-6.2686999999999999</v>
      </c>
      <c r="W63" s="10">
        <v>3.8273699999999997</v>
      </c>
      <c r="X63" s="10">
        <v>135.48492000000002</v>
      </c>
      <c r="Y63" s="10">
        <v>-18.09918</v>
      </c>
      <c r="Z63" s="10">
        <v>-26.76895</v>
      </c>
      <c r="AA63" s="10">
        <v>12.218399999999999</v>
      </c>
      <c r="AB63" s="10">
        <v>8.8367199999999997</v>
      </c>
      <c r="AC63" s="10">
        <v>40.216769999999997</v>
      </c>
      <c r="AD63" s="10">
        <v>62.942929999999997</v>
      </c>
      <c r="AE63" s="10">
        <v>-7.97098</v>
      </c>
      <c r="AF63" s="10">
        <v>-0.19831000000000001</v>
      </c>
      <c r="AG63" s="10">
        <v>-19.161000000000001</v>
      </c>
      <c r="AH63" s="10">
        <v>-13.035030000000001</v>
      </c>
      <c r="AI63" s="9">
        <v>50.601709999999997</v>
      </c>
      <c r="AJ63" s="9">
        <v>65.539070000000009</v>
      </c>
      <c r="AK63" s="9">
        <v>154.51563000000002</v>
      </c>
      <c r="AL63" s="9">
        <v>76.318989999999999</v>
      </c>
      <c r="AM63" s="9">
        <v>31.181950000000001</v>
      </c>
      <c r="AN63" s="4"/>
      <c r="AO63" s="4"/>
      <c r="AP63" s="4"/>
      <c r="AQ63" s="4"/>
      <c r="AR63" s="4"/>
      <c r="AS63" s="4"/>
      <c r="AT63" s="4"/>
      <c r="AU63" s="4"/>
      <c r="AV63" s="4"/>
      <c r="AW63" s="4"/>
      <c r="AX63" s="4"/>
      <c r="AY63" s="4"/>
    </row>
    <row r="64" spans="1:1005" ht="15" x14ac:dyDescent="0.25">
      <c r="A64" s="101">
        <f>YampaRiverInflow.TotalOutflow!A64</f>
        <v>46174</v>
      </c>
      <c r="B64" s="9">
        <v>-15.656000000000001</v>
      </c>
      <c r="C64" s="9">
        <v>-15.656000000000001</v>
      </c>
      <c r="D64" s="9">
        <v>-15.656000000000001</v>
      </c>
      <c r="E64" s="10">
        <v>52.728230000000003</v>
      </c>
      <c r="F64" s="10">
        <v>39.237310000000001</v>
      </c>
      <c r="G64" s="10">
        <v>-5.3495100000000004</v>
      </c>
      <c r="H64" s="10">
        <v>-3.2524600000000001</v>
      </c>
      <c r="I64" s="10">
        <v>22.28257</v>
      </c>
      <c r="J64" s="10">
        <v>74.744810000000001</v>
      </c>
      <c r="K64" s="10">
        <v>-3.0993200000000001</v>
      </c>
      <c r="L64" s="10">
        <v>7.29115</v>
      </c>
      <c r="M64" s="10">
        <v>-5.7815200000000004</v>
      </c>
      <c r="N64" s="10">
        <v>44.457190000000004</v>
      </c>
      <c r="O64" s="10">
        <v>6.8165200000000006</v>
      </c>
      <c r="P64" s="10">
        <v>-20.784119999999998</v>
      </c>
      <c r="Q64" s="10">
        <v>54.98883</v>
      </c>
      <c r="R64" s="10">
        <v>15.635149999999999</v>
      </c>
      <c r="S64" s="10">
        <v>-4.4930099999999999</v>
      </c>
      <c r="T64" s="10">
        <v>-44.942190000000004</v>
      </c>
      <c r="U64" s="10">
        <v>-28.13184</v>
      </c>
      <c r="V64" s="10">
        <v>-44.289410000000004</v>
      </c>
      <c r="W64" s="10">
        <v>-35.671800000000005</v>
      </c>
      <c r="X64" s="10">
        <v>27.88485</v>
      </c>
      <c r="Y64" s="10">
        <v>-19.299349999999997</v>
      </c>
      <c r="Z64" s="10">
        <v>-31.8673</v>
      </c>
      <c r="AA64" s="10">
        <v>12.303469999999999</v>
      </c>
      <c r="AB64" s="10">
        <v>-30.751990000000003</v>
      </c>
      <c r="AC64" s="10">
        <v>-8.8943600000000007</v>
      </c>
      <c r="AD64" s="10">
        <v>32.357529999999997</v>
      </c>
      <c r="AE64" s="10">
        <v>-19.29664</v>
      </c>
      <c r="AF64" s="10">
        <v>-30.338090000000001</v>
      </c>
      <c r="AG64" s="10">
        <v>-26.509810000000002</v>
      </c>
      <c r="AH64" s="10">
        <v>-10.61144</v>
      </c>
      <c r="AI64" s="9">
        <v>25.167849999999998</v>
      </c>
      <c r="AJ64" s="9">
        <v>1.52935</v>
      </c>
      <c r="AK64" s="9">
        <v>-32.185220000000001</v>
      </c>
      <c r="AL64" s="9">
        <v>57.311150000000005</v>
      </c>
      <c r="AM64" s="9">
        <v>105.00774</v>
      </c>
      <c r="AN64" s="4"/>
      <c r="AO64" s="4"/>
      <c r="AP64" s="4"/>
      <c r="AQ64" s="4"/>
      <c r="AR64" s="4"/>
      <c r="AS64" s="4"/>
      <c r="AT64" s="4"/>
      <c r="AU64" s="4"/>
      <c r="AV64" s="4"/>
      <c r="AW64" s="4"/>
      <c r="AX64" s="4"/>
      <c r="AY64" s="4"/>
      <c r="ALQ64" t="e">
        <v>#N/A</v>
      </c>
    </row>
    <row r="65" spans="1:1005" ht="15" x14ac:dyDescent="0.25">
      <c r="A65" s="101">
        <f>YampaRiverInflow.TotalOutflow!A65</f>
        <v>46204</v>
      </c>
      <c r="B65" s="9">
        <v>9.9030000000000005</v>
      </c>
      <c r="C65" s="9">
        <v>9.9030000000000005</v>
      </c>
      <c r="D65" s="9">
        <v>9.9030000000000005</v>
      </c>
      <c r="E65" s="10">
        <v>-37.088639999999998</v>
      </c>
      <c r="F65" s="10">
        <v>41.058320000000002</v>
      </c>
      <c r="G65" s="10">
        <v>23.067810000000001</v>
      </c>
      <c r="H65" s="10">
        <v>96.231220000000008</v>
      </c>
      <c r="I65" s="10">
        <v>36.173430000000003</v>
      </c>
      <c r="J65" s="10">
        <v>14.53885</v>
      </c>
      <c r="K65" s="10">
        <v>48.365290000000002</v>
      </c>
      <c r="L65" s="10">
        <v>13.52698</v>
      </c>
      <c r="M65" s="10">
        <v>41.234610000000004</v>
      </c>
      <c r="N65" s="10">
        <v>51.91695</v>
      </c>
      <c r="O65" s="10">
        <v>63.193040000000003</v>
      </c>
      <c r="P65" s="10">
        <v>38.002940000000002</v>
      </c>
      <c r="Q65" s="10">
        <v>100.30158999999999</v>
      </c>
      <c r="R65" s="10">
        <v>89.86345</v>
      </c>
      <c r="S65" s="10">
        <v>-26.052589999999999</v>
      </c>
      <c r="T65" s="10">
        <v>-16.813580000000002</v>
      </c>
      <c r="U65" s="10">
        <v>9.49343</v>
      </c>
      <c r="V65" s="10">
        <v>3.8433299999999999</v>
      </c>
      <c r="W65" s="10">
        <v>-10.612440000000001</v>
      </c>
      <c r="X65" s="10">
        <v>41.559800000000003</v>
      </c>
      <c r="Y65" s="10">
        <v>2.9969000000000001</v>
      </c>
      <c r="Z65" s="10">
        <v>6.9309099999999999</v>
      </c>
      <c r="AA65" s="10">
        <v>11.99058</v>
      </c>
      <c r="AB65" s="10">
        <v>-16.260439999999999</v>
      </c>
      <c r="AC65" s="10">
        <v>-22.835750000000001</v>
      </c>
      <c r="AD65" s="10">
        <v>21.93834</v>
      </c>
      <c r="AE65" s="10">
        <v>36.23865</v>
      </c>
      <c r="AF65" s="10">
        <v>36.61777</v>
      </c>
      <c r="AG65" s="10">
        <v>9.9708400000000008</v>
      </c>
      <c r="AH65" s="10">
        <v>18.92069</v>
      </c>
      <c r="AI65" s="9">
        <v>11.734999999999999</v>
      </c>
      <c r="AJ65" s="9">
        <v>32.128329999999998</v>
      </c>
      <c r="AK65" s="9">
        <v>158.17092000000002</v>
      </c>
      <c r="AL65" s="9">
        <v>262.53990000000005</v>
      </c>
      <c r="AM65" s="9">
        <v>81.421300000000002</v>
      </c>
      <c r="AN65" s="4"/>
      <c r="AO65" s="4"/>
      <c r="AP65" s="4"/>
      <c r="AQ65" s="4"/>
      <c r="AR65" s="4"/>
      <c r="AS65" s="4"/>
      <c r="AT65" s="4"/>
      <c r="AU65" s="4"/>
      <c r="AV65" s="4"/>
      <c r="AW65" s="4"/>
      <c r="AX65" s="4"/>
      <c r="AY65" s="4"/>
      <c r="ALQ65" t="e">
        <v>#N/A</v>
      </c>
    </row>
    <row r="66" spans="1:1005" ht="15" x14ac:dyDescent="0.25">
      <c r="A66" s="101">
        <f>YampaRiverInflow.TotalOutflow!A66</f>
        <v>46235</v>
      </c>
      <c r="B66" s="9">
        <v>22.715</v>
      </c>
      <c r="C66" s="9">
        <v>22.715</v>
      </c>
      <c r="D66" s="9">
        <v>22.715</v>
      </c>
      <c r="E66" s="10">
        <v>47.18244</v>
      </c>
      <c r="F66" s="10">
        <v>96.179249999999996</v>
      </c>
      <c r="G66" s="10">
        <v>61.017019999999995</v>
      </c>
      <c r="H66" s="10">
        <v>51.164999999999999</v>
      </c>
      <c r="I66" s="10">
        <v>53.872199999999999</v>
      </c>
      <c r="J66" s="10">
        <v>72.455490000000012</v>
      </c>
      <c r="K66" s="10">
        <v>75.402380000000008</v>
      </c>
      <c r="L66" s="10">
        <v>106.43533000000001</v>
      </c>
      <c r="M66" s="10">
        <v>67.57383999999999</v>
      </c>
      <c r="N66" s="10">
        <v>52.7256</v>
      </c>
      <c r="O66" s="10">
        <v>30.167000000000002</v>
      </c>
      <c r="P66" s="10">
        <v>95.579899999999995</v>
      </c>
      <c r="Q66" s="10">
        <v>79.560249999999996</v>
      </c>
      <c r="R66" s="10">
        <v>70.709090000000003</v>
      </c>
      <c r="S66" s="10">
        <v>34.237900000000003</v>
      </c>
      <c r="T66" s="10">
        <v>44.544559999999997</v>
      </c>
      <c r="U66" s="10">
        <v>14.0466</v>
      </c>
      <c r="V66" s="10">
        <v>56.732959999999999</v>
      </c>
      <c r="W66" s="10">
        <v>22.905419999999999</v>
      </c>
      <c r="X66" s="10">
        <v>62.430010000000003</v>
      </c>
      <c r="Y66" s="10">
        <v>21.733169999999998</v>
      </c>
      <c r="Z66" s="10">
        <v>32.04927</v>
      </c>
      <c r="AA66" s="10">
        <v>31.077919999999999</v>
      </c>
      <c r="AB66" s="10">
        <v>9.1049699999999998</v>
      </c>
      <c r="AC66" s="10">
        <v>11.513950000000001</v>
      </c>
      <c r="AD66" s="10">
        <v>35.979999999999997</v>
      </c>
      <c r="AE66" s="10">
        <v>89.903379999999999</v>
      </c>
      <c r="AF66" s="10">
        <v>51.304139999999997</v>
      </c>
      <c r="AG66" s="10">
        <v>54.512869999999999</v>
      </c>
      <c r="AH66" s="10">
        <v>55.313870000000001</v>
      </c>
      <c r="AI66" s="9">
        <v>113.31216000000001</v>
      </c>
      <c r="AJ66" s="9">
        <v>58.910589999999999</v>
      </c>
      <c r="AK66" s="9">
        <v>171.29213000000001</v>
      </c>
      <c r="AL66" s="9">
        <v>182.59195000000003</v>
      </c>
      <c r="AM66" s="9">
        <v>28.019849999999998</v>
      </c>
      <c r="AN66" s="4"/>
      <c r="AO66" s="4"/>
      <c r="AP66" s="4"/>
      <c r="AQ66" s="4"/>
      <c r="AR66" s="4"/>
      <c r="AS66" s="4"/>
      <c r="AT66" s="4"/>
      <c r="AU66" s="4"/>
      <c r="AV66" s="4"/>
      <c r="AW66" s="4"/>
      <c r="AX66" s="4"/>
      <c r="AY66" s="4"/>
      <c r="ALQ66" t="e">
        <v>#N/A</v>
      </c>
    </row>
    <row r="67" spans="1:1005" ht="15" x14ac:dyDescent="0.25">
      <c r="A67" s="101">
        <f>YampaRiverInflow.TotalOutflow!A67</f>
        <v>46266</v>
      </c>
      <c r="B67" s="9">
        <v>25.504999999999999</v>
      </c>
      <c r="C67" s="9">
        <v>25.504999999999999</v>
      </c>
      <c r="D67" s="9">
        <v>25.504999999999999</v>
      </c>
      <c r="E67" s="10">
        <v>19.100849999999998</v>
      </c>
      <c r="F67" s="10">
        <v>44.182519999999997</v>
      </c>
      <c r="G67" s="10">
        <v>39.570800000000006</v>
      </c>
      <c r="H67" s="10">
        <v>60.816720000000004</v>
      </c>
      <c r="I67" s="10">
        <v>123.70398</v>
      </c>
      <c r="J67" s="10">
        <v>66.820329999999998</v>
      </c>
      <c r="K67" s="10">
        <v>67.131079999999997</v>
      </c>
      <c r="L67" s="10">
        <v>74.204390000000004</v>
      </c>
      <c r="M67" s="10">
        <v>60.767949999999999</v>
      </c>
      <c r="N67" s="10">
        <v>44.842580000000005</v>
      </c>
      <c r="O67" s="10">
        <v>21.581499999999998</v>
      </c>
      <c r="P67" s="10">
        <v>40.702069999999999</v>
      </c>
      <c r="Q67" s="10">
        <v>105.37634</v>
      </c>
      <c r="R67" s="10">
        <v>66.257890000000003</v>
      </c>
      <c r="S67" s="10">
        <v>1.6861700000000002</v>
      </c>
      <c r="T67" s="10">
        <v>30.615169999999999</v>
      </c>
      <c r="U67" s="10">
        <v>57.502429999999997</v>
      </c>
      <c r="V67" s="10">
        <v>34.311339999999994</v>
      </c>
      <c r="W67" s="10">
        <v>33.011309999999995</v>
      </c>
      <c r="X67" s="10">
        <v>31.35323</v>
      </c>
      <c r="Y67" s="10">
        <v>-3.86361</v>
      </c>
      <c r="Z67" s="10">
        <v>15.656870000000001</v>
      </c>
      <c r="AA67" s="10">
        <v>22.814970000000002</v>
      </c>
      <c r="AB67" s="10">
        <v>11.3721</v>
      </c>
      <c r="AC67" s="10">
        <v>27.015340000000002</v>
      </c>
      <c r="AD67" s="10">
        <v>19.485970000000002</v>
      </c>
      <c r="AE67" s="10">
        <v>51.889110000000002</v>
      </c>
      <c r="AF67" s="10">
        <v>69.938880000000012</v>
      </c>
      <c r="AG67" s="10">
        <v>85.735799999999998</v>
      </c>
      <c r="AH67" s="10">
        <v>28.291240000000002</v>
      </c>
      <c r="AI67" s="9">
        <v>61.583260000000003</v>
      </c>
      <c r="AJ67" s="9">
        <v>58.855499999999999</v>
      </c>
      <c r="AK67" s="9">
        <v>54.591169999999998</v>
      </c>
      <c r="AL67" s="9">
        <v>49.94079</v>
      </c>
      <c r="AM67" s="9">
        <v>47.284349999999996</v>
      </c>
      <c r="AN67" s="4"/>
      <c r="AO67" s="4"/>
      <c r="AP67" s="4"/>
      <c r="AQ67" s="4"/>
      <c r="AR67" s="4"/>
      <c r="AS67" s="4"/>
      <c r="AT67" s="4"/>
      <c r="AU67" s="4"/>
      <c r="AV67" s="4"/>
      <c r="AW67" s="4"/>
      <c r="AX67" s="4"/>
      <c r="AY67" s="4"/>
      <c r="ALQ67" t="e">
        <v>#N/A</v>
      </c>
    </row>
    <row r="68" spans="1:1005" ht="15" x14ac:dyDescent="0.25">
      <c r="A68" s="101"/>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1"/>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1"/>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1"/>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EB5F-E089-40ED-9F72-491F1C705590}">
  <sheetPr codeName="Sheet21">
    <tabColor theme="8" tint="0.39997558519241921"/>
  </sheetPr>
  <dimension ref="A1:ALQ72"/>
  <sheetViews>
    <sheetView topLeftCell="A3"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98"/>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8"/>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v>2021</v>
      </c>
      <c r="AT2">
        <v>2022</v>
      </c>
      <c r="AU2">
        <v>2023</v>
      </c>
      <c r="AV2">
        <v>2024</v>
      </c>
      <c r="AW2">
        <v>2025</v>
      </c>
      <c r="AX2">
        <v>2026</v>
      </c>
      <c r="AY2">
        <v>2027</v>
      </c>
      <c r="AZ2">
        <v>2028</v>
      </c>
      <c r="BA2">
        <v>2029</v>
      </c>
      <c r="BB2">
        <v>2030</v>
      </c>
    </row>
    <row r="3" spans="1:54" ht="15" x14ac:dyDescent="0.25">
      <c r="A3" s="99" t="str">
        <f>$A$1&amp;A2</f>
        <v/>
      </c>
      <c r="B3" s="100" t="s">
        <v>3</v>
      </c>
      <c r="C3" s="100" t="s">
        <v>4</v>
      </c>
      <c r="D3" s="100" t="s">
        <v>5</v>
      </c>
      <c r="E3" s="100" t="s">
        <v>6</v>
      </c>
      <c r="F3" s="100" t="s">
        <v>7</v>
      </c>
      <c r="G3" s="100" t="s">
        <v>8</v>
      </c>
      <c r="H3" s="100" t="s">
        <v>9</v>
      </c>
      <c r="I3" s="100" t="s">
        <v>10</v>
      </c>
      <c r="J3" s="100" t="s">
        <v>11</v>
      </c>
      <c r="K3" s="100" t="s">
        <v>12</v>
      </c>
      <c r="L3" s="100" t="s">
        <v>13</v>
      </c>
      <c r="M3" s="100" t="s">
        <v>14</v>
      </c>
      <c r="N3" s="100" t="s">
        <v>15</v>
      </c>
      <c r="O3" s="100" t="s">
        <v>16</v>
      </c>
      <c r="P3" s="100" t="s">
        <v>17</v>
      </c>
      <c r="Q3" s="100" t="s">
        <v>18</v>
      </c>
      <c r="R3" s="100" t="s">
        <v>19</v>
      </c>
      <c r="S3" s="100" t="s">
        <v>20</v>
      </c>
      <c r="T3" s="100" t="s">
        <v>21</v>
      </c>
      <c r="U3" s="100" t="s">
        <v>22</v>
      </c>
      <c r="V3" s="100" t="s">
        <v>23</v>
      </c>
      <c r="W3" s="100" t="s">
        <v>24</v>
      </c>
      <c r="X3" s="100" t="s">
        <v>25</v>
      </c>
      <c r="Y3" s="100" t="s">
        <v>26</v>
      </c>
      <c r="Z3" s="100" t="s">
        <v>27</v>
      </c>
      <c r="AA3" s="100" t="s">
        <v>28</v>
      </c>
      <c r="AB3" s="100" t="s">
        <v>29</v>
      </c>
      <c r="AC3" s="100" t="s">
        <v>30</v>
      </c>
      <c r="AD3" s="100" t="s">
        <v>31</v>
      </c>
      <c r="AE3" s="100" t="s">
        <v>32</v>
      </c>
      <c r="AF3" s="100" t="s">
        <v>33</v>
      </c>
      <c r="AG3" s="100" t="s">
        <v>34</v>
      </c>
      <c r="AH3" s="100" t="s">
        <v>35</v>
      </c>
      <c r="AI3" s="100" t="s">
        <v>36</v>
      </c>
      <c r="AJ3" s="100" t="s">
        <v>37</v>
      </c>
      <c r="AK3" s="100" t="s">
        <v>38</v>
      </c>
      <c r="AL3" s="100" t="s">
        <v>39</v>
      </c>
      <c r="AM3" s="100" t="s">
        <v>40</v>
      </c>
      <c r="AN3" s="100" t="s">
        <v>41</v>
      </c>
      <c r="AO3" s="100" t="s">
        <v>42</v>
      </c>
      <c r="AP3" s="100" t="s">
        <v>43</v>
      </c>
      <c r="AQ3" s="100" t="s">
        <v>44</v>
      </c>
      <c r="AR3" s="100" t="s">
        <v>45</v>
      </c>
      <c r="AS3" t="s">
        <v>46</v>
      </c>
      <c r="AT3" t="s">
        <v>47</v>
      </c>
      <c r="AU3" t="s">
        <v>48</v>
      </c>
      <c r="AV3" t="s">
        <v>49</v>
      </c>
      <c r="AW3" t="s">
        <v>50</v>
      </c>
      <c r="AX3" t="s">
        <v>51</v>
      </c>
      <c r="AY3" t="s">
        <v>52</v>
      </c>
      <c r="AZ3" t="s">
        <v>53</v>
      </c>
      <c r="BA3" t="s">
        <v>54</v>
      </c>
      <c r="BB3" t="s">
        <v>55</v>
      </c>
    </row>
    <row r="4" spans="1:54" ht="15" x14ac:dyDescent="0.25">
      <c r="A4" s="101">
        <f>YampaRiverInflow.TotalOutflow!A4</f>
        <v>44348</v>
      </c>
      <c r="B4" s="9">
        <v>4.2610000000000001</v>
      </c>
      <c r="C4" s="9">
        <v>8.7240000000000002</v>
      </c>
      <c r="D4" s="9">
        <v>19.471</v>
      </c>
      <c r="E4" s="10">
        <v>5.9863260000000009</v>
      </c>
      <c r="F4" s="10">
        <v>4.958564</v>
      </c>
      <c r="G4" s="10">
        <v>-2.5423</v>
      </c>
      <c r="H4" s="10">
        <v>8.1491520000000008</v>
      </c>
      <c r="I4" s="10">
        <v>20.665317999999999</v>
      </c>
      <c r="J4" s="10">
        <v>14.274572000000001</v>
      </c>
      <c r="K4" s="10">
        <v>14.059692000000002</v>
      </c>
      <c r="L4" s="10">
        <v>2.4844780000000002</v>
      </c>
      <c r="M4" s="10">
        <v>1.888352</v>
      </c>
      <c r="N4" s="10">
        <v>10.006266000000002</v>
      </c>
      <c r="O4" s="10">
        <v>19.542680000000001</v>
      </c>
      <c r="P4" s="10">
        <v>1.2684000000000002</v>
      </c>
      <c r="Q4" s="10">
        <v>4.9412060000000002</v>
      </c>
      <c r="R4" s="10">
        <v>-1.180104</v>
      </c>
      <c r="S4" s="10">
        <v>16.706314000000003</v>
      </c>
      <c r="T4" s="10">
        <v>1.3633040000000001</v>
      </c>
      <c r="U4" s="10">
        <v>-0.79383999999999999</v>
      </c>
      <c r="V4" s="10">
        <v>-23.251810000000003</v>
      </c>
      <c r="W4" s="10">
        <v>12.69872</v>
      </c>
      <c r="X4" s="10">
        <v>19.039000000000001</v>
      </c>
      <c r="Y4" s="10">
        <v>6.8687700000000005</v>
      </c>
      <c r="Z4" s="10">
        <v>14.246139999999999</v>
      </c>
      <c r="AA4" s="10">
        <v>18.845080000000003</v>
      </c>
      <c r="AB4" s="10">
        <v>7.4909099999999995</v>
      </c>
      <c r="AC4" s="10">
        <v>13.8124</v>
      </c>
      <c r="AD4" s="10">
        <v>24.775919999999999</v>
      </c>
      <c r="AE4" s="10">
        <v>9.7531100000000013</v>
      </c>
      <c r="AF4" s="10">
        <v>18.740459999999999</v>
      </c>
      <c r="AG4" s="10">
        <v>5.9942099999999998</v>
      </c>
      <c r="AH4" s="10">
        <v>10.93661</v>
      </c>
      <c r="AI4" s="10">
        <v>14.07673</v>
      </c>
      <c r="AJ4" s="10">
        <v>3.54962</v>
      </c>
      <c r="AK4" s="10">
        <v>6.4226899999999993</v>
      </c>
      <c r="AL4" s="10">
        <v>10.59356</v>
      </c>
      <c r="AM4" s="10">
        <v>1.32226</v>
      </c>
      <c r="AN4" s="4"/>
      <c r="AO4" s="4"/>
      <c r="AP4" s="4"/>
      <c r="AQ4" s="4"/>
      <c r="AR4" s="4"/>
      <c r="AS4" s="4"/>
      <c r="AT4" s="4"/>
      <c r="AU4" s="4"/>
      <c r="AV4" s="4"/>
      <c r="AW4" s="4"/>
      <c r="AX4" s="4"/>
      <c r="AY4" s="4"/>
    </row>
    <row r="5" spans="1:54" ht="15" x14ac:dyDescent="0.25">
      <c r="A5" s="101">
        <f>YampaRiverInflow.TotalOutflow!A5</f>
        <v>44378</v>
      </c>
      <c r="B5" s="9">
        <v>7.2839999999999998</v>
      </c>
      <c r="C5" s="9">
        <v>16.745000000000001</v>
      </c>
      <c r="D5" s="9">
        <v>23.431000000000001</v>
      </c>
      <c r="E5" s="10">
        <v>4.2121279999999999</v>
      </c>
      <c r="F5" s="10">
        <v>14.528888</v>
      </c>
      <c r="G5" s="10">
        <v>41.655764000000005</v>
      </c>
      <c r="H5" s="10">
        <v>46.755935999999998</v>
      </c>
      <c r="I5" s="10">
        <v>13.937982000000002</v>
      </c>
      <c r="J5" s="10">
        <v>-9.5202080000000002</v>
      </c>
      <c r="K5" s="10">
        <v>16.145548000000002</v>
      </c>
      <c r="L5" s="10">
        <v>8.3940580000000011</v>
      </c>
      <c r="M5" s="10">
        <v>24.153351999999998</v>
      </c>
      <c r="N5" s="10">
        <v>8.4327039999999993</v>
      </c>
      <c r="O5" s="10">
        <v>3.5028120000000005</v>
      </c>
      <c r="P5" s="10">
        <v>15.702810000000001</v>
      </c>
      <c r="Q5" s="10">
        <v>2.0310160000000002</v>
      </c>
      <c r="R5" s="10">
        <v>8.0089059999999996</v>
      </c>
      <c r="S5" s="10">
        <v>20.697440000000004</v>
      </c>
      <c r="T5" s="10">
        <v>17.755964000000002</v>
      </c>
      <c r="U5" s="10">
        <v>11.63293</v>
      </c>
      <c r="V5" s="10">
        <v>-12.476629999999998</v>
      </c>
      <c r="W5" s="10">
        <v>23.625509999999998</v>
      </c>
      <c r="X5" s="10">
        <v>20.54889</v>
      </c>
      <c r="Y5" s="10">
        <v>8.319090000000001</v>
      </c>
      <c r="Z5" s="10">
        <v>20.105460000000001</v>
      </c>
      <c r="AA5" s="10">
        <v>19.50067</v>
      </c>
      <c r="AB5" s="10">
        <v>8.3446700000000007</v>
      </c>
      <c r="AC5" s="10">
        <v>18.455950000000001</v>
      </c>
      <c r="AD5" s="10">
        <v>31.79073</v>
      </c>
      <c r="AE5" s="10">
        <v>14.55987</v>
      </c>
      <c r="AF5" s="10">
        <v>21.886839999999999</v>
      </c>
      <c r="AG5" s="10">
        <v>25.583909999999999</v>
      </c>
      <c r="AH5" s="10">
        <v>21.074020000000001</v>
      </c>
      <c r="AI5" s="9">
        <v>18.544400000000003</v>
      </c>
      <c r="AJ5" s="9">
        <v>6.5901300000000003</v>
      </c>
      <c r="AK5" s="9">
        <v>14.91146</v>
      </c>
      <c r="AL5" s="9">
        <v>14.38373</v>
      </c>
      <c r="AM5" s="9">
        <v>27.614090000000001</v>
      </c>
      <c r="AN5" s="4"/>
      <c r="AO5" s="4"/>
      <c r="AP5" s="4"/>
      <c r="AQ5" s="4"/>
      <c r="AR5" s="4"/>
      <c r="AS5" s="4"/>
      <c r="AT5" s="4"/>
      <c r="AU5" s="4"/>
      <c r="AV5" s="4"/>
      <c r="AW5" s="4"/>
      <c r="AX5" s="4"/>
      <c r="AY5" s="4"/>
    </row>
    <row r="6" spans="1:54" ht="15" x14ac:dyDescent="0.25">
      <c r="A6" s="101">
        <f>YampaRiverInflow.TotalOutflow!A6</f>
        <v>44409</v>
      </c>
      <c r="B6" s="9">
        <v>18.350999999999999</v>
      </c>
      <c r="C6" s="9">
        <v>17.154</v>
      </c>
      <c r="D6" s="9">
        <v>23.875</v>
      </c>
      <c r="E6" s="10">
        <v>25.242690000000003</v>
      </c>
      <c r="F6" s="10">
        <v>23.597766000000004</v>
      </c>
      <c r="G6" s="10">
        <v>33.662408000000006</v>
      </c>
      <c r="H6" s="10">
        <v>46.49971</v>
      </c>
      <c r="I6" s="10">
        <v>0.7424400000000001</v>
      </c>
      <c r="J6" s="10">
        <v>14.672851999999999</v>
      </c>
      <c r="K6" s="10">
        <v>32.564776000000002</v>
      </c>
      <c r="L6" s="10">
        <v>18.685385999999998</v>
      </c>
      <c r="M6" s="10">
        <v>18.337461999999999</v>
      </c>
      <c r="N6" s="10">
        <v>16.435265999999999</v>
      </c>
      <c r="O6" s="10">
        <v>21.988620000000001</v>
      </c>
      <c r="P6" s="10">
        <v>28.766426000000003</v>
      </c>
      <c r="Q6" s="10">
        <v>19.739957999999998</v>
      </c>
      <c r="R6" s="10">
        <v>11.451958000000001</v>
      </c>
      <c r="S6" s="10">
        <v>20.660824000000002</v>
      </c>
      <c r="T6" s="10">
        <v>13.796706</v>
      </c>
      <c r="U6" s="10">
        <v>9.7706299999999988</v>
      </c>
      <c r="V6" s="10">
        <v>7.4435000000000002</v>
      </c>
      <c r="W6" s="10">
        <v>20.504860000000001</v>
      </c>
      <c r="X6" s="10">
        <v>22.135639999999999</v>
      </c>
      <c r="Y6" s="10">
        <v>5.2130799999999997</v>
      </c>
      <c r="Z6" s="10">
        <v>14.802440000000001</v>
      </c>
      <c r="AA6" s="10">
        <v>21.94164</v>
      </c>
      <c r="AB6" s="10">
        <v>8.4181799999999996</v>
      </c>
      <c r="AC6" s="10">
        <v>21.659500000000001</v>
      </c>
      <c r="AD6" s="10">
        <v>35.8294</v>
      </c>
      <c r="AE6" s="10">
        <v>14.210139999999999</v>
      </c>
      <c r="AF6" s="10">
        <v>24.195160000000001</v>
      </c>
      <c r="AG6" s="10">
        <v>26.496269999999999</v>
      </c>
      <c r="AH6" s="10">
        <v>24.024999999999999</v>
      </c>
      <c r="AI6" s="9">
        <v>22.344560000000001</v>
      </c>
      <c r="AJ6" s="9">
        <v>9.8739599999999985</v>
      </c>
      <c r="AK6" s="9">
        <v>13.84548</v>
      </c>
      <c r="AL6" s="9">
        <v>16.93469</v>
      </c>
      <c r="AM6" s="9">
        <v>14.48996</v>
      </c>
      <c r="AN6" s="4"/>
      <c r="AO6" s="4"/>
      <c r="AP6" s="4"/>
      <c r="AQ6" s="4"/>
      <c r="AR6" s="4"/>
      <c r="AS6" s="4"/>
      <c r="AT6" s="4"/>
      <c r="AU6" s="4"/>
      <c r="AV6" s="4"/>
      <c r="AW6" s="4"/>
      <c r="AX6" s="4"/>
      <c r="AY6" s="4"/>
    </row>
    <row r="7" spans="1:54" ht="15" x14ac:dyDescent="0.25">
      <c r="A7" s="101">
        <f>YampaRiverInflow.TotalOutflow!A7</f>
        <v>44440</v>
      </c>
      <c r="B7" s="9">
        <v>15.913</v>
      </c>
      <c r="C7" s="9">
        <v>14.566000000000001</v>
      </c>
      <c r="D7" s="9">
        <v>16.707999999999998</v>
      </c>
      <c r="E7" s="10">
        <v>17.374620000000004</v>
      </c>
      <c r="F7" s="10">
        <v>24.377366000000002</v>
      </c>
      <c r="G7" s="10">
        <v>9.1880220000000001</v>
      </c>
      <c r="H7" s="10">
        <v>20.53886</v>
      </c>
      <c r="I7" s="10">
        <v>12.485670000000001</v>
      </c>
      <c r="J7" s="10">
        <v>12.587112000000001</v>
      </c>
      <c r="K7" s="10">
        <v>13.715842000000002</v>
      </c>
      <c r="L7" s="10">
        <v>14.078788000000001</v>
      </c>
      <c r="M7" s="10">
        <v>17.133922000000002</v>
      </c>
      <c r="N7" s="10">
        <v>36.728893999999997</v>
      </c>
      <c r="O7" s="10">
        <v>21.500264000000001</v>
      </c>
      <c r="P7" s="10">
        <v>26.366382000000002</v>
      </c>
      <c r="Q7" s="10">
        <v>15.737406</v>
      </c>
      <c r="R7" s="10">
        <v>14.914582000000003</v>
      </c>
      <c r="S7" s="10">
        <v>14.839589999999999</v>
      </c>
      <c r="T7" s="10">
        <v>10.647540000000001</v>
      </c>
      <c r="U7" s="10">
        <v>-6.0112700000000006</v>
      </c>
      <c r="V7" s="10">
        <v>19.914009999999998</v>
      </c>
      <c r="W7" s="10">
        <v>13.555149999999999</v>
      </c>
      <c r="X7" s="10">
        <v>15.397549999999999</v>
      </c>
      <c r="Y7" s="10">
        <v>7.1036899999999994</v>
      </c>
      <c r="Z7" s="10">
        <v>8.6973899999999986</v>
      </c>
      <c r="AA7" s="10">
        <v>11.841569999999999</v>
      </c>
      <c r="AB7" s="10">
        <v>3.6388400000000001</v>
      </c>
      <c r="AC7" s="10">
        <v>18.084299999999999</v>
      </c>
      <c r="AD7" s="10">
        <v>24.926950000000001</v>
      </c>
      <c r="AE7" s="10">
        <v>13.032249999999999</v>
      </c>
      <c r="AF7" s="10">
        <v>14.707469999999999</v>
      </c>
      <c r="AG7" s="10">
        <v>15.101129999999999</v>
      </c>
      <c r="AH7" s="10">
        <v>9.3519199999999998</v>
      </c>
      <c r="AI7" s="9">
        <v>35.037589999999994</v>
      </c>
      <c r="AJ7" s="9">
        <v>-2.8639899999999998</v>
      </c>
      <c r="AK7" s="9">
        <v>6.7481800000000005</v>
      </c>
      <c r="AL7" s="9">
        <v>15.02529</v>
      </c>
      <c r="AM7" s="9">
        <v>11.451879999999999</v>
      </c>
      <c r="AN7" s="4"/>
      <c r="AO7" s="4"/>
      <c r="AP7" s="4"/>
      <c r="AQ7" s="4"/>
      <c r="AR7" s="4"/>
      <c r="AS7" s="4"/>
      <c r="AT7" s="4"/>
      <c r="AU7" s="4"/>
      <c r="AV7" s="4"/>
      <c r="AW7" s="4"/>
      <c r="AX7" s="4"/>
      <c r="AY7" s="4"/>
    </row>
    <row r="8" spans="1:54" ht="15" x14ac:dyDescent="0.25">
      <c r="A8" s="101">
        <f>YampaRiverInflow.TotalOutflow!A8</f>
        <v>44470</v>
      </c>
      <c r="B8" s="9">
        <v>8.77</v>
      </c>
      <c r="C8" s="9">
        <v>13.826000000000001</v>
      </c>
      <c r="D8" s="9">
        <v>12.484999999999999</v>
      </c>
      <c r="E8" s="10">
        <v>13.100300000000001</v>
      </c>
      <c r="F8" s="10">
        <v>0.89675000000000005</v>
      </c>
      <c r="G8" s="10">
        <v>27.212436</v>
      </c>
      <c r="H8" s="10">
        <v>21.019506</v>
      </c>
      <c r="I8" s="10">
        <v>15.296984</v>
      </c>
      <c r="J8" s="10">
        <v>17.363528000000002</v>
      </c>
      <c r="K8" s="10">
        <v>15.145718</v>
      </c>
      <c r="L8" s="10">
        <v>19.380140000000001</v>
      </c>
      <c r="M8" s="10">
        <v>13.376776000000001</v>
      </c>
      <c r="N8" s="10">
        <v>4.7494760000000005</v>
      </c>
      <c r="O8" s="10">
        <v>8.6108960000000003</v>
      </c>
      <c r="P8" s="10">
        <v>17.934583999999997</v>
      </c>
      <c r="Q8" s="10">
        <v>11.836898000000001</v>
      </c>
      <c r="R8" s="10">
        <v>11.503132000000001</v>
      </c>
      <c r="S8" s="10">
        <v>12.135444000000001</v>
      </c>
      <c r="T8" s="10">
        <v>6.3876860000000004</v>
      </c>
      <c r="U8" s="10">
        <v>-7.82599</v>
      </c>
      <c r="V8" s="10">
        <v>24.362849999999998</v>
      </c>
      <c r="W8" s="10">
        <v>10.95425</v>
      </c>
      <c r="X8" s="10">
        <v>11.723360000000001</v>
      </c>
      <c r="Y8" s="10">
        <v>4.6145899999999997</v>
      </c>
      <c r="Z8" s="10">
        <v>6.6953500000000004</v>
      </c>
      <c r="AA8" s="10">
        <v>9.5123700000000007</v>
      </c>
      <c r="AB8" s="10">
        <v>-0.49925999999999998</v>
      </c>
      <c r="AC8" s="10">
        <v>18.132660000000001</v>
      </c>
      <c r="AD8" s="10">
        <v>19.22006</v>
      </c>
      <c r="AE8" s="10">
        <v>10.97871</v>
      </c>
      <c r="AF8" s="10">
        <v>13.21185</v>
      </c>
      <c r="AG8" s="10">
        <v>14.04824</v>
      </c>
      <c r="AH8" s="10">
        <v>6.9533999999999994</v>
      </c>
      <c r="AI8" s="9">
        <v>23.35398</v>
      </c>
      <c r="AJ8" s="9">
        <v>-2.8656299999999999</v>
      </c>
      <c r="AK8" s="9">
        <v>2.3012199999999998</v>
      </c>
      <c r="AL8" s="9">
        <v>14.73507</v>
      </c>
      <c r="AM8" s="9">
        <v>8.505370000000001</v>
      </c>
      <c r="AN8" s="4"/>
      <c r="AO8" s="4"/>
      <c r="AP8" s="4"/>
      <c r="AQ8" s="4"/>
      <c r="AR8" s="4"/>
      <c r="AS8" s="4"/>
      <c r="AT8" s="4"/>
      <c r="AU8" s="4"/>
      <c r="AV8" s="4"/>
      <c r="AW8" s="4"/>
      <c r="AX8" s="4"/>
      <c r="AY8" s="4"/>
    </row>
    <row r="9" spans="1:54" ht="15" x14ac:dyDescent="0.25">
      <c r="A9" s="101">
        <f>YampaRiverInflow.TotalOutflow!A9</f>
        <v>44501</v>
      </c>
      <c r="B9" s="9">
        <v>14.022</v>
      </c>
      <c r="C9" s="9">
        <v>13.662000000000001</v>
      </c>
      <c r="D9" s="9">
        <v>2.5750000000000002</v>
      </c>
      <c r="E9" s="10">
        <v>15.881826</v>
      </c>
      <c r="F9" s="10">
        <v>12.644528000000001</v>
      </c>
      <c r="G9" s="10">
        <v>20.419766000000003</v>
      </c>
      <c r="H9" s="10">
        <v>19.335204000000001</v>
      </c>
      <c r="I9" s="10">
        <v>16.094632000000001</v>
      </c>
      <c r="J9" s="10">
        <v>11.450326</v>
      </c>
      <c r="K9" s="10">
        <v>26.131626000000004</v>
      </c>
      <c r="L9" s="10">
        <v>8.3835399999999982</v>
      </c>
      <c r="M9" s="10">
        <v>1.6175140000000001</v>
      </c>
      <c r="N9" s="10">
        <v>4.4911860000000008</v>
      </c>
      <c r="O9" s="10">
        <v>8.991363999999999</v>
      </c>
      <c r="P9" s="10">
        <v>10.960080000000001</v>
      </c>
      <c r="Q9" s="10">
        <v>12.147136</v>
      </c>
      <c r="R9" s="10">
        <v>3.6625680000000003</v>
      </c>
      <c r="S9" s="10">
        <v>15.820898000000001</v>
      </c>
      <c r="T9" s="10">
        <v>14.533392000000001</v>
      </c>
      <c r="U9" s="10">
        <v>-12.37326</v>
      </c>
      <c r="V9" s="10">
        <v>14.93168</v>
      </c>
      <c r="W9" s="10">
        <v>-5.1652700000000005</v>
      </c>
      <c r="X9" s="10">
        <v>10.395850000000001</v>
      </c>
      <c r="Y9" s="10">
        <v>4.0648400000000002</v>
      </c>
      <c r="Z9" s="10">
        <v>3.5380700000000003</v>
      </c>
      <c r="AA9" s="10">
        <v>7.5272700000000006</v>
      </c>
      <c r="AB9" s="10">
        <v>13.11669</v>
      </c>
      <c r="AC9" s="10">
        <v>15.47784</v>
      </c>
      <c r="AD9" s="10">
        <v>21.893450000000001</v>
      </c>
      <c r="AE9" s="10">
        <v>12.1463</v>
      </c>
      <c r="AF9" s="10">
        <v>8.651209999999999</v>
      </c>
      <c r="AG9" s="10">
        <v>9.7618099999999988</v>
      </c>
      <c r="AH9" s="10">
        <v>16.488720000000001</v>
      </c>
      <c r="AI9" s="9">
        <v>4.6226700000000003</v>
      </c>
      <c r="AJ9" s="9">
        <v>5.9689499999999995</v>
      </c>
      <c r="AK9" s="9">
        <v>-1.0023</v>
      </c>
      <c r="AL9" s="9">
        <v>2.8529</v>
      </c>
      <c r="AM9" s="9">
        <v>5.8924399999999997</v>
      </c>
      <c r="AN9" s="4"/>
      <c r="AO9" s="4"/>
      <c r="AP9" s="4"/>
      <c r="AQ9" s="4"/>
      <c r="AR9" s="4"/>
      <c r="AS9" s="4"/>
      <c r="AT9" s="4"/>
      <c r="AU9" s="4"/>
      <c r="AV9" s="4"/>
      <c r="AW9" s="4"/>
      <c r="AX9" s="4"/>
      <c r="AY9" s="4"/>
    </row>
    <row r="10" spans="1:54" ht="15" x14ac:dyDescent="0.25">
      <c r="A10" s="101">
        <f>YampaRiverInflow.TotalOutflow!A10</f>
        <v>44531</v>
      </c>
      <c r="B10" s="9">
        <v>12.974</v>
      </c>
      <c r="C10" s="9">
        <v>11.318</v>
      </c>
      <c r="D10" s="9">
        <v>3.044</v>
      </c>
      <c r="E10" s="10">
        <v>12.228878</v>
      </c>
      <c r="F10" s="10">
        <v>26.422100000000004</v>
      </c>
      <c r="G10" s="10">
        <v>30.541180000000001</v>
      </c>
      <c r="H10" s="10">
        <v>25.264988000000002</v>
      </c>
      <c r="I10" s="10">
        <v>17.192216000000002</v>
      </c>
      <c r="J10" s="10">
        <v>14.472434000000002</v>
      </c>
      <c r="K10" s="10">
        <v>14.617889999999999</v>
      </c>
      <c r="L10" s="10">
        <v>12.40625</v>
      </c>
      <c r="M10" s="10">
        <v>14.303154000000003</v>
      </c>
      <c r="N10" s="10">
        <v>8.5718779999999999</v>
      </c>
      <c r="O10" s="10">
        <v>16.566911999999999</v>
      </c>
      <c r="P10" s="10">
        <v>23.606604000000004</v>
      </c>
      <c r="Q10" s="10">
        <v>11.927992</v>
      </c>
      <c r="R10" s="10">
        <v>18.697578</v>
      </c>
      <c r="S10" s="10">
        <v>16.272072000000001</v>
      </c>
      <c r="T10" s="10">
        <v>6.2282960000000003</v>
      </c>
      <c r="U10" s="10">
        <v>-16.238409999999998</v>
      </c>
      <c r="V10" s="10">
        <v>12.00187</v>
      </c>
      <c r="W10" s="10">
        <v>6.5915499999999998</v>
      </c>
      <c r="X10" s="10">
        <v>12.228569999999999</v>
      </c>
      <c r="Y10" s="10">
        <v>1.01868</v>
      </c>
      <c r="Z10" s="10">
        <v>6.6875100000000005</v>
      </c>
      <c r="AA10" s="10">
        <v>11.483219999999999</v>
      </c>
      <c r="AB10" s="10">
        <v>-2.7016499999999999</v>
      </c>
      <c r="AC10" s="10">
        <v>25.948370000000001</v>
      </c>
      <c r="AD10" s="10">
        <v>22.778939999999999</v>
      </c>
      <c r="AE10" s="10">
        <v>11.792920000000001</v>
      </c>
      <c r="AF10" s="10">
        <v>17.610810000000001</v>
      </c>
      <c r="AG10" s="10">
        <v>24.307770000000001</v>
      </c>
      <c r="AH10" s="10">
        <v>18.407709999999998</v>
      </c>
      <c r="AI10" s="9">
        <v>2.61571</v>
      </c>
      <c r="AJ10" s="9">
        <v>-1.4079200000000001</v>
      </c>
      <c r="AK10" s="9">
        <v>-6.0315000000000003</v>
      </c>
      <c r="AL10" s="9">
        <v>15.691600000000001</v>
      </c>
      <c r="AM10" s="9">
        <v>6.0872700000000002</v>
      </c>
      <c r="AN10" s="4"/>
      <c r="AO10" s="4"/>
      <c r="AP10" s="4"/>
      <c r="AQ10" s="4"/>
      <c r="AR10" s="4"/>
      <c r="AS10" s="4"/>
      <c r="AT10" s="4"/>
      <c r="AU10" s="4"/>
      <c r="AV10" s="4"/>
      <c r="AW10" s="4"/>
      <c r="AX10" s="4"/>
      <c r="AY10" s="4"/>
    </row>
    <row r="11" spans="1:54" ht="15" x14ac:dyDescent="0.25">
      <c r="A11" s="101">
        <f>YampaRiverInflow.TotalOutflow!A11</f>
        <v>44562</v>
      </c>
      <c r="B11" s="9">
        <v>19.492999999999999</v>
      </c>
      <c r="C11" s="9">
        <v>18.73</v>
      </c>
      <c r="D11" s="9">
        <v>9.2970000000000006</v>
      </c>
      <c r="E11" s="10">
        <v>13.836252</v>
      </c>
      <c r="F11" s="10">
        <v>13.248782</v>
      </c>
      <c r="G11" s="10">
        <v>20.046610000000001</v>
      </c>
      <c r="H11" s="10">
        <v>26.309258000000003</v>
      </c>
      <c r="I11" s="10">
        <v>13.399138000000001</v>
      </c>
      <c r="J11" s="10">
        <v>7.5585960000000014</v>
      </c>
      <c r="K11" s="10">
        <v>17.579034</v>
      </c>
      <c r="L11" s="10">
        <v>17.167010000000001</v>
      </c>
      <c r="M11" s="10">
        <v>17.192004000000001</v>
      </c>
      <c r="N11" s="10">
        <v>16.305914000000001</v>
      </c>
      <c r="O11" s="10">
        <v>18.317238</v>
      </c>
      <c r="P11" s="10">
        <v>101.21908400000001</v>
      </c>
      <c r="Q11" s="10">
        <v>14.084605999999999</v>
      </c>
      <c r="R11" s="10">
        <v>35.531559999999999</v>
      </c>
      <c r="S11" s="10">
        <v>11.366462</v>
      </c>
      <c r="T11" s="10">
        <v>12.906422000000001</v>
      </c>
      <c r="U11" s="10">
        <v>-12.26146</v>
      </c>
      <c r="V11" s="10">
        <v>9.9685600000000001</v>
      </c>
      <c r="W11" s="10">
        <v>3.9182399999999999</v>
      </c>
      <c r="X11" s="10">
        <v>5.2524799999999994</v>
      </c>
      <c r="Y11" s="10">
        <v>0.65434000000000003</v>
      </c>
      <c r="Z11" s="10">
        <v>10.38495</v>
      </c>
      <c r="AA11" s="10">
        <v>14.23559</v>
      </c>
      <c r="AB11" s="10">
        <v>9.8203300000000002</v>
      </c>
      <c r="AC11" s="10">
        <v>24.700430000000001</v>
      </c>
      <c r="AD11" s="10">
        <v>22.069479999999999</v>
      </c>
      <c r="AE11" s="10">
        <v>12.57952</v>
      </c>
      <c r="AF11" s="10">
        <v>19.210369999999998</v>
      </c>
      <c r="AG11" s="10">
        <v>24.414390000000001</v>
      </c>
      <c r="AH11" s="10">
        <v>14.356399999999999</v>
      </c>
      <c r="AI11" s="9">
        <v>-5.5168900000000001</v>
      </c>
      <c r="AJ11" s="9">
        <v>8.7599999999999997E-2</v>
      </c>
      <c r="AK11" s="9">
        <v>10.52117</v>
      </c>
      <c r="AL11" s="9">
        <v>15.80128</v>
      </c>
      <c r="AM11" s="9">
        <v>6.6924780000000004</v>
      </c>
      <c r="AN11" s="4"/>
      <c r="AO11" s="4"/>
      <c r="AP11" s="4"/>
      <c r="AQ11" s="4"/>
      <c r="AR11" s="4"/>
      <c r="AS11" s="4"/>
      <c r="AT11" s="4"/>
      <c r="AU11" s="4"/>
      <c r="AV11" s="4"/>
      <c r="AW11" s="4"/>
      <c r="AX11" s="4"/>
      <c r="AY11" s="4"/>
    </row>
    <row r="12" spans="1:54" ht="15" x14ac:dyDescent="0.25">
      <c r="A12" s="101">
        <f>YampaRiverInflow.TotalOutflow!A12</f>
        <v>44593</v>
      </c>
      <c r="B12" s="9">
        <v>17.004999999999999</v>
      </c>
      <c r="C12" s="9">
        <v>22.273</v>
      </c>
      <c r="D12" s="9">
        <v>11.170999999999999</v>
      </c>
      <c r="E12" s="10">
        <v>24.945210000000003</v>
      </c>
      <c r="F12" s="10">
        <v>20.465412000000001</v>
      </c>
      <c r="G12" s="10">
        <v>17.773367999999998</v>
      </c>
      <c r="H12" s="10">
        <v>21.627798000000002</v>
      </c>
      <c r="I12" s="10">
        <v>24.398584000000003</v>
      </c>
      <c r="J12" s="10">
        <v>22.760021999999999</v>
      </c>
      <c r="K12" s="10">
        <v>20.288758000000001</v>
      </c>
      <c r="L12" s="10">
        <v>20.558418000000003</v>
      </c>
      <c r="M12" s="10">
        <v>7.514894</v>
      </c>
      <c r="N12" s="10">
        <v>19.425978000000001</v>
      </c>
      <c r="O12" s="10">
        <v>27.521836</v>
      </c>
      <c r="P12" s="10">
        <v>75.754664000000005</v>
      </c>
      <c r="Q12" s="10">
        <v>14.718234000000001</v>
      </c>
      <c r="R12" s="10">
        <v>33.481140000000003</v>
      </c>
      <c r="S12" s="10">
        <v>10.668854</v>
      </c>
      <c r="T12" s="10">
        <v>-2.5262600000000002</v>
      </c>
      <c r="U12" s="10">
        <v>-10.192350000000001</v>
      </c>
      <c r="V12" s="10">
        <v>6.2821099999999994</v>
      </c>
      <c r="W12" s="10">
        <v>3.13246</v>
      </c>
      <c r="X12" s="10">
        <v>4.1601400000000002</v>
      </c>
      <c r="Y12" s="10">
        <v>2.8380700000000001</v>
      </c>
      <c r="Z12" s="10">
        <v>9.7490100000000002</v>
      </c>
      <c r="AA12" s="10">
        <v>16.001570000000001</v>
      </c>
      <c r="AB12" s="10">
        <v>9.5720700000000001</v>
      </c>
      <c r="AC12" s="10">
        <v>21.740169999999999</v>
      </c>
      <c r="AD12" s="10">
        <v>14.98456</v>
      </c>
      <c r="AE12" s="10">
        <v>10.01197</v>
      </c>
      <c r="AF12" s="10">
        <v>10.48507</v>
      </c>
      <c r="AG12" s="10">
        <v>13.671299999999999</v>
      </c>
      <c r="AH12" s="10">
        <v>11.7835</v>
      </c>
      <c r="AI12" s="9">
        <v>1.5763499999999999</v>
      </c>
      <c r="AJ12" s="9">
        <v>-4.5615100000000002</v>
      </c>
      <c r="AK12" s="9">
        <v>4.3772399999999996</v>
      </c>
      <c r="AL12" s="9">
        <v>6.30464</v>
      </c>
      <c r="AM12" s="9">
        <v>11.420924000000001</v>
      </c>
      <c r="AN12" s="4"/>
      <c r="AO12" s="4"/>
      <c r="AP12" s="4"/>
      <c r="AQ12" s="4"/>
      <c r="AR12" s="4"/>
      <c r="AS12" s="4"/>
      <c r="AT12" s="4"/>
      <c r="AU12" s="4"/>
      <c r="AV12" s="4"/>
      <c r="AW12" s="4"/>
      <c r="AX12" s="4"/>
      <c r="AY12" s="4"/>
    </row>
    <row r="13" spans="1:54" ht="15" x14ac:dyDescent="0.25">
      <c r="A13" s="101">
        <f>YampaRiverInflow.TotalOutflow!A13</f>
        <v>44621</v>
      </c>
      <c r="B13" s="9">
        <v>17.504999999999999</v>
      </c>
      <c r="C13" s="9">
        <v>27.605</v>
      </c>
      <c r="D13" s="9">
        <v>16.059000000000001</v>
      </c>
      <c r="E13" s="10">
        <v>25.872128</v>
      </c>
      <c r="F13" s="10">
        <v>49.723404000000002</v>
      </c>
      <c r="G13" s="10">
        <v>19.559304000000001</v>
      </c>
      <c r="H13" s="10">
        <v>35.780078000000003</v>
      </c>
      <c r="I13" s="10">
        <v>21.771910000000002</v>
      </c>
      <c r="J13" s="10">
        <v>6.9283080000000012</v>
      </c>
      <c r="K13" s="10">
        <v>9.9853559999999995</v>
      </c>
      <c r="L13" s="10">
        <v>4.6072879999999996</v>
      </c>
      <c r="M13" s="10">
        <v>9.3644660000000002</v>
      </c>
      <c r="N13" s="10">
        <v>26.794340000000005</v>
      </c>
      <c r="O13" s="10">
        <v>39.915998000000002</v>
      </c>
      <c r="P13" s="10">
        <v>66.375816</v>
      </c>
      <c r="Q13" s="10">
        <v>17.63081</v>
      </c>
      <c r="R13" s="10">
        <v>62.605969999999999</v>
      </c>
      <c r="S13" s="10">
        <v>-10.494788</v>
      </c>
      <c r="T13" s="10">
        <v>-5.3588699999999996</v>
      </c>
      <c r="U13" s="10">
        <v>-15.49112</v>
      </c>
      <c r="V13" s="10">
        <v>36.322969999999998</v>
      </c>
      <c r="W13" s="10">
        <v>9.210090000000001</v>
      </c>
      <c r="X13" s="10">
        <v>5.7764899999999999</v>
      </c>
      <c r="Y13" s="10">
        <v>9.2872199999999996</v>
      </c>
      <c r="Z13" s="10">
        <v>8.1139899999999994</v>
      </c>
      <c r="AA13" s="10">
        <v>9.8301200000000009</v>
      </c>
      <c r="AB13" s="10">
        <v>14.49926</v>
      </c>
      <c r="AC13" s="10">
        <v>12.03308</v>
      </c>
      <c r="AD13" s="10">
        <v>4.5342399999999996</v>
      </c>
      <c r="AE13" s="10">
        <v>19.332849999999997</v>
      </c>
      <c r="AF13" s="10">
        <v>6.37479</v>
      </c>
      <c r="AG13" s="10">
        <v>9.2942099999999996</v>
      </c>
      <c r="AH13" s="10">
        <v>12.6425</v>
      </c>
      <c r="AI13" s="9">
        <v>6.9273500000000006</v>
      </c>
      <c r="AJ13" s="9">
        <v>-7.20953</v>
      </c>
      <c r="AK13" s="9">
        <v>6.0791599999999999</v>
      </c>
      <c r="AL13" s="9">
        <v>6.5443199999999999</v>
      </c>
      <c r="AM13" s="9">
        <v>13.23695</v>
      </c>
      <c r="AN13" s="4"/>
      <c r="AO13" s="4"/>
      <c r="AP13" s="4"/>
      <c r="AQ13" s="4"/>
      <c r="AR13" s="4"/>
      <c r="AS13" s="4"/>
      <c r="AT13" s="4"/>
      <c r="AU13" s="4"/>
      <c r="AV13" s="4"/>
      <c r="AW13" s="4"/>
      <c r="AX13" s="4"/>
      <c r="AY13" s="4"/>
    </row>
    <row r="14" spans="1:54" ht="15" x14ac:dyDescent="0.25">
      <c r="A14" s="101">
        <f>YampaRiverInflow.TotalOutflow!A14</f>
        <v>44652</v>
      </c>
      <c r="B14" s="9">
        <v>16.923999999999999</v>
      </c>
      <c r="C14" s="9">
        <v>16.178000000000001</v>
      </c>
      <c r="D14" s="9">
        <v>18.23</v>
      </c>
      <c r="E14" s="10">
        <v>16.681022000000002</v>
      </c>
      <c r="F14" s="10">
        <v>25.769639999999999</v>
      </c>
      <c r="G14" s="10">
        <v>24.889088000000005</v>
      </c>
      <c r="H14" s="10">
        <v>28.007258</v>
      </c>
      <c r="I14" s="10">
        <v>23.441744000000003</v>
      </c>
      <c r="J14" s="10">
        <v>20.577144000000001</v>
      </c>
      <c r="K14" s="10">
        <v>25.502514000000001</v>
      </c>
      <c r="L14" s="10">
        <v>13.009960000000001</v>
      </c>
      <c r="M14" s="10">
        <v>4.4516200000000001</v>
      </c>
      <c r="N14" s="10">
        <v>18.399011999999999</v>
      </c>
      <c r="O14" s="10">
        <v>29.763325999999999</v>
      </c>
      <c r="P14" s="10">
        <v>41.261670000000002</v>
      </c>
      <c r="Q14" s="10">
        <v>7.7661820000000006</v>
      </c>
      <c r="R14" s="10">
        <v>14.708754000000001</v>
      </c>
      <c r="S14" s="10">
        <v>23.635946000000001</v>
      </c>
      <c r="T14" s="10">
        <v>6.8406400000000005</v>
      </c>
      <c r="U14" s="10">
        <v>-2.2138499999999999</v>
      </c>
      <c r="V14" s="10">
        <v>19.547470000000001</v>
      </c>
      <c r="W14" s="10">
        <v>11.52768</v>
      </c>
      <c r="X14" s="10">
        <v>17.343669999999999</v>
      </c>
      <c r="Y14" s="10">
        <v>13.49269</v>
      </c>
      <c r="Z14" s="10">
        <v>4.6643299999999996</v>
      </c>
      <c r="AA14" s="10">
        <v>2.3306399999999998</v>
      </c>
      <c r="AB14" s="10">
        <v>9.179590000000001</v>
      </c>
      <c r="AC14" s="10">
        <v>14.534559999999999</v>
      </c>
      <c r="AD14" s="10">
        <v>4.0880400000000003</v>
      </c>
      <c r="AE14" s="10">
        <v>12.77216</v>
      </c>
      <c r="AF14" s="10">
        <v>7.4774700000000003</v>
      </c>
      <c r="AG14" s="10">
        <v>12.525</v>
      </c>
      <c r="AH14" s="10">
        <v>22.5366</v>
      </c>
      <c r="AI14" s="9">
        <v>5.4246600000000003</v>
      </c>
      <c r="AJ14" s="9">
        <v>-1.42597</v>
      </c>
      <c r="AK14" s="9">
        <v>9.8915199999999999</v>
      </c>
      <c r="AL14" s="9">
        <v>9.72743</v>
      </c>
      <c r="AM14" s="9">
        <v>7.0186580000000003</v>
      </c>
      <c r="AN14" s="4"/>
      <c r="AO14" s="4"/>
      <c r="AP14" s="4"/>
      <c r="AQ14" s="4"/>
      <c r="AR14" s="4"/>
      <c r="AS14" s="4"/>
      <c r="AT14" s="4"/>
      <c r="AU14" s="4"/>
      <c r="AV14" s="4"/>
      <c r="AW14" s="4"/>
      <c r="AX14" s="4"/>
      <c r="AY14" s="4"/>
    </row>
    <row r="15" spans="1:54" ht="15" x14ac:dyDescent="0.25">
      <c r="A15" s="101">
        <f>YampaRiverInflow.TotalOutflow!A15</f>
        <v>44682</v>
      </c>
      <c r="B15" s="9">
        <v>8.3249999999999993</v>
      </c>
      <c r="C15" s="9">
        <v>8.7690000000000001</v>
      </c>
      <c r="D15" s="9">
        <v>18.850999999999999</v>
      </c>
      <c r="E15" s="10">
        <v>20.596146000000001</v>
      </c>
      <c r="F15" s="10">
        <v>42.715372000000002</v>
      </c>
      <c r="G15" s="10">
        <v>8.9217919999999999</v>
      </c>
      <c r="H15" s="10">
        <v>-0.27216800000000002</v>
      </c>
      <c r="I15" s="10">
        <v>-15.576908</v>
      </c>
      <c r="J15" s="10">
        <v>10.261580000000002</v>
      </c>
      <c r="K15" s="10">
        <v>14.939944000000001</v>
      </c>
      <c r="L15" s="10">
        <v>-6.4280240000000006</v>
      </c>
      <c r="M15" s="10">
        <v>-2.930132</v>
      </c>
      <c r="N15" s="10">
        <v>9.3170699999999993</v>
      </c>
      <c r="O15" s="10">
        <v>17.687328000000001</v>
      </c>
      <c r="P15" s="10">
        <v>30.256135999999998</v>
      </c>
      <c r="Q15" s="10">
        <v>9.5716059999999992</v>
      </c>
      <c r="R15" s="10">
        <v>29.325434000000005</v>
      </c>
      <c r="S15" s="10">
        <v>5.5503300000000007</v>
      </c>
      <c r="T15" s="10">
        <v>8.0619300000000003</v>
      </c>
      <c r="U15" s="10">
        <v>-4.66012</v>
      </c>
      <c r="V15" s="10">
        <v>9.683209999999999</v>
      </c>
      <c r="W15" s="10">
        <v>23.337949999999999</v>
      </c>
      <c r="X15" s="10">
        <v>11.09249</v>
      </c>
      <c r="Y15" s="10">
        <v>14.89179</v>
      </c>
      <c r="Z15" s="10">
        <v>9.6852700000000009</v>
      </c>
      <c r="AA15" s="10">
        <v>5.5847100000000003</v>
      </c>
      <c r="AB15" s="10">
        <v>4.1686000000000005</v>
      </c>
      <c r="AC15" s="10">
        <v>14.016170000000001</v>
      </c>
      <c r="AD15" s="10">
        <v>5.02379</v>
      </c>
      <c r="AE15" s="10">
        <v>16.882990000000003</v>
      </c>
      <c r="AF15" s="10">
        <v>3.9549799999999999</v>
      </c>
      <c r="AG15" s="10">
        <v>10.53945</v>
      </c>
      <c r="AH15" s="10">
        <v>19.5229</v>
      </c>
      <c r="AI15" s="9">
        <v>4.9721899999999994</v>
      </c>
      <c r="AJ15" s="9">
        <v>1.2309300000000001</v>
      </c>
      <c r="AK15" s="9">
        <v>4.9847600000000005</v>
      </c>
      <c r="AL15" s="9">
        <v>9.3964200000000009</v>
      </c>
      <c r="AM15" s="9">
        <v>8.1567039999999995</v>
      </c>
      <c r="AN15" s="4"/>
      <c r="AO15" s="4"/>
      <c r="AP15" s="4"/>
      <c r="AQ15" s="4"/>
      <c r="AR15" s="4"/>
      <c r="AS15" s="4"/>
      <c r="AT15" s="4"/>
      <c r="AU15" s="4"/>
      <c r="AV15" s="4"/>
      <c r="AW15" s="4"/>
      <c r="AX15" s="4"/>
      <c r="AY15" s="4"/>
    </row>
    <row r="16" spans="1:54" ht="15" x14ac:dyDescent="0.25">
      <c r="A16" s="101">
        <f>YampaRiverInflow.TotalOutflow!A16</f>
        <v>44713</v>
      </c>
      <c r="B16" s="9">
        <v>4.1669999999999998</v>
      </c>
      <c r="C16" s="9">
        <v>4.6769999999999996</v>
      </c>
      <c r="D16" s="9">
        <v>19.471</v>
      </c>
      <c r="E16" s="10">
        <v>4.958564</v>
      </c>
      <c r="F16" s="10">
        <v>-2.5423</v>
      </c>
      <c r="G16" s="10">
        <v>8.1491520000000008</v>
      </c>
      <c r="H16" s="10">
        <v>20.665317999999999</v>
      </c>
      <c r="I16" s="10">
        <v>14.274572000000001</v>
      </c>
      <c r="J16" s="10">
        <v>14.059692000000002</v>
      </c>
      <c r="K16" s="10">
        <v>2.4844780000000002</v>
      </c>
      <c r="L16" s="10">
        <v>1.888352</v>
      </c>
      <c r="M16" s="10">
        <v>10.006266000000002</v>
      </c>
      <c r="N16" s="10">
        <v>19.542680000000001</v>
      </c>
      <c r="O16" s="10">
        <v>1.2684000000000002</v>
      </c>
      <c r="P16" s="10">
        <v>4.9412060000000002</v>
      </c>
      <c r="Q16" s="10">
        <v>-1.180104</v>
      </c>
      <c r="R16" s="10">
        <v>16.706314000000003</v>
      </c>
      <c r="S16" s="10">
        <v>1.3633040000000001</v>
      </c>
      <c r="T16" s="10">
        <v>-0.79383999999999999</v>
      </c>
      <c r="U16" s="10">
        <v>-23.251810000000003</v>
      </c>
      <c r="V16" s="10">
        <v>12.69872</v>
      </c>
      <c r="W16" s="10">
        <v>19.039000000000001</v>
      </c>
      <c r="X16" s="10">
        <v>6.8687700000000005</v>
      </c>
      <c r="Y16" s="10">
        <v>14.246139999999999</v>
      </c>
      <c r="Z16" s="10">
        <v>18.845080000000003</v>
      </c>
      <c r="AA16" s="10">
        <v>7.4909099999999995</v>
      </c>
      <c r="AB16" s="10">
        <v>13.8124</v>
      </c>
      <c r="AC16" s="10">
        <v>24.775919999999999</v>
      </c>
      <c r="AD16" s="10">
        <v>9.7531100000000013</v>
      </c>
      <c r="AE16" s="10">
        <v>18.740459999999999</v>
      </c>
      <c r="AF16" s="10">
        <v>5.9942099999999998</v>
      </c>
      <c r="AG16" s="10">
        <v>10.93661</v>
      </c>
      <c r="AH16" s="10">
        <v>14.07673</v>
      </c>
      <c r="AI16" s="9">
        <v>3.54962</v>
      </c>
      <c r="AJ16" s="9">
        <v>6.4226899999999993</v>
      </c>
      <c r="AK16" s="9">
        <v>10.59356</v>
      </c>
      <c r="AL16" s="9">
        <v>1.32226</v>
      </c>
      <c r="AM16" s="9">
        <v>3.633238</v>
      </c>
      <c r="AN16" s="4"/>
      <c r="AO16" s="4"/>
      <c r="AP16" s="4"/>
      <c r="AQ16" s="4"/>
      <c r="AR16" s="4"/>
      <c r="AS16" s="4"/>
      <c r="AT16" s="4"/>
      <c r="AU16" s="4"/>
      <c r="AV16" s="4"/>
      <c r="AW16" s="4"/>
      <c r="AX16" s="4"/>
      <c r="AY16" s="4"/>
    </row>
    <row r="17" spans="1:51" ht="15" x14ac:dyDescent="0.25">
      <c r="A17" s="101">
        <f>YampaRiverInflow.TotalOutflow!A17</f>
        <v>44743</v>
      </c>
      <c r="B17" s="9">
        <v>8.8620000000000001</v>
      </c>
      <c r="C17" s="9">
        <v>15.654</v>
      </c>
      <c r="D17" s="9">
        <v>23.431000000000001</v>
      </c>
      <c r="E17" s="10">
        <v>14.528888</v>
      </c>
      <c r="F17" s="10">
        <v>41.655764000000005</v>
      </c>
      <c r="G17" s="10">
        <v>46.755935999999998</v>
      </c>
      <c r="H17" s="10">
        <v>13.937982000000002</v>
      </c>
      <c r="I17" s="10">
        <v>-9.5202080000000002</v>
      </c>
      <c r="J17" s="10">
        <v>16.145548000000002</v>
      </c>
      <c r="K17" s="10">
        <v>8.3940580000000011</v>
      </c>
      <c r="L17" s="10">
        <v>24.153351999999998</v>
      </c>
      <c r="M17" s="10">
        <v>8.4327039999999993</v>
      </c>
      <c r="N17" s="10">
        <v>3.5028120000000005</v>
      </c>
      <c r="O17" s="10">
        <v>15.702810000000001</v>
      </c>
      <c r="P17" s="10">
        <v>2.0310160000000002</v>
      </c>
      <c r="Q17" s="10">
        <v>8.0089059999999996</v>
      </c>
      <c r="R17" s="10">
        <v>20.697440000000004</v>
      </c>
      <c r="S17" s="10">
        <v>17.755964000000002</v>
      </c>
      <c r="T17" s="10">
        <v>11.63293</v>
      </c>
      <c r="U17" s="10">
        <v>-12.476629999999998</v>
      </c>
      <c r="V17" s="10">
        <v>23.625509999999998</v>
      </c>
      <c r="W17" s="10">
        <v>20.54889</v>
      </c>
      <c r="X17" s="10">
        <v>8.319090000000001</v>
      </c>
      <c r="Y17" s="10">
        <v>20.105460000000001</v>
      </c>
      <c r="Z17" s="10">
        <v>19.50067</v>
      </c>
      <c r="AA17" s="10">
        <v>8.3446700000000007</v>
      </c>
      <c r="AB17" s="10">
        <v>18.455950000000001</v>
      </c>
      <c r="AC17" s="10">
        <v>31.79073</v>
      </c>
      <c r="AD17" s="10">
        <v>14.55987</v>
      </c>
      <c r="AE17" s="10">
        <v>21.886839999999999</v>
      </c>
      <c r="AF17" s="10">
        <v>25.583909999999999</v>
      </c>
      <c r="AG17" s="10">
        <v>21.074020000000001</v>
      </c>
      <c r="AH17" s="10">
        <v>18.544400000000003</v>
      </c>
      <c r="AI17" s="9">
        <v>6.5901300000000003</v>
      </c>
      <c r="AJ17" s="9">
        <v>14.91146</v>
      </c>
      <c r="AK17" s="9">
        <v>14.38373</v>
      </c>
      <c r="AL17" s="9">
        <v>27.614090000000001</v>
      </c>
      <c r="AM17" s="9">
        <v>1.747992</v>
      </c>
      <c r="AN17" s="4"/>
      <c r="AO17" s="4"/>
      <c r="AP17" s="4"/>
      <c r="AQ17" s="4"/>
      <c r="AR17" s="4"/>
      <c r="AS17" s="4"/>
      <c r="AT17" s="4"/>
      <c r="AU17" s="4"/>
      <c r="AV17" s="4"/>
      <c r="AW17" s="4"/>
      <c r="AX17" s="4"/>
      <c r="AY17" s="4"/>
    </row>
    <row r="18" spans="1:51" ht="15" x14ac:dyDescent="0.25">
      <c r="A18" s="101">
        <f>YampaRiverInflow.TotalOutflow!A18</f>
        <v>44774</v>
      </c>
      <c r="B18" s="9">
        <v>17.225000000000001</v>
      </c>
      <c r="C18" s="9">
        <v>16.655999999999999</v>
      </c>
      <c r="D18" s="9">
        <v>23.875</v>
      </c>
      <c r="E18" s="10">
        <v>23.597766000000004</v>
      </c>
      <c r="F18" s="10">
        <v>33.662408000000006</v>
      </c>
      <c r="G18" s="10">
        <v>46.49971</v>
      </c>
      <c r="H18" s="10">
        <v>0.7424400000000001</v>
      </c>
      <c r="I18" s="10">
        <v>14.672851999999999</v>
      </c>
      <c r="J18" s="10">
        <v>32.564776000000002</v>
      </c>
      <c r="K18" s="10">
        <v>18.685385999999998</v>
      </c>
      <c r="L18" s="10">
        <v>18.337461999999999</v>
      </c>
      <c r="M18" s="10">
        <v>16.435265999999999</v>
      </c>
      <c r="N18" s="10">
        <v>21.988620000000001</v>
      </c>
      <c r="O18" s="10">
        <v>28.766426000000003</v>
      </c>
      <c r="P18" s="10">
        <v>19.739957999999998</v>
      </c>
      <c r="Q18" s="10">
        <v>11.451958000000001</v>
      </c>
      <c r="R18" s="10">
        <v>20.660824000000002</v>
      </c>
      <c r="S18" s="10">
        <v>13.796706</v>
      </c>
      <c r="T18" s="10">
        <v>9.7706299999999988</v>
      </c>
      <c r="U18" s="10">
        <v>7.4435000000000002</v>
      </c>
      <c r="V18" s="10">
        <v>20.504860000000001</v>
      </c>
      <c r="W18" s="10">
        <v>22.135639999999999</v>
      </c>
      <c r="X18" s="10">
        <v>5.2130799999999997</v>
      </c>
      <c r="Y18" s="10">
        <v>14.802440000000001</v>
      </c>
      <c r="Z18" s="10">
        <v>21.94164</v>
      </c>
      <c r="AA18" s="10">
        <v>8.4181799999999996</v>
      </c>
      <c r="AB18" s="10">
        <v>21.659500000000001</v>
      </c>
      <c r="AC18" s="10">
        <v>35.8294</v>
      </c>
      <c r="AD18" s="10">
        <v>14.210139999999999</v>
      </c>
      <c r="AE18" s="10">
        <v>24.195160000000001</v>
      </c>
      <c r="AF18" s="10">
        <v>26.496269999999999</v>
      </c>
      <c r="AG18" s="10">
        <v>24.024999999999999</v>
      </c>
      <c r="AH18" s="10">
        <v>22.344560000000001</v>
      </c>
      <c r="AI18" s="9">
        <v>9.8739599999999985</v>
      </c>
      <c r="AJ18" s="9">
        <v>13.84548</v>
      </c>
      <c r="AK18" s="9">
        <v>16.93469</v>
      </c>
      <c r="AL18" s="9">
        <v>14.48996</v>
      </c>
      <c r="AM18" s="9">
        <v>23.217804000000005</v>
      </c>
      <c r="AN18" s="4"/>
      <c r="AO18" s="4"/>
      <c r="AP18" s="4"/>
      <c r="AQ18" s="4"/>
      <c r="AR18" s="4"/>
      <c r="AS18" s="4"/>
      <c r="AT18" s="4"/>
      <c r="AU18" s="4"/>
      <c r="AV18" s="4"/>
      <c r="AW18" s="4"/>
      <c r="AX18" s="4"/>
      <c r="AY18" s="4"/>
    </row>
    <row r="19" spans="1:51" ht="15" x14ac:dyDescent="0.25">
      <c r="A19" s="101">
        <f>YampaRiverInflow.TotalOutflow!A19</f>
        <v>44805</v>
      </c>
      <c r="B19" s="9">
        <v>14.504</v>
      </c>
      <c r="C19" s="9">
        <v>14.882999999999999</v>
      </c>
      <c r="D19" s="9">
        <v>16.707999999999998</v>
      </c>
      <c r="E19" s="10">
        <v>24.377366000000002</v>
      </c>
      <c r="F19" s="10">
        <v>9.1880220000000001</v>
      </c>
      <c r="G19" s="10">
        <v>20.53886</v>
      </c>
      <c r="H19" s="10">
        <v>12.485670000000001</v>
      </c>
      <c r="I19" s="10">
        <v>12.587112000000001</v>
      </c>
      <c r="J19" s="10">
        <v>13.715842000000002</v>
      </c>
      <c r="K19" s="10">
        <v>14.078788000000001</v>
      </c>
      <c r="L19" s="10">
        <v>17.133922000000002</v>
      </c>
      <c r="M19" s="10">
        <v>36.728893999999997</v>
      </c>
      <c r="N19" s="10">
        <v>21.500264000000001</v>
      </c>
      <c r="O19" s="10">
        <v>26.366382000000002</v>
      </c>
      <c r="P19" s="10">
        <v>15.737406</v>
      </c>
      <c r="Q19" s="10">
        <v>14.914582000000003</v>
      </c>
      <c r="R19" s="10">
        <v>14.839589999999999</v>
      </c>
      <c r="S19" s="10">
        <v>10.647540000000001</v>
      </c>
      <c r="T19" s="10">
        <v>-6.0112700000000006</v>
      </c>
      <c r="U19" s="10">
        <v>19.914009999999998</v>
      </c>
      <c r="V19" s="10">
        <v>13.555149999999999</v>
      </c>
      <c r="W19" s="10">
        <v>15.397549999999999</v>
      </c>
      <c r="X19" s="10">
        <v>7.1036899999999994</v>
      </c>
      <c r="Y19" s="10">
        <v>8.6973899999999986</v>
      </c>
      <c r="Z19" s="10">
        <v>11.841569999999999</v>
      </c>
      <c r="AA19" s="10">
        <v>3.6388400000000001</v>
      </c>
      <c r="AB19" s="10">
        <v>18.084299999999999</v>
      </c>
      <c r="AC19" s="10">
        <v>24.926950000000001</v>
      </c>
      <c r="AD19" s="10">
        <v>13.032249999999999</v>
      </c>
      <c r="AE19" s="10">
        <v>14.707469999999999</v>
      </c>
      <c r="AF19" s="10">
        <v>15.101129999999999</v>
      </c>
      <c r="AG19" s="10">
        <v>9.3519199999999998</v>
      </c>
      <c r="AH19" s="10">
        <v>35.037589999999994</v>
      </c>
      <c r="AI19" s="9">
        <v>-2.8639899999999998</v>
      </c>
      <c r="AJ19" s="9">
        <v>6.7481800000000005</v>
      </c>
      <c r="AK19" s="9">
        <v>15.02529</v>
      </c>
      <c r="AL19" s="9">
        <v>11.451879999999999</v>
      </c>
      <c r="AM19" s="9">
        <v>15.371198000000001</v>
      </c>
      <c r="AN19" s="4"/>
      <c r="AO19" s="4"/>
      <c r="AP19" s="4"/>
      <c r="AQ19" s="4"/>
      <c r="AR19" s="4"/>
      <c r="AS19" s="4"/>
      <c r="AT19" s="4"/>
      <c r="AU19" s="4"/>
      <c r="AV19" s="4"/>
      <c r="AW19" s="4"/>
      <c r="AX19" s="4"/>
      <c r="AY19" s="4"/>
    </row>
    <row r="20" spans="1:51" ht="15" x14ac:dyDescent="0.25">
      <c r="A20" s="101">
        <f>YampaRiverInflow.TotalOutflow!A20</f>
        <v>44835</v>
      </c>
      <c r="B20" s="9">
        <v>12.484999999999999</v>
      </c>
      <c r="C20" s="9">
        <v>12.484999999999999</v>
      </c>
      <c r="D20" s="9">
        <v>12.484999999999999</v>
      </c>
      <c r="E20" s="10">
        <v>0.89675000000000005</v>
      </c>
      <c r="F20" s="10">
        <v>27.212436</v>
      </c>
      <c r="G20" s="10">
        <v>21.019506</v>
      </c>
      <c r="H20" s="10">
        <v>15.296984</v>
      </c>
      <c r="I20" s="10">
        <v>17.363528000000002</v>
      </c>
      <c r="J20" s="10">
        <v>15.145718</v>
      </c>
      <c r="K20" s="10">
        <v>19.380140000000001</v>
      </c>
      <c r="L20" s="10">
        <v>13.376776000000001</v>
      </c>
      <c r="M20" s="10">
        <v>4.7494760000000005</v>
      </c>
      <c r="N20" s="10">
        <v>8.6108960000000003</v>
      </c>
      <c r="O20" s="10">
        <v>17.934583999999997</v>
      </c>
      <c r="P20" s="10">
        <v>11.836898000000001</v>
      </c>
      <c r="Q20" s="10">
        <v>11.503132000000001</v>
      </c>
      <c r="R20" s="10">
        <v>12.135444000000001</v>
      </c>
      <c r="S20" s="10">
        <v>6.3876860000000004</v>
      </c>
      <c r="T20" s="10">
        <v>-7.82599</v>
      </c>
      <c r="U20" s="10">
        <v>24.362849999999998</v>
      </c>
      <c r="V20" s="10">
        <v>10.95425</v>
      </c>
      <c r="W20" s="10">
        <v>11.723360000000001</v>
      </c>
      <c r="X20" s="10">
        <v>4.6145899999999997</v>
      </c>
      <c r="Y20" s="10">
        <v>6.6953500000000004</v>
      </c>
      <c r="Z20" s="10">
        <v>9.5123700000000007</v>
      </c>
      <c r="AA20" s="10">
        <v>-0.49925999999999998</v>
      </c>
      <c r="AB20" s="10">
        <v>18.132660000000001</v>
      </c>
      <c r="AC20" s="10">
        <v>19.22006</v>
      </c>
      <c r="AD20" s="10">
        <v>10.97871</v>
      </c>
      <c r="AE20" s="10">
        <v>13.21185</v>
      </c>
      <c r="AF20" s="10">
        <v>14.04824</v>
      </c>
      <c r="AG20" s="10">
        <v>6.9533999999999994</v>
      </c>
      <c r="AH20" s="10">
        <v>23.35398</v>
      </c>
      <c r="AI20" s="9">
        <v>-2.8656299999999999</v>
      </c>
      <c r="AJ20" s="9">
        <v>2.3012199999999998</v>
      </c>
      <c r="AK20" s="9">
        <v>14.73507</v>
      </c>
      <c r="AL20" s="9">
        <v>8.505370000000001</v>
      </c>
      <c r="AM20" s="9">
        <v>11.385834000000001</v>
      </c>
      <c r="AN20" s="4"/>
      <c r="AO20" s="4"/>
      <c r="AP20" s="4"/>
      <c r="AQ20" s="4"/>
      <c r="AR20" s="4"/>
      <c r="AS20" s="4"/>
      <c r="AT20" s="4"/>
      <c r="AU20" s="4"/>
      <c r="AV20" s="4"/>
      <c r="AW20" s="4"/>
      <c r="AX20" s="4"/>
      <c r="AY20" s="4"/>
    </row>
    <row r="21" spans="1:51" ht="15" x14ac:dyDescent="0.25">
      <c r="A21" s="101">
        <f>YampaRiverInflow.TotalOutflow!A21</f>
        <v>44866</v>
      </c>
      <c r="B21" s="9">
        <v>2.5750000000000002</v>
      </c>
      <c r="C21" s="9">
        <v>2.5750000000000002</v>
      </c>
      <c r="D21" s="9">
        <v>2.5750000000000002</v>
      </c>
      <c r="E21" s="10">
        <v>12.644528000000001</v>
      </c>
      <c r="F21" s="10">
        <v>20.419766000000003</v>
      </c>
      <c r="G21" s="10">
        <v>19.335204000000001</v>
      </c>
      <c r="H21" s="10">
        <v>16.094632000000001</v>
      </c>
      <c r="I21" s="10">
        <v>11.450326</v>
      </c>
      <c r="J21" s="10">
        <v>26.131626000000004</v>
      </c>
      <c r="K21" s="10">
        <v>8.3835399999999982</v>
      </c>
      <c r="L21" s="10">
        <v>1.6175140000000001</v>
      </c>
      <c r="M21" s="10">
        <v>4.4911860000000008</v>
      </c>
      <c r="N21" s="10">
        <v>8.991363999999999</v>
      </c>
      <c r="O21" s="10">
        <v>10.960080000000001</v>
      </c>
      <c r="P21" s="10">
        <v>12.147136</v>
      </c>
      <c r="Q21" s="10">
        <v>3.6625680000000003</v>
      </c>
      <c r="R21" s="10">
        <v>15.820898000000001</v>
      </c>
      <c r="S21" s="10">
        <v>14.533392000000001</v>
      </c>
      <c r="T21" s="10">
        <v>-12.37326</v>
      </c>
      <c r="U21" s="10">
        <v>14.93168</v>
      </c>
      <c r="V21" s="10">
        <v>-5.1652700000000005</v>
      </c>
      <c r="W21" s="10">
        <v>10.395850000000001</v>
      </c>
      <c r="X21" s="10">
        <v>4.0648400000000002</v>
      </c>
      <c r="Y21" s="10">
        <v>3.5380700000000003</v>
      </c>
      <c r="Z21" s="10">
        <v>7.5272700000000006</v>
      </c>
      <c r="AA21" s="10">
        <v>13.11669</v>
      </c>
      <c r="AB21" s="10">
        <v>15.47784</v>
      </c>
      <c r="AC21" s="10">
        <v>21.893450000000001</v>
      </c>
      <c r="AD21" s="10">
        <v>12.1463</v>
      </c>
      <c r="AE21" s="10">
        <v>8.651209999999999</v>
      </c>
      <c r="AF21" s="10">
        <v>9.7618099999999988</v>
      </c>
      <c r="AG21" s="10">
        <v>16.488720000000001</v>
      </c>
      <c r="AH21" s="10">
        <v>4.6226700000000003</v>
      </c>
      <c r="AI21" s="9">
        <v>5.9689499999999995</v>
      </c>
      <c r="AJ21" s="9">
        <v>-1.0023</v>
      </c>
      <c r="AK21" s="9">
        <v>2.8529</v>
      </c>
      <c r="AL21" s="9">
        <v>5.8924399999999997</v>
      </c>
      <c r="AM21" s="9">
        <v>14.328964000000001</v>
      </c>
      <c r="AN21" s="4"/>
      <c r="AO21" s="4"/>
      <c r="AP21" s="4"/>
      <c r="AQ21" s="4"/>
      <c r="AR21" s="4"/>
      <c r="AS21" s="4"/>
      <c r="AT21" s="4"/>
      <c r="AU21" s="4"/>
      <c r="AV21" s="4"/>
      <c r="AW21" s="4"/>
      <c r="AX21" s="4"/>
      <c r="AY21" s="4"/>
    </row>
    <row r="22" spans="1:51" ht="15" x14ac:dyDescent="0.25">
      <c r="A22" s="101">
        <f>YampaRiverInflow.TotalOutflow!A22</f>
        <v>44896</v>
      </c>
      <c r="B22" s="9">
        <v>3.044</v>
      </c>
      <c r="C22" s="9">
        <v>3.044</v>
      </c>
      <c r="D22" s="9">
        <v>3.044</v>
      </c>
      <c r="E22" s="10">
        <v>26.422100000000004</v>
      </c>
      <c r="F22" s="10">
        <v>30.541180000000001</v>
      </c>
      <c r="G22" s="10">
        <v>25.264988000000002</v>
      </c>
      <c r="H22" s="10">
        <v>17.192216000000002</v>
      </c>
      <c r="I22" s="10">
        <v>14.472434000000002</v>
      </c>
      <c r="J22" s="10">
        <v>14.617889999999999</v>
      </c>
      <c r="K22" s="10">
        <v>12.40625</v>
      </c>
      <c r="L22" s="10">
        <v>14.303154000000003</v>
      </c>
      <c r="M22" s="10">
        <v>8.5718779999999999</v>
      </c>
      <c r="N22" s="10">
        <v>16.566911999999999</v>
      </c>
      <c r="O22" s="10">
        <v>23.606604000000004</v>
      </c>
      <c r="P22" s="10">
        <v>11.927992</v>
      </c>
      <c r="Q22" s="10">
        <v>18.697578</v>
      </c>
      <c r="R22" s="10">
        <v>16.272072000000001</v>
      </c>
      <c r="S22" s="10">
        <v>6.2282960000000003</v>
      </c>
      <c r="T22" s="10">
        <v>-16.238409999999998</v>
      </c>
      <c r="U22" s="10">
        <v>12.00187</v>
      </c>
      <c r="V22" s="10">
        <v>6.5915499999999998</v>
      </c>
      <c r="W22" s="10">
        <v>12.228569999999999</v>
      </c>
      <c r="X22" s="10">
        <v>1.01868</v>
      </c>
      <c r="Y22" s="10">
        <v>6.6875100000000005</v>
      </c>
      <c r="Z22" s="10">
        <v>11.483219999999999</v>
      </c>
      <c r="AA22" s="10">
        <v>-2.7016499999999999</v>
      </c>
      <c r="AB22" s="10">
        <v>25.948370000000001</v>
      </c>
      <c r="AC22" s="10">
        <v>22.778939999999999</v>
      </c>
      <c r="AD22" s="10">
        <v>11.792920000000001</v>
      </c>
      <c r="AE22" s="10">
        <v>17.610810000000001</v>
      </c>
      <c r="AF22" s="10">
        <v>24.307770000000001</v>
      </c>
      <c r="AG22" s="10">
        <v>18.407709999999998</v>
      </c>
      <c r="AH22" s="10">
        <v>2.61571</v>
      </c>
      <c r="AI22" s="9">
        <v>-1.4079200000000001</v>
      </c>
      <c r="AJ22" s="9">
        <v>-6.0315000000000003</v>
      </c>
      <c r="AK22" s="9">
        <v>15.691600000000001</v>
      </c>
      <c r="AL22" s="9">
        <v>6.0872700000000002</v>
      </c>
      <c r="AM22" s="9">
        <v>11.088239999999999</v>
      </c>
      <c r="AN22" s="4"/>
      <c r="AO22" s="4"/>
      <c r="AP22" s="4"/>
      <c r="AQ22" s="4"/>
      <c r="AR22" s="4"/>
      <c r="AS22" s="4"/>
      <c r="AT22" s="4"/>
      <c r="AU22" s="4"/>
      <c r="AV22" s="4"/>
      <c r="AW22" s="4"/>
      <c r="AX22" s="4"/>
      <c r="AY22" s="4"/>
    </row>
    <row r="23" spans="1:51" ht="15" x14ac:dyDescent="0.25">
      <c r="A23" s="101">
        <f>YampaRiverInflow.TotalOutflow!A23</f>
        <v>44927</v>
      </c>
      <c r="B23" s="9">
        <v>9.2970000000000006</v>
      </c>
      <c r="C23" s="9">
        <v>9.2970000000000006</v>
      </c>
      <c r="D23" s="9">
        <v>9.2970000000000006</v>
      </c>
      <c r="E23" s="10">
        <v>13.248782</v>
      </c>
      <c r="F23" s="10">
        <v>20.046610000000001</v>
      </c>
      <c r="G23" s="10">
        <v>26.309258000000003</v>
      </c>
      <c r="H23" s="10">
        <v>13.399138000000001</v>
      </c>
      <c r="I23" s="10">
        <v>7.5585960000000014</v>
      </c>
      <c r="J23" s="10">
        <v>17.579034</v>
      </c>
      <c r="K23" s="10">
        <v>17.167010000000001</v>
      </c>
      <c r="L23" s="10">
        <v>17.192004000000001</v>
      </c>
      <c r="M23" s="10">
        <v>16.305914000000001</v>
      </c>
      <c r="N23" s="10">
        <v>18.317238</v>
      </c>
      <c r="O23" s="10">
        <v>101.21908400000001</v>
      </c>
      <c r="P23" s="10">
        <v>14.084605999999999</v>
      </c>
      <c r="Q23" s="10">
        <v>35.531559999999999</v>
      </c>
      <c r="R23" s="10">
        <v>11.366462</v>
      </c>
      <c r="S23" s="10">
        <v>12.906422000000001</v>
      </c>
      <c r="T23" s="10">
        <v>-12.26146</v>
      </c>
      <c r="U23" s="10">
        <v>9.9685600000000001</v>
      </c>
      <c r="V23" s="10">
        <v>3.9182399999999999</v>
      </c>
      <c r="W23" s="10">
        <v>5.2524799999999994</v>
      </c>
      <c r="X23" s="10">
        <v>0.65434000000000003</v>
      </c>
      <c r="Y23" s="10">
        <v>10.38495</v>
      </c>
      <c r="Z23" s="10">
        <v>14.23559</v>
      </c>
      <c r="AA23" s="10">
        <v>9.8203300000000002</v>
      </c>
      <c r="AB23" s="10">
        <v>24.700430000000001</v>
      </c>
      <c r="AC23" s="10">
        <v>22.069479999999999</v>
      </c>
      <c r="AD23" s="10">
        <v>12.57952</v>
      </c>
      <c r="AE23" s="10">
        <v>19.210369999999998</v>
      </c>
      <c r="AF23" s="10">
        <v>24.414390000000001</v>
      </c>
      <c r="AG23" s="10">
        <v>14.356399999999999</v>
      </c>
      <c r="AH23" s="10">
        <v>-5.5168900000000001</v>
      </c>
      <c r="AI23" s="9">
        <v>8.7599999999999997E-2</v>
      </c>
      <c r="AJ23" s="9">
        <v>10.52117</v>
      </c>
      <c r="AK23" s="9">
        <v>15.80128</v>
      </c>
      <c r="AL23" s="9">
        <v>6.6924780000000004</v>
      </c>
      <c r="AM23" s="9">
        <v>12.522880000000001</v>
      </c>
      <c r="AN23" s="4"/>
      <c r="AO23" s="4"/>
      <c r="AP23" s="4"/>
      <c r="AQ23" s="4"/>
      <c r="AR23" s="4"/>
      <c r="AS23" s="4"/>
      <c r="AT23" s="4"/>
      <c r="AU23" s="4"/>
      <c r="AV23" s="4"/>
      <c r="AW23" s="4"/>
      <c r="AX23" s="4"/>
      <c r="AY23" s="4"/>
    </row>
    <row r="24" spans="1:51" ht="15" x14ac:dyDescent="0.25">
      <c r="A24" s="101">
        <f>YampaRiverInflow.TotalOutflow!A24</f>
        <v>44958</v>
      </c>
      <c r="B24" s="9">
        <v>11.170999999999999</v>
      </c>
      <c r="C24" s="9">
        <v>11.170999999999999</v>
      </c>
      <c r="D24" s="9">
        <v>11.170999999999999</v>
      </c>
      <c r="E24" s="10">
        <v>20.465412000000001</v>
      </c>
      <c r="F24" s="10">
        <v>17.773367999999998</v>
      </c>
      <c r="G24" s="10">
        <v>21.627798000000002</v>
      </c>
      <c r="H24" s="10">
        <v>24.398584000000003</v>
      </c>
      <c r="I24" s="10">
        <v>22.760021999999999</v>
      </c>
      <c r="J24" s="10">
        <v>20.288758000000001</v>
      </c>
      <c r="K24" s="10">
        <v>20.558418000000003</v>
      </c>
      <c r="L24" s="10">
        <v>7.514894</v>
      </c>
      <c r="M24" s="10">
        <v>19.425978000000001</v>
      </c>
      <c r="N24" s="10">
        <v>27.521836</v>
      </c>
      <c r="O24" s="10">
        <v>75.754664000000005</v>
      </c>
      <c r="P24" s="10">
        <v>14.718234000000001</v>
      </c>
      <c r="Q24" s="10">
        <v>33.481140000000003</v>
      </c>
      <c r="R24" s="10">
        <v>10.668854</v>
      </c>
      <c r="S24" s="10">
        <v>-2.5262600000000002</v>
      </c>
      <c r="T24" s="10">
        <v>-10.192350000000001</v>
      </c>
      <c r="U24" s="10">
        <v>6.2821099999999994</v>
      </c>
      <c r="V24" s="10">
        <v>3.13246</v>
      </c>
      <c r="W24" s="10">
        <v>4.1601400000000002</v>
      </c>
      <c r="X24" s="10">
        <v>2.8380700000000001</v>
      </c>
      <c r="Y24" s="10">
        <v>9.7490100000000002</v>
      </c>
      <c r="Z24" s="10">
        <v>16.001570000000001</v>
      </c>
      <c r="AA24" s="10">
        <v>9.5720700000000001</v>
      </c>
      <c r="AB24" s="10">
        <v>21.740169999999999</v>
      </c>
      <c r="AC24" s="10">
        <v>14.98456</v>
      </c>
      <c r="AD24" s="10">
        <v>10.01197</v>
      </c>
      <c r="AE24" s="10">
        <v>10.48507</v>
      </c>
      <c r="AF24" s="10">
        <v>13.671299999999999</v>
      </c>
      <c r="AG24" s="10">
        <v>11.7835</v>
      </c>
      <c r="AH24" s="10">
        <v>1.5763499999999999</v>
      </c>
      <c r="AI24" s="9">
        <v>-4.5615100000000002</v>
      </c>
      <c r="AJ24" s="9">
        <v>4.3772399999999996</v>
      </c>
      <c r="AK24" s="9">
        <v>6.30464</v>
      </c>
      <c r="AL24" s="9">
        <v>11.420924000000001</v>
      </c>
      <c r="AM24" s="9">
        <v>22.01473</v>
      </c>
      <c r="AN24" s="4"/>
      <c r="AO24" s="4"/>
      <c r="AP24" s="4"/>
      <c r="AQ24" s="4"/>
      <c r="AR24" s="4"/>
      <c r="AS24" s="4"/>
      <c r="AT24" s="4"/>
      <c r="AU24" s="4"/>
      <c r="AV24" s="4"/>
      <c r="AW24" s="4"/>
      <c r="AX24" s="4"/>
      <c r="AY24" s="4"/>
    </row>
    <row r="25" spans="1:51" ht="15" x14ac:dyDescent="0.25">
      <c r="A25" s="101">
        <f>YampaRiverInflow.TotalOutflow!A25</f>
        <v>44986</v>
      </c>
      <c r="B25" s="9">
        <v>16.059000000000001</v>
      </c>
      <c r="C25" s="9">
        <v>16.059000000000001</v>
      </c>
      <c r="D25" s="9">
        <v>16.059000000000001</v>
      </c>
      <c r="E25" s="10">
        <v>49.723404000000002</v>
      </c>
      <c r="F25" s="10">
        <v>19.559304000000001</v>
      </c>
      <c r="G25" s="10">
        <v>35.780078000000003</v>
      </c>
      <c r="H25" s="10">
        <v>21.771910000000002</v>
      </c>
      <c r="I25" s="10">
        <v>6.9283080000000012</v>
      </c>
      <c r="J25" s="10">
        <v>9.9853559999999995</v>
      </c>
      <c r="K25" s="10">
        <v>4.6072879999999996</v>
      </c>
      <c r="L25" s="10">
        <v>9.3644660000000002</v>
      </c>
      <c r="M25" s="10">
        <v>26.794340000000005</v>
      </c>
      <c r="N25" s="10">
        <v>39.915998000000002</v>
      </c>
      <c r="O25" s="10">
        <v>66.375816</v>
      </c>
      <c r="P25" s="10">
        <v>17.63081</v>
      </c>
      <c r="Q25" s="10">
        <v>62.605969999999999</v>
      </c>
      <c r="R25" s="10">
        <v>-10.494788</v>
      </c>
      <c r="S25" s="10">
        <v>-5.3588699999999996</v>
      </c>
      <c r="T25" s="10">
        <v>-15.49112</v>
      </c>
      <c r="U25" s="10">
        <v>36.322969999999998</v>
      </c>
      <c r="V25" s="10">
        <v>9.210090000000001</v>
      </c>
      <c r="W25" s="10">
        <v>5.7764899999999999</v>
      </c>
      <c r="X25" s="10">
        <v>9.2872199999999996</v>
      </c>
      <c r="Y25" s="10">
        <v>8.1139899999999994</v>
      </c>
      <c r="Z25" s="10">
        <v>9.8301200000000009</v>
      </c>
      <c r="AA25" s="10">
        <v>14.49926</v>
      </c>
      <c r="AB25" s="10">
        <v>12.03308</v>
      </c>
      <c r="AC25" s="10">
        <v>4.5342399999999996</v>
      </c>
      <c r="AD25" s="10">
        <v>19.332849999999997</v>
      </c>
      <c r="AE25" s="10">
        <v>6.37479</v>
      </c>
      <c r="AF25" s="10">
        <v>9.2942099999999996</v>
      </c>
      <c r="AG25" s="10">
        <v>12.6425</v>
      </c>
      <c r="AH25" s="10">
        <v>6.9273500000000006</v>
      </c>
      <c r="AI25" s="9">
        <v>-7.20953</v>
      </c>
      <c r="AJ25" s="9">
        <v>6.0791599999999999</v>
      </c>
      <c r="AK25" s="9">
        <v>6.5443199999999999</v>
      </c>
      <c r="AL25" s="9">
        <v>13.23695</v>
      </c>
      <c r="AM25" s="9">
        <v>24.268612000000001</v>
      </c>
      <c r="AN25" s="4"/>
      <c r="AO25" s="4"/>
      <c r="AP25" s="4"/>
      <c r="AQ25" s="4"/>
      <c r="AR25" s="4"/>
      <c r="AS25" s="4"/>
      <c r="AT25" s="4"/>
      <c r="AU25" s="4"/>
      <c r="AV25" s="4"/>
      <c r="AW25" s="4"/>
      <c r="AX25" s="4"/>
      <c r="AY25" s="4"/>
    </row>
    <row r="26" spans="1:51" ht="15" x14ac:dyDescent="0.25">
      <c r="A26" s="101">
        <f>YampaRiverInflow.TotalOutflow!A26</f>
        <v>45017</v>
      </c>
      <c r="B26" s="9">
        <v>18.23</v>
      </c>
      <c r="C26" s="9">
        <v>18.23</v>
      </c>
      <c r="D26" s="9">
        <v>18.23</v>
      </c>
      <c r="E26" s="10">
        <v>25.769639999999999</v>
      </c>
      <c r="F26" s="10">
        <v>24.889088000000005</v>
      </c>
      <c r="G26" s="10">
        <v>28.007258</v>
      </c>
      <c r="H26" s="10">
        <v>23.441744000000003</v>
      </c>
      <c r="I26" s="10">
        <v>20.577144000000001</v>
      </c>
      <c r="J26" s="10">
        <v>25.502514000000001</v>
      </c>
      <c r="K26" s="10">
        <v>13.009960000000001</v>
      </c>
      <c r="L26" s="10">
        <v>4.4516200000000001</v>
      </c>
      <c r="M26" s="10">
        <v>18.399011999999999</v>
      </c>
      <c r="N26" s="10">
        <v>29.763325999999999</v>
      </c>
      <c r="O26" s="10">
        <v>41.261670000000002</v>
      </c>
      <c r="P26" s="10">
        <v>7.7661820000000006</v>
      </c>
      <c r="Q26" s="10">
        <v>14.708754000000001</v>
      </c>
      <c r="R26" s="10">
        <v>23.635946000000001</v>
      </c>
      <c r="S26" s="10">
        <v>6.8406400000000005</v>
      </c>
      <c r="T26" s="10">
        <v>-2.2138499999999999</v>
      </c>
      <c r="U26" s="10">
        <v>19.547470000000001</v>
      </c>
      <c r="V26" s="10">
        <v>11.52768</v>
      </c>
      <c r="W26" s="10">
        <v>17.343669999999999</v>
      </c>
      <c r="X26" s="10">
        <v>13.49269</v>
      </c>
      <c r="Y26" s="10">
        <v>4.6643299999999996</v>
      </c>
      <c r="Z26" s="10">
        <v>2.3306399999999998</v>
      </c>
      <c r="AA26" s="10">
        <v>9.179590000000001</v>
      </c>
      <c r="AB26" s="10">
        <v>14.534559999999999</v>
      </c>
      <c r="AC26" s="10">
        <v>4.0880400000000003</v>
      </c>
      <c r="AD26" s="10">
        <v>12.77216</v>
      </c>
      <c r="AE26" s="10">
        <v>7.4774700000000003</v>
      </c>
      <c r="AF26" s="10">
        <v>12.525</v>
      </c>
      <c r="AG26" s="10">
        <v>22.5366</v>
      </c>
      <c r="AH26" s="10">
        <v>5.4246600000000003</v>
      </c>
      <c r="AI26" s="9">
        <v>-1.42597</v>
      </c>
      <c r="AJ26" s="9">
        <v>9.8915199999999999</v>
      </c>
      <c r="AK26" s="9">
        <v>9.72743</v>
      </c>
      <c r="AL26" s="9">
        <v>7.0186580000000003</v>
      </c>
      <c r="AM26" s="9">
        <v>14.715734000000001</v>
      </c>
      <c r="AN26" s="4"/>
      <c r="AO26" s="4"/>
      <c r="AP26" s="4"/>
      <c r="AQ26" s="4"/>
      <c r="AR26" s="4"/>
      <c r="AS26" s="4"/>
      <c r="AT26" s="4"/>
      <c r="AU26" s="4"/>
      <c r="AV26" s="4"/>
      <c r="AW26" s="4"/>
      <c r="AX26" s="4"/>
      <c r="AY26" s="4"/>
    </row>
    <row r="27" spans="1:51" ht="15" x14ac:dyDescent="0.25">
      <c r="A27" s="101">
        <f>YampaRiverInflow.TotalOutflow!A27</f>
        <v>45047</v>
      </c>
      <c r="B27" s="9">
        <v>18.850999999999999</v>
      </c>
      <c r="C27" s="9">
        <v>18.850999999999999</v>
      </c>
      <c r="D27" s="9">
        <v>18.850999999999999</v>
      </c>
      <c r="E27" s="10">
        <v>42.715372000000002</v>
      </c>
      <c r="F27" s="10">
        <v>8.9217919999999999</v>
      </c>
      <c r="G27" s="10">
        <v>-0.27216800000000002</v>
      </c>
      <c r="H27" s="10">
        <v>-15.576908</v>
      </c>
      <c r="I27" s="10">
        <v>10.261580000000002</v>
      </c>
      <c r="J27" s="10">
        <v>14.939944000000001</v>
      </c>
      <c r="K27" s="10">
        <v>-6.4280240000000006</v>
      </c>
      <c r="L27" s="10">
        <v>-2.930132</v>
      </c>
      <c r="M27" s="10">
        <v>9.3170699999999993</v>
      </c>
      <c r="N27" s="10">
        <v>17.687328000000001</v>
      </c>
      <c r="O27" s="10">
        <v>30.256135999999998</v>
      </c>
      <c r="P27" s="10">
        <v>9.5716059999999992</v>
      </c>
      <c r="Q27" s="10">
        <v>29.325434000000005</v>
      </c>
      <c r="R27" s="10">
        <v>5.5503300000000007</v>
      </c>
      <c r="S27" s="10">
        <v>8.0619300000000003</v>
      </c>
      <c r="T27" s="10">
        <v>-4.66012</v>
      </c>
      <c r="U27" s="10">
        <v>9.683209999999999</v>
      </c>
      <c r="V27" s="10">
        <v>23.337949999999999</v>
      </c>
      <c r="W27" s="10">
        <v>11.09249</v>
      </c>
      <c r="X27" s="10">
        <v>14.89179</v>
      </c>
      <c r="Y27" s="10">
        <v>9.6852700000000009</v>
      </c>
      <c r="Z27" s="10">
        <v>5.5847100000000003</v>
      </c>
      <c r="AA27" s="10">
        <v>4.1686000000000005</v>
      </c>
      <c r="AB27" s="10">
        <v>14.016170000000001</v>
      </c>
      <c r="AC27" s="10">
        <v>5.02379</v>
      </c>
      <c r="AD27" s="10">
        <v>16.882990000000003</v>
      </c>
      <c r="AE27" s="10">
        <v>3.9549799999999999</v>
      </c>
      <c r="AF27" s="10">
        <v>10.53945</v>
      </c>
      <c r="AG27" s="10">
        <v>19.5229</v>
      </c>
      <c r="AH27" s="10">
        <v>4.9721899999999994</v>
      </c>
      <c r="AI27" s="9">
        <v>1.2309300000000001</v>
      </c>
      <c r="AJ27" s="9">
        <v>4.9847600000000005</v>
      </c>
      <c r="AK27" s="9">
        <v>9.3964200000000009</v>
      </c>
      <c r="AL27" s="9">
        <v>8.1567039999999995</v>
      </c>
      <c r="AM27" s="9">
        <v>18.447317999999999</v>
      </c>
      <c r="AN27" s="4"/>
      <c r="AO27" s="4"/>
      <c r="AP27" s="4"/>
      <c r="AQ27" s="4"/>
      <c r="AR27" s="4"/>
      <c r="AS27" s="4"/>
      <c r="AT27" s="4"/>
      <c r="AU27" s="4"/>
      <c r="AV27" s="4"/>
      <c r="AW27" s="4"/>
      <c r="AX27" s="4"/>
      <c r="AY27" s="4"/>
    </row>
    <row r="28" spans="1:51" ht="15" x14ac:dyDescent="0.25">
      <c r="A28" s="101">
        <f>YampaRiverInflow.TotalOutflow!A28</f>
        <v>45078</v>
      </c>
      <c r="B28" s="9">
        <v>19.471</v>
      </c>
      <c r="C28" s="9">
        <v>19.471</v>
      </c>
      <c r="D28" s="9">
        <v>19.471</v>
      </c>
      <c r="E28" s="10">
        <v>-2.5423</v>
      </c>
      <c r="F28" s="10">
        <v>8.1491520000000008</v>
      </c>
      <c r="G28" s="10">
        <v>20.665317999999999</v>
      </c>
      <c r="H28" s="10">
        <v>14.274572000000001</v>
      </c>
      <c r="I28" s="10">
        <v>14.059692000000002</v>
      </c>
      <c r="J28" s="10">
        <v>2.4844780000000002</v>
      </c>
      <c r="K28" s="10">
        <v>1.888352</v>
      </c>
      <c r="L28" s="10">
        <v>10.006266000000002</v>
      </c>
      <c r="M28" s="10">
        <v>19.542680000000001</v>
      </c>
      <c r="N28" s="10">
        <v>1.2684000000000002</v>
      </c>
      <c r="O28" s="10">
        <v>4.9412060000000002</v>
      </c>
      <c r="P28" s="10">
        <v>-1.180104</v>
      </c>
      <c r="Q28" s="10">
        <v>16.706314000000003</v>
      </c>
      <c r="R28" s="10">
        <v>1.3633040000000001</v>
      </c>
      <c r="S28" s="10">
        <v>-0.79383999999999999</v>
      </c>
      <c r="T28" s="10">
        <v>-23.251810000000003</v>
      </c>
      <c r="U28" s="10">
        <v>12.69872</v>
      </c>
      <c r="V28" s="10">
        <v>19.039000000000001</v>
      </c>
      <c r="W28" s="10">
        <v>6.8687700000000005</v>
      </c>
      <c r="X28" s="10">
        <v>14.246139999999999</v>
      </c>
      <c r="Y28" s="10">
        <v>18.845080000000003</v>
      </c>
      <c r="Z28" s="10">
        <v>7.4909099999999995</v>
      </c>
      <c r="AA28" s="10">
        <v>13.8124</v>
      </c>
      <c r="AB28" s="10">
        <v>24.775919999999999</v>
      </c>
      <c r="AC28" s="10">
        <v>9.7531100000000013</v>
      </c>
      <c r="AD28" s="10">
        <v>18.740459999999999</v>
      </c>
      <c r="AE28" s="10">
        <v>5.9942099999999998</v>
      </c>
      <c r="AF28" s="10">
        <v>10.93661</v>
      </c>
      <c r="AG28" s="10">
        <v>14.07673</v>
      </c>
      <c r="AH28" s="10">
        <v>3.54962</v>
      </c>
      <c r="AI28" s="9">
        <v>6.4226899999999993</v>
      </c>
      <c r="AJ28" s="9">
        <v>10.59356</v>
      </c>
      <c r="AK28" s="9">
        <v>1.32226</v>
      </c>
      <c r="AL28" s="9">
        <v>3.633238</v>
      </c>
      <c r="AM28" s="9">
        <v>2.8407460000000002</v>
      </c>
      <c r="AN28" s="4"/>
      <c r="AO28" s="4"/>
      <c r="AP28" s="4"/>
      <c r="AQ28" s="4"/>
      <c r="AR28" s="4"/>
      <c r="AS28" s="4"/>
      <c r="AT28" s="4"/>
      <c r="AU28" s="4"/>
      <c r="AV28" s="4"/>
      <c r="AW28" s="4"/>
      <c r="AX28" s="4"/>
      <c r="AY28" s="4"/>
    </row>
    <row r="29" spans="1:51" ht="15" x14ac:dyDescent="0.25">
      <c r="A29" s="101">
        <f>YampaRiverInflow.TotalOutflow!A29</f>
        <v>45108</v>
      </c>
      <c r="B29" s="9">
        <v>23.431000000000001</v>
      </c>
      <c r="C29" s="9">
        <v>23.431000000000001</v>
      </c>
      <c r="D29" s="9">
        <v>23.431000000000001</v>
      </c>
      <c r="E29" s="10">
        <v>41.655764000000005</v>
      </c>
      <c r="F29" s="10">
        <v>46.755935999999998</v>
      </c>
      <c r="G29" s="10">
        <v>13.937982000000002</v>
      </c>
      <c r="H29" s="10">
        <v>-9.5202080000000002</v>
      </c>
      <c r="I29" s="10">
        <v>16.145548000000002</v>
      </c>
      <c r="J29" s="10">
        <v>8.3940580000000011</v>
      </c>
      <c r="K29" s="10">
        <v>24.153351999999998</v>
      </c>
      <c r="L29" s="10">
        <v>8.4327039999999993</v>
      </c>
      <c r="M29" s="10">
        <v>3.5028120000000005</v>
      </c>
      <c r="N29" s="10">
        <v>15.702810000000001</v>
      </c>
      <c r="O29" s="10">
        <v>2.0310160000000002</v>
      </c>
      <c r="P29" s="10">
        <v>8.0089059999999996</v>
      </c>
      <c r="Q29" s="10">
        <v>20.697440000000004</v>
      </c>
      <c r="R29" s="10">
        <v>17.755964000000002</v>
      </c>
      <c r="S29" s="10">
        <v>11.63293</v>
      </c>
      <c r="T29" s="10">
        <v>-12.476629999999998</v>
      </c>
      <c r="U29" s="10">
        <v>23.625509999999998</v>
      </c>
      <c r="V29" s="10">
        <v>20.54889</v>
      </c>
      <c r="W29" s="10">
        <v>8.319090000000001</v>
      </c>
      <c r="X29" s="10">
        <v>20.105460000000001</v>
      </c>
      <c r="Y29" s="10">
        <v>19.50067</v>
      </c>
      <c r="Z29" s="10">
        <v>8.3446700000000007</v>
      </c>
      <c r="AA29" s="10">
        <v>18.455950000000001</v>
      </c>
      <c r="AB29" s="10">
        <v>31.79073</v>
      </c>
      <c r="AC29" s="10">
        <v>14.55987</v>
      </c>
      <c r="AD29" s="10">
        <v>21.886839999999999</v>
      </c>
      <c r="AE29" s="10">
        <v>25.583909999999999</v>
      </c>
      <c r="AF29" s="10">
        <v>21.074020000000001</v>
      </c>
      <c r="AG29" s="10">
        <v>18.544400000000003</v>
      </c>
      <c r="AH29" s="10">
        <v>6.5901300000000003</v>
      </c>
      <c r="AI29" s="9">
        <v>14.91146</v>
      </c>
      <c r="AJ29" s="9">
        <v>14.38373</v>
      </c>
      <c r="AK29" s="9">
        <v>27.614090000000001</v>
      </c>
      <c r="AL29" s="9">
        <v>1.747992</v>
      </c>
      <c r="AM29" s="9">
        <v>12.233666000000001</v>
      </c>
      <c r="AN29" s="4"/>
      <c r="AO29" s="4"/>
      <c r="AP29" s="4"/>
      <c r="AQ29" s="4"/>
      <c r="AR29" s="4"/>
      <c r="AS29" s="4"/>
      <c r="AT29" s="4"/>
      <c r="AU29" s="4"/>
      <c r="AV29" s="4"/>
      <c r="AW29" s="4"/>
      <c r="AX29" s="4"/>
      <c r="AY29" s="4"/>
    </row>
    <row r="30" spans="1:51" ht="15" x14ac:dyDescent="0.25">
      <c r="A30" s="101">
        <f>YampaRiverInflow.TotalOutflow!A30</f>
        <v>45139</v>
      </c>
      <c r="B30" s="9">
        <v>23.875</v>
      </c>
      <c r="C30" s="9">
        <v>23.875</v>
      </c>
      <c r="D30" s="9">
        <v>23.875</v>
      </c>
      <c r="E30" s="10">
        <v>33.662408000000006</v>
      </c>
      <c r="F30" s="10">
        <v>46.49971</v>
      </c>
      <c r="G30" s="10">
        <v>0.7424400000000001</v>
      </c>
      <c r="H30" s="10">
        <v>14.672851999999999</v>
      </c>
      <c r="I30" s="10">
        <v>32.564776000000002</v>
      </c>
      <c r="J30" s="10">
        <v>18.685385999999998</v>
      </c>
      <c r="K30" s="10">
        <v>18.337461999999999</v>
      </c>
      <c r="L30" s="10">
        <v>16.435265999999999</v>
      </c>
      <c r="M30" s="10">
        <v>21.988620000000001</v>
      </c>
      <c r="N30" s="10">
        <v>28.766426000000003</v>
      </c>
      <c r="O30" s="10">
        <v>19.739957999999998</v>
      </c>
      <c r="P30" s="10">
        <v>11.451958000000001</v>
      </c>
      <c r="Q30" s="10">
        <v>20.660824000000002</v>
      </c>
      <c r="R30" s="10">
        <v>13.796706</v>
      </c>
      <c r="S30" s="10">
        <v>9.7706299999999988</v>
      </c>
      <c r="T30" s="10">
        <v>7.4435000000000002</v>
      </c>
      <c r="U30" s="10">
        <v>20.504860000000001</v>
      </c>
      <c r="V30" s="10">
        <v>22.135639999999999</v>
      </c>
      <c r="W30" s="10">
        <v>5.2130799999999997</v>
      </c>
      <c r="X30" s="10">
        <v>14.802440000000001</v>
      </c>
      <c r="Y30" s="10">
        <v>21.94164</v>
      </c>
      <c r="Z30" s="10">
        <v>8.4181799999999996</v>
      </c>
      <c r="AA30" s="10">
        <v>21.659500000000001</v>
      </c>
      <c r="AB30" s="10">
        <v>35.8294</v>
      </c>
      <c r="AC30" s="10">
        <v>14.210139999999999</v>
      </c>
      <c r="AD30" s="10">
        <v>24.195160000000001</v>
      </c>
      <c r="AE30" s="10">
        <v>26.496269999999999</v>
      </c>
      <c r="AF30" s="10">
        <v>24.024999999999999</v>
      </c>
      <c r="AG30" s="10">
        <v>22.344560000000001</v>
      </c>
      <c r="AH30" s="10">
        <v>9.8739599999999985</v>
      </c>
      <c r="AI30" s="9">
        <v>13.84548</v>
      </c>
      <c r="AJ30" s="9">
        <v>16.93469</v>
      </c>
      <c r="AK30" s="9">
        <v>14.48996</v>
      </c>
      <c r="AL30" s="9">
        <v>23.217804000000005</v>
      </c>
      <c r="AM30" s="9">
        <v>21.390052000000001</v>
      </c>
      <c r="AN30" s="4"/>
      <c r="AO30" s="4"/>
      <c r="AP30" s="4"/>
      <c r="AQ30" s="4"/>
      <c r="AR30" s="4"/>
      <c r="AS30" s="4"/>
      <c r="AT30" s="4"/>
      <c r="AU30" s="4"/>
      <c r="AV30" s="4"/>
      <c r="AW30" s="4"/>
      <c r="AX30" s="4"/>
      <c r="AY30" s="4"/>
    </row>
    <row r="31" spans="1:51" ht="15" x14ac:dyDescent="0.25">
      <c r="A31" s="101">
        <f>YampaRiverInflow.TotalOutflow!A31</f>
        <v>45170</v>
      </c>
      <c r="B31" s="9">
        <v>16.707999999999998</v>
      </c>
      <c r="C31" s="9">
        <v>16.707999999999998</v>
      </c>
      <c r="D31" s="9">
        <v>16.707999999999998</v>
      </c>
      <c r="E31" s="10">
        <v>9.1880220000000001</v>
      </c>
      <c r="F31" s="10">
        <v>20.53886</v>
      </c>
      <c r="G31" s="10">
        <v>12.485670000000001</v>
      </c>
      <c r="H31" s="10">
        <v>12.587112000000001</v>
      </c>
      <c r="I31" s="10">
        <v>13.715842000000002</v>
      </c>
      <c r="J31" s="10">
        <v>14.078788000000001</v>
      </c>
      <c r="K31" s="10">
        <v>17.133922000000002</v>
      </c>
      <c r="L31" s="10">
        <v>36.728893999999997</v>
      </c>
      <c r="M31" s="10">
        <v>21.500264000000001</v>
      </c>
      <c r="N31" s="10">
        <v>26.366382000000002</v>
      </c>
      <c r="O31" s="10">
        <v>15.737406</v>
      </c>
      <c r="P31" s="10">
        <v>14.914582000000003</v>
      </c>
      <c r="Q31" s="10">
        <v>14.839589999999999</v>
      </c>
      <c r="R31" s="10">
        <v>10.647540000000001</v>
      </c>
      <c r="S31" s="10">
        <v>-6.0112700000000006</v>
      </c>
      <c r="T31" s="10">
        <v>19.914009999999998</v>
      </c>
      <c r="U31" s="10">
        <v>13.555149999999999</v>
      </c>
      <c r="V31" s="10">
        <v>15.397549999999999</v>
      </c>
      <c r="W31" s="10">
        <v>7.1036899999999994</v>
      </c>
      <c r="X31" s="10">
        <v>8.6973899999999986</v>
      </c>
      <c r="Y31" s="10">
        <v>11.841569999999999</v>
      </c>
      <c r="Z31" s="10">
        <v>3.6388400000000001</v>
      </c>
      <c r="AA31" s="10">
        <v>18.084299999999999</v>
      </c>
      <c r="AB31" s="10">
        <v>24.926950000000001</v>
      </c>
      <c r="AC31" s="10">
        <v>13.032249999999999</v>
      </c>
      <c r="AD31" s="10">
        <v>14.707469999999999</v>
      </c>
      <c r="AE31" s="10">
        <v>15.101129999999999</v>
      </c>
      <c r="AF31" s="10">
        <v>9.3519199999999998</v>
      </c>
      <c r="AG31" s="10">
        <v>35.037589999999994</v>
      </c>
      <c r="AH31" s="10">
        <v>-2.8639899999999998</v>
      </c>
      <c r="AI31" s="9">
        <v>6.7481800000000005</v>
      </c>
      <c r="AJ31" s="9">
        <v>15.02529</v>
      </c>
      <c r="AK31" s="9">
        <v>11.451879999999999</v>
      </c>
      <c r="AL31" s="9">
        <v>15.371198000000001</v>
      </c>
      <c r="AM31" s="9">
        <v>22.553249999999998</v>
      </c>
      <c r="AN31" s="4"/>
      <c r="AO31" s="4"/>
      <c r="AP31" s="4"/>
      <c r="AQ31" s="4"/>
      <c r="AR31" s="4"/>
      <c r="AS31" s="4"/>
      <c r="AT31" s="4"/>
      <c r="AU31" s="4"/>
      <c r="AV31" s="4"/>
      <c r="AW31" s="4"/>
      <c r="AX31" s="4"/>
      <c r="AY31" s="4"/>
    </row>
    <row r="32" spans="1:51" ht="15" x14ac:dyDescent="0.25">
      <c r="A32" s="101">
        <f>YampaRiverInflow.TotalOutflow!A32</f>
        <v>45200</v>
      </c>
      <c r="B32" s="9">
        <v>12.484999999999999</v>
      </c>
      <c r="C32" s="9">
        <v>12.484999999999999</v>
      </c>
      <c r="D32" s="9">
        <v>12.484999999999999</v>
      </c>
      <c r="E32" s="10">
        <v>27.212436</v>
      </c>
      <c r="F32" s="10">
        <v>21.019506</v>
      </c>
      <c r="G32" s="10">
        <v>15.296984</v>
      </c>
      <c r="H32" s="10">
        <v>17.363528000000002</v>
      </c>
      <c r="I32" s="10">
        <v>15.145718</v>
      </c>
      <c r="J32" s="10">
        <v>19.380140000000001</v>
      </c>
      <c r="K32" s="10">
        <v>13.376776000000001</v>
      </c>
      <c r="L32" s="10">
        <v>4.7494760000000005</v>
      </c>
      <c r="M32" s="10">
        <v>8.6108960000000003</v>
      </c>
      <c r="N32" s="10">
        <v>17.934583999999997</v>
      </c>
      <c r="O32" s="10">
        <v>11.836898000000001</v>
      </c>
      <c r="P32" s="10">
        <v>11.503132000000001</v>
      </c>
      <c r="Q32" s="10">
        <v>12.135444000000001</v>
      </c>
      <c r="R32" s="10">
        <v>6.3876860000000004</v>
      </c>
      <c r="S32" s="10">
        <v>-7.82599</v>
      </c>
      <c r="T32" s="10">
        <v>24.362849999999998</v>
      </c>
      <c r="U32" s="10">
        <v>10.95425</v>
      </c>
      <c r="V32" s="10">
        <v>11.723360000000001</v>
      </c>
      <c r="W32" s="10">
        <v>4.6145899999999997</v>
      </c>
      <c r="X32" s="10">
        <v>6.6953500000000004</v>
      </c>
      <c r="Y32" s="10">
        <v>9.5123700000000007</v>
      </c>
      <c r="Z32" s="10">
        <v>-0.49925999999999998</v>
      </c>
      <c r="AA32" s="10">
        <v>18.132660000000001</v>
      </c>
      <c r="AB32" s="10">
        <v>19.22006</v>
      </c>
      <c r="AC32" s="10">
        <v>10.97871</v>
      </c>
      <c r="AD32" s="10">
        <v>13.21185</v>
      </c>
      <c r="AE32" s="10">
        <v>14.04824</v>
      </c>
      <c r="AF32" s="10">
        <v>6.9533999999999994</v>
      </c>
      <c r="AG32" s="10">
        <v>23.35398</v>
      </c>
      <c r="AH32" s="10">
        <v>-2.8656299999999999</v>
      </c>
      <c r="AI32" s="9">
        <v>2.3012199999999998</v>
      </c>
      <c r="AJ32" s="9">
        <v>14.73507</v>
      </c>
      <c r="AK32" s="9">
        <v>8.505370000000001</v>
      </c>
      <c r="AL32" s="9">
        <v>11.385834000000001</v>
      </c>
      <c r="AM32" s="9">
        <v>-0.71860800000000002</v>
      </c>
      <c r="AN32" s="4"/>
      <c r="AO32" s="4"/>
      <c r="AP32" s="4"/>
      <c r="AQ32" s="4"/>
      <c r="AR32" s="4"/>
      <c r="AS32" s="4"/>
      <c r="AT32" s="4"/>
      <c r="AU32" s="4"/>
      <c r="AV32" s="4"/>
      <c r="AW32" s="4"/>
      <c r="AX32" s="4"/>
      <c r="AY32" s="4"/>
    </row>
    <row r="33" spans="1:51" ht="15" x14ac:dyDescent="0.25">
      <c r="A33" s="101">
        <f>YampaRiverInflow.TotalOutflow!A33</f>
        <v>45231</v>
      </c>
      <c r="B33" s="9">
        <v>2.5750000000000002</v>
      </c>
      <c r="C33" s="9">
        <v>2.5750000000000002</v>
      </c>
      <c r="D33" s="9">
        <v>2.5750000000000002</v>
      </c>
      <c r="E33" s="10">
        <v>20.419766000000003</v>
      </c>
      <c r="F33" s="10">
        <v>19.335204000000001</v>
      </c>
      <c r="G33" s="10">
        <v>16.094632000000001</v>
      </c>
      <c r="H33" s="10">
        <v>11.450326</v>
      </c>
      <c r="I33" s="10">
        <v>26.131626000000004</v>
      </c>
      <c r="J33" s="10">
        <v>8.3835399999999982</v>
      </c>
      <c r="K33" s="10">
        <v>1.6175140000000001</v>
      </c>
      <c r="L33" s="10">
        <v>4.4911860000000008</v>
      </c>
      <c r="M33" s="10">
        <v>8.991363999999999</v>
      </c>
      <c r="N33" s="10">
        <v>10.960080000000001</v>
      </c>
      <c r="O33" s="10">
        <v>12.147136</v>
      </c>
      <c r="P33" s="10">
        <v>3.6625680000000003</v>
      </c>
      <c r="Q33" s="10">
        <v>15.820898000000001</v>
      </c>
      <c r="R33" s="10">
        <v>14.533392000000001</v>
      </c>
      <c r="S33" s="10">
        <v>-12.37326</v>
      </c>
      <c r="T33" s="10">
        <v>14.93168</v>
      </c>
      <c r="U33" s="10">
        <v>-5.1652700000000005</v>
      </c>
      <c r="V33" s="10">
        <v>10.395850000000001</v>
      </c>
      <c r="W33" s="10">
        <v>4.0648400000000002</v>
      </c>
      <c r="X33" s="10">
        <v>3.5380700000000003</v>
      </c>
      <c r="Y33" s="10">
        <v>7.5272700000000006</v>
      </c>
      <c r="Z33" s="10">
        <v>13.11669</v>
      </c>
      <c r="AA33" s="10">
        <v>15.47784</v>
      </c>
      <c r="AB33" s="10">
        <v>21.893450000000001</v>
      </c>
      <c r="AC33" s="10">
        <v>12.1463</v>
      </c>
      <c r="AD33" s="10">
        <v>8.651209999999999</v>
      </c>
      <c r="AE33" s="10">
        <v>9.7618099999999988</v>
      </c>
      <c r="AF33" s="10">
        <v>16.488720000000001</v>
      </c>
      <c r="AG33" s="10">
        <v>4.6226700000000003</v>
      </c>
      <c r="AH33" s="10">
        <v>5.9689499999999995</v>
      </c>
      <c r="AI33" s="9">
        <v>-1.0023</v>
      </c>
      <c r="AJ33" s="9">
        <v>2.8529</v>
      </c>
      <c r="AK33" s="9">
        <v>5.8924399999999997</v>
      </c>
      <c r="AL33" s="9">
        <v>14.328964000000001</v>
      </c>
      <c r="AM33" s="9">
        <v>10.843160000000001</v>
      </c>
      <c r="AN33" s="4"/>
      <c r="AO33" s="4"/>
      <c r="AP33" s="4"/>
      <c r="AQ33" s="4"/>
      <c r="AR33" s="4"/>
      <c r="AS33" s="4"/>
      <c r="AT33" s="4"/>
      <c r="AU33" s="4"/>
      <c r="AV33" s="4"/>
      <c r="AW33" s="4"/>
      <c r="AX33" s="4"/>
      <c r="AY33" s="4"/>
    </row>
    <row r="34" spans="1:51" ht="15" x14ac:dyDescent="0.25">
      <c r="A34" s="101">
        <f>YampaRiverInflow.TotalOutflow!A34</f>
        <v>45261</v>
      </c>
      <c r="B34" s="9">
        <v>3.044</v>
      </c>
      <c r="C34" s="9">
        <v>3.044</v>
      </c>
      <c r="D34" s="9">
        <v>3.044</v>
      </c>
      <c r="E34" s="10">
        <v>30.541180000000001</v>
      </c>
      <c r="F34" s="10">
        <v>25.264988000000002</v>
      </c>
      <c r="G34" s="10">
        <v>17.192216000000002</v>
      </c>
      <c r="H34" s="10">
        <v>14.472434000000002</v>
      </c>
      <c r="I34" s="10">
        <v>14.617889999999999</v>
      </c>
      <c r="J34" s="10">
        <v>12.40625</v>
      </c>
      <c r="K34" s="10">
        <v>14.303154000000003</v>
      </c>
      <c r="L34" s="10">
        <v>8.5718779999999999</v>
      </c>
      <c r="M34" s="10">
        <v>16.566911999999999</v>
      </c>
      <c r="N34" s="10">
        <v>23.606604000000004</v>
      </c>
      <c r="O34" s="10">
        <v>11.927992</v>
      </c>
      <c r="P34" s="10">
        <v>18.697578</v>
      </c>
      <c r="Q34" s="10">
        <v>16.272072000000001</v>
      </c>
      <c r="R34" s="10">
        <v>6.2282960000000003</v>
      </c>
      <c r="S34" s="10">
        <v>-16.238409999999998</v>
      </c>
      <c r="T34" s="10">
        <v>12.00187</v>
      </c>
      <c r="U34" s="10">
        <v>6.5915499999999998</v>
      </c>
      <c r="V34" s="10">
        <v>12.228569999999999</v>
      </c>
      <c r="W34" s="10">
        <v>1.01868</v>
      </c>
      <c r="X34" s="10">
        <v>6.6875100000000005</v>
      </c>
      <c r="Y34" s="10">
        <v>11.483219999999999</v>
      </c>
      <c r="Z34" s="10">
        <v>-2.7016499999999999</v>
      </c>
      <c r="AA34" s="10">
        <v>25.948370000000001</v>
      </c>
      <c r="AB34" s="10">
        <v>22.778939999999999</v>
      </c>
      <c r="AC34" s="10">
        <v>11.792920000000001</v>
      </c>
      <c r="AD34" s="10">
        <v>17.610810000000001</v>
      </c>
      <c r="AE34" s="10">
        <v>24.307770000000001</v>
      </c>
      <c r="AF34" s="10">
        <v>18.407709999999998</v>
      </c>
      <c r="AG34" s="10">
        <v>2.61571</v>
      </c>
      <c r="AH34" s="10">
        <v>-1.4079200000000001</v>
      </c>
      <c r="AI34" s="9">
        <v>-6.0315000000000003</v>
      </c>
      <c r="AJ34" s="9">
        <v>15.691600000000001</v>
      </c>
      <c r="AK34" s="9">
        <v>6.0872700000000002</v>
      </c>
      <c r="AL34" s="9">
        <v>11.088239999999999</v>
      </c>
      <c r="AM34" s="9">
        <v>24.479745999999999</v>
      </c>
      <c r="AN34" s="4"/>
      <c r="AO34" s="4"/>
      <c r="AP34" s="4"/>
      <c r="AQ34" s="4"/>
      <c r="AR34" s="4"/>
      <c r="AS34" s="4"/>
      <c r="AT34" s="4"/>
      <c r="AU34" s="4"/>
      <c r="AV34" s="4"/>
      <c r="AW34" s="4"/>
      <c r="AX34" s="4"/>
      <c r="AY34" s="4"/>
    </row>
    <row r="35" spans="1:51" ht="15" x14ac:dyDescent="0.25">
      <c r="A35" s="101">
        <f>YampaRiverInflow.TotalOutflow!A35</f>
        <v>45292</v>
      </c>
      <c r="B35" s="9">
        <v>9.2970000000000006</v>
      </c>
      <c r="C35" s="9">
        <v>9.2970000000000006</v>
      </c>
      <c r="D35" s="9">
        <v>9.2970000000000006</v>
      </c>
      <c r="E35" s="10">
        <v>20.046610000000001</v>
      </c>
      <c r="F35" s="10">
        <v>26.309258000000003</v>
      </c>
      <c r="G35" s="10">
        <v>13.399138000000001</v>
      </c>
      <c r="H35" s="10">
        <v>7.5585960000000014</v>
      </c>
      <c r="I35" s="10">
        <v>17.579034</v>
      </c>
      <c r="J35" s="10">
        <v>17.167010000000001</v>
      </c>
      <c r="K35" s="10">
        <v>17.192004000000001</v>
      </c>
      <c r="L35" s="10">
        <v>16.305914000000001</v>
      </c>
      <c r="M35" s="10">
        <v>18.317238</v>
      </c>
      <c r="N35" s="10">
        <v>101.21908400000001</v>
      </c>
      <c r="O35" s="10">
        <v>14.084605999999999</v>
      </c>
      <c r="P35" s="10">
        <v>35.531559999999999</v>
      </c>
      <c r="Q35" s="10">
        <v>11.366462</v>
      </c>
      <c r="R35" s="10">
        <v>12.906422000000001</v>
      </c>
      <c r="S35" s="10">
        <v>-12.26146</v>
      </c>
      <c r="T35" s="10">
        <v>9.9685600000000001</v>
      </c>
      <c r="U35" s="10">
        <v>3.9182399999999999</v>
      </c>
      <c r="V35" s="10">
        <v>5.2524799999999994</v>
      </c>
      <c r="W35" s="10">
        <v>0.65434000000000003</v>
      </c>
      <c r="X35" s="10">
        <v>10.38495</v>
      </c>
      <c r="Y35" s="10">
        <v>14.23559</v>
      </c>
      <c r="Z35" s="10">
        <v>9.8203300000000002</v>
      </c>
      <c r="AA35" s="10">
        <v>24.700430000000001</v>
      </c>
      <c r="AB35" s="10">
        <v>22.069479999999999</v>
      </c>
      <c r="AC35" s="10">
        <v>12.57952</v>
      </c>
      <c r="AD35" s="10">
        <v>19.210369999999998</v>
      </c>
      <c r="AE35" s="10">
        <v>24.414390000000001</v>
      </c>
      <c r="AF35" s="10">
        <v>14.356399999999999</v>
      </c>
      <c r="AG35" s="10">
        <v>-5.5168900000000001</v>
      </c>
      <c r="AH35" s="10">
        <v>8.7599999999999997E-2</v>
      </c>
      <c r="AI35" s="9">
        <v>10.52117</v>
      </c>
      <c r="AJ35" s="9">
        <v>15.80128</v>
      </c>
      <c r="AK35" s="9">
        <v>6.6924780000000004</v>
      </c>
      <c r="AL35" s="9">
        <v>12.522880000000001</v>
      </c>
      <c r="AM35" s="9">
        <v>13.408282000000002</v>
      </c>
      <c r="AN35" s="4"/>
      <c r="AO35" s="4"/>
      <c r="AP35" s="4"/>
      <c r="AQ35" s="4"/>
      <c r="AR35" s="4"/>
      <c r="AS35" s="4"/>
      <c r="AT35" s="4"/>
      <c r="AU35" s="4"/>
      <c r="AV35" s="4"/>
      <c r="AW35" s="4"/>
      <c r="AX35" s="4"/>
      <c r="AY35" s="4"/>
    </row>
    <row r="36" spans="1:51" ht="15" x14ac:dyDescent="0.25">
      <c r="A36" s="101">
        <f>YampaRiverInflow.TotalOutflow!A36</f>
        <v>45323</v>
      </c>
      <c r="B36" s="9">
        <v>11.170999999999999</v>
      </c>
      <c r="C36" s="9">
        <v>11.170999999999999</v>
      </c>
      <c r="D36" s="9">
        <v>11.170999999999999</v>
      </c>
      <c r="E36" s="10">
        <v>17.773367999999998</v>
      </c>
      <c r="F36" s="10">
        <v>21.627798000000002</v>
      </c>
      <c r="G36" s="10">
        <v>24.398584000000003</v>
      </c>
      <c r="H36" s="10">
        <v>22.760021999999999</v>
      </c>
      <c r="I36" s="10">
        <v>20.288758000000001</v>
      </c>
      <c r="J36" s="10">
        <v>20.558418000000003</v>
      </c>
      <c r="K36" s="10">
        <v>7.514894</v>
      </c>
      <c r="L36" s="10">
        <v>19.425978000000001</v>
      </c>
      <c r="M36" s="10">
        <v>27.521836</v>
      </c>
      <c r="N36" s="10">
        <v>75.754664000000005</v>
      </c>
      <c r="O36" s="10">
        <v>14.718234000000001</v>
      </c>
      <c r="P36" s="10">
        <v>33.481140000000003</v>
      </c>
      <c r="Q36" s="10">
        <v>10.668854</v>
      </c>
      <c r="R36" s="10">
        <v>-2.5262600000000002</v>
      </c>
      <c r="S36" s="10">
        <v>-10.192350000000001</v>
      </c>
      <c r="T36" s="10">
        <v>6.2821099999999994</v>
      </c>
      <c r="U36" s="10">
        <v>3.13246</v>
      </c>
      <c r="V36" s="10">
        <v>4.1601400000000002</v>
      </c>
      <c r="W36" s="10">
        <v>2.8380700000000001</v>
      </c>
      <c r="X36" s="10">
        <v>9.7490100000000002</v>
      </c>
      <c r="Y36" s="10">
        <v>16.001570000000001</v>
      </c>
      <c r="Z36" s="10">
        <v>9.5720700000000001</v>
      </c>
      <c r="AA36" s="10">
        <v>21.740169999999999</v>
      </c>
      <c r="AB36" s="10">
        <v>14.98456</v>
      </c>
      <c r="AC36" s="10">
        <v>10.01197</v>
      </c>
      <c r="AD36" s="10">
        <v>10.48507</v>
      </c>
      <c r="AE36" s="10">
        <v>13.671299999999999</v>
      </c>
      <c r="AF36" s="10">
        <v>11.7835</v>
      </c>
      <c r="AG36" s="10">
        <v>1.5763499999999999</v>
      </c>
      <c r="AH36" s="10">
        <v>-4.5615100000000002</v>
      </c>
      <c r="AI36" s="9">
        <v>4.3772399999999996</v>
      </c>
      <c r="AJ36" s="9">
        <v>6.30464</v>
      </c>
      <c r="AK36" s="9">
        <v>11.420924000000001</v>
      </c>
      <c r="AL36" s="9">
        <v>22.01473</v>
      </c>
      <c r="AM36" s="9">
        <v>19.386094</v>
      </c>
      <c r="AN36" s="4"/>
      <c r="AO36" s="4"/>
      <c r="AP36" s="4"/>
      <c r="AQ36" s="4"/>
      <c r="AR36" s="4"/>
      <c r="AS36" s="4"/>
      <c r="AT36" s="4"/>
      <c r="AU36" s="4"/>
      <c r="AV36" s="4"/>
      <c r="AW36" s="4"/>
      <c r="AX36" s="4"/>
      <c r="AY36" s="4"/>
    </row>
    <row r="37" spans="1:51" ht="15" x14ac:dyDescent="0.25">
      <c r="A37" s="101">
        <f>YampaRiverInflow.TotalOutflow!A37</f>
        <v>45352</v>
      </c>
      <c r="B37" s="9">
        <v>16.059000000000001</v>
      </c>
      <c r="C37" s="9">
        <v>16.059000000000001</v>
      </c>
      <c r="D37" s="9">
        <v>16.059000000000001</v>
      </c>
      <c r="E37" s="10">
        <v>19.559304000000001</v>
      </c>
      <c r="F37" s="10">
        <v>35.780078000000003</v>
      </c>
      <c r="G37" s="10">
        <v>21.771910000000002</v>
      </c>
      <c r="H37" s="10">
        <v>6.9283080000000012</v>
      </c>
      <c r="I37" s="10">
        <v>9.9853559999999995</v>
      </c>
      <c r="J37" s="10">
        <v>4.6072879999999996</v>
      </c>
      <c r="K37" s="10">
        <v>9.3644660000000002</v>
      </c>
      <c r="L37" s="10">
        <v>26.794340000000005</v>
      </c>
      <c r="M37" s="10">
        <v>39.915998000000002</v>
      </c>
      <c r="N37" s="10">
        <v>66.375816</v>
      </c>
      <c r="O37" s="10">
        <v>17.63081</v>
      </c>
      <c r="P37" s="10">
        <v>62.605969999999999</v>
      </c>
      <c r="Q37" s="10">
        <v>-10.494788</v>
      </c>
      <c r="R37" s="10">
        <v>-5.3588699999999996</v>
      </c>
      <c r="S37" s="10">
        <v>-15.49112</v>
      </c>
      <c r="T37" s="10">
        <v>36.322969999999998</v>
      </c>
      <c r="U37" s="10">
        <v>9.210090000000001</v>
      </c>
      <c r="V37" s="10">
        <v>5.7764899999999999</v>
      </c>
      <c r="W37" s="10">
        <v>9.2872199999999996</v>
      </c>
      <c r="X37" s="10">
        <v>8.1139899999999994</v>
      </c>
      <c r="Y37" s="10">
        <v>9.8301200000000009</v>
      </c>
      <c r="Z37" s="10">
        <v>14.49926</v>
      </c>
      <c r="AA37" s="10">
        <v>12.03308</v>
      </c>
      <c r="AB37" s="10">
        <v>4.5342399999999996</v>
      </c>
      <c r="AC37" s="10">
        <v>19.332849999999997</v>
      </c>
      <c r="AD37" s="10">
        <v>6.37479</v>
      </c>
      <c r="AE37" s="10">
        <v>9.2942099999999996</v>
      </c>
      <c r="AF37" s="10">
        <v>12.6425</v>
      </c>
      <c r="AG37" s="10">
        <v>6.9273500000000006</v>
      </c>
      <c r="AH37" s="10">
        <v>-7.20953</v>
      </c>
      <c r="AI37" s="9">
        <v>6.0791599999999999</v>
      </c>
      <c r="AJ37" s="9">
        <v>6.5443199999999999</v>
      </c>
      <c r="AK37" s="9">
        <v>13.23695</v>
      </c>
      <c r="AL37" s="9">
        <v>24.268612000000001</v>
      </c>
      <c r="AM37" s="9">
        <v>48.256724000000006</v>
      </c>
      <c r="AN37" s="4"/>
      <c r="AO37" s="4"/>
      <c r="AP37" s="4"/>
      <c r="AQ37" s="4"/>
      <c r="AR37" s="4"/>
      <c r="AS37" s="4"/>
      <c r="AT37" s="4"/>
      <c r="AU37" s="4"/>
      <c r="AV37" s="4"/>
      <c r="AW37" s="4"/>
      <c r="AX37" s="4"/>
      <c r="AY37" s="4"/>
    </row>
    <row r="38" spans="1:51" ht="15" x14ac:dyDescent="0.25">
      <c r="A38" s="101">
        <f>YampaRiverInflow.TotalOutflow!A38</f>
        <v>45383</v>
      </c>
      <c r="B38" s="9">
        <v>18.23</v>
      </c>
      <c r="C38" s="9">
        <v>18.23</v>
      </c>
      <c r="D38" s="9">
        <v>18.23</v>
      </c>
      <c r="E38" s="10">
        <v>24.889088000000005</v>
      </c>
      <c r="F38" s="10">
        <v>28.007258</v>
      </c>
      <c r="G38" s="10">
        <v>23.441744000000003</v>
      </c>
      <c r="H38" s="10">
        <v>20.577144000000001</v>
      </c>
      <c r="I38" s="10">
        <v>25.502514000000001</v>
      </c>
      <c r="J38" s="10">
        <v>13.009960000000001</v>
      </c>
      <c r="K38" s="10">
        <v>4.4516200000000001</v>
      </c>
      <c r="L38" s="10">
        <v>18.399011999999999</v>
      </c>
      <c r="M38" s="10">
        <v>29.763325999999999</v>
      </c>
      <c r="N38" s="10">
        <v>41.261670000000002</v>
      </c>
      <c r="O38" s="10">
        <v>7.7661820000000006</v>
      </c>
      <c r="P38" s="10">
        <v>14.708754000000001</v>
      </c>
      <c r="Q38" s="10">
        <v>23.635946000000001</v>
      </c>
      <c r="R38" s="10">
        <v>6.8406400000000005</v>
      </c>
      <c r="S38" s="10">
        <v>-2.2138499999999999</v>
      </c>
      <c r="T38" s="10">
        <v>19.547470000000001</v>
      </c>
      <c r="U38" s="10">
        <v>11.52768</v>
      </c>
      <c r="V38" s="10">
        <v>17.343669999999999</v>
      </c>
      <c r="W38" s="10">
        <v>13.49269</v>
      </c>
      <c r="X38" s="10">
        <v>4.6643299999999996</v>
      </c>
      <c r="Y38" s="10">
        <v>2.3306399999999998</v>
      </c>
      <c r="Z38" s="10">
        <v>9.179590000000001</v>
      </c>
      <c r="AA38" s="10">
        <v>14.534559999999999</v>
      </c>
      <c r="AB38" s="10">
        <v>4.0880400000000003</v>
      </c>
      <c r="AC38" s="10">
        <v>12.77216</v>
      </c>
      <c r="AD38" s="10">
        <v>7.4774700000000003</v>
      </c>
      <c r="AE38" s="10">
        <v>12.525</v>
      </c>
      <c r="AF38" s="10">
        <v>22.5366</v>
      </c>
      <c r="AG38" s="10">
        <v>5.4246600000000003</v>
      </c>
      <c r="AH38" s="10">
        <v>-1.42597</v>
      </c>
      <c r="AI38" s="9">
        <v>9.8915199999999999</v>
      </c>
      <c r="AJ38" s="9">
        <v>9.72743</v>
      </c>
      <c r="AK38" s="9">
        <v>7.0186580000000003</v>
      </c>
      <c r="AL38" s="9">
        <v>14.715734000000001</v>
      </c>
      <c r="AM38" s="9">
        <v>24.234504000000001</v>
      </c>
      <c r="AN38" s="4"/>
      <c r="AO38" s="4"/>
      <c r="AP38" s="4"/>
      <c r="AQ38" s="4"/>
      <c r="AR38" s="4"/>
      <c r="AS38" s="4"/>
      <c r="AT38" s="4"/>
      <c r="AU38" s="4"/>
      <c r="AV38" s="4"/>
      <c r="AW38" s="4"/>
      <c r="AX38" s="4"/>
      <c r="AY38" s="4"/>
    </row>
    <row r="39" spans="1:51" ht="15" x14ac:dyDescent="0.25">
      <c r="A39" s="101">
        <f>YampaRiverInflow.TotalOutflow!A39</f>
        <v>45413</v>
      </c>
      <c r="B39" s="9">
        <v>18.850999999999999</v>
      </c>
      <c r="C39" s="9">
        <v>18.850999999999999</v>
      </c>
      <c r="D39" s="9">
        <v>18.850999999999999</v>
      </c>
      <c r="E39" s="10">
        <v>8.9217919999999999</v>
      </c>
      <c r="F39" s="10">
        <v>-0.27216800000000002</v>
      </c>
      <c r="G39" s="10">
        <v>-15.576908</v>
      </c>
      <c r="H39" s="10">
        <v>10.261580000000002</v>
      </c>
      <c r="I39" s="10">
        <v>14.939944000000001</v>
      </c>
      <c r="J39" s="10">
        <v>-6.4280240000000006</v>
      </c>
      <c r="K39" s="10">
        <v>-2.930132</v>
      </c>
      <c r="L39" s="10">
        <v>9.3170699999999993</v>
      </c>
      <c r="M39" s="10">
        <v>17.687328000000001</v>
      </c>
      <c r="N39" s="10">
        <v>30.256135999999998</v>
      </c>
      <c r="O39" s="10">
        <v>9.5716059999999992</v>
      </c>
      <c r="P39" s="10">
        <v>29.325434000000005</v>
      </c>
      <c r="Q39" s="10">
        <v>5.5503300000000007</v>
      </c>
      <c r="R39" s="10">
        <v>8.0619300000000003</v>
      </c>
      <c r="S39" s="10">
        <v>-4.66012</v>
      </c>
      <c r="T39" s="10">
        <v>9.683209999999999</v>
      </c>
      <c r="U39" s="10">
        <v>23.337949999999999</v>
      </c>
      <c r="V39" s="10">
        <v>11.09249</v>
      </c>
      <c r="W39" s="10">
        <v>14.89179</v>
      </c>
      <c r="X39" s="10">
        <v>9.6852700000000009</v>
      </c>
      <c r="Y39" s="10">
        <v>5.5847100000000003</v>
      </c>
      <c r="Z39" s="10">
        <v>4.1686000000000005</v>
      </c>
      <c r="AA39" s="10">
        <v>14.016170000000001</v>
      </c>
      <c r="AB39" s="10">
        <v>5.02379</v>
      </c>
      <c r="AC39" s="10">
        <v>16.882990000000003</v>
      </c>
      <c r="AD39" s="10">
        <v>3.9549799999999999</v>
      </c>
      <c r="AE39" s="10">
        <v>10.53945</v>
      </c>
      <c r="AF39" s="10">
        <v>19.5229</v>
      </c>
      <c r="AG39" s="10">
        <v>4.9721899999999994</v>
      </c>
      <c r="AH39" s="10">
        <v>1.2309300000000001</v>
      </c>
      <c r="AI39" s="9">
        <v>4.9847600000000005</v>
      </c>
      <c r="AJ39" s="9">
        <v>9.3964200000000009</v>
      </c>
      <c r="AK39" s="9">
        <v>8.1567039999999995</v>
      </c>
      <c r="AL39" s="9">
        <v>18.447317999999999</v>
      </c>
      <c r="AM39" s="9">
        <v>41.574200000000005</v>
      </c>
      <c r="AN39" s="4"/>
      <c r="AO39" s="4"/>
      <c r="AP39" s="4"/>
      <c r="AQ39" s="4"/>
      <c r="AR39" s="4"/>
      <c r="AS39" s="4"/>
      <c r="AT39" s="4"/>
      <c r="AU39" s="4"/>
      <c r="AV39" s="4"/>
      <c r="AW39" s="4"/>
      <c r="AX39" s="4"/>
      <c r="AY39" s="4"/>
    </row>
    <row r="40" spans="1:51" ht="15" x14ac:dyDescent="0.25">
      <c r="A40" s="101">
        <f>YampaRiverInflow.TotalOutflow!A40</f>
        <v>45444</v>
      </c>
      <c r="B40" s="9">
        <v>19.471</v>
      </c>
      <c r="C40" s="9">
        <v>19.471</v>
      </c>
      <c r="D40" s="9">
        <v>19.471</v>
      </c>
      <c r="E40" s="10">
        <v>8.1491520000000008</v>
      </c>
      <c r="F40" s="10">
        <v>20.665317999999999</v>
      </c>
      <c r="G40" s="10">
        <v>14.274572000000001</v>
      </c>
      <c r="H40" s="10">
        <v>14.059692000000002</v>
      </c>
      <c r="I40" s="10">
        <v>2.4844780000000002</v>
      </c>
      <c r="J40" s="10">
        <v>1.888352</v>
      </c>
      <c r="K40" s="10">
        <v>10.006266000000002</v>
      </c>
      <c r="L40" s="10">
        <v>19.542680000000001</v>
      </c>
      <c r="M40" s="10">
        <v>1.2684000000000002</v>
      </c>
      <c r="N40" s="10">
        <v>4.9412060000000002</v>
      </c>
      <c r="O40" s="10">
        <v>-1.180104</v>
      </c>
      <c r="P40" s="10">
        <v>16.706314000000003</v>
      </c>
      <c r="Q40" s="10">
        <v>1.3633040000000001</v>
      </c>
      <c r="R40" s="10">
        <v>-0.79383999999999999</v>
      </c>
      <c r="S40" s="10">
        <v>-23.251810000000003</v>
      </c>
      <c r="T40" s="10">
        <v>12.69872</v>
      </c>
      <c r="U40" s="10">
        <v>19.039000000000001</v>
      </c>
      <c r="V40" s="10">
        <v>6.8687700000000005</v>
      </c>
      <c r="W40" s="10">
        <v>14.246139999999999</v>
      </c>
      <c r="X40" s="10">
        <v>18.845080000000003</v>
      </c>
      <c r="Y40" s="10">
        <v>7.4909099999999995</v>
      </c>
      <c r="Z40" s="10">
        <v>13.8124</v>
      </c>
      <c r="AA40" s="10">
        <v>24.775919999999999</v>
      </c>
      <c r="AB40" s="10">
        <v>9.7531100000000013</v>
      </c>
      <c r="AC40" s="10">
        <v>18.740459999999999</v>
      </c>
      <c r="AD40" s="10">
        <v>5.9942099999999998</v>
      </c>
      <c r="AE40" s="10">
        <v>10.93661</v>
      </c>
      <c r="AF40" s="10">
        <v>14.07673</v>
      </c>
      <c r="AG40" s="10">
        <v>3.54962</v>
      </c>
      <c r="AH40" s="10">
        <v>6.4226899999999993</v>
      </c>
      <c r="AI40" s="9">
        <v>10.59356</v>
      </c>
      <c r="AJ40" s="9">
        <v>1.32226</v>
      </c>
      <c r="AK40" s="9">
        <v>3.633238</v>
      </c>
      <c r="AL40" s="9">
        <v>2.8407460000000002</v>
      </c>
      <c r="AM40" s="9">
        <v>-4.0965480000000003</v>
      </c>
      <c r="AN40" s="4"/>
      <c r="AO40" s="4"/>
      <c r="AP40" s="4"/>
      <c r="AQ40" s="4"/>
      <c r="AR40" s="4"/>
      <c r="AS40" s="4"/>
      <c r="AT40" s="4"/>
      <c r="AU40" s="4"/>
      <c r="AV40" s="4"/>
      <c r="AW40" s="4"/>
      <c r="AX40" s="4"/>
      <c r="AY40" s="4"/>
    </row>
    <row r="41" spans="1:51" ht="15" x14ac:dyDescent="0.25">
      <c r="A41" s="101">
        <f>YampaRiverInflow.TotalOutflow!A41</f>
        <v>45474</v>
      </c>
      <c r="B41" s="9">
        <v>23.431000000000001</v>
      </c>
      <c r="C41" s="9">
        <v>23.431000000000001</v>
      </c>
      <c r="D41" s="9">
        <v>23.431000000000001</v>
      </c>
      <c r="E41" s="10">
        <v>46.755935999999998</v>
      </c>
      <c r="F41" s="10">
        <v>13.937982000000002</v>
      </c>
      <c r="G41" s="10">
        <v>-9.5202080000000002</v>
      </c>
      <c r="H41" s="10">
        <v>16.145548000000002</v>
      </c>
      <c r="I41" s="10">
        <v>8.3940580000000011</v>
      </c>
      <c r="J41" s="10">
        <v>24.153351999999998</v>
      </c>
      <c r="K41" s="10">
        <v>8.4327039999999993</v>
      </c>
      <c r="L41" s="10">
        <v>3.5028120000000005</v>
      </c>
      <c r="M41" s="10">
        <v>15.702810000000001</v>
      </c>
      <c r="N41" s="10">
        <v>2.0310160000000002</v>
      </c>
      <c r="O41" s="10">
        <v>8.0089059999999996</v>
      </c>
      <c r="P41" s="10">
        <v>20.697440000000004</v>
      </c>
      <c r="Q41" s="10">
        <v>17.755964000000002</v>
      </c>
      <c r="R41" s="10">
        <v>11.63293</v>
      </c>
      <c r="S41" s="10">
        <v>-12.476629999999998</v>
      </c>
      <c r="T41" s="10">
        <v>23.625509999999998</v>
      </c>
      <c r="U41" s="10">
        <v>20.54889</v>
      </c>
      <c r="V41" s="10">
        <v>8.319090000000001</v>
      </c>
      <c r="W41" s="10">
        <v>20.105460000000001</v>
      </c>
      <c r="X41" s="10">
        <v>19.50067</v>
      </c>
      <c r="Y41" s="10">
        <v>8.3446700000000007</v>
      </c>
      <c r="Z41" s="10">
        <v>18.455950000000001</v>
      </c>
      <c r="AA41" s="10">
        <v>31.79073</v>
      </c>
      <c r="AB41" s="10">
        <v>14.55987</v>
      </c>
      <c r="AC41" s="10">
        <v>21.886839999999999</v>
      </c>
      <c r="AD41" s="10">
        <v>25.583909999999999</v>
      </c>
      <c r="AE41" s="10">
        <v>21.074020000000001</v>
      </c>
      <c r="AF41" s="10">
        <v>18.544400000000003</v>
      </c>
      <c r="AG41" s="10">
        <v>6.5901300000000003</v>
      </c>
      <c r="AH41" s="10">
        <v>14.91146</v>
      </c>
      <c r="AI41" s="9">
        <v>14.38373</v>
      </c>
      <c r="AJ41" s="9">
        <v>27.614090000000001</v>
      </c>
      <c r="AK41" s="9">
        <v>1.747992</v>
      </c>
      <c r="AL41" s="9">
        <v>12.233666000000001</v>
      </c>
      <c r="AM41" s="9">
        <v>40.837490000000003</v>
      </c>
      <c r="AN41" s="4"/>
      <c r="AO41" s="4"/>
      <c r="AP41" s="4"/>
      <c r="AQ41" s="4"/>
      <c r="AR41" s="4"/>
      <c r="AS41" s="4"/>
      <c r="AT41" s="4"/>
      <c r="AU41" s="4"/>
      <c r="AV41" s="4"/>
      <c r="AW41" s="4"/>
      <c r="AX41" s="4"/>
      <c r="AY41" s="4"/>
    </row>
    <row r="42" spans="1:51" ht="15" x14ac:dyDescent="0.25">
      <c r="A42" s="101">
        <f>YampaRiverInflow.TotalOutflow!A42</f>
        <v>45505</v>
      </c>
      <c r="B42" s="9">
        <v>23.875</v>
      </c>
      <c r="C42" s="9">
        <v>23.875</v>
      </c>
      <c r="D42" s="9">
        <v>23.875</v>
      </c>
      <c r="E42" s="10">
        <v>46.49971</v>
      </c>
      <c r="F42" s="10">
        <v>0.7424400000000001</v>
      </c>
      <c r="G42" s="10">
        <v>14.672851999999999</v>
      </c>
      <c r="H42" s="10">
        <v>32.564776000000002</v>
      </c>
      <c r="I42" s="10">
        <v>18.685385999999998</v>
      </c>
      <c r="J42" s="10">
        <v>18.337461999999999</v>
      </c>
      <c r="K42" s="10">
        <v>16.435265999999999</v>
      </c>
      <c r="L42" s="10">
        <v>21.988620000000001</v>
      </c>
      <c r="M42" s="10">
        <v>28.766426000000003</v>
      </c>
      <c r="N42" s="10">
        <v>19.739957999999998</v>
      </c>
      <c r="O42" s="10">
        <v>11.451958000000001</v>
      </c>
      <c r="P42" s="10">
        <v>20.660824000000002</v>
      </c>
      <c r="Q42" s="10">
        <v>13.796706</v>
      </c>
      <c r="R42" s="10">
        <v>9.7706299999999988</v>
      </c>
      <c r="S42" s="10">
        <v>7.4435000000000002</v>
      </c>
      <c r="T42" s="10">
        <v>20.504860000000001</v>
      </c>
      <c r="U42" s="10">
        <v>22.135639999999999</v>
      </c>
      <c r="V42" s="10">
        <v>5.2130799999999997</v>
      </c>
      <c r="W42" s="10">
        <v>14.802440000000001</v>
      </c>
      <c r="X42" s="10">
        <v>21.94164</v>
      </c>
      <c r="Y42" s="10">
        <v>8.4181799999999996</v>
      </c>
      <c r="Z42" s="10">
        <v>21.659500000000001</v>
      </c>
      <c r="AA42" s="10">
        <v>35.8294</v>
      </c>
      <c r="AB42" s="10">
        <v>14.210139999999999</v>
      </c>
      <c r="AC42" s="10">
        <v>24.195160000000001</v>
      </c>
      <c r="AD42" s="10">
        <v>26.496269999999999</v>
      </c>
      <c r="AE42" s="10">
        <v>24.024999999999999</v>
      </c>
      <c r="AF42" s="10">
        <v>22.344560000000001</v>
      </c>
      <c r="AG42" s="10">
        <v>9.8739599999999985</v>
      </c>
      <c r="AH42" s="10">
        <v>13.84548</v>
      </c>
      <c r="AI42" s="9">
        <v>16.93469</v>
      </c>
      <c r="AJ42" s="9">
        <v>14.48996</v>
      </c>
      <c r="AK42" s="9">
        <v>23.217804000000005</v>
      </c>
      <c r="AL42" s="9">
        <v>21.390052000000001</v>
      </c>
      <c r="AM42" s="9">
        <v>33.227021999999998</v>
      </c>
      <c r="AN42" s="4"/>
      <c r="AO42" s="4"/>
      <c r="AP42" s="4"/>
      <c r="AQ42" s="4"/>
      <c r="AR42" s="4"/>
      <c r="AS42" s="4"/>
      <c r="AT42" s="4"/>
      <c r="AU42" s="4"/>
      <c r="AV42" s="4"/>
      <c r="AW42" s="4"/>
      <c r="AX42" s="4"/>
      <c r="AY42" s="4"/>
    </row>
    <row r="43" spans="1:51" ht="15" x14ac:dyDescent="0.25">
      <c r="A43" s="101">
        <f>YampaRiverInflow.TotalOutflow!A43</f>
        <v>45536</v>
      </c>
      <c r="B43" s="9">
        <v>16.707999999999998</v>
      </c>
      <c r="C43" s="9">
        <v>16.707999999999998</v>
      </c>
      <c r="D43" s="9">
        <v>16.707999999999998</v>
      </c>
      <c r="E43" s="10">
        <v>20.53886</v>
      </c>
      <c r="F43" s="10">
        <v>12.485670000000001</v>
      </c>
      <c r="G43" s="10">
        <v>12.587112000000001</v>
      </c>
      <c r="H43" s="10">
        <v>13.715842000000002</v>
      </c>
      <c r="I43" s="10">
        <v>14.078788000000001</v>
      </c>
      <c r="J43" s="10">
        <v>17.133922000000002</v>
      </c>
      <c r="K43" s="10">
        <v>36.728893999999997</v>
      </c>
      <c r="L43" s="10">
        <v>21.500264000000001</v>
      </c>
      <c r="M43" s="10">
        <v>26.366382000000002</v>
      </c>
      <c r="N43" s="10">
        <v>15.737406</v>
      </c>
      <c r="O43" s="10">
        <v>14.914582000000003</v>
      </c>
      <c r="P43" s="10">
        <v>14.839589999999999</v>
      </c>
      <c r="Q43" s="10">
        <v>10.647540000000001</v>
      </c>
      <c r="R43" s="10">
        <v>-6.0112700000000006</v>
      </c>
      <c r="S43" s="10">
        <v>19.914009999999998</v>
      </c>
      <c r="T43" s="10">
        <v>13.555149999999999</v>
      </c>
      <c r="U43" s="10">
        <v>15.397549999999999</v>
      </c>
      <c r="V43" s="10">
        <v>7.1036899999999994</v>
      </c>
      <c r="W43" s="10">
        <v>8.6973899999999986</v>
      </c>
      <c r="X43" s="10">
        <v>11.841569999999999</v>
      </c>
      <c r="Y43" s="10">
        <v>3.6388400000000001</v>
      </c>
      <c r="Z43" s="10">
        <v>18.084299999999999</v>
      </c>
      <c r="AA43" s="10">
        <v>24.926950000000001</v>
      </c>
      <c r="AB43" s="10">
        <v>13.032249999999999</v>
      </c>
      <c r="AC43" s="10">
        <v>14.707469999999999</v>
      </c>
      <c r="AD43" s="10">
        <v>15.101129999999999</v>
      </c>
      <c r="AE43" s="10">
        <v>9.3519199999999998</v>
      </c>
      <c r="AF43" s="10">
        <v>35.037589999999994</v>
      </c>
      <c r="AG43" s="10">
        <v>-2.8639899999999998</v>
      </c>
      <c r="AH43" s="10">
        <v>6.7481800000000005</v>
      </c>
      <c r="AI43" s="9">
        <v>15.02529</v>
      </c>
      <c r="AJ43" s="9">
        <v>11.451879999999999</v>
      </c>
      <c r="AK43" s="9">
        <v>15.371198000000001</v>
      </c>
      <c r="AL43" s="9">
        <v>22.553249999999998</v>
      </c>
      <c r="AM43" s="9">
        <v>8.4984000000000002</v>
      </c>
      <c r="AN43" s="4"/>
      <c r="AO43" s="4"/>
      <c r="AP43" s="4"/>
      <c r="AQ43" s="4"/>
      <c r="AR43" s="4"/>
      <c r="AS43" s="4"/>
      <c r="AT43" s="4"/>
      <c r="AU43" s="4"/>
      <c r="AV43" s="4"/>
      <c r="AW43" s="4"/>
      <c r="AX43" s="4"/>
      <c r="AY43" s="4"/>
    </row>
    <row r="44" spans="1:51" ht="15" x14ac:dyDescent="0.25">
      <c r="A44" s="101">
        <f>YampaRiverInflow.TotalOutflow!A44</f>
        <v>45566</v>
      </c>
      <c r="B44" s="9">
        <v>12.484999999999999</v>
      </c>
      <c r="C44" s="9">
        <v>12.484999999999999</v>
      </c>
      <c r="D44" s="9">
        <v>12.484999999999999</v>
      </c>
      <c r="E44" s="10">
        <v>21.019506</v>
      </c>
      <c r="F44" s="10">
        <v>15.296984</v>
      </c>
      <c r="G44" s="10">
        <v>17.363528000000002</v>
      </c>
      <c r="H44" s="10">
        <v>15.145718</v>
      </c>
      <c r="I44" s="10">
        <v>19.380140000000001</v>
      </c>
      <c r="J44" s="10">
        <v>13.376776000000001</v>
      </c>
      <c r="K44" s="10">
        <v>4.7494760000000005</v>
      </c>
      <c r="L44" s="10">
        <v>8.6108960000000003</v>
      </c>
      <c r="M44" s="10">
        <v>17.934583999999997</v>
      </c>
      <c r="N44" s="10">
        <v>11.836898000000001</v>
      </c>
      <c r="O44" s="10">
        <v>11.503132000000001</v>
      </c>
      <c r="P44" s="10">
        <v>12.135444000000001</v>
      </c>
      <c r="Q44" s="10">
        <v>6.3876860000000004</v>
      </c>
      <c r="R44" s="10">
        <v>-7.82599</v>
      </c>
      <c r="S44" s="10">
        <v>24.362849999999998</v>
      </c>
      <c r="T44" s="10">
        <v>10.95425</v>
      </c>
      <c r="U44" s="10">
        <v>11.723360000000001</v>
      </c>
      <c r="V44" s="10">
        <v>4.6145899999999997</v>
      </c>
      <c r="W44" s="10">
        <v>6.6953500000000004</v>
      </c>
      <c r="X44" s="10">
        <v>9.5123700000000007</v>
      </c>
      <c r="Y44" s="10">
        <v>-0.49925999999999998</v>
      </c>
      <c r="Z44" s="10">
        <v>18.132660000000001</v>
      </c>
      <c r="AA44" s="10">
        <v>19.22006</v>
      </c>
      <c r="AB44" s="10">
        <v>10.97871</v>
      </c>
      <c r="AC44" s="10">
        <v>13.21185</v>
      </c>
      <c r="AD44" s="10">
        <v>14.04824</v>
      </c>
      <c r="AE44" s="10">
        <v>6.9533999999999994</v>
      </c>
      <c r="AF44" s="10">
        <v>23.35398</v>
      </c>
      <c r="AG44" s="10">
        <v>-2.8656299999999999</v>
      </c>
      <c r="AH44" s="10">
        <v>2.3012199999999998</v>
      </c>
      <c r="AI44" s="9">
        <v>14.73507</v>
      </c>
      <c r="AJ44" s="9">
        <v>8.505370000000001</v>
      </c>
      <c r="AK44" s="9">
        <v>11.385834000000001</v>
      </c>
      <c r="AL44" s="9">
        <v>-0.71860800000000002</v>
      </c>
      <c r="AM44" s="9">
        <v>25.419446000000001</v>
      </c>
      <c r="AN44" s="4"/>
      <c r="AO44" s="4"/>
      <c r="AP44" s="4"/>
      <c r="AQ44" s="4"/>
      <c r="AR44" s="4"/>
      <c r="AS44" s="4"/>
      <c r="AT44" s="4"/>
      <c r="AU44" s="4"/>
      <c r="AV44" s="4"/>
      <c r="AW44" s="4"/>
      <c r="AX44" s="4"/>
      <c r="AY44" s="4"/>
    </row>
    <row r="45" spans="1:51" ht="15" x14ac:dyDescent="0.25">
      <c r="A45" s="101">
        <f>YampaRiverInflow.TotalOutflow!A45</f>
        <v>45597</v>
      </c>
      <c r="B45" s="9">
        <v>2.5750000000000002</v>
      </c>
      <c r="C45" s="9">
        <v>2.5750000000000002</v>
      </c>
      <c r="D45" s="9">
        <v>2.5750000000000002</v>
      </c>
      <c r="E45" s="10">
        <v>19.335204000000001</v>
      </c>
      <c r="F45" s="10">
        <v>16.094632000000001</v>
      </c>
      <c r="G45" s="10">
        <v>11.450326</v>
      </c>
      <c r="H45" s="10">
        <v>26.131626000000004</v>
      </c>
      <c r="I45" s="10">
        <v>8.3835399999999982</v>
      </c>
      <c r="J45" s="10">
        <v>1.6175140000000001</v>
      </c>
      <c r="K45" s="10">
        <v>4.4911860000000008</v>
      </c>
      <c r="L45" s="10">
        <v>8.991363999999999</v>
      </c>
      <c r="M45" s="10">
        <v>10.960080000000001</v>
      </c>
      <c r="N45" s="10">
        <v>12.147136</v>
      </c>
      <c r="O45" s="10">
        <v>3.6625680000000003</v>
      </c>
      <c r="P45" s="10">
        <v>15.820898000000001</v>
      </c>
      <c r="Q45" s="10">
        <v>14.533392000000001</v>
      </c>
      <c r="R45" s="10">
        <v>-12.37326</v>
      </c>
      <c r="S45" s="10">
        <v>14.93168</v>
      </c>
      <c r="T45" s="10">
        <v>-5.1652700000000005</v>
      </c>
      <c r="U45" s="10">
        <v>10.395850000000001</v>
      </c>
      <c r="V45" s="10">
        <v>4.0648400000000002</v>
      </c>
      <c r="W45" s="10">
        <v>3.5380700000000003</v>
      </c>
      <c r="X45" s="10">
        <v>7.5272700000000006</v>
      </c>
      <c r="Y45" s="10">
        <v>13.11669</v>
      </c>
      <c r="Z45" s="10">
        <v>15.47784</v>
      </c>
      <c r="AA45" s="10">
        <v>21.893450000000001</v>
      </c>
      <c r="AB45" s="10">
        <v>12.1463</v>
      </c>
      <c r="AC45" s="10">
        <v>8.651209999999999</v>
      </c>
      <c r="AD45" s="10">
        <v>9.7618099999999988</v>
      </c>
      <c r="AE45" s="10">
        <v>16.488720000000001</v>
      </c>
      <c r="AF45" s="10">
        <v>4.6226700000000003</v>
      </c>
      <c r="AG45" s="10">
        <v>5.9689499999999995</v>
      </c>
      <c r="AH45" s="10">
        <v>-1.0023</v>
      </c>
      <c r="AI45" s="9">
        <v>2.8529</v>
      </c>
      <c r="AJ45" s="9">
        <v>5.8924399999999997</v>
      </c>
      <c r="AK45" s="9">
        <v>14.328964000000001</v>
      </c>
      <c r="AL45" s="9">
        <v>10.843160000000001</v>
      </c>
      <c r="AM45" s="9">
        <v>18.386371999999998</v>
      </c>
      <c r="AN45" s="4"/>
      <c r="AO45" s="4"/>
      <c r="AP45" s="4"/>
      <c r="AQ45" s="4"/>
      <c r="AR45" s="4"/>
      <c r="AS45" s="4"/>
      <c r="AT45" s="4"/>
      <c r="AU45" s="4"/>
      <c r="AV45" s="4"/>
      <c r="AW45" s="4"/>
      <c r="AX45" s="4"/>
      <c r="AY45" s="4"/>
    </row>
    <row r="46" spans="1:51" ht="15" x14ac:dyDescent="0.25">
      <c r="A46" s="101">
        <f>YampaRiverInflow.TotalOutflow!A46</f>
        <v>45627</v>
      </c>
      <c r="B46" s="9">
        <v>3.044</v>
      </c>
      <c r="C46" s="9">
        <v>3.044</v>
      </c>
      <c r="D46" s="9">
        <v>3.044</v>
      </c>
      <c r="E46" s="10">
        <v>25.264988000000002</v>
      </c>
      <c r="F46" s="10">
        <v>17.192216000000002</v>
      </c>
      <c r="G46" s="10">
        <v>14.472434000000002</v>
      </c>
      <c r="H46" s="10">
        <v>14.617889999999999</v>
      </c>
      <c r="I46" s="10">
        <v>12.40625</v>
      </c>
      <c r="J46" s="10">
        <v>14.303154000000003</v>
      </c>
      <c r="K46" s="10">
        <v>8.5718779999999999</v>
      </c>
      <c r="L46" s="10">
        <v>16.566911999999999</v>
      </c>
      <c r="M46" s="10">
        <v>23.606604000000004</v>
      </c>
      <c r="N46" s="10">
        <v>11.927992</v>
      </c>
      <c r="O46" s="10">
        <v>18.697578</v>
      </c>
      <c r="P46" s="10">
        <v>16.272072000000001</v>
      </c>
      <c r="Q46" s="10">
        <v>6.2282960000000003</v>
      </c>
      <c r="R46" s="10">
        <v>-16.238409999999998</v>
      </c>
      <c r="S46" s="10">
        <v>12.00187</v>
      </c>
      <c r="T46" s="10">
        <v>6.5915499999999998</v>
      </c>
      <c r="U46" s="10">
        <v>12.228569999999999</v>
      </c>
      <c r="V46" s="10">
        <v>1.01868</v>
      </c>
      <c r="W46" s="10">
        <v>6.6875100000000005</v>
      </c>
      <c r="X46" s="10">
        <v>11.483219999999999</v>
      </c>
      <c r="Y46" s="10">
        <v>-2.7016499999999999</v>
      </c>
      <c r="Z46" s="10">
        <v>25.948370000000001</v>
      </c>
      <c r="AA46" s="10">
        <v>22.778939999999999</v>
      </c>
      <c r="AB46" s="10">
        <v>11.792920000000001</v>
      </c>
      <c r="AC46" s="10">
        <v>17.610810000000001</v>
      </c>
      <c r="AD46" s="10">
        <v>24.307770000000001</v>
      </c>
      <c r="AE46" s="10">
        <v>18.407709999999998</v>
      </c>
      <c r="AF46" s="10">
        <v>2.61571</v>
      </c>
      <c r="AG46" s="10">
        <v>-1.4079200000000001</v>
      </c>
      <c r="AH46" s="10">
        <v>-6.0315000000000003</v>
      </c>
      <c r="AI46" s="9">
        <v>15.691600000000001</v>
      </c>
      <c r="AJ46" s="9">
        <v>6.0872700000000002</v>
      </c>
      <c r="AK46" s="9">
        <v>11.088239999999999</v>
      </c>
      <c r="AL46" s="9">
        <v>24.479745999999999</v>
      </c>
      <c r="AM46" s="9">
        <v>28.815221999999999</v>
      </c>
      <c r="AN46" s="4"/>
      <c r="AO46" s="4"/>
      <c r="AP46" s="4"/>
      <c r="AQ46" s="4"/>
      <c r="AR46" s="4"/>
      <c r="AS46" s="4"/>
      <c r="AT46" s="4"/>
      <c r="AU46" s="4"/>
      <c r="AV46" s="4"/>
      <c r="AW46" s="4"/>
      <c r="AX46" s="4"/>
      <c r="AY46" s="4"/>
    </row>
    <row r="47" spans="1:51" ht="15" x14ac:dyDescent="0.25">
      <c r="A47" s="101">
        <f>YampaRiverInflow.TotalOutflow!A47</f>
        <v>45658</v>
      </c>
      <c r="B47" s="9">
        <v>9.2970000000000006</v>
      </c>
      <c r="C47" s="9">
        <v>9.2970000000000006</v>
      </c>
      <c r="D47" s="9">
        <v>9.2970000000000006</v>
      </c>
      <c r="E47" s="10">
        <v>26.309258000000003</v>
      </c>
      <c r="F47" s="10">
        <v>13.399138000000001</v>
      </c>
      <c r="G47" s="10">
        <v>7.5585960000000014</v>
      </c>
      <c r="H47" s="10">
        <v>17.579034</v>
      </c>
      <c r="I47" s="10">
        <v>17.167010000000001</v>
      </c>
      <c r="J47" s="10">
        <v>17.192004000000001</v>
      </c>
      <c r="K47" s="10">
        <v>16.305914000000001</v>
      </c>
      <c r="L47" s="10">
        <v>18.317238</v>
      </c>
      <c r="M47" s="10">
        <v>101.21908400000001</v>
      </c>
      <c r="N47" s="10">
        <v>14.084605999999999</v>
      </c>
      <c r="O47" s="10">
        <v>35.531559999999999</v>
      </c>
      <c r="P47" s="10">
        <v>11.366462</v>
      </c>
      <c r="Q47" s="10">
        <v>12.906422000000001</v>
      </c>
      <c r="R47" s="10">
        <v>-12.26146</v>
      </c>
      <c r="S47" s="10">
        <v>9.9685600000000001</v>
      </c>
      <c r="T47" s="10">
        <v>3.9182399999999999</v>
      </c>
      <c r="U47" s="10">
        <v>5.2524799999999994</v>
      </c>
      <c r="V47" s="10">
        <v>0.65434000000000003</v>
      </c>
      <c r="W47" s="10">
        <v>10.38495</v>
      </c>
      <c r="X47" s="10">
        <v>14.23559</v>
      </c>
      <c r="Y47" s="10">
        <v>9.8203300000000002</v>
      </c>
      <c r="Z47" s="10">
        <v>24.700430000000001</v>
      </c>
      <c r="AA47" s="10">
        <v>22.069479999999999</v>
      </c>
      <c r="AB47" s="10">
        <v>12.57952</v>
      </c>
      <c r="AC47" s="10">
        <v>19.210369999999998</v>
      </c>
      <c r="AD47" s="10">
        <v>24.414390000000001</v>
      </c>
      <c r="AE47" s="10">
        <v>14.356399999999999</v>
      </c>
      <c r="AF47" s="10">
        <v>-5.5168900000000001</v>
      </c>
      <c r="AG47" s="10">
        <v>8.7599999999999997E-2</v>
      </c>
      <c r="AH47" s="10">
        <v>10.52117</v>
      </c>
      <c r="AI47" s="9">
        <v>15.80128</v>
      </c>
      <c r="AJ47" s="9">
        <v>6.6924780000000004</v>
      </c>
      <c r="AK47" s="9">
        <v>12.522880000000001</v>
      </c>
      <c r="AL47" s="9">
        <v>13.408282000000002</v>
      </c>
      <c r="AM47" s="9">
        <v>20.393000000000001</v>
      </c>
      <c r="AN47" s="4"/>
      <c r="AO47" s="4"/>
      <c r="AP47" s="4"/>
      <c r="AQ47" s="4"/>
      <c r="AR47" s="4"/>
      <c r="AS47" s="4"/>
      <c r="AT47" s="4"/>
      <c r="AU47" s="4"/>
      <c r="AV47" s="4"/>
      <c r="AW47" s="4"/>
      <c r="AX47" s="4"/>
      <c r="AY47" s="4"/>
    </row>
    <row r="48" spans="1:51" ht="15" x14ac:dyDescent="0.25">
      <c r="A48" s="101">
        <f>YampaRiverInflow.TotalOutflow!A48</f>
        <v>45689</v>
      </c>
      <c r="B48" s="9">
        <v>11.170999999999999</v>
      </c>
      <c r="C48" s="9">
        <v>11.170999999999999</v>
      </c>
      <c r="D48" s="9">
        <v>11.170999999999999</v>
      </c>
      <c r="E48" s="10">
        <v>21.627798000000002</v>
      </c>
      <c r="F48" s="10">
        <v>24.398584000000003</v>
      </c>
      <c r="G48" s="10">
        <v>22.760021999999999</v>
      </c>
      <c r="H48" s="10">
        <v>20.288758000000001</v>
      </c>
      <c r="I48" s="10">
        <v>20.558418000000003</v>
      </c>
      <c r="J48" s="10">
        <v>7.514894</v>
      </c>
      <c r="K48" s="10">
        <v>19.425978000000001</v>
      </c>
      <c r="L48" s="10">
        <v>27.521836</v>
      </c>
      <c r="M48" s="10">
        <v>75.754664000000005</v>
      </c>
      <c r="N48" s="10">
        <v>14.718234000000001</v>
      </c>
      <c r="O48" s="10">
        <v>33.481140000000003</v>
      </c>
      <c r="P48" s="10">
        <v>10.668854</v>
      </c>
      <c r="Q48" s="10">
        <v>-2.5262600000000002</v>
      </c>
      <c r="R48" s="10">
        <v>-10.192350000000001</v>
      </c>
      <c r="S48" s="10">
        <v>6.2821099999999994</v>
      </c>
      <c r="T48" s="10">
        <v>3.13246</v>
      </c>
      <c r="U48" s="10">
        <v>4.1601400000000002</v>
      </c>
      <c r="V48" s="10">
        <v>2.8380700000000001</v>
      </c>
      <c r="W48" s="10">
        <v>9.7490100000000002</v>
      </c>
      <c r="X48" s="10">
        <v>16.001570000000001</v>
      </c>
      <c r="Y48" s="10">
        <v>9.5720700000000001</v>
      </c>
      <c r="Z48" s="10">
        <v>21.740169999999999</v>
      </c>
      <c r="AA48" s="10">
        <v>14.98456</v>
      </c>
      <c r="AB48" s="10">
        <v>10.01197</v>
      </c>
      <c r="AC48" s="10">
        <v>10.48507</v>
      </c>
      <c r="AD48" s="10">
        <v>13.671299999999999</v>
      </c>
      <c r="AE48" s="10">
        <v>11.7835</v>
      </c>
      <c r="AF48" s="10">
        <v>1.5763499999999999</v>
      </c>
      <c r="AG48" s="10">
        <v>-4.5615100000000002</v>
      </c>
      <c r="AH48" s="10">
        <v>4.3772399999999996</v>
      </c>
      <c r="AI48" s="9">
        <v>6.30464</v>
      </c>
      <c r="AJ48" s="9">
        <v>11.420924000000001</v>
      </c>
      <c r="AK48" s="9">
        <v>22.01473</v>
      </c>
      <c r="AL48" s="9">
        <v>19.386094</v>
      </c>
      <c r="AM48" s="9">
        <v>18.080170000000003</v>
      </c>
      <c r="AN48" s="4"/>
      <c r="AO48" s="4"/>
      <c r="AP48" s="4"/>
      <c r="AQ48" s="4"/>
      <c r="AR48" s="4"/>
      <c r="AS48" s="4"/>
      <c r="AT48" s="4"/>
      <c r="AU48" s="4"/>
      <c r="AV48" s="4"/>
      <c r="AW48" s="4"/>
      <c r="AX48" s="4"/>
      <c r="AY48" s="4"/>
    </row>
    <row r="49" spans="1:1005" ht="15" x14ac:dyDescent="0.25">
      <c r="A49" s="101">
        <f>YampaRiverInflow.TotalOutflow!A49</f>
        <v>45717</v>
      </c>
      <c r="B49" s="9">
        <v>16.059000000000001</v>
      </c>
      <c r="C49" s="9">
        <v>16.059000000000001</v>
      </c>
      <c r="D49" s="9">
        <v>16.059000000000001</v>
      </c>
      <c r="E49" s="10">
        <v>35.780078000000003</v>
      </c>
      <c r="F49" s="10">
        <v>21.771910000000002</v>
      </c>
      <c r="G49" s="10">
        <v>6.9283080000000012</v>
      </c>
      <c r="H49" s="10">
        <v>9.9853559999999995</v>
      </c>
      <c r="I49" s="10">
        <v>4.6072879999999996</v>
      </c>
      <c r="J49" s="10">
        <v>9.3644660000000002</v>
      </c>
      <c r="K49" s="10">
        <v>26.794340000000005</v>
      </c>
      <c r="L49" s="10">
        <v>39.915998000000002</v>
      </c>
      <c r="M49" s="10">
        <v>66.375816</v>
      </c>
      <c r="N49" s="10">
        <v>17.63081</v>
      </c>
      <c r="O49" s="10">
        <v>62.605969999999999</v>
      </c>
      <c r="P49" s="10">
        <v>-10.494788</v>
      </c>
      <c r="Q49" s="10">
        <v>-5.3588699999999996</v>
      </c>
      <c r="R49" s="10">
        <v>-15.49112</v>
      </c>
      <c r="S49" s="10">
        <v>36.322969999999998</v>
      </c>
      <c r="T49" s="10">
        <v>9.210090000000001</v>
      </c>
      <c r="U49" s="10">
        <v>5.7764899999999999</v>
      </c>
      <c r="V49" s="10">
        <v>9.2872199999999996</v>
      </c>
      <c r="W49" s="10">
        <v>8.1139899999999994</v>
      </c>
      <c r="X49" s="10">
        <v>9.8301200000000009</v>
      </c>
      <c r="Y49" s="10">
        <v>14.49926</v>
      </c>
      <c r="Z49" s="10">
        <v>12.03308</v>
      </c>
      <c r="AA49" s="10">
        <v>4.5342399999999996</v>
      </c>
      <c r="AB49" s="10">
        <v>19.332849999999997</v>
      </c>
      <c r="AC49" s="10">
        <v>6.37479</v>
      </c>
      <c r="AD49" s="10">
        <v>9.2942099999999996</v>
      </c>
      <c r="AE49" s="10">
        <v>12.6425</v>
      </c>
      <c r="AF49" s="10">
        <v>6.9273500000000006</v>
      </c>
      <c r="AG49" s="10">
        <v>-7.20953</v>
      </c>
      <c r="AH49" s="10">
        <v>6.0791599999999999</v>
      </c>
      <c r="AI49" s="9">
        <v>6.5443199999999999</v>
      </c>
      <c r="AJ49" s="9">
        <v>13.23695</v>
      </c>
      <c r="AK49" s="9">
        <v>24.268612000000001</v>
      </c>
      <c r="AL49" s="9">
        <v>48.256724000000006</v>
      </c>
      <c r="AM49" s="9">
        <v>19.746093999999999</v>
      </c>
      <c r="AN49" s="4"/>
      <c r="AO49" s="4"/>
      <c r="AP49" s="4"/>
      <c r="AQ49" s="4"/>
      <c r="AR49" s="4"/>
      <c r="AS49" s="4"/>
      <c r="AT49" s="4"/>
      <c r="AU49" s="4"/>
      <c r="AV49" s="4"/>
      <c r="AW49" s="4"/>
      <c r="AX49" s="4"/>
      <c r="AY49" s="4"/>
    </row>
    <row r="50" spans="1:1005" ht="15" x14ac:dyDescent="0.25">
      <c r="A50" s="101">
        <f>YampaRiverInflow.TotalOutflow!A50</f>
        <v>45748</v>
      </c>
      <c r="B50" s="9">
        <v>18.23</v>
      </c>
      <c r="C50" s="9">
        <v>18.23</v>
      </c>
      <c r="D50" s="9">
        <v>18.23</v>
      </c>
      <c r="E50" s="10">
        <v>28.007258</v>
      </c>
      <c r="F50" s="10">
        <v>23.441744000000003</v>
      </c>
      <c r="G50" s="10">
        <v>20.577144000000001</v>
      </c>
      <c r="H50" s="10">
        <v>25.502514000000001</v>
      </c>
      <c r="I50" s="10">
        <v>13.009960000000001</v>
      </c>
      <c r="J50" s="10">
        <v>4.4516200000000001</v>
      </c>
      <c r="K50" s="10">
        <v>18.399011999999999</v>
      </c>
      <c r="L50" s="10">
        <v>29.763325999999999</v>
      </c>
      <c r="M50" s="10">
        <v>41.261670000000002</v>
      </c>
      <c r="N50" s="10">
        <v>7.7661820000000006</v>
      </c>
      <c r="O50" s="10">
        <v>14.708754000000001</v>
      </c>
      <c r="P50" s="10">
        <v>23.635946000000001</v>
      </c>
      <c r="Q50" s="10">
        <v>6.8406400000000005</v>
      </c>
      <c r="R50" s="10">
        <v>-2.2138499999999999</v>
      </c>
      <c r="S50" s="10">
        <v>19.547470000000001</v>
      </c>
      <c r="T50" s="10">
        <v>11.52768</v>
      </c>
      <c r="U50" s="10">
        <v>17.343669999999999</v>
      </c>
      <c r="V50" s="10">
        <v>13.49269</v>
      </c>
      <c r="W50" s="10">
        <v>4.6643299999999996</v>
      </c>
      <c r="X50" s="10">
        <v>2.3306399999999998</v>
      </c>
      <c r="Y50" s="10">
        <v>9.179590000000001</v>
      </c>
      <c r="Z50" s="10">
        <v>14.534559999999999</v>
      </c>
      <c r="AA50" s="10">
        <v>4.0880400000000003</v>
      </c>
      <c r="AB50" s="10">
        <v>12.77216</v>
      </c>
      <c r="AC50" s="10">
        <v>7.4774700000000003</v>
      </c>
      <c r="AD50" s="10">
        <v>12.525</v>
      </c>
      <c r="AE50" s="10">
        <v>22.5366</v>
      </c>
      <c r="AF50" s="10">
        <v>5.4246600000000003</v>
      </c>
      <c r="AG50" s="10">
        <v>-1.42597</v>
      </c>
      <c r="AH50" s="10">
        <v>9.8915199999999999</v>
      </c>
      <c r="AI50" s="9">
        <v>9.72743</v>
      </c>
      <c r="AJ50" s="9">
        <v>7.0186580000000003</v>
      </c>
      <c r="AK50" s="9">
        <v>14.715734000000001</v>
      </c>
      <c r="AL50" s="9">
        <v>24.234504000000001</v>
      </c>
      <c r="AM50" s="9">
        <v>24.849282000000002</v>
      </c>
      <c r="AN50" s="4"/>
      <c r="AO50" s="4"/>
      <c r="AP50" s="4"/>
      <c r="AQ50" s="4"/>
      <c r="AR50" s="4"/>
      <c r="AS50" s="4"/>
      <c r="AT50" s="4"/>
      <c r="AU50" s="4"/>
      <c r="AV50" s="4"/>
      <c r="AW50" s="4"/>
      <c r="AX50" s="4"/>
      <c r="AY50" s="4"/>
    </row>
    <row r="51" spans="1:1005" ht="15" x14ac:dyDescent="0.25">
      <c r="A51" s="101">
        <f>YampaRiverInflow.TotalOutflow!A51</f>
        <v>45778</v>
      </c>
      <c r="B51" s="9">
        <v>18.850999999999999</v>
      </c>
      <c r="C51" s="9">
        <v>18.850999999999999</v>
      </c>
      <c r="D51" s="9">
        <v>18.850999999999999</v>
      </c>
      <c r="E51" s="10">
        <v>-0.27216800000000002</v>
      </c>
      <c r="F51" s="10">
        <v>-15.576908</v>
      </c>
      <c r="G51" s="10">
        <v>10.261580000000002</v>
      </c>
      <c r="H51" s="10">
        <v>14.939944000000001</v>
      </c>
      <c r="I51" s="10">
        <v>-6.4280240000000006</v>
      </c>
      <c r="J51" s="10">
        <v>-2.930132</v>
      </c>
      <c r="K51" s="10">
        <v>9.3170699999999993</v>
      </c>
      <c r="L51" s="10">
        <v>17.687328000000001</v>
      </c>
      <c r="M51" s="10">
        <v>30.256135999999998</v>
      </c>
      <c r="N51" s="10">
        <v>9.5716059999999992</v>
      </c>
      <c r="O51" s="10">
        <v>29.325434000000005</v>
      </c>
      <c r="P51" s="10">
        <v>5.5503300000000007</v>
      </c>
      <c r="Q51" s="10">
        <v>8.0619300000000003</v>
      </c>
      <c r="R51" s="10">
        <v>-4.66012</v>
      </c>
      <c r="S51" s="10">
        <v>9.683209999999999</v>
      </c>
      <c r="T51" s="10">
        <v>23.337949999999999</v>
      </c>
      <c r="U51" s="10">
        <v>11.09249</v>
      </c>
      <c r="V51" s="10">
        <v>14.89179</v>
      </c>
      <c r="W51" s="10">
        <v>9.6852700000000009</v>
      </c>
      <c r="X51" s="10">
        <v>5.5847100000000003</v>
      </c>
      <c r="Y51" s="10">
        <v>4.1686000000000005</v>
      </c>
      <c r="Z51" s="10">
        <v>14.016170000000001</v>
      </c>
      <c r="AA51" s="10">
        <v>5.02379</v>
      </c>
      <c r="AB51" s="10">
        <v>16.882990000000003</v>
      </c>
      <c r="AC51" s="10">
        <v>3.9549799999999999</v>
      </c>
      <c r="AD51" s="10">
        <v>10.53945</v>
      </c>
      <c r="AE51" s="10">
        <v>19.5229</v>
      </c>
      <c r="AF51" s="10">
        <v>4.9721899999999994</v>
      </c>
      <c r="AG51" s="10">
        <v>1.2309300000000001</v>
      </c>
      <c r="AH51" s="10">
        <v>4.9847600000000005</v>
      </c>
      <c r="AI51" s="9">
        <v>9.3964200000000009</v>
      </c>
      <c r="AJ51" s="9">
        <v>8.1567039999999995</v>
      </c>
      <c r="AK51" s="9">
        <v>18.447317999999999</v>
      </c>
      <c r="AL51" s="9">
        <v>41.574200000000005</v>
      </c>
      <c r="AM51" s="9">
        <v>8.2423100000000016</v>
      </c>
      <c r="AN51" s="4"/>
      <c r="AO51" s="4"/>
      <c r="AP51" s="4"/>
      <c r="AQ51" s="4"/>
      <c r="AR51" s="4"/>
      <c r="AS51" s="4"/>
      <c r="AT51" s="4"/>
      <c r="AU51" s="4"/>
      <c r="AV51" s="4"/>
      <c r="AW51" s="4"/>
      <c r="AX51" s="4"/>
      <c r="AY51" s="4"/>
    </row>
    <row r="52" spans="1:1005" ht="15" x14ac:dyDescent="0.25">
      <c r="A52" s="101">
        <f>YampaRiverInflow.TotalOutflow!A52</f>
        <v>45809</v>
      </c>
      <c r="B52" s="9">
        <v>19.471</v>
      </c>
      <c r="C52" s="9">
        <v>19.471</v>
      </c>
      <c r="D52" s="9">
        <v>19.471</v>
      </c>
      <c r="E52" s="10">
        <v>20.665317999999999</v>
      </c>
      <c r="F52" s="10">
        <v>14.274572000000001</v>
      </c>
      <c r="G52" s="10">
        <v>14.059692000000002</v>
      </c>
      <c r="H52" s="10">
        <v>2.4844780000000002</v>
      </c>
      <c r="I52" s="10">
        <v>1.888352</v>
      </c>
      <c r="J52" s="10">
        <v>10.006266000000002</v>
      </c>
      <c r="K52" s="10">
        <v>19.542680000000001</v>
      </c>
      <c r="L52" s="10">
        <v>1.2684000000000002</v>
      </c>
      <c r="M52" s="10">
        <v>4.9412060000000002</v>
      </c>
      <c r="N52" s="10">
        <v>-1.180104</v>
      </c>
      <c r="O52" s="10">
        <v>16.706314000000003</v>
      </c>
      <c r="P52" s="10">
        <v>1.3633040000000001</v>
      </c>
      <c r="Q52" s="10">
        <v>-0.79383999999999999</v>
      </c>
      <c r="R52" s="10">
        <v>-23.251810000000003</v>
      </c>
      <c r="S52" s="10">
        <v>12.69872</v>
      </c>
      <c r="T52" s="10">
        <v>19.039000000000001</v>
      </c>
      <c r="U52" s="10">
        <v>6.8687700000000005</v>
      </c>
      <c r="V52" s="10">
        <v>14.246139999999999</v>
      </c>
      <c r="W52" s="10">
        <v>18.845080000000003</v>
      </c>
      <c r="X52" s="10">
        <v>7.4909099999999995</v>
      </c>
      <c r="Y52" s="10">
        <v>13.8124</v>
      </c>
      <c r="Z52" s="10">
        <v>24.775919999999999</v>
      </c>
      <c r="AA52" s="10">
        <v>9.7531100000000013</v>
      </c>
      <c r="AB52" s="10">
        <v>18.740459999999999</v>
      </c>
      <c r="AC52" s="10">
        <v>5.9942099999999998</v>
      </c>
      <c r="AD52" s="10">
        <v>10.93661</v>
      </c>
      <c r="AE52" s="10">
        <v>14.07673</v>
      </c>
      <c r="AF52" s="10">
        <v>3.54962</v>
      </c>
      <c r="AG52" s="10">
        <v>6.4226899999999993</v>
      </c>
      <c r="AH52" s="10">
        <v>10.59356</v>
      </c>
      <c r="AI52" s="9">
        <v>1.32226</v>
      </c>
      <c r="AJ52" s="9">
        <v>3.633238</v>
      </c>
      <c r="AK52" s="9">
        <v>2.8407460000000002</v>
      </c>
      <c r="AL52" s="9">
        <v>-4.0965480000000003</v>
      </c>
      <c r="AM52" s="9">
        <v>7.6460300000000005</v>
      </c>
      <c r="AN52" s="4"/>
      <c r="AO52" s="4"/>
      <c r="AP52" s="4"/>
      <c r="AQ52" s="4"/>
      <c r="AR52" s="4"/>
      <c r="AS52" s="4"/>
      <c r="AT52" s="4"/>
      <c r="AU52" s="4"/>
      <c r="AV52" s="4"/>
      <c r="AW52" s="4"/>
      <c r="AX52" s="4"/>
      <c r="AY52" s="4"/>
    </row>
    <row r="53" spans="1:1005" ht="15" x14ac:dyDescent="0.25">
      <c r="A53" s="101">
        <f>YampaRiverInflow.TotalOutflow!A53</f>
        <v>45839</v>
      </c>
      <c r="B53" s="9">
        <v>23.431000000000001</v>
      </c>
      <c r="C53" s="9">
        <v>23.431000000000001</v>
      </c>
      <c r="D53" s="9">
        <v>23.431000000000001</v>
      </c>
      <c r="E53" s="10">
        <v>13.937982000000002</v>
      </c>
      <c r="F53" s="10">
        <v>-9.5202080000000002</v>
      </c>
      <c r="G53" s="10">
        <v>16.145548000000002</v>
      </c>
      <c r="H53" s="10">
        <v>8.3940580000000011</v>
      </c>
      <c r="I53" s="10">
        <v>24.153351999999998</v>
      </c>
      <c r="J53" s="10">
        <v>8.4327039999999993</v>
      </c>
      <c r="K53" s="10">
        <v>3.5028120000000005</v>
      </c>
      <c r="L53" s="10">
        <v>15.702810000000001</v>
      </c>
      <c r="M53" s="10">
        <v>2.0310160000000002</v>
      </c>
      <c r="N53" s="10">
        <v>8.0089059999999996</v>
      </c>
      <c r="O53" s="10">
        <v>20.697440000000004</v>
      </c>
      <c r="P53" s="10">
        <v>17.755964000000002</v>
      </c>
      <c r="Q53" s="10">
        <v>11.63293</v>
      </c>
      <c r="R53" s="10">
        <v>-12.476629999999998</v>
      </c>
      <c r="S53" s="10">
        <v>23.625509999999998</v>
      </c>
      <c r="T53" s="10">
        <v>20.54889</v>
      </c>
      <c r="U53" s="10">
        <v>8.319090000000001</v>
      </c>
      <c r="V53" s="10">
        <v>20.105460000000001</v>
      </c>
      <c r="W53" s="10">
        <v>19.50067</v>
      </c>
      <c r="X53" s="10">
        <v>8.3446700000000007</v>
      </c>
      <c r="Y53" s="10">
        <v>18.455950000000001</v>
      </c>
      <c r="Z53" s="10">
        <v>31.79073</v>
      </c>
      <c r="AA53" s="10">
        <v>14.55987</v>
      </c>
      <c r="AB53" s="10">
        <v>21.886839999999999</v>
      </c>
      <c r="AC53" s="10">
        <v>25.583909999999999</v>
      </c>
      <c r="AD53" s="10">
        <v>21.074020000000001</v>
      </c>
      <c r="AE53" s="10">
        <v>18.544400000000003</v>
      </c>
      <c r="AF53" s="10">
        <v>6.5901300000000003</v>
      </c>
      <c r="AG53" s="10">
        <v>14.91146</v>
      </c>
      <c r="AH53" s="10">
        <v>14.38373</v>
      </c>
      <c r="AI53" s="9">
        <v>27.614090000000001</v>
      </c>
      <c r="AJ53" s="9">
        <v>1.747992</v>
      </c>
      <c r="AK53" s="9">
        <v>12.233666000000001</v>
      </c>
      <c r="AL53" s="9">
        <v>40.837490000000003</v>
      </c>
      <c r="AM53" s="9">
        <v>46.478228000000001</v>
      </c>
      <c r="AN53" s="4"/>
      <c r="AO53" s="4"/>
      <c r="AP53" s="4"/>
      <c r="AQ53" s="4"/>
      <c r="AR53" s="4"/>
      <c r="AS53" s="4"/>
      <c r="AT53" s="4"/>
      <c r="AU53" s="4"/>
      <c r="AV53" s="4"/>
      <c r="AW53" s="4"/>
      <c r="AX53" s="4"/>
      <c r="AY53" s="4"/>
    </row>
    <row r="54" spans="1:1005" ht="15" x14ac:dyDescent="0.25">
      <c r="A54" s="101">
        <f>YampaRiverInflow.TotalOutflow!A54</f>
        <v>45870</v>
      </c>
      <c r="B54" s="9">
        <v>23.875</v>
      </c>
      <c r="C54" s="9">
        <v>23.875</v>
      </c>
      <c r="D54" s="9">
        <v>23.875</v>
      </c>
      <c r="E54" s="10">
        <v>0.7424400000000001</v>
      </c>
      <c r="F54" s="10">
        <v>14.672851999999999</v>
      </c>
      <c r="G54" s="10">
        <v>32.564776000000002</v>
      </c>
      <c r="H54" s="10">
        <v>18.685385999999998</v>
      </c>
      <c r="I54" s="10">
        <v>18.337461999999999</v>
      </c>
      <c r="J54" s="10">
        <v>16.435265999999999</v>
      </c>
      <c r="K54" s="10">
        <v>21.988620000000001</v>
      </c>
      <c r="L54" s="10">
        <v>28.766426000000003</v>
      </c>
      <c r="M54" s="10">
        <v>19.739957999999998</v>
      </c>
      <c r="N54" s="10">
        <v>11.451958000000001</v>
      </c>
      <c r="O54" s="10">
        <v>20.660824000000002</v>
      </c>
      <c r="P54" s="10">
        <v>13.796706</v>
      </c>
      <c r="Q54" s="10">
        <v>9.7706299999999988</v>
      </c>
      <c r="R54" s="10">
        <v>7.4435000000000002</v>
      </c>
      <c r="S54" s="10">
        <v>20.504860000000001</v>
      </c>
      <c r="T54" s="10">
        <v>22.135639999999999</v>
      </c>
      <c r="U54" s="10">
        <v>5.2130799999999997</v>
      </c>
      <c r="V54" s="10">
        <v>14.802440000000001</v>
      </c>
      <c r="W54" s="10">
        <v>21.94164</v>
      </c>
      <c r="X54" s="10">
        <v>8.4181799999999996</v>
      </c>
      <c r="Y54" s="10">
        <v>21.659500000000001</v>
      </c>
      <c r="Z54" s="10">
        <v>35.8294</v>
      </c>
      <c r="AA54" s="10">
        <v>14.210139999999999</v>
      </c>
      <c r="AB54" s="10">
        <v>24.195160000000001</v>
      </c>
      <c r="AC54" s="10">
        <v>26.496269999999999</v>
      </c>
      <c r="AD54" s="10">
        <v>24.024999999999999</v>
      </c>
      <c r="AE54" s="10">
        <v>22.344560000000001</v>
      </c>
      <c r="AF54" s="10">
        <v>9.8739599999999985</v>
      </c>
      <c r="AG54" s="10">
        <v>13.84548</v>
      </c>
      <c r="AH54" s="10">
        <v>16.93469</v>
      </c>
      <c r="AI54" s="9">
        <v>14.48996</v>
      </c>
      <c r="AJ54" s="9">
        <v>23.217804000000005</v>
      </c>
      <c r="AK54" s="9">
        <v>21.390052000000001</v>
      </c>
      <c r="AL54" s="9">
        <v>33.227021999999998</v>
      </c>
      <c r="AM54" s="9">
        <v>46.634092000000003</v>
      </c>
      <c r="AN54" s="4"/>
      <c r="AO54" s="4"/>
      <c r="AP54" s="4"/>
      <c r="AQ54" s="4"/>
      <c r="AR54" s="4"/>
      <c r="AS54" s="4"/>
      <c r="AT54" s="4"/>
      <c r="AU54" s="4"/>
      <c r="AV54" s="4"/>
      <c r="AW54" s="4"/>
      <c r="AX54" s="4"/>
      <c r="AY54" s="4"/>
    </row>
    <row r="55" spans="1:1005" ht="15" x14ac:dyDescent="0.25">
      <c r="A55" s="101">
        <f>YampaRiverInflow.TotalOutflow!A55</f>
        <v>45901</v>
      </c>
      <c r="B55" s="9">
        <v>16.707999999999998</v>
      </c>
      <c r="C55" s="9">
        <v>16.707999999999998</v>
      </c>
      <c r="D55" s="9">
        <v>16.707999999999998</v>
      </c>
      <c r="E55" s="10">
        <v>12.485670000000001</v>
      </c>
      <c r="F55" s="10">
        <v>12.587112000000001</v>
      </c>
      <c r="G55" s="10">
        <v>13.715842000000002</v>
      </c>
      <c r="H55" s="10">
        <v>14.078788000000001</v>
      </c>
      <c r="I55" s="10">
        <v>17.133922000000002</v>
      </c>
      <c r="J55" s="10">
        <v>36.728893999999997</v>
      </c>
      <c r="K55" s="10">
        <v>21.500264000000001</v>
      </c>
      <c r="L55" s="10">
        <v>26.366382000000002</v>
      </c>
      <c r="M55" s="10">
        <v>15.737406</v>
      </c>
      <c r="N55" s="10">
        <v>14.914582000000003</v>
      </c>
      <c r="O55" s="10">
        <v>14.839589999999999</v>
      </c>
      <c r="P55" s="10">
        <v>10.647540000000001</v>
      </c>
      <c r="Q55" s="10">
        <v>-6.0112700000000006</v>
      </c>
      <c r="R55" s="10">
        <v>19.914009999999998</v>
      </c>
      <c r="S55" s="10">
        <v>13.555149999999999</v>
      </c>
      <c r="T55" s="10">
        <v>15.397549999999999</v>
      </c>
      <c r="U55" s="10">
        <v>7.1036899999999994</v>
      </c>
      <c r="V55" s="10">
        <v>8.6973899999999986</v>
      </c>
      <c r="W55" s="10">
        <v>11.841569999999999</v>
      </c>
      <c r="X55" s="10">
        <v>3.6388400000000001</v>
      </c>
      <c r="Y55" s="10">
        <v>18.084299999999999</v>
      </c>
      <c r="Z55" s="10">
        <v>24.926950000000001</v>
      </c>
      <c r="AA55" s="10">
        <v>13.032249999999999</v>
      </c>
      <c r="AB55" s="10">
        <v>14.707469999999999</v>
      </c>
      <c r="AC55" s="10">
        <v>15.101129999999999</v>
      </c>
      <c r="AD55" s="10">
        <v>9.3519199999999998</v>
      </c>
      <c r="AE55" s="10">
        <v>35.037589999999994</v>
      </c>
      <c r="AF55" s="10">
        <v>-2.8639899999999998</v>
      </c>
      <c r="AG55" s="10">
        <v>6.7481800000000005</v>
      </c>
      <c r="AH55" s="10">
        <v>15.02529</v>
      </c>
      <c r="AI55" s="9">
        <v>11.451879999999999</v>
      </c>
      <c r="AJ55" s="9">
        <v>15.371198000000001</v>
      </c>
      <c r="AK55" s="9">
        <v>22.553249999999998</v>
      </c>
      <c r="AL55" s="9">
        <v>8.4984000000000002</v>
      </c>
      <c r="AM55" s="9">
        <v>20.619562000000002</v>
      </c>
      <c r="AN55" s="4"/>
      <c r="AO55" s="4"/>
      <c r="AP55" s="4"/>
      <c r="AQ55" s="4"/>
      <c r="AR55" s="4"/>
      <c r="AS55" s="4"/>
      <c r="AT55" s="4"/>
      <c r="AU55" s="4"/>
      <c r="AV55" s="4"/>
      <c r="AW55" s="4"/>
      <c r="AX55" s="4"/>
      <c r="AY55" s="4"/>
    </row>
    <row r="56" spans="1:1005" ht="15" x14ac:dyDescent="0.25">
      <c r="A56" s="101">
        <f>YampaRiverInflow.TotalOutflow!A56</f>
        <v>45931</v>
      </c>
      <c r="B56" s="9">
        <v>12.484999999999999</v>
      </c>
      <c r="C56" s="9">
        <v>12.484999999999999</v>
      </c>
      <c r="D56" s="9">
        <v>12.484999999999999</v>
      </c>
      <c r="E56" s="10">
        <v>15.296984</v>
      </c>
      <c r="F56" s="10">
        <v>17.363528000000002</v>
      </c>
      <c r="G56" s="10">
        <v>15.145718</v>
      </c>
      <c r="H56" s="10">
        <v>19.380140000000001</v>
      </c>
      <c r="I56" s="10">
        <v>13.376776000000001</v>
      </c>
      <c r="J56" s="10">
        <v>4.7494760000000005</v>
      </c>
      <c r="K56" s="10">
        <v>8.6108960000000003</v>
      </c>
      <c r="L56" s="10">
        <v>17.934583999999997</v>
      </c>
      <c r="M56" s="10">
        <v>11.836898000000001</v>
      </c>
      <c r="N56" s="10">
        <v>11.503132000000001</v>
      </c>
      <c r="O56" s="10">
        <v>12.135444000000001</v>
      </c>
      <c r="P56" s="10">
        <v>6.3876860000000004</v>
      </c>
      <c r="Q56" s="10">
        <v>-7.82599</v>
      </c>
      <c r="R56" s="10">
        <v>24.362849999999998</v>
      </c>
      <c r="S56" s="10">
        <v>10.95425</v>
      </c>
      <c r="T56" s="10">
        <v>11.723360000000001</v>
      </c>
      <c r="U56" s="10">
        <v>4.6145899999999997</v>
      </c>
      <c r="V56" s="10">
        <v>6.6953500000000004</v>
      </c>
      <c r="W56" s="10">
        <v>9.5123700000000007</v>
      </c>
      <c r="X56" s="10">
        <v>-0.49925999999999998</v>
      </c>
      <c r="Y56" s="10">
        <v>18.132660000000001</v>
      </c>
      <c r="Z56" s="10">
        <v>19.22006</v>
      </c>
      <c r="AA56" s="10">
        <v>10.97871</v>
      </c>
      <c r="AB56" s="10">
        <v>13.21185</v>
      </c>
      <c r="AC56" s="10">
        <v>14.04824</v>
      </c>
      <c r="AD56" s="10">
        <v>6.9533999999999994</v>
      </c>
      <c r="AE56" s="10">
        <v>23.35398</v>
      </c>
      <c r="AF56" s="10">
        <v>-2.8656299999999999</v>
      </c>
      <c r="AG56" s="10">
        <v>2.3012199999999998</v>
      </c>
      <c r="AH56" s="10">
        <v>14.73507</v>
      </c>
      <c r="AI56" s="9">
        <v>8.505370000000001</v>
      </c>
      <c r="AJ56" s="9">
        <v>11.385834000000001</v>
      </c>
      <c r="AK56" s="9">
        <v>-0.71860800000000002</v>
      </c>
      <c r="AL56" s="9">
        <v>25.419446000000001</v>
      </c>
      <c r="AM56" s="9">
        <v>21.178598000000001</v>
      </c>
      <c r="AN56" s="4"/>
      <c r="AO56" s="4"/>
      <c r="AP56" s="4"/>
      <c r="AQ56" s="4"/>
      <c r="AR56" s="4"/>
      <c r="AS56" s="4"/>
      <c r="AT56" s="4"/>
      <c r="AU56" s="4"/>
      <c r="AV56" s="4"/>
      <c r="AW56" s="4"/>
      <c r="AX56" s="4"/>
      <c r="AY56" s="4"/>
    </row>
    <row r="57" spans="1:1005" ht="15" x14ac:dyDescent="0.25">
      <c r="A57" s="101">
        <f>YampaRiverInflow.TotalOutflow!A57</f>
        <v>45962</v>
      </c>
      <c r="B57" s="9">
        <v>2.5750000000000002</v>
      </c>
      <c r="C57" s="9">
        <v>2.5750000000000002</v>
      </c>
      <c r="D57" s="9">
        <v>2.5750000000000002</v>
      </c>
      <c r="E57" s="10">
        <v>16.094632000000001</v>
      </c>
      <c r="F57" s="10">
        <v>11.450326</v>
      </c>
      <c r="G57" s="10">
        <v>26.131626000000004</v>
      </c>
      <c r="H57" s="10">
        <v>8.3835399999999982</v>
      </c>
      <c r="I57" s="10">
        <v>1.6175140000000001</v>
      </c>
      <c r="J57" s="10">
        <v>4.4911860000000008</v>
      </c>
      <c r="K57" s="10">
        <v>8.991363999999999</v>
      </c>
      <c r="L57" s="10">
        <v>10.960080000000001</v>
      </c>
      <c r="M57" s="10">
        <v>12.147136</v>
      </c>
      <c r="N57" s="10">
        <v>3.6625680000000003</v>
      </c>
      <c r="O57" s="10">
        <v>15.820898000000001</v>
      </c>
      <c r="P57" s="10">
        <v>14.533392000000001</v>
      </c>
      <c r="Q57" s="10">
        <v>-12.37326</v>
      </c>
      <c r="R57" s="10">
        <v>14.93168</v>
      </c>
      <c r="S57" s="10">
        <v>-5.1652700000000005</v>
      </c>
      <c r="T57" s="10">
        <v>10.395850000000001</v>
      </c>
      <c r="U57" s="10">
        <v>4.0648400000000002</v>
      </c>
      <c r="V57" s="10">
        <v>3.5380700000000003</v>
      </c>
      <c r="W57" s="10">
        <v>7.5272700000000006</v>
      </c>
      <c r="X57" s="10">
        <v>13.11669</v>
      </c>
      <c r="Y57" s="10">
        <v>15.47784</v>
      </c>
      <c r="Z57" s="10">
        <v>21.893450000000001</v>
      </c>
      <c r="AA57" s="10">
        <v>12.1463</v>
      </c>
      <c r="AB57" s="10">
        <v>8.651209999999999</v>
      </c>
      <c r="AC57" s="10">
        <v>9.7618099999999988</v>
      </c>
      <c r="AD57" s="10">
        <v>16.488720000000001</v>
      </c>
      <c r="AE57" s="10">
        <v>4.6226700000000003</v>
      </c>
      <c r="AF57" s="10">
        <v>5.9689499999999995</v>
      </c>
      <c r="AG57" s="10">
        <v>-1.0023</v>
      </c>
      <c r="AH57" s="10">
        <v>2.8529</v>
      </c>
      <c r="AI57" s="9">
        <v>5.8924399999999997</v>
      </c>
      <c r="AJ57" s="9">
        <v>14.328964000000001</v>
      </c>
      <c r="AK57" s="9">
        <v>10.843160000000001</v>
      </c>
      <c r="AL57" s="9">
        <v>18.386371999999998</v>
      </c>
      <c r="AM57" s="9">
        <v>19.311062000000003</v>
      </c>
      <c r="AN57" s="4"/>
      <c r="AO57" s="4"/>
      <c r="AP57" s="4"/>
      <c r="AQ57" s="4"/>
      <c r="AR57" s="4"/>
      <c r="AS57" s="4"/>
      <c r="AT57" s="4"/>
      <c r="AU57" s="4"/>
      <c r="AV57" s="4"/>
      <c r="AW57" s="4"/>
      <c r="AX57" s="4"/>
      <c r="AY57" s="4"/>
    </row>
    <row r="58" spans="1:1005" ht="15" x14ac:dyDescent="0.25">
      <c r="A58" s="101">
        <f>YampaRiverInflow.TotalOutflow!A58</f>
        <v>45992</v>
      </c>
      <c r="B58" s="9">
        <v>3.044</v>
      </c>
      <c r="C58" s="9">
        <v>3.044</v>
      </c>
      <c r="D58" s="9">
        <v>3.044</v>
      </c>
      <c r="E58" s="10">
        <v>17.192216000000002</v>
      </c>
      <c r="F58" s="10">
        <v>14.472434000000002</v>
      </c>
      <c r="G58" s="10">
        <v>14.617889999999999</v>
      </c>
      <c r="H58" s="10">
        <v>12.40625</v>
      </c>
      <c r="I58" s="10">
        <v>14.303154000000003</v>
      </c>
      <c r="J58" s="10">
        <v>8.5718779999999999</v>
      </c>
      <c r="K58" s="10">
        <v>16.566911999999999</v>
      </c>
      <c r="L58" s="10">
        <v>23.606604000000004</v>
      </c>
      <c r="M58" s="10">
        <v>11.927992</v>
      </c>
      <c r="N58" s="10">
        <v>18.697578</v>
      </c>
      <c r="O58" s="10">
        <v>16.272072000000001</v>
      </c>
      <c r="P58" s="10">
        <v>6.2282960000000003</v>
      </c>
      <c r="Q58" s="10">
        <v>-16.238409999999998</v>
      </c>
      <c r="R58" s="10">
        <v>12.00187</v>
      </c>
      <c r="S58" s="10">
        <v>6.5915499999999998</v>
      </c>
      <c r="T58" s="10">
        <v>12.228569999999999</v>
      </c>
      <c r="U58" s="10">
        <v>1.01868</v>
      </c>
      <c r="V58" s="10">
        <v>6.6875100000000005</v>
      </c>
      <c r="W58" s="10">
        <v>11.483219999999999</v>
      </c>
      <c r="X58" s="10">
        <v>-2.7016499999999999</v>
      </c>
      <c r="Y58" s="10">
        <v>25.948370000000001</v>
      </c>
      <c r="Z58" s="10">
        <v>22.778939999999999</v>
      </c>
      <c r="AA58" s="10">
        <v>11.792920000000001</v>
      </c>
      <c r="AB58" s="10">
        <v>17.610810000000001</v>
      </c>
      <c r="AC58" s="10">
        <v>24.307770000000001</v>
      </c>
      <c r="AD58" s="10">
        <v>18.407709999999998</v>
      </c>
      <c r="AE58" s="10">
        <v>2.61571</v>
      </c>
      <c r="AF58" s="10">
        <v>-1.4079200000000001</v>
      </c>
      <c r="AG58" s="10">
        <v>-6.0315000000000003</v>
      </c>
      <c r="AH58" s="10">
        <v>15.691600000000001</v>
      </c>
      <c r="AI58" s="9">
        <v>6.0872700000000002</v>
      </c>
      <c r="AJ58" s="9">
        <v>11.088239999999999</v>
      </c>
      <c r="AK58" s="9">
        <v>24.479745999999999</v>
      </c>
      <c r="AL58" s="9">
        <v>28.815221999999999</v>
      </c>
      <c r="AM58" s="9">
        <v>25.261752000000001</v>
      </c>
      <c r="AN58" s="4"/>
      <c r="AO58" s="4"/>
      <c r="AP58" s="4"/>
      <c r="AQ58" s="4"/>
      <c r="AR58" s="4"/>
      <c r="AS58" s="4"/>
      <c r="AT58" s="4"/>
      <c r="AU58" s="4"/>
      <c r="AV58" s="4"/>
      <c r="AW58" s="4"/>
      <c r="AX58" s="4"/>
      <c r="AY58" s="4"/>
    </row>
    <row r="59" spans="1:1005" ht="15" x14ac:dyDescent="0.25">
      <c r="A59" s="101">
        <f>YampaRiverInflow.TotalOutflow!A59</f>
        <v>46023</v>
      </c>
      <c r="B59" s="9">
        <v>9.2970000000000006</v>
      </c>
      <c r="C59" s="9">
        <v>9.2970000000000006</v>
      </c>
      <c r="D59" s="9">
        <v>9.2970000000000006</v>
      </c>
      <c r="E59" s="10">
        <v>13.399138000000001</v>
      </c>
      <c r="F59" s="10">
        <v>7.5585960000000014</v>
      </c>
      <c r="G59" s="10">
        <v>17.579034</v>
      </c>
      <c r="H59" s="10">
        <v>17.167010000000001</v>
      </c>
      <c r="I59" s="10">
        <v>17.192004000000001</v>
      </c>
      <c r="J59" s="10">
        <v>16.305914000000001</v>
      </c>
      <c r="K59" s="10">
        <v>18.317238</v>
      </c>
      <c r="L59" s="10">
        <v>101.21908400000001</v>
      </c>
      <c r="M59" s="10">
        <v>14.084605999999999</v>
      </c>
      <c r="N59" s="10">
        <v>35.531559999999999</v>
      </c>
      <c r="O59" s="10">
        <v>11.366462</v>
      </c>
      <c r="P59" s="10">
        <v>12.906422000000001</v>
      </c>
      <c r="Q59" s="10">
        <v>-12.26146</v>
      </c>
      <c r="R59" s="10">
        <v>9.9685600000000001</v>
      </c>
      <c r="S59" s="10">
        <v>3.9182399999999999</v>
      </c>
      <c r="T59" s="10">
        <v>5.2524799999999994</v>
      </c>
      <c r="U59" s="10">
        <v>0.65434000000000003</v>
      </c>
      <c r="V59" s="10">
        <v>10.38495</v>
      </c>
      <c r="W59" s="10">
        <v>14.23559</v>
      </c>
      <c r="X59" s="10">
        <v>9.8203300000000002</v>
      </c>
      <c r="Y59" s="10">
        <v>24.700430000000001</v>
      </c>
      <c r="Z59" s="10">
        <v>22.069479999999999</v>
      </c>
      <c r="AA59" s="10">
        <v>12.57952</v>
      </c>
      <c r="AB59" s="10">
        <v>19.210369999999998</v>
      </c>
      <c r="AC59" s="10">
        <v>24.414390000000001</v>
      </c>
      <c r="AD59" s="10">
        <v>14.356399999999999</v>
      </c>
      <c r="AE59" s="10">
        <v>-5.5168900000000001</v>
      </c>
      <c r="AF59" s="10">
        <v>8.7599999999999997E-2</v>
      </c>
      <c r="AG59" s="10">
        <v>10.52117</v>
      </c>
      <c r="AH59" s="10">
        <v>15.80128</v>
      </c>
      <c r="AI59" s="9">
        <v>6.6924780000000004</v>
      </c>
      <c r="AJ59" s="9">
        <v>12.522880000000001</v>
      </c>
      <c r="AK59" s="9">
        <v>13.408282000000002</v>
      </c>
      <c r="AL59" s="9">
        <v>20.393000000000001</v>
      </c>
      <c r="AM59" s="9">
        <v>26.830200000000001</v>
      </c>
      <c r="AN59" s="4"/>
      <c r="AO59" s="4"/>
      <c r="AP59" s="4"/>
      <c r="AQ59" s="4"/>
      <c r="AR59" s="4"/>
      <c r="AS59" s="4"/>
      <c r="AT59" s="4"/>
      <c r="AU59" s="4"/>
      <c r="AV59" s="4"/>
      <c r="AW59" s="4"/>
      <c r="AX59" s="4"/>
      <c r="AY59" s="4"/>
    </row>
    <row r="60" spans="1:1005" ht="15" x14ac:dyDescent="0.25">
      <c r="A60" s="101">
        <f>YampaRiverInflow.TotalOutflow!A60</f>
        <v>46054</v>
      </c>
      <c r="B60" s="9">
        <v>11.170999999999999</v>
      </c>
      <c r="C60" s="9">
        <v>11.170999999999999</v>
      </c>
      <c r="D60" s="9">
        <v>11.170999999999999</v>
      </c>
      <c r="E60" s="10">
        <v>24.398584000000003</v>
      </c>
      <c r="F60" s="10">
        <v>22.760021999999999</v>
      </c>
      <c r="G60" s="10">
        <v>20.288758000000001</v>
      </c>
      <c r="H60" s="10">
        <v>20.558418000000003</v>
      </c>
      <c r="I60" s="10">
        <v>7.514894</v>
      </c>
      <c r="J60" s="10">
        <v>19.425978000000001</v>
      </c>
      <c r="K60" s="10">
        <v>27.521836</v>
      </c>
      <c r="L60" s="10">
        <v>75.754664000000005</v>
      </c>
      <c r="M60" s="10">
        <v>14.718234000000001</v>
      </c>
      <c r="N60" s="10">
        <v>33.481140000000003</v>
      </c>
      <c r="O60" s="10">
        <v>10.668854</v>
      </c>
      <c r="P60" s="10">
        <v>-2.5262600000000002</v>
      </c>
      <c r="Q60" s="10">
        <v>-10.192350000000001</v>
      </c>
      <c r="R60" s="10">
        <v>6.2821099999999994</v>
      </c>
      <c r="S60" s="10">
        <v>3.13246</v>
      </c>
      <c r="T60" s="10">
        <v>4.1601400000000002</v>
      </c>
      <c r="U60" s="10">
        <v>2.8380700000000001</v>
      </c>
      <c r="V60" s="10">
        <v>9.7490100000000002</v>
      </c>
      <c r="W60" s="10">
        <v>16.001570000000001</v>
      </c>
      <c r="X60" s="10">
        <v>9.5720700000000001</v>
      </c>
      <c r="Y60" s="10">
        <v>21.740169999999999</v>
      </c>
      <c r="Z60" s="10">
        <v>14.98456</v>
      </c>
      <c r="AA60" s="10">
        <v>10.01197</v>
      </c>
      <c r="AB60" s="10">
        <v>10.48507</v>
      </c>
      <c r="AC60" s="10">
        <v>13.671299999999999</v>
      </c>
      <c r="AD60" s="10">
        <v>11.7835</v>
      </c>
      <c r="AE60" s="10">
        <v>1.5763499999999999</v>
      </c>
      <c r="AF60" s="10">
        <v>-4.5615100000000002</v>
      </c>
      <c r="AG60" s="10">
        <v>4.3772399999999996</v>
      </c>
      <c r="AH60" s="10">
        <v>6.30464</v>
      </c>
      <c r="AI60" s="9">
        <v>11.420924000000001</v>
      </c>
      <c r="AJ60" s="9">
        <v>22.01473</v>
      </c>
      <c r="AK60" s="9">
        <v>19.386094</v>
      </c>
      <c r="AL60" s="9">
        <v>18.080170000000003</v>
      </c>
      <c r="AM60" s="9">
        <v>21.570738000000002</v>
      </c>
      <c r="AN60" s="4"/>
      <c r="AO60" s="4"/>
      <c r="AP60" s="4"/>
      <c r="AQ60" s="4"/>
      <c r="AR60" s="4"/>
      <c r="AS60" s="4"/>
      <c r="AT60" s="4"/>
      <c r="AU60" s="4"/>
      <c r="AV60" s="4"/>
      <c r="AW60" s="4"/>
      <c r="AX60" s="4"/>
      <c r="AY60" s="4"/>
    </row>
    <row r="61" spans="1:1005" ht="15" x14ac:dyDescent="0.25">
      <c r="A61" s="101">
        <f>YampaRiverInflow.TotalOutflow!A61</f>
        <v>46082</v>
      </c>
      <c r="B61" s="9">
        <v>16.059000000000001</v>
      </c>
      <c r="C61" s="9">
        <v>16.059000000000001</v>
      </c>
      <c r="D61" s="9">
        <v>16.059000000000001</v>
      </c>
      <c r="E61" s="10">
        <v>21.771910000000002</v>
      </c>
      <c r="F61" s="10">
        <v>6.9283080000000012</v>
      </c>
      <c r="G61" s="10">
        <v>9.9853559999999995</v>
      </c>
      <c r="H61" s="10">
        <v>4.6072879999999996</v>
      </c>
      <c r="I61" s="10">
        <v>9.3644660000000002</v>
      </c>
      <c r="J61" s="10">
        <v>26.794340000000005</v>
      </c>
      <c r="K61" s="10">
        <v>39.915998000000002</v>
      </c>
      <c r="L61" s="10">
        <v>66.375816</v>
      </c>
      <c r="M61" s="10">
        <v>17.63081</v>
      </c>
      <c r="N61" s="10">
        <v>62.605969999999999</v>
      </c>
      <c r="O61" s="10">
        <v>-10.494788</v>
      </c>
      <c r="P61" s="10">
        <v>-5.3588699999999996</v>
      </c>
      <c r="Q61" s="10">
        <v>-15.49112</v>
      </c>
      <c r="R61" s="10">
        <v>36.322969999999998</v>
      </c>
      <c r="S61" s="10">
        <v>9.210090000000001</v>
      </c>
      <c r="T61" s="10">
        <v>5.7764899999999999</v>
      </c>
      <c r="U61" s="10">
        <v>9.2872199999999996</v>
      </c>
      <c r="V61" s="10">
        <v>8.1139899999999994</v>
      </c>
      <c r="W61" s="10">
        <v>9.8301200000000009</v>
      </c>
      <c r="X61" s="10">
        <v>14.49926</v>
      </c>
      <c r="Y61" s="10">
        <v>12.03308</v>
      </c>
      <c r="Z61" s="10">
        <v>4.5342399999999996</v>
      </c>
      <c r="AA61" s="10">
        <v>19.332849999999997</v>
      </c>
      <c r="AB61" s="10">
        <v>6.37479</v>
      </c>
      <c r="AC61" s="10">
        <v>9.2942099999999996</v>
      </c>
      <c r="AD61" s="10">
        <v>12.6425</v>
      </c>
      <c r="AE61" s="10">
        <v>6.9273500000000006</v>
      </c>
      <c r="AF61" s="10">
        <v>-7.20953</v>
      </c>
      <c r="AG61" s="10">
        <v>6.0791599999999999</v>
      </c>
      <c r="AH61" s="10">
        <v>6.5443199999999999</v>
      </c>
      <c r="AI61" s="9">
        <v>13.23695</v>
      </c>
      <c r="AJ61" s="9">
        <v>24.268612000000001</v>
      </c>
      <c r="AK61" s="9">
        <v>48.256724000000006</v>
      </c>
      <c r="AL61" s="9">
        <v>19.746093999999999</v>
      </c>
      <c r="AM61" s="9">
        <v>35.103420000000007</v>
      </c>
      <c r="AN61" s="4"/>
      <c r="AO61" s="4"/>
      <c r="AP61" s="4"/>
      <c r="AQ61" s="4"/>
      <c r="AR61" s="4"/>
      <c r="AS61" s="4"/>
      <c r="AT61" s="4"/>
      <c r="AU61" s="4"/>
      <c r="AV61" s="4"/>
      <c r="AW61" s="4"/>
      <c r="AX61" s="4"/>
      <c r="AY61" s="4"/>
    </row>
    <row r="62" spans="1:1005" ht="15" x14ac:dyDescent="0.25">
      <c r="A62" s="101">
        <f>YampaRiverInflow.TotalOutflow!A62</f>
        <v>46113</v>
      </c>
      <c r="B62" s="9">
        <v>18.23</v>
      </c>
      <c r="C62" s="9">
        <v>18.23</v>
      </c>
      <c r="D62" s="9">
        <v>18.23</v>
      </c>
      <c r="E62" s="10">
        <v>23.441744000000003</v>
      </c>
      <c r="F62" s="10">
        <v>20.577144000000001</v>
      </c>
      <c r="G62" s="10">
        <v>25.502514000000001</v>
      </c>
      <c r="H62" s="10">
        <v>13.009960000000001</v>
      </c>
      <c r="I62" s="10">
        <v>4.4516200000000001</v>
      </c>
      <c r="J62" s="10">
        <v>18.399011999999999</v>
      </c>
      <c r="K62" s="10">
        <v>29.763325999999999</v>
      </c>
      <c r="L62" s="10">
        <v>41.261670000000002</v>
      </c>
      <c r="M62" s="10">
        <v>7.7661820000000006</v>
      </c>
      <c r="N62" s="10">
        <v>14.708754000000001</v>
      </c>
      <c r="O62" s="10">
        <v>23.635946000000001</v>
      </c>
      <c r="P62" s="10">
        <v>6.8406400000000005</v>
      </c>
      <c r="Q62" s="10">
        <v>-2.2138499999999999</v>
      </c>
      <c r="R62" s="10">
        <v>19.547470000000001</v>
      </c>
      <c r="S62" s="10">
        <v>11.52768</v>
      </c>
      <c r="T62" s="10">
        <v>17.343669999999999</v>
      </c>
      <c r="U62" s="10">
        <v>13.49269</v>
      </c>
      <c r="V62" s="10">
        <v>4.6643299999999996</v>
      </c>
      <c r="W62" s="10">
        <v>2.3306399999999998</v>
      </c>
      <c r="X62" s="10">
        <v>9.179590000000001</v>
      </c>
      <c r="Y62" s="10">
        <v>14.534559999999999</v>
      </c>
      <c r="Z62" s="10">
        <v>4.0880400000000003</v>
      </c>
      <c r="AA62" s="10">
        <v>12.77216</v>
      </c>
      <c r="AB62" s="10">
        <v>7.4774700000000003</v>
      </c>
      <c r="AC62" s="10">
        <v>12.525</v>
      </c>
      <c r="AD62" s="10">
        <v>22.5366</v>
      </c>
      <c r="AE62" s="10">
        <v>5.4246600000000003</v>
      </c>
      <c r="AF62" s="10">
        <v>-1.42597</v>
      </c>
      <c r="AG62" s="10">
        <v>9.8915199999999999</v>
      </c>
      <c r="AH62" s="10">
        <v>9.72743</v>
      </c>
      <c r="AI62" s="9">
        <v>7.0186580000000003</v>
      </c>
      <c r="AJ62" s="9">
        <v>14.715734000000001</v>
      </c>
      <c r="AK62" s="9">
        <v>24.234504000000001</v>
      </c>
      <c r="AL62" s="9">
        <v>24.849282000000002</v>
      </c>
      <c r="AM62" s="9">
        <v>28.551597999999998</v>
      </c>
      <c r="AN62" s="4"/>
      <c r="AO62" s="4"/>
      <c r="AP62" s="4"/>
      <c r="AQ62" s="4"/>
      <c r="AR62" s="4"/>
      <c r="AS62" s="4"/>
      <c r="AT62" s="4"/>
      <c r="AU62" s="4"/>
      <c r="AV62" s="4"/>
      <c r="AW62" s="4"/>
      <c r="AX62" s="4"/>
      <c r="AY62" s="4"/>
    </row>
    <row r="63" spans="1:1005" ht="15" x14ac:dyDescent="0.25">
      <c r="A63" s="101">
        <f>YampaRiverInflow.TotalOutflow!A63</f>
        <v>46143</v>
      </c>
      <c r="B63" s="9">
        <v>18.850999999999999</v>
      </c>
      <c r="C63" s="9">
        <v>18.850999999999999</v>
      </c>
      <c r="D63" s="9">
        <v>18.850999999999999</v>
      </c>
      <c r="E63" s="10">
        <v>-15.576908</v>
      </c>
      <c r="F63" s="10">
        <v>10.261580000000002</v>
      </c>
      <c r="G63" s="10">
        <v>14.939944000000001</v>
      </c>
      <c r="H63" s="10">
        <v>-6.4280240000000006</v>
      </c>
      <c r="I63" s="10">
        <v>-2.930132</v>
      </c>
      <c r="J63" s="10">
        <v>9.3170699999999993</v>
      </c>
      <c r="K63" s="10">
        <v>17.687328000000001</v>
      </c>
      <c r="L63" s="10">
        <v>30.256135999999998</v>
      </c>
      <c r="M63" s="10">
        <v>9.5716059999999992</v>
      </c>
      <c r="N63" s="10">
        <v>29.325434000000005</v>
      </c>
      <c r="O63" s="10">
        <v>5.5503300000000007</v>
      </c>
      <c r="P63" s="10">
        <v>8.0619300000000003</v>
      </c>
      <c r="Q63" s="10">
        <v>-4.66012</v>
      </c>
      <c r="R63" s="10">
        <v>9.683209999999999</v>
      </c>
      <c r="S63" s="10">
        <v>23.337949999999999</v>
      </c>
      <c r="T63" s="10">
        <v>11.09249</v>
      </c>
      <c r="U63" s="10">
        <v>14.89179</v>
      </c>
      <c r="V63" s="10">
        <v>9.6852700000000009</v>
      </c>
      <c r="W63" s="10">
        <v>5.5847100000000003</v>
      </c>
      <c r="X63" s="10">
        <v>4.1686000000000005</v>
      </c>
      <c r="Y63" s="10">
        <v>14.016170000000001</v>
      </c>
      <c r="Z63" s="10">
        <v>5.02379</v>
      </c>
      <c r="AA63" s="10">
        <v>16.882990000000003</v>
      </c>
      <c r="AB63" s="10">
        <v>3.9549799999999999</v>
      </c>
      <c r="AC63" s="10">
        <v>10.53945</v>
      </c>
      <c r="AD63" s="10">
        <v>19.5229</v>
      </c>
      <c r="AE63" s="10">
        <v>4.9721899999999994</v>
      </c>
      <c r="AF63" s="10">
        <v>1.2309300000000001</v>
      </c>
      <c r="AG63" s="10">
        <v>4.9847600000000005</v>
      </c>
      <c r="AH63" s="10">
        <v>9.3964200000000009</v>
      </c>
      <c r="AI63" s="9">
        <v>8.1567039999999995</v>
      </c>
      <c r="AJ63" s="9">
        <v>18.447317999999999</v>
      </c>
      <c r="AK63" s="9">
        <v>41.574200000000005</v>
      </c>
      <c r="AL63" s="9">
        <v>8.2423100000000016</v>
      </c>
      <c r="AM63" s="9">
        <v>-0.94377600000000006</v>
      </c>
      <c r="AN63" s="4"/>
      <c r="AO63" s="4"/>
      <c r="AP63" s="4"/>
      <c r="AQ63" s="4"/>
      <c r="AR63" s="4"/>
      <c r="AS63" s="4"/>
      <c r="AT63" s="4"/>
      <c r="AU63" s="4"/>
      <c r="AV63" s="4"/>
      <c r="AW63" s="4"/>
      <c r="AX63" s="4"/>
      <c r="AY63" s="4"/>
    </row>
    <row r="64" spans="1:1005" ht="15" x14ac:dyDescent="0.25">
      <c r="A64" s="101">
        <f>YampaRiverInflow.TotalOutflow!A64</f>
        <v>46174</v>
      </c>
      <c r="B64" s="9">
        <v>19.471</v>
      </c>
      <c r="C64" s="9">
        <v>19.471</v>
      </c>
      <c r="D64" s="9">
        <v>19.471</v>
      </c>
      <c r="E64" s="10">
        <v>14.274572000000001</v>
      </c>
      <c r="F64" s="10">
        <v>14.059692000000002</v>
      </c>
      <c r="G64" s="10">
        <v>2.4844780000000002</v>
      </c>
      <c r="H64" s="10">
        <v>1.888352</v>
      </c>
      <c r="I64" s="10">
        <v>10.006266000000002</v>
      </c>
      <c r="J64" s="10">
        <v>19.542680000000001</v>
      </c>
      <c r="K64" s="10">
        <v>1.2684000000000002</v>
      </c>
      <c r="L64" s="10">
        <v>4.9412060000000002</v>
      </c>
      <c r="M64" s="10">
        <v>-1.180104</v>
      </c>
      <c r="N64" s="10">
        <v>16.706314000000003</v>
      </c>
      <c r="O64" s="10">
        <v>1.3633040000000001</v>
      </c>
      <c r="P64" s="10">
        <v>-0.79383999999999999</v>
      </c>
      <c r="Q64" s="10">
        <v>-23.251810000000003</v>
      </c>
      <c r="R64" s="10">
        <v>12.69872</v>
      </c>
      <c r="S64" s="10">
        <v>19.039000000000001</v>
      </c>
      <c r="T64" s="10">
        <v>6.8687700000000005</v>
      </c>
      <c r="U64" s="10">
        <v>14.246139999999999</v>
      </c>
      <c r="V64" s="10">
        <v>18.845080000000003</v>
      </c>
      <c r="W64" s="10">
        <v>7.4909099999999995</v>
      </c>
      <c r="X64" s="10">
        <v>13.8124</v>
      </c>
      <c r="Y64" s="10">
        <v>24.775919999999999</v>
      </c>
      <c r="Z64" s="10">
        <v>9.7531100000000013</v>
      </c>
      <c r="AA64" s="10">
        <v>18.740459999999999</v>
      </c>
      <c r="AB64" s="10">
        <v>5.9942099999999998</v>
      </c>
      <c r="AC64" s="10">
        <v>10.93661</v>
      </c>
      <c r="AD64" s="10">
        <v>14.07673</v>
      </c>
      <c r="AE64" s="10">
        <v>3.54962</v>
      </c>
      <c r="AF64" s="10">
        <v>6.4226899999999993</v>
      </c>
      <c r="AG64" s="10">
        <v>10.59356</v>
      </c>
      <c r="AH64" s="10">
        <v>1.32226</v>
      </c>
      <c r="AI64" s="9">
        <v>3.633238</v>
      </c>
      <c r="AJ64" s="9">
        <v>2.8407460000000002</v>
      </c>
      <c r="AK64" s="9">
        <v>-4.0965480000000003</v>
      </c>
      <c r="AL64" s="9">
        <v>7.6460300000000005</v>
      </c>
      <c r="AM64" s="9">
        <v>19.771796000000002</v>
      </c>
      <c r="AN64" s="4"/>
      <c r="AO64" s="4"/>
      <c r="AP64" s="4"/>
      <c r="AQ64" s="4"/>
      <c r="AR64" s="4"/>
      <c r="AS64" s="4"/>
      <c r="AT64" s="4"/>
      <c r="AU64" s="4"/>
      <c r="AV64" s="4"/>
      <c r="AW64" s="4"/>
      <c r="AX64" s="4"/>
      <c r="AY64" s="4"/>
      <c r="ALQ64" t="e">
        <v>#N/A</v>
      </c>
    </row>
    <row r="65" spans="1:1005" ht="15" x14ac:dyDescent="0.25">
      <c r="A65" s="101">
        <f>YampaRiverInflow.TotalOutflow!A65</f>
        <v>46204</v>
      </c>
      <c r="B65" s="9">
        <v>23.431000000000001</v>
      </c>
      <c r="C65" s="9">
        <v>23.431000000000001</v>
      </c>
      <c r="D65" s="9">
        <v>23.431000000000001</v>
      </c>
      <c r="E65" s="10">
        <v>-9.5202080000000002</v>
      </c>
      <c r="F65" s="10">
        <v>16.145548000000002</v>
      </c>
      <c r="G65" s="10">
        <v>8.3940580000000011</v>
      </c>
      <c r="H65" s="10">
        <v>24.153351999999998</v>
      </c>
      <c r="I65" s="10">
        <v>8.4327039999999993</v>
      </c>
      <c r="J65" s="10">
        <v>3.5028120000000005</v>
      </c>
      <c r="K65" s="10">
        <v>15.702810000000001</v>
      </c>
      <c r="L65" s="10">
        <v>2.0310160000000002</v>
      </c>
      <c r="M65" s="10">
        <v>8.0089059999999996</v>
      </c>
      <c r="N65" s="10">
        <v>20.697440000000004</v>
      </c>
      <c r="O65" s="10">
        <v>17.755964000000002</v>
      </c>
      <c r="P65" s="10">
        <v>11.63293</v>
      </c>
      <c r="Q65" s="10">
        <v>-12.476629999999998</v>
      </c>
      <c r="R65" s="10">
        <v>23.625509999999998</v>
      </c>
      <c r="S65" s="10">
        <v>20.54889</v>
      </c>
      <c r="T65" s="10">
        <v>8.319090000000001</v>
      </c>
      <c r="U65" s="10">
        <v>20.105460000000001</v>
      </c>
      <c r="V65" s="10">
        <v>19.50067</v>
      </c>
      <c r="W65" s="10">
        <v>8.3446700000000007</v>
      </c>
      <c r="X65" s="10">
        <v>18.455950000000001</v>
      </c>
      <c r="Y65" s="10">
        <v>31.79073</v>
      </c>
      <c r="Z65" s="10">
        <v>14.55987</v>
      </c>
      <c r="AA65" s="10">
        <v>21.886839999999999</v>
      </c>
      <c r="AB65" s="10">
        <v>25.583909999999999</v>
      </c>
      <c r="AC65" s="10">
        <v>21.074020000000001</v>
      </c>
      <c r="AD65" s="10">
        <v>18.544400000000003</v>
      </c>
      <c r="AE65" s="10">
        <v>6.5901300000000003</v>
      </c>
      <c r="AF65" s="10">
        <v>14.91146</v>
      </c>
      <c r="AG65" s="10">
        <v>14.38373</v>
      </c>
      <c r="AH65" s="10">
        <v>27.614090000000001</v>
      </c>
      <c r="AI65" s="9">
        <v>1.747992</v>
      </c>
      <c r="AJ65" s="9">
        <v>12.233666000000001</v>
      </c>
      <c r="AK65" s="9">
        <v>40.837490000000003</v>
      </c>
      <c r="AL65" s="9">
        <v>46.478228000000001</v>
      </c>
      <c r="AM65" s="9">
        <v>13.864426000000002</v>
      </c>
      <c r="AN65" s="4"/>
      <c r="AO65" s="4"/>
      <c r="AP65" s="4"/>
      <c r="AQ65" s="4"/>
      <c r="AR65" s="4"/>
      <c r="AS65" s="4"/>
      <c r="AT65" s="4"/>
      <c r="AU65" s="4"/>
      <c r="AV65" s="4"/>
      <c r="AW65" s="4"/>
      <c r="AX65" s="4"/>
      <c r="AY65" s="4"/>
      <c r="ALQ65" t="e">
        <v>#N/A</v>
      </c>
    </row>
    <row r="66" spans="1:1005" ht="15" x14ac:dyDescent="0.25">
      <c r="A66" s="101">
        <f>YampaRiverInflow.TotalOutflow!A66</f>
        <v>46235</v>
      </c>
      <c r="B66" s="9">
        <v>23.875</v>
      </c>
      <c r="C66" s="9">
        <v>23.875</v>
      </c>
      <c r="D66" s="9">
        <v>23.875</v>
      </c>
      <c r="E66" s="10">
        <v>14.672851999999999</v>
      </c>
      <c r="F66" s="10">
        <v>32.564776000000002</v>
      </c>
      <c r="G66" s="10">
        <v>18.685385999999998</v>
      </c>
      <c r="H66" s="10">
        <v>18.337461999999999</v>
      </c>
      <c r="I66" s="10">
        <v>16.435265999999999</v>
      </c>
      <c r="J66" s="10">
        <v>21.988620000000001</v>
      </c>
      <c r="K66" s="10">
        <v>28.766426000000003</v>
      </c>
      <c r="L66" s="10">
        <v>19.739957999999998</v>
      </c>
      <c r="M66" s="10">
        <v>11.451958000000001</v>
      </c>
      <c r="N66" s="10">
        <v>20.660824000000002</v>
      </c>
      <c r="O66" s="10">
        <v>13.796706</v>
      </c>
      <c r="P66" s="10">
        <v>9.7706299999999988</v>
      </c>
      <c r="Q66" s="10">
        <v>7.4435000000000002</v>
      </c>
      <c r="R66" s="10">
        <v>20.504860000000001</v>
      </c>
      <c r="S66" s="10">
        <v>22.135639999999999</v>
      </c>
      <c r="T66" s="10">
        <v>5.2130799999999997</v>
      </c>
      <c r="U66" s="10">
        <v>14.802440000000001</v>
      </c>
      <c r="V66" s="10">
        <v>21.94164</v>
      </c>
      <c r="W66" s="10">
        <v>8.4181799999999996</v>
      </c>
      <c r="X66" s="10">
        <v>21.659500000000001</v>
      </c>
      <c r="Y66" s="10">
        <v>35.8294</v>
      </c>
      <c r="Z66" s="10">
        <v>14.210139999999999</v>
      </c>
      <c r="AA66" s="10">
        <v>24.195160000000001</v>
      </c>
      <c r="AB66" s="10">
        <v>26.496269999999999</v>
      </c>
      <c r="AC66" s="10">
        <v>24.024999999999999</v>
      </c>
      <c r="AD66" s="10">
        <v>22.344560000000001</v>
      </c>
      <c r="AE66" s="10">
        <v>9.8739599999999985</v>
      </c>
      <c r="AF66" s="10">
        <v>13.84548</v>
      </c>
      <c r="AG66" s="10">
        <v>16.93469</v>
      </c>
      <c r="AH66" s="10">
        <v>14.48996</v>
      </c>
      <c r="AI66" s="9">
        <v>23.217804000000005</v>
      </c>
      <c r="AJ66" s="9">
        <v>21.390052000000001</v>
      </c>
      <c r="AK66" s="9">
        <v>33.227021999999998</v>
      </c>
      <c r="AL66" s="9">
        <v>46.634092000000003</v>
      </c>
      <c r="AM66" s="9">
        <v>0.76430000000000009</v>
      </c>
      <c r="AN66" s="4"/>
      <c r="AO66" s="4"/>
      <c r="AP66" s="4"/>
      <c r="AQ66" s="4"/>
      <c r="AR66" s="4"/>
      <c r="AS66" s="4"/>
      <c r="AT66" s="4"/>
      <c r="AU66" s="4"/>
      <c r="AV66" s="4"/>
      <c r="AW66" s="4"/>
      <c r="AX66" s="4"/>
      <c r="AY66" s="4"/>
      <c r="ALQ66" t="e">
        <v>#N/A</v>
      </c>
    </row>
    <row r="67" spans="1:1005" ht="15" x14ac:dyDescent="0.25">
      <c r="A67" s="101">
        <f>YampaRiverInflow.TotalOutflow!A67</f>
        <v>46266</v>
      </c>
      <c r="B67" s="9">
        <v>16.707999999999998</v>
      </c>
      <c r="C67" s="9">
        <v>16.707999999999998</v>
      </c>
      <c r="D67" s="9">
        <v>16.707999999999998</v>
      </c>
      <c r="E67" s="10">
        <v>12.587112000000001</v>
      </c>
      <c r="F67" s="10">
        <v>13.715842000000002</v>
      </c>
      <c r="G67" s="10">
        <v>14.078788000000001</v>
      </c>
      <c r="H67" s="10">
        <v>17.133922000000002</v>
      </c>
      <c r="I67" s="10">
        <v>36.728893999999997</v>
      </c>
      <c r="J67" s="10">
        <v>21.500264000000001</v>
      </c>
      <c r="K67" s="10">
        <v>26.366382000000002</v>
      </c>
      <c r="L67" s="10">
        <v>15.737406</v>
      </c>
      <c r="M67" s="10">
        <v>14.914582000000003</v>
      </c>
      <c r="N67" s="10">
        <v>14.839589999999999</v>
      </c>
      <c r="O67" s="10">
        <v>10.647540000000001</v>
      </c>
      <c r="P67" s="10">
        <v>-6.0112700000000006</v>
      </c>
      <c r="Q67" s="10">
        <v>19.914009999999998</v>
      </c>
      <c r="R67" s="10">
        <v>13.555149999999999</v>
      </c>
      <c r="S67" s="10">
        <v>15.397549999999999</v>
      </c>
      <c r="T67" s="10">
        <v>7.1036899999999994</v>
      </c>
      <c r="U67" s="10">
        <v>8.6973899999999986</v>
      </c>
      <c r="V67" s="10">
        <v>11.841569999999999</v>
      </c>
      <c r="W67" s="10">
        <v>3.6388400000000001</v>
      </c>
      <c r="X67" s="10">
        <v>18.084299999999999</v>
      </c>
      <c r="Y67" s="10">
        <v>24.926950000000001</v>
      </c>
      <c r="Z67" s="10">
        <v>13.032249999999999</v>
      </c>
      <c r="AA67" s="10">
        <v>14.707469999999999</v>
      </c>
      <c r="AB67" s="10">
        <v>15.101129999999999</v>
      </c>
      <c r="AC67" s="10">
        <v>9.3519199999999998</v>
      </c>
      <c r="AD67" s="10">
        <v>35.037589999999994</v>
      </c>
      <c r="AE67" s="10">
        <v>-2.8639899999999998</v>
      </c>
      <c r="AF67" s="10">
        <v>6.7481800000000005</v>
      </c>
      <c r="AG67" s="10">
        <v>15.02529</v>
      </c>
      <c r="AH67" s="10">
        <v>11.451879999999999</v>
      </c>
      <c r="AI67" s="9">
        <v>15.371198000000001</v>
      </c>
      <c r="AJ67" s="9">
        <v>22.553249999999998</v>
      </c>
      <c r="AK67" s="9">
        <v>8.4984000000000002</v>
      </c>
      <c r="AL67" s="9">
        <v>20.619562000000002</v>
      </c>
      <c r="AM67" s="9">
        <v>12.313067999999999</v>
      </c>
      <c r="AN67" s="4"/>
      <c r="AO67" s="4"/>
      <c r="AP67" s="4"/>
      <c r="AQ67" s="4"/>
      <c r="AR67" s="4"/>
      <c r="AS67" s="4"/>
      <c r="AT67" s="4"/>
      <c r="AU67" s="4"/>
      <c r="AV67" s="4"/>
      <c r="AW67" s="4"/>
      <c r="AX67" s="4"/>
      <c r="AY67" s="4"/>
      <c r="ALQ67" t="e">
        <v>#N/A</v>
      </c>
    </row>
    <row r="68" spans="1:1005" ht="15" x14ac:dyDescent="0.25">
      <c r="A68" s="101"/>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1"/>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1"/>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1"/>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5682-129B-4ED2-AF68-38D1B877C4A2}">
  <sheetPr codeName="Sheet24">
    <tabColor rgb="FFFF0000"/>
  </sheetPr>
  <dimension ref="A1:ALQ76"/>
  <sheetViews>
    <sheetView workbookViewId="0">
      <pane ySplit="3" topLeftCell="A4" activePane="bottomLeft" state="frozen"/>
      <selection pane="bottomLeft" activeCell="B4" sqref="B4:AZ100"/>
    </sheetView>
  </sheetViews>
  <sheetFormatPr defaultColWidth="18.7109375" defaultRowHeight="12.75" customHeight="1" x14ac:dyDescent="0.25"/>
  <cols>
    <col min="1" max="1" width="14.28515625" customWidth="1"/>
    <col min="2"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58</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s="104">
        <v>2021</v>
      </c>
      <c r="AT2">
        <v>2022</v>
      </c>
      <c r="AU2">
        <v>2023</v>
      </c>
      <c r="AV2">
        <v>2024</v>
      </c>
      <c r="AW2">
        <v>2025</v>
      </c>
      <c r="AX2">
        <v>2026</v>
      </c>
      <c r="AY2">
        <v>2027</v>
      </c>
      <c r="AZ2">
        <v>2028</v>
      </c>
      <c r="BA2">
        <v>2029</v>
      </c>
      <c r="BB2">
        <v>2030</v>
      </c>
    </row>
    <row r="3" spans="1:54" ht="15" x14ac:dyDescent="0.25">
      <c r="A3" s="106" t="str">
        <f>A2&amp;"_"&amp;"Time"</f>
        <v>ImpToMex_In_Time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s="107" t="s">
        <v>46</v>
      </c>
      <c r="AT3" t="s">
        <v>47</v>
      </c>
      <c r="AU3" t="s">
        <v>48</v>
      </c>
      <c r="AV3" t="s">
        <v>49</v>
      </c>
      <c r="AW3" t="s">
        <v>50</v>
      </c>
      <c r="AX3" t="s">
        <v>51</v>
      </c>
      <c r="AY3" t="s">
        <v>52</v>
      </c>
      <c r="AZ3" t="s">
        <v>53</v>
      </c>
      <c r="BA3" t="s">
        <v>54</v>
      </c>
      <c r="BB3" t="s">
        <v>55</v>
      </c>
    </row>
    <row r="4" spans="1:54" ht="15" x14ac:dyDescent="0.25">
      <c r="A4" s="108">
        <f>YampaRiverInflow.TotalOutflow!A4</f>
        <v>44348</v>
      </c>
      <c r="B4" s="9">
        <v>-5.2859999999999996</v>
      </c>
      <c r="C4" s="9">
        <v>-5.2859999999999996</v>
      </c>
      <c r="D4" s="9">
        <v>-5.2859999999999996</v>
      </c>
      <c r="E4" s="10">
        <v>10.185</v>
      </c>
      <c r="F4" s="10">
        <v>8.9730000000000008</v>
      </c>
      <c r="G4" s="10">
        <v>-56.872</v>
      </c>
      <c r="H4" s="10">
        <v>29.183</v>
      </c>
      <c r="I4" s="10">
        <v>-2.262</v>
      </c>
      <c r="J4" s="10">
        <v>-2.2789999999999999</v>
      </c>
      <c r="K4" s="10">
        <v>1.631</v>
      </c>
      <c r="L4" s="10">
        <v>-6.1520000000000001</v>
      </c>
      <c r="M4" s="10">
        <v>-8.4760000000000009</v>
      </c>
      <c r="N4" s="10">
        <v>24.515999999999998</v>
      </c>
      <c r="O4" s="10">
        <v>4.5979999999999999</v>
      </c>
      <c r="P4" s="10">
        <v>13.497999999999999</v>
      </c>
      <c r="Q4" s="10">
        <v>-26.187000000000001</v>
      </c>
      <c r="R4" s="10">
        <v>-3.3490000000000002</v>
      </c>
      <c r="S4" s="10">
        <v>4.0839999999999996</v>
      </c>
      <c r="T4" s="10">
        <v>-11.676</v>
      </c>
      <c r="U4" s="10">
        <v>-4.1000000000000002E-2</v>
      </c>
      <c r="V4" s="10">
        <v>5.609</v>
      </c>
      <c r="W4" s="10">
        <v>-3.698</v>
      </c>
      <c r="X4" s="10">
        <v>-11.834</v>
      </c>
      <c r="Y4" s="10">
        <v>-9.2289999999999992</v>
      </c>
      <c r="Z4" s="10">
        <v>-8.5180000000000007</v>
      </c>
      <c r="AA4" s="10">
        <v>-26.905999999999999</v>
      </c>
      <c r="AB4" s="10">
        <v>-30.081</v>
      </c>
      <c r="AC4" s="10">
        <v>1.8560000000000001</v>
      </c>
      <c r="AD4" s="10">
        <v>-14.717000000000001</v>
      </c>
      <c r="AE4" s="10">
        <v>-14.012</v>
      </c>
      <c r="AF4" s="10">
        <v>-1.52</v>
      </c>
      <c r="AG4" s="10">
        <v>-16.565999999999999</v>
      </c>
      <c r="AH4" s="10">
        <v>-17.778869999999998</v>
      </c>
      <c r="AI4" s="10">
        <v>-8.3348700000000004</v>
      </c>
      <c r="AJ4" s="10">
        <v>-5.4185299999999996</v>
      </c>
      <c r="AK4" s="10">
        <v>-7.2006999999999994</v>
      </c>
      <c r="AL4" s="10">
        <v>-0.73851239867699991</v>
      </c>
      <c r="AM4" s="10">
        <v>3.31216528727</v>
      </c>
      <c r="AN4" s="4"/>
      <c r="AO4" s="4"/>
      <c r="AP4" s="4"/>
      <c r="AQ4" s="4"/>
      <c r="AR4" s="4"/>
      <c r="AS4" s="4"/>
      <c r="AT4" s="4"/>
      <c r="AU4" s="4"/>
      <c r="AV4" s="4"/>
      <c r="AW4" s="4"/>
      <c r="AX4" s="4"/>
      <c r="AY4" s="4"/>
    </row>
    <row r="5" spans="1:54" ht="15" x14ac:dyDescent="0.25">
      <c r="A5" s="108">
        <f>YampaRiverInflow.TotalOutflow!A5</f>
        <v>44378</v>
      </c>
      <c r="B5" s="9">
        <v>-1.373</v>
      </c>
      <c r="C5" s="9">
        <v>-1.373</v>
      </c>
      <c r="D5" s="9">
        <v>-1.373</v>
      </c>
      <c r="E5" s="10">
        <v>9.4459999999999997</v>
      </c>
      <c r="F5" s="10">
        <v>7.9630000000000001</v>
      </c>
      <c r="G5" s="10">
        <v>79.977000000000004</v>
      </c>
      <c r="H5" s="10">
        <v>-11.765000000000001</v>
      </c>
      <c r="I5" s="10">
        <v>-10.845000000000001</v>
      </c>
      <c r="J5" s="10">
        <v>-4.5999999999999999E-2</v>
      </c>
      <c r="K5" s="10">
        <v>-5.7720000000000002</v>
      </c>
      <c r="L5" s="10">
        <v>-9.9499999999999993</v>
      </c>
      <c r="M5" s="10">
        <v>-11.750999999999999</v>
      </c>
      <c r="N5" s="10">
        <v>20.866</v>
      </c>
      <c r="O5" s="10">
        <v>1.85</v>
      </c>
      <c r="P5" s="10">
        <v>3.0960000000000001</v>
      </c>
      <c r="Q5" s="10">
        <v>-10.608000000000001</v>
      </c>
      <c r="R5" s="10">
        <v>-7.6440000000000001</v>
      </c>
      <c r="S5" s="10">
        <v>8.1270000000000007</v>
      </c>
      <c r="T5" s="10">
        <v>-11.493</v>
      </c>
      <c r="U5" s="10">
        <v>10.728</v>
      </c>
      <c r="V5" s="10">
        <v>8.7200000000000006</v>
      </c>
      <c r="W5" s="10">
        <v>-1.2669999999999999</v>
      </c>
      <c r="X5" s="10">
        <v>-11.347</v>
      </c>
      <c r="Y5" s="10">
        <v>-18.335999999999999</v>
      </c>
      <c r="Z5" s="10">
        <v>-2.9430000000000001</v>
      </c>
      <c r="AA5" s="10">
        <v>-31.49</v>
      </c>
      <c r="AB5" s="10">
        <v>-20.471</v>
      </c>
      <c r="AC5" s="10">
        <v>-11.896000000000001</v>
      </c>
      <c r="AD5" s="10">
        <v>-5.8959999999999999</v>
      </c>
      <c r="AE5" s="10">
        <v>-9.4190000000000005</v>
      </c>
      <c r="AF5" s="10">
        <v>-9.65</v>
      </c>
      <c r="AG5" s="10">
        <v>-13.497</v>
      </c>
      <c r="AH5" s="10">
        <v>-20.782049999999998</v>
      </c>
      <c r="AI5" s="9">
        <v>-5.3935699999999995</v>
      </c>
      <c r="AJ5" s="9">
        <v>-16.034389999999998</v>
      </c>
      <c r="AK5" s="9">
        <v>-7.2505600000000001</v>
      </c>
      <c r="AL5" s="9">
        <v>-12.2247933908</v>
      </c>
      <c r="AM5" s="9">
        <v>-1.1186446296900001</v>
      </c>
      <c r="AN5" s="4"/>
      <c r="AO5" s="4"/>
      <c r="AP5" s="4"/>
      <c r="AQ5" s="4"/>
      <c r="AR5" s="4"/>
      <c r="AS5" s="4"/>
      <c r="AT5" s="4"/>
      <c r="AU5" s="4"/>
      <c r="AV5" s="4"/>
      <c r="AW5" s="4"/>
      <c r="AX5" s="4"/>
      <c r="AY5" s="4"/>
    </row>
    <row r="6" spans="1:54" ht="15" x14ac:dyDescent="0.25">
      <c r="A6" s="108">
        <f>YampaRiverInflow.TotalOutflow!A6</f>
        <v>44409</v>
      </c>
      <c r="B6" s="9">
        <v>0.19600000000000001</v>
      </c>
      <c r="C6" s="9">
        <v>0.19600000000000001</v>
      </c>
      <c r="D6" s="9">
        <v>0.19600000000000001</v>
      </c>
      <c r="E6" s="10">
        <v>5.1120000000000001</v>
      </c>
      <c r="F6" s="10">
        <v>10.664999999999999</v>
      </c>
      <c r="G6" s="10">
        <v>5.9720000000000004</v>
      </c>
      <c r="H6" s="10">
        <v>-4.8890000000000002</v>
      </c>
      <c r="I6" s="10">
        <v>-3.1019999999999999</v>
      </c>
      <c r="J6" s="10">
        <v>12.827999999999999</v>
      </c>
      <c r="K6" s="10">
        <v>-4.125</v>
      </c>
      <c r="L6" s="10">
        <v>-0.66400000000000003</v>
      </c>
      <c r="M6" s="10">
        <v>-1.9179999999999999</v>
      </c>
      <c r="N6" s="10">
        <v>27.553999999999998</v>
      </c>
      <c r="O6" s="10">
        <v>4.3259999999999996</v>
      </c>
      <c r="P6" s="10">
        <v>3.7869999999999999</v>
      </c>
      <c r="Q6" s="10">
        <v>-3.95</v>
      </c>
      <c r="R6" s="10">
        <v>-0.94599999999999995</v>
      </c>
      <c r="S6" s="10">
        <v>2.1970000000000001</v>
      </c>
      <c r="T6" s="10">
        <v>-4.3259999999999996</v>
      </c>
      <c r="U6" s="10">
        <v>-10.675000000000001</v>
      </c>
      <c r="V6" s="10">
        <v>1.804</v>
      </c>
      <c r="W6" s="10">
        <v>4.2789999999999999</v>
      </c>
      <c r="X6" s="10">
        <v>-12.226000000000001</v>
      </c>
      <c r="Y6" s="10">
        <v>-3.8130000000000002</v>
      </c>
      <c r="Z6" s="10">
        <v>-0.78500000000000003</v>
      </c>
      <c r="AA6" s="10">
        <v>-7.6040000000000001</v>
      </c>
      <c r="AB6" s="10">
        <v>-5.4119999999999999</v>
      </c>
      <c r="AC6" s="10">
        <v>-13.86</v>
      </c>
      <c r="AD6" s="10">
        <v>-14.737</v>
      </c>
      <c r="AE6" s="10">
        <v>-6.2569999999999997</v>
      </c>
      <c r="AF6" s="10">
        <v>-22.553999999999998</v>
      </c>
      <c r="AG6" s="10">
        <v>-2.4489999999999998</v>
      </c>
      <c r="AH6" s="10">
        <v>-15.135450000000001</v>
      </c>
      <c r="AI6" s="9">
        <v>2.9768400000000002</v>
      </c>
      <c r="AJ6" s="9">
        <v>5.9177799999999996</v>
      </c>
      <c r="AK6" s="9">
        <v>3.3304999999999998</v>
      </c>
      <c r="AL6" s="9">
        <v>10.5769677696</v>
      </c>
      <c r="AM6" s="9">
        <v>-6.3205289276000007</v>
      </c>
      <c r="AN6" s="4"/>
      <c r="AO6" s="4"/>
      <c r="AP6" s="4"/>
      <c r="AQ6" s="4"/>
      <c r="AR6" s="4"/>
      <c r="AS6" s="4"/>
      <c r="AT6" s="4"/>
      <c r="AU6" s="4"/>
      <c r="AV6" s="4"/>
      <c r="AW6" s="4"/>
      <c r="AX6" s="4"/>
      <c r="AY6" s="4"/>
    </row>
    <row r="7" spans="1:54" ht="15" x14ac:dyDescent="0.25">
      <c r="A7" s="108">
        <f>YampaRiverInflow.TotalOutflow!A7</f>
        <v>44440</v>
      </c>
      <c r="B7" s="9">
        <v>-1.373</v>
      </c>
      <c r="C7" s="9">
        <v>-1.373</v>
      </c>
      <c r="D7" s="9">
        <v>-1.373</v>
      </c>
      <c r="E7" s="10">
        <v>12.664999999999999</v>
      </c>
      <c r="F7" s="10">
        <v>7.843</v>
      </c>
      <c r="G7" s="10">
        <v>21.111000000000001</v>
      </c>
      <c r="H7" s="10">
        <v>-9.8369999999999997</v>
      </c>
      <c r="I7" s="10">
        <v>10.523999999999999</v>
      </c>
      <c r="J7" s="10">
        <v>-8.4480000000000004</v>
      </c>
      <c r="K7" s="10">
        <v>-5.992</v>
      </c>
      <c r="L7" s="10">
        <v>7.3310000000000004</v>
      </c>
      <c r="M7" s="10">
        <v>-4.6890000000000001</v>
      </c>
      <c r="N7" s="10">
        <v>14.712999999999999</v>
      </c>
      <c r="O7" s="10">
        <v>2.484</v>
      </c>
      <c r="P7" s="10">
        <v>5.2409999999999997</v>
      </c>
      <c r="Q7" s="10">
        <v>-12.904</v>
      </c>
      <c r="R7" s="10">
        <v>8.5779999999999994</v>
      </c>
      <c r="S7" s="10">
        <v>15.861000000000001</v>
      </c>
      <c r="T7" s="10">
        <v>4.218</v>
      </c>
      <c r="U7" s="10">
        <v>2.15</v>
      </c>
      <c r="V7" s="10">
        <v>-6.8959999999999999</v>
      </c>
      <c r="W7" s="10">
        <v>-12.975</v>
      </c>
      <c r="X7" s="10">
        <v>-7.1189999999999998</v>
      </c>
      <c r="Y7" s="10">
        <v>-2.2879999999999998</v>
      </c>
      <c r="Z7" s="10">
        <v>-15.519</v>
      </c>
      <c r="AA7" s="10">
        <v>-21.178000000000001</v>
      </c>
      <c r="AB7" s="10">
        <v>-6.0739999999999998</v>
      </c>
      <c r="AC7" s="10">
        <v>-3.6960000000000002</v>
      </c>
      <c r="AD7" s="10">
        <v>0.23</v>
      </c>
      <c r="AE7" s="10">
        <v>-2.0470000000000002</v>
      </c>
      <c r="AF7" s="10">
        <v>-1.55</v>
      </c>
      <c r="AG7" s="10">
        <v>8.7729999999999997</v>
      </c>
      <c r="AH7" s="10">
        <v>-8.4957199999999986</v>
      </c>
      <c r="AI7" s="9">
        <v>10.460270000000001</v>
      </c>
      <c r="AJ7" s="9">
        <v>-5.7617600000000007</v>
      </c>
      <c r="AK7" s="9">
        <v>-2.9507099999999999</v>
      </c>
      <c r="AL7" s="9">
        <v>5.5732644647899994</v>
      </c>
      <c r="AM7" s="9">
        <v>7.3737107418200001</v>
      </c>
      <c r="AN7" s="4"/>
      <c r="AO7" s="4"/>
      <c r="AP7" s="4"/>
      <c r="AQ7" s="4"/>
      <c r="AR7" s="4"/>
      <c r="AS7" s="4"/>
      <c r="AT7" s="4"/>
      <c r="AU7" s="4"/>
      <c r="AV7" s="4"/>
      <c r="AW7" s="4"/>
      <c r="AX7" s="4"/>
      <c r="AY7" s="4"/>
    </row>
    <row r="8" spans="1:54" ht="15" x14ac:dyDescent="0.25">
      <c r="A8" s="108">
        <f>YampaRiverInflow.TotalOutflow!A8</f>
        <v>44470</v>
      </c>
      <c r="B8" s="9">
        <v>2.8610000000000002</v>
      </c>
      <c r="C8" s="9">
        <v>2.8610000000000002</v>
      </c>
      <c r="D8" s="9">
        <v>2.8610000000000002</v>
      </c>
      <c r="E8" s="10">
        <v>14.252000000000001</v>
      </c>
      <c r="F8" s="10">
        <v>9.3710000000000004</v>
      </c>
      <c r="G8" s="10">
        <v>15.488</v>
      </c>
      <c r="H8" s="10">
        <v>-6.1580000000000004</v>
      </c>
      <c r="I8" s="10">
        <v>3.9750000000000001</v>
      </c>
      <c r="J8" s="10">
        <v>-1.39</v>
      </c>
      <c r="K8" s="10">
        <v>1.2050000000000001</v>
      </c>
      <c r="L8" s="10">
        <v>5.649</v>
      </c>
      <c r="M8" s="10">
        <v>-0.52300000000000002</v>
      </c>
      <c r="N8" s="10">
        <v>14.474</v>
      </c>
      <c r="O8" s="10">
        <v>4.5730000000000004</v>
      </c>
      <c r="P8" s="10">
        <v>16.068000000000001</v>
      </c>
      <c r="Q8" s="10">
        <v>-0.16700000000000001</v>
      </c>
      <c r="R8" s="10">
        <v>3.9340000000000002</v>
      </c>
      <c r="S8" s="10">
        <v>-8.1950000000000003</v>
      </c>
      <c r="T8" s="10">
        <v>1.153</v>
      </c>
      <c r="U8" s="10">
        <v>4.8550000000000004</v>
      </c>
      <c r="V8" s="10">
        <v>-2.7719999999999998</v>
      </c>
      <c r="W8" s="10">
        <v>10.111000000000001</v>
      </c>
      <c r="X8" s="10">
        <v>-7.88</v>
      </c>
      <c r="Y8" s="10">
        <v>4.2610000000000001</v>
      </c>
      <c r="Z8" s="10">
        <v>-9.0299999999999994</v>
      </c>
      <c r="AA8" s="10">
        <v>-19.219000000000001</v>
      </c>
      <c r="AB8" s="10">
        <v>-22.152000000000001</v>
      </c>
      <c r="AC8" s="10">
        <v>1.0089999999999999</v>
      </c>
      <c r="AD8" s="10">
        <v>-7.5469999999999997</v>
      </c>
      <c r="AE8" s="10">
        <v>3.0539999999999998</v>
      </c>
      <c r="AF8" s="10">
        <v>-0.55300000000000005</v>
      </c>
      <c r="AG8" s="10">
        <v>-10.613</v>
      </c>
      <c r="AH8" s="10">
        <v>-11.085850000000001</v>
      </c>
      <c r="AI8" s="9">
        <v>5.77902</v>
      </c>
      <c r="AJ8" s="9">
        <v>-2.5799099999999999</v>
      </c>
      <c r="AK8" s="9">
        <v>11.36007</v>
      </c>
      <c r="AL8" s="9">
        <v>13.2843884321</v>
      </c>
      <c r="AM8" s="9">
        <v>-7.7399921552699995</v>
      </c>
      <c r="AN8" s="4"/>
      <c r="AO8" s="4"/>
      <c r="AP8" s="4"/>
      <c r="AQ8" s="4"/>
      <c r="AR8" s="4"/>
      <c r="AS8" s="4"/>
      <c r="AT8" s="4"/>
      <c r="AU8" s="4"/>
      <c r="AV8" s="4"/>
      <c r="AW8" s="4"/>
      <c r="AX8" s="4"/>
      <c r="AY8" s="4"/>
    </row>
    <row r="9" spans="1:54" ht="15" x14ac:dyDescent="0.25">
      <c r="A9" s="108">
        <f>YampaRiverInflow.TotalOutflow!A9</f>
        <v>44501</v>
      </c>
      <c r="B9" s="9">
        <v>1.625</v>
      </c>
      <c r="C9" s="9">
        <v>1.625</v>
      </c>
      <c r="D9" s="9">
        <v>1.625</v>
      </c>
      <c r="E9" s="10">
        <v>10.364000000000001</v>
      </c>
      <c r="F9" s="10">
        <v>11.958</v>
      </c>
      <c r="G9" s="10">
        <v>26.683</v>
      </c>
      <c r="H9" s="10">
        <v>-13.926</v>
      </c>
      <c r="I9" s="10">
        <v>-7.468</v>
      </c>
      <c r="J9" s="10">
        <v>-28.899000000000001</v>
      </c>
      <c r="K9" s="10">
        <v>2.085</v>
      </c>
      <c r="L9" s="10">
        <v>8.407</v>
      </c>
      <c r="M9" s="10">
        <v>-0.58899999999999997</v>
      </c>
      <c r="N9" s="10">
        <v>22.443999999999999</v>
      </c>
      <c r="O9" s="10">
        <v>6.7830000000000004</v>
      </c>
      <c r="P9" s="10">
        <v>12.221</v>
      </c>
      <c r="Q9" s="10">
        <v>-13.337999999999999</v>
      </c>
      <c r="R9" s="10">
        <v>4.8029999999999999</v>
      </c>
      <c r="S9" s="10">
        <v>7.5140000000000002</v>
      </c>
      <c r="T9" s="10">
        <v>2.7349999999999999</v>
      </c>
      <c r="U9" s="10">
        <v>6.601</v>
      </c>
      <c r="V9" s="10">
        <v>0.97699999999999998</v>
      </c>
      <c r="W9" s="10">
        <v>8.3629999999999995</v>
      </c>
      <c r="X9" s="10">
        <v>1.911</v>
      </c>
      <c r="Y9" s="10">
        <v>-3.2410000000000001</v>
      </c>
      <c r="Z9" s="10">
        <v>2.9350000000000001</v>
      </c>
      <c r="AA9" s="10">
        <v>-7.6369999999999996</v>
      </c>
      <c r="AB9" s="10">
        <v>3.4329999999999998</v>
      </c>
      <c r="AC9" s="10">
        <v>5.0679999999999996</v>
      </c>
      <c r="AD9" s="10">
        <v>-2.4470000000000001</v>
      </c>
      <c r="AE9" s="10">
        <v>9.4309999999999992</v>
      </c>
      <c r="AF9" s="10">
        <v>-7.2889999999999997</v>
      </c>
      <c r="AG9" s="10">
        <v>-3.6389999999999998</v>
      </c>
      <c r="AH9" s="10">
        <v>0.89403999999999995</v>
      </c>
      <c r="AI9" s="9">
        <v>10.06827</v>
      </c>
      <c r="AJ9" s="9">
        <v>6.3182299999999998</v>
      </c>
      <c r="AK9" s="9">
        <v>14.429110000000001</v>
      </c>
      <c r="AL9" s="9">
        <v>13.142818181799999</v>
      </c>
      <c r="AM9" s="9">
        <v>-3.7337908998399998</v>
      </c>
      <c r="AN9" s="4"/>
      <c r="AO9" s="4"/>
      <c r="AP9" s="4"/>
      <c r="AQ9" s="4"/>
      <c r="AR9" s="4"/>
      <c r="AS9" s="4"/>
      <c r="AT9" s="4"/>
      <c r="AU9" s="4"/>
      <c r="AV9" s="4"/>
      <c r="AW9" s="4"/>
      <c r="AX9" s="4"/>
      <c r="AY9" s="4"/>
    </row>
    <row r="10" spans="1:54" ht="15" x14ac:dyDescent="0.25">
      <c r="A10" s="108">
        <f>YampaRiverInflow.TotalOutflow!A10</f>
        <v>44531</v>
      </c>
      <c r="B10" s="9">
        <v>7.1580000000000004</v>
      </c>
      <c r="C10" s="9">
        <v>7.1580000000000004</v>
      </c>
      <c r="D10" s="9">
        <v>7.1580000000000004</v>
      </c>
      <c r="E10" s="10">
        <v>17.004000000000001</v>
      </c>
      <c r="F10" s="10">
        <v>9.5869999999999997</v>
      </c>
      <c r="G10" s="10">
        <v>0.30399999999999999</v>
      </c>
      <c r="H10" s="10">
        <v>-3.339</v>
      </c>
      <c r="I10" s="10">
        <v>-11.507999999999999</v>
      </c>
      <c r="J10" s="10">
        <v>-10.381</v>
      </c>
      <c r="K10" s="10">
        <v>5.13</v>
      </c>
      <c r="L10" s="10">
        <v>6.2859999999999996</v>
      </c>
      <c r="M10" s="10">
        <v>3.5110000000000001</v>
      </c>
      <c r="N10" s="10">
        <v>17.72</v>
      </c>
      <c r="O10" s="10">
        <v>8.3699999999999992</v>
      </c>
      <c r="P10" s="10">
        <v>26.24</v>
      </c>
      <c r="Q10" s="10">
        <v>9.7059999999999995</v>
      </c>
      <c r="R10" s="10">
        <v>15.848000000000001</v>
      </c>
      <c r="S10" s="10">
        <v>94.941000000000003</v>
      </c>
      <c r="T10" s="10">
        <v>-1.6679999999999999</v>
      </c>
      <c r="U10" s="10">
        <v>27.11</v>
      </c>
      <c r="V10" s="10">
        <v>15.473000000000001</v>
      </c>
      <c r="W10" s="10">
        <v>23.396999999999998</v>
      </c>
      <c r="X10" s="10">
        <v>-21.466999999999999</v>
      </c>
      <c r="Y10" s="10">
        <v>-1.9690000000000001</v>
      </c>
      <c r="Z10" s="10">
        <v>6.1689999999999996</v>
      </c>
      <c r="AA10" s="10">
        <v>-8.734</v>
      </c>
      <c r="AB10" s="10">
        <v>2.1890000000000001</v>
      </c>
      <c r="AC10" s="10">
        <v>6.22</v>
      </c>
      <c r="AD10" s="10">
        <v>-1.919</v>
      </c>
      <c r="AE10" s="10">
        <v>-0.40100000000000002</v>
      </c>
      <c r="AF10" s="10">
        <v>-10.759</v>
      </c>
      <c r="AG10" s="10">
        <v>-7.3310000000000004</v>
      </c>
      <c r="AH10" s="10">
        <v>7.5781999999999998</v>
      </c>
      <c r="AI10" s="9">
        <v>10.29767</v>
      </c>
      <c r="AJ10" s="9">
        <v>-5.8699700000000004</v>
      </c>
      <c r="AK10" s="9">
        <v>24.633080000000003</v>
      </c>
      <c r="AL10" s="9">
        <v>23.363190082799999</v>
      </c>
      <c r="AM10" s="9">
        <v>-4.4305979113900005</v>
      </c>
      <c r="AN10" s="4"/>
      <c r="AO10" s="4"/>
      <c r="AP10" s="4"/>
      <c r="AQ10" s="4"/>
      <c r="AR10" s="4"/>
      <c r="AS10" s="4"/>
      <c r="AT10" s="4"/>
      <c r="AU10" s="4"/>
      <c r="AV10" s="4"/>
      <c r="AW10" s="4"/>
      <c r="AX10" s="4"/>
      <c r="AY10" s="4"/>
    </row>
    <row r="11" spans="1:54" ht="15" x14ac:dyDescent="0.25">
      <c r="A11" s="108">
        <f>YampaRiverInflow.TotalOutflow!A11</f>
        <v>44562</v>
      </c>
      <c r="B11" s="9">
        <v>12.736000000000001</v>
      </c>
      <c r="C11" s="9">
        <v>12.736000000000001</v>
      </c>
      <c r="D11" s="9">
        <v>12.736000000000001</v>
      </c>
      <c r="E11" s="10">
        <v>20.103999999999999</v>
      </c>
      <c r="F11" s="10">
        <v>1.06</v>
      </c>
      <c r="G11" s="10">
        <v>-6.7050000000000001</v>
      </c>
      <c r="H11" s="10">
        <v>5.38</v>
      </c>
      <c r="I11" s="10">
        <v>6.5129999999999999</v>
      </c>
      <c r="J11" s="10">
        <v>-4.4320000000000004</v>
      </c>
      <c r="K11" s="10">
        <v>5.085</v>
      </c>
      <c r="L11" s="10">
        <v>4.3979999999999997</v>
      </c>
      <c r="M11" s="10">
        <v>1.542</v>
      </c>
      <c r="N11" s="10">
        <v>7.4649999999999999</v>
      </c>
      <c r="O11" s="10">
        <v>6.9909999999999997</v>
      </c>
      <c r="P11" s="10">
        <v>-30.036999999999999</v>
      </c>
      <c r="Q11" s="10">
        <v>0.34799999999999998</v>
      </c>
      <c r="R11" s="10">
        <v>8.1069999999999993</v>
      </c>
      <c r="S11" s="10">
        <v>-4.0170000000000003</v>
      </c>
      <c r="T11" s="10">
        <v>-0.42499999999999999</v>
      </c>
      <c r="U11" s="10">
        <v>-9.2249999999999996</v>
      </c>
      <c r="V11" s="10">
        <v>16.908000000000001</v>
      </c>
      <c r="W11" s="10">
        <v>1.482</v>
      </c>
      <c r="X11" s="10">
        <v>-11.156000000000001</v>
      </c>
      <c r="Y11" s="10">
        <v>-10.212999999999999</v>
      </c>
      <c r="Z11" s="10">
        <v>-20.742999999999999</v>
      </c>
      <c r="AA11" s="10">
        <v>-9.2750000000000004</v>
      </c>
      <c r="AB11" s="10">
        <v>-13.997999999999999</v>
      </c>
      <c r="AC11" s="10">
        <v>-0.47799999999999998</v>
      </c>
      <c r="AD11" s="10">
        <v>-2.403</v>
      </c>
      <c r="AE11" s="10">
        <v>3.4119999999999999</v>
      </c>
      <c r="AF11" s="10">
        <v>-10.265000000000001</v>
      </c>
      <c r="AG11" s="10">
        <v>17.93282</v>
      </c>
      <c r="AH11" s="10">
        <v>-2.55436</v>
      </c>
      <c r="AI11" s="9">
        <v>-2.7433800000000002</v>
      </c>
      <c r="AJ11" s="9">
        <v>-21.323439999999998</v>
      </c>
      <c r="AK11" s="9">
        <v>2.6227190070699997</v>
      </c>
      <c r="AL11" s="9">
        <v>1.4601900836399999</v>
      </c>
      <c r="AM11" s="9">
        <v>18.143000000000001</v>
      </c>
      <c r="AN11" s="4"/>
      <c r="AO11" s="4"/>
      <c r="AP11" s="4"/>
      <c r="AQ11" s="4"/>
      <c r="AR11" s="4"/>
      <c r="AS11" s="4"/>
      <c r="AT11" s="4"/>
      <c r="AU11" s="4"/>
      <c r="AV11" s="4"/>
      <c r="AW11" s="4"/>
      <c r="AX11" s="4"/>
      <c r="AY11" s="4"/>
    </row>
    <row r="12" spans="1:54" ht="15" x14ac:dyDescent="0.25">
      <c r="A12" s="108">
        <f>YampaRiverInflow.TotalOutflow!A12</f>
        <v>44593</v>
      </c>
      <c r="B12" s="9">
        <v>0.51300000000000001</v>
      </c>
      <c r="C12" s="9">
        <v>0.51300000000000001</v>
      </c>
      <c r="D12" s="9">
        <v>0.51300000000000001</v>
      </c>
      <c r="E12" s="10">
        <v>17.045999999999999</v>
      </c>
      <c r="F12" s="10">
        <v>28.591000000000001</v>
      </c>
      <c r="G12" s="10">
        <v>33.414000000000001</v>
      </c>
      <c r="H12" s="10">
        <v>22.41</v>
      </c>
      <c r="I12" s="10">
        <v>32.200000000000003</v>
      </c>
      <c r="J12" s="10">
        <v>-3.0870000000000002</v>
      </c>
      <c r="K12" s="10">
        <v>5.883</v>
      </c>
      <c r="L12" s="10">
        <v>-0.33700000000000002</v>
      </c>
      <c r="M12" s="10">
        <v>5.5730000000000004</v>
      </c>
      <c r="N12" s="10">
        <v>9.9540000000000006</v>
      </c>
      <c r="O12" s="10">
        <v>4.1059999999999999</v>
      </c>
      <c r="P12" s="10">
        <v>-45.491</v>
      </c>
      <c r="Q12" s="10">
        <v>-8.9390000000000001</v>
      </c>
      <c r="R12" s="10">
        <v>14.935</v>
      </c>
      <c r="S12" s="10">
        <v>-2.7170000000000001</v>
      </c>
      <c r="T12" s="10">
        <v>1.121</v>
      </c>
      <c r="U12" s="10">
        <v>-12.965</v>
      </c>
      <c r="V12" s="10">
        <v>0.91800000000000004</v>
      </c>
      <c r="W12" s="10">
        <v>1.9139999999999999</v>
      </c>
      <c r="X12" s="10">
        <v>-9.2040000000000006</v>
      </c>
      <c r="Y12" s="10">
        <v>-8.66</v>
      </c>
      <c r="Z12" s="10">
        <v>-7.7130000000000001</v>
      </c>
      <c r="AA12" s="10">
        <v>-7.8449999999999998</v>
      </c>
      <c r="AB12" s="10">
        <v>-18.251999999999999</v>
      </c>
      <c r="AC12" s="10">
        <v>-3.117</v>
      </c>
      <c r="AD12" s="10">
        <v>-7.3280000000000003</v>
      </c>
      <c r="AE12" s="10">
        <v>1.02</v>
      </c>
      <c r="AF12" s="10">
        <v>-14.303000000000001</v>
      </c>
      <c r="AG12" s="10">
        <v>-13.95496</v>
      </c>
      <c r="AH12" s="10">
        <v>-11.963200000000001</v>
      </c>
      <c r="AI12" s="9">
        <v>-5.2006099999999993</v>
      </c>
      <c r="AJ12" s="9">
        <v>-1.8404100000000001</v>
      </c>
      <c r="AK12" s="9">
        <v>4.1879586768900001</v>
      </c>
      <c r="AL12" s="9">
        <v>8.4784876017200013</v>
      </c>
      <c r="AM12" s="9">
        <v>14.496</v>
      </c>
      <c r="AN12" s="4"/>
      <c r="AO12" s="4"/>
      <c r="AP12" s="4"/>
      <c r="AQ12" s="4"/>
      <c r="AR12" s="4"/>
      <c r="AS12" s="4"/>
      <c r="AT12" s="4"/>
      <c r="AU12" s="4"/>
      <c r="AV12" s="4"/>
      <c r="AW12" s="4"/>
      <c r="AX12" s="4"/>
      <c r="AY12" s="4"/>
    </row>
    <row r="13" spans="1:54" ht="15" x14ac:dyDescent="0.25">
      <c r="A13" s="108">
        <f>YampaRiverInflow.TotalOutflow!A13</f>
        <v>44621</v>
      </c>
      <c r="B13" s="9">
        <v>-2.3479999999999999</v>
      </c>
      <c r="C13" s="9">
        <v>-2.3479999999999999</v>
      </c>
      <c r="D13" s="9">
        <v>-2.3479999999999999</v>
      </c>
      <c r="E13" s="10">
        <v>6.1710000000000003</v>
      </c>
      <c r="F13" s="10">
        <v>11.651999999999999</v>
      </c>
      <c r="G13" s="10">
        <v>31.146000000000001</v>
      </c>
      <c r="H13" s="10">
        <v>5.4130000000000003</v>
      </c>
      <c r="I13" s="10">
        <v>22.428000000000001</v>
      </c>
      <c r="J13" s="10">
        <v>-10.952999999999999</v>
      </c>
      <c r="K13" s="10">
        <v>-3.7189999999999999</v>
      </c>
      <c r="L13" s="10">
        <v>-8.3870000000000005</v>
      </c>
      <c r="M13" s="10">
        <v>14.401999999999999</v>
      </c>
      <c r="N13" s="10">
        <v>2.5150000000000001</v>
      </c>
      <c r="O13" s="10">
        <v>-1.482</v>
      </c>
      <c r="P13" s="10">
        <v>-85.617000000000004</v>
      </c>
      <c r="Q13" s="10">
        <v>-18.977</v>
      </c>
      <c r="R13" s="10">
        <v>-3.0750000000000002</v>
      </c>
      <c r="S13" s="10">
        <v>33.225999999999999</v>
      </c>
      <c r="T13" s="10">
        <v>11.038</v>
      </c>
      <c r="U13" s="10">
        <v>4.673</v>
      </c>
      <c r="V13" s="10">
        <v>4.1000000000000002E-2</v>
      </c>
      <c r="W13" s="10">
        <v>8.1969999999999992</v>
      </c>
      <c r="X13" s="10">
        <v>5.577</v>
      </c>
      <c r="Y13" s="10">
        <v>-5.0199999999999996</v>
      </c>
      <c r="Z13" s="10">
        <v>-3.68</v>
      </c>
      <c r="AA13" s="10">
        <v>-25.69</v>
      </c>
      <c r="AB13" s="10">
        <v>16.045999999999999</v>
      </c>
      <c r="AC13" s="10">
        <v>-10.304</v>
      </c>
      <c r="AD13" s="10">
        <v>-11.891999999999999</v>
      </c>
      <c r="AE13" s="10">
        <v>0.318</v>
      </c>
      <c r="AF13" s="10">
        <v>-9.7430000000000003</v>
      </c>
      <c r="AG13" s="10">
        <v>-12.145200000000001</v>
      </c>
      <c r="AH13" s="10">
        <v>-6.3741000000000003</v>
      </c>
      <c r="AI13" s="9">
        <v>-11.246979999999999</v>
      </c>
      <c r="AJ13" s="9">
        <v>-5.8244099999999994</v>
      </c>
      <c r="AK13" s="9">
        <v>-14.067462812699999</v>
      </c>
      <c r="AL13" s="9">
        <v>-0.28571900964999997</v>
      </c>
      <c r="AM13" s="9">
        <v>8.0129999999999999</v>
      </c>
      <c r="AN13" s="4"/>
      <c r="AO13" s="4"/>
      <c r="AP13" s="4"/>
      <c r="AQ13" s="4"/>
      <c r="AR13" s="4"/>
      <c r="AS13" s="4"/>
      <c r="AT13" s="4"/>
      <c r="AU13" s="4"/>
      <c r="AV13" s="4"/>
      <c r="AW13" s="4"/>
      <c r="AX13" s="4"/>
      <c r="AY13" s="4"/>
    </row>
    <row r="14" spans="1:54" ht="15" x14ac:dyDescent="0.25">
      <c r="A14" s="108">
        <f>YampaRiverInflow.TotalOutflow!A14</f>
        <v>44652</v>
      </c>
      <c r="B14" s="9">
        <v>-10.968</v>
      </c>
      <c r="C14" s="9">
        <v>-10.968</v>
      </c>
      <c r="D14" s="9">
        <v>-10.968</v>
      </c>
      <c r="E14" s="10">
        <v>7.52</v>
      </c>
      <c r="F14" s="10">
        <v>-11.246</v>
      </c>
      <c r="G14" s="10">
        <v>4.5250000000000004</v>
      </c>
      <c r="H14" s="10">
        <v>-15.333</v>
      </c>
      <c r="I14" s="10">
        <v>18.954000000000001</v>
      </c>
      <c r="J14" s="10">
        <v>-3.2869999999999999</v>
      </c>
      <c r="K14" s="10">
        <v>-15.096</v>
      </c>
      <c r="L14" s="10">
        <v>0.37</v>
      </c>
      <c r="M14" s="10">
        <v>14.292</v>
      </c>
      <c r="N14" s="10">
        <v>5.7640000000000002</v>
      </c>
      <c r="O14" s="10">
        <v>12.843999999999999</v>
      </c>
      <c r="P14" s="10">
        <v>-51.061999999999998</v>
      </c>
      <c r="Q14" s="10">
        <v>-15.113</v>
      </c>
      <c r="R14" s="10">
        <v>-4.2430000000000003</v>
      </c>
      <c r="S14" s="10">
        <v>-7.5759999999999996</v>
      </c>
      <c r="T14" s="10">
        <v>15.396000000000001</v>
      </c>
      <c r="U14" s="10">
        <v>39.173999999999999</v>
      </c>
      <c r="V14" s="10">
        <v>-0.41699999999999998</v>
      </c>
      <c r="W14" s="10">
        <v>-3.9380000000000002</v>
      </c>
      <c r="X14" s="10">
        <v>0.93100000000000005</v>
      </c>
      <c r="Y14" s="10">
        <v>-11.872999999999999</v>
      </c>
      <c r="Z14" s="10">
        <v>-13.384</v>
      </c>
      <c r="AA14" s="10">
        <v>-6.9089999999999998</v>
      </c>
      <c r="AB14" s="10">
        <v>4.298</v>
      </c>
      <c r="AC14" s="10">
        <v>-1.605</v>
      </c>
      <c r="AD14" s="10">
        <v>-3.3879999999999999</v>
      </c>
      <c r="AE14" s="10">
        <v>-8.2620000000000005</v>
      </c>
      <c r="AF14" s="10">
        <v>-14.076000000000001</v>
      </c>
      <c r="AG14" s="10">
        <v>-15.64438</v>
      </c>
      <c r="AH14" s="10">
        <v>-20.393439999999998</v>
      </c>
      <c r="AI14" s="9">
        <v>-12.259069999999999</v>
      </c>
      <c r="AJ14" s="9">
        <v>-6.0398699999999996</v>
      </c>
      <c r="AK14" s="9">
        <v>14.1864628099</v>
      </c>
      <c r="AL14" s="9">
        <v>-8.4453140515699996</v>
      </c>
      <c r="AM14" s="9">
        <v>13.148999999999999</v>
      </c>
      <c r="AN14" s="4"/>
      <c r="AO14" s="4"/>
      <c r="AP14" s="4"/>
      <c r="AQ14" s="4"/>
      <c r="AR14" s="4"/>
      <c r="AS14" s="4"/>
      <c r="AT14" s="4"/>
      <c r="AU14" s="4"/>
      <c r="AV14" s="4"/>
      <c r="AW14" s="4"/>
      <c r="AX14" s="4"/>
      <c r="AY14" s="4"/>
    </row>
    <row r="15" spans="1:54" ht="15" x14ac:dyDescent="0.25">
      <c r="A15" s="108">
        <f>YampaRiverInflow.TotalOutflow!A15</f>
        <v>44682</v>
      </c>
      <c r="B15" s="9">
        <v>4.734</v>
      </c>
      <c r="C15" s="9">
        <v>4.734</v>
      </c>
      <c r="D15" s="9">
        <v>4.734</v>
      </c>
      <c r="E15" s="10">
        <v>12.454000000000001</v>
      </c>
      <c r="F15" s="10">
        <v>4.819</v>
      </c>
      <c r="G15" s="10">
        <v>26.466999999999999</v>
      </c>
      <c r="H15" s="10">
        <v>-2.0129999999999999</v>
      </c>
      <c r="I15" s="10">
        <v>-11.66</v>
      </c>
      <c r="J15" s="10">
        <v>0.27800000000000002</v>
      </c>
      <c r="K15" s="10">
        <v>-5.2439999999999998</v>
      </c>
      <c r="L15" s="10">
        <v>-3.9220000000000002</v>
      </c>
      <c r="M15" s="10">
        <v>17</v>
      </c>
      <c r="N15" s="10">
        <v>7.5990000000000002</v>
      </c>
      <c r="O15" s="10">
        <v>4.7030000000000003</v>
      </c>
      <c r="P15" s="10">
        <v>-61.749000000000002</v>
      </c>
      <c r="Q15" s="10">
        <v>-4.7960000000000003</v>
      </c>
      <c r="R15" s="10">
        <v>-13.974</v>
      </c>
      <c r="S15" s="10">
        <v>-8.2089999999999996</v>
      </c>
      <c r="T15" s="10">
        <v>11.73</v>
      </c>
      <c r="U15" s="10">
        <v>21.998999999999999</v>
      </c>
      <c r="V15" s="10">
        <v>0.111</v>
      </c>
      <c r="W15" s="10">
        <v>-14.868</v>
      </c>
      <c r="X15" s="10">
        <v>-7.181</v>
      </c>
      <c r="Y15" s="10">
        <v>-5.67</v>
      </c>
      <c r="Z15" s="10">
        <v>-33.700000000000003</v>
      </c>
      <c r="AA15" s="10">
        <v>-4.7220000000000004</v>
      </c>
      <c r="AB15" s="10">
        <v>-17.382000000000001</v>
      </c>
      <c r="AC15" s="10">
        <v>-33.279000000000003</v>
      </c>
      <c r="AD15" s="10">
        <v>-5.4210000000000003</v>
      </c>
      <c r="AE15" s="10">
        <v>-5.2460000000000004</v>
      </c>
      <c r="AF15" s="10">
        <v>3.149</v>
      </c>
      <c r="AG15" s="10">
        <v>-9.5569299999999995</v>
      </c>
      <c r="AH15" s="10">
        <v>4.5381899999999993</v>
      </c>
      <c r="AI15" s="9">
        <v>2.7454499999999999</v>
      </c>
      <c r="AJ15" s="9">
        <v>4.5651899999999994</v>
      </c>
      <c r="AK15" s="9">
        <v>0.109545453554</v>
      </c>
      <c r="AL15" s="9">
        <v>8.5840991759299996</v>
      </c>
      <c r="AM15" s="9">
        <v>15.768000000000001</v>
      </c>
      <c r="AN15" s="4"/>
      <c r="AO15" s="4"/>
      <c r="AP15" s="4"/>
      <c r="AQ15" s="4"/>
      <c r="AR15" s="4"/>
      <c r="AS15" s="4"/>
      <c r="AT15" s="4"/>
      <c r="AU15" s="4"/>
      <c r="AV15" s="4"/>
      <c r="AW15" s="4"/>
      <c r="AX15" s="4"/>
      <c r="AY15" s="4"/>
    </row>
    <row r="16" spans="1:54" ht="15" x14ac:dyDescent="0.25">
      <c r="A16" s="108">
        <f>YampaRiverInflow.TotalOutflow!A16</f>
        <v>44713</v>
      </c>
      <c r="B16" s="9">
        <v>-5.2859999999999996</v>
      </c>
      <c r="C16" s="9">
        <v>-5.2859999999999996</v>
      </c>
      <c r="D16" s="9">
        <v>-5.2859999999999996</v>
      </c>
      <c r="E16" s="10">
        <v>8.9730000000000008</v>
      </c>
      <c r="F16" s="10">
        <v>-56.872</v>
      </c>
      <c r="G16" s="10">
        <v>29.183</v>
      </c>
      <c r="H16" s="10">
        <v>-2.262</v>
      </c>
      <c r="I16" s="10">
        <v>-2.2789999999999999</v>
      </c>
      <c r="J16" s="10">
        <v>1.631</v>
      </c>
      <c r="K16" s="10">
        <v>-6.1520000000000001</v>
      </c>
      <c r="L16" s="10">
        <v>-8.4760000000000009</v>
      </c>
      <c r="M16" s="10">
        <v>24.515999999999998</v>
      </c>
      <c r="N16" s="10">
        <v>4.5979999999999999</v>
      </c>
      <c r="O16" s="10">
        <v>13.497999999999999</v>
      </c>
      <c r="P16" s="10">
        <v>-26.187000000000001</v>
      </c>
      <c r="Q16" s="10">
        <v>-3.3490000000000002</v>
      </c>
      <c r="R16" s="10">
        <v>4.0839999999999996</v>
      </c>
      <c r="S16" s="10">
        <v>-11.676</v>
      </c>
      <c r="T16" s="10">
        <v>-4.1000000000000002E-2</v>
      </c>
      <c r="U16" s="10">
        <v>5.609</v>
      </c>
      <c r="V16" s="10">
        <v>-3.698</v>
      </c>
      <c r="W16" s="10">
        <v>-11.834</v>
      </c>
      <c r="X16" s="10">
        <v>-9.2289999999999992</v>
      </c>
      <c r="Y16" s="10">
        <v>-8.5180000000000007</v>
      </c>
      <c r="Z16" s="10">
        <v>-26.905999999999999</v>
      </c>
      <c r="AA16" s="10">
        <v>-30.081</v>
      </c>
      <c r="AB16" s="10">
        <v>1.8560000000000001</v>
      </c>
      <c r="AC16" s="10">
        <v>-14.717000000000001</v>
      </c>
      <c r="AD16" s="10">
        <v>-14.012</v>
      </c>
      <c r="AE16" s="10">
        <v>-1.52</v>
      </c>
      <c r="AF16" s="10">
        <v>-16.565999999999999</v>
      </c>
      <c r="AG16" s="10">
        <v>-17.778869999999998</v>
      </c>
      <c r="AH16" s="10">
        <v>-8.3348700000000004</v>
      </c>
      <c r="AI16" s="9">
        <v>-5.4185299999999996</v>
      </c>
      <c r="AJ16" s="9">
        <v>-7.2006999999999994</v>
      </c>
      <c r="AK16" s="9">
        <v>-0.73851239867699991</v>
      </c>
      <c r="AL16" s="9">
        <v>3.31216528727</v>
      </c>
      <c r="AM16" s="9">
        <v>10.185</v>
      </c>
      <c r="AN16" s="4"/>
      <c r="AO16" s="4"/>
      <c r="AP16" s="4"/>
      <c r="AQ16" s="4"/>
      <c r="AR16" s="4"/>
      <c r="AS16" s="4"/>
      <c r="AT16" s="4"/>
      <c r="AU16" s="4"/>
      <c r="AV16" s="4"/>
      <c r="AW16" s="4"/>
      <c r="AX16" s="4"/>
      <c r="AY16" s="4"/>
    </row>
    <row r="17" spans="1:51" ht="15" x14ac:dyDescent="0.25">
      <c r="A17" s="108">
        <f>YampaRiverInflow.TotalOutflow!A17</f>
        <v>44743</v>
      </c>
      <c r="B17" s="9">
        <v>-1.373</v>
      </c>
      <c r="C17" s="9">
        <v>-1.373</v>
      </c>
      <c r="D17" s="9">
        <v>-1.373</v>
      </c>
      <c r="E17" s="10">
        <v>7.9630000000000001</v>
      </c>
      <c r="F17" s="10">
        <v>79.977000000000004</v>
      </c>
      <c r="G17" s="10">
        <v>-11.765000000000001</v>
      </c>
      <c r="H17" s="10">
        <v>-10.845000000000001</v>
      </c>
      <c r="I17" s="10">
        <v>-4.5999999999999999E-2</v>
      </c>
      <c r="J17" s="10">
        <v>-5.7720000000000002</v>
      </c>
      <c r="K17" s="10">
        <v>-9.9499999999999993</v>
      </c>
      <c r="L17" s="10">
        <v>-11.750999999999999</v>
      </c>
      <c r="M17" s="10">
        <v>20.866</v>
      </c>
      <c r="N17" s="10">
        <v>1.85</v>
      </c>
      <c r="O17" s="10">
        <v>3.0960000000000001</v>
      </c>
      <c r="P17" s="10">
        <v>-10.608000000000001</v>
      </c>
      <c r="Q17" s="10">
        <v>-7.6440000000000001</v>
      </c>
      <c r="R17" s="10">
        <v>8.1270000000000007</v>
      </c>
      <c r="S17" s="10">
        <v>-11.493</v>
      </c>
      <c r="T17" s="10">
        <v>10.728</v>
      </c>
      <c r="U17" s="10">
        <v>8.7200000000000006</v>
      </c>
      <c r="V17" s="10">
        <v>-1.2669999999999999</v>
      </c>
      <c r="W17" s="10">
        <v>-11.347</v>
      </c>
      <c r="X17" s="10">
        <v>-18.335999999999999</v>
      </c>
      <c r="Y17" s="10">
        <v>-2.9430000000000001</v>
      </c>
      <c r="Z17" s="10">
        <v>-31.49</v>
      </c>
      <c r="AA17" s="10">
        <v>-20.471</v>
      </c>
      <c r="AB17" s="10">
        <v>-11.896000000000001</v>
      </c>
      <c r="AC17" s="10">
        <v>-5.8959999999999999</v>
      </c>
      <c r="AD17" s="10">
        <v>-9.4190000000000005</v>
      </c>
      <c r="AE17" s="10">
        <v>-9.65</v>
      </c>
      <c r="AF17" s="10">
        <v>-13.497</v>
      </c>
      <c r="AG17" s="10">
        <v>-20.782049999999998</v>
      </c>
      <c r="AH17" s="10">
        <v>-5.3935699999999995</v>
      </c>
      <c r="AI17" s="9">
        <v>-16.034389999999998</v>
      </c>
      <c r="AJ17" s="9">
        <v>-7.2505600000000001</v>
      </c>
      <c r="AK17" s="9">
        <v>-12.2247933908</v>
      </c>
      <c r="AL17" s="9">
        <v>-1.1186446296900001</v>
      </c>
      <c r="AM17" s="9">
        <v>9.4459999999999997</v>
      </c>
      <c r="AN17" s="4"/>
      <c r="AO17" s="4"/>
      <c r="AP17" s="4"/>
      <c r="AQ17" s="4"/>
      <c r="AR17" s="4"/>
      <c r="AS17" s="4"/>
      <c r="AT17" s="4"/>
      <c r="AU17" s="4"/>
      <c r="AV17" s="4"/>
      <c r="AW17" s="4"/>
      <c r="AX17" s="4"/>
      <c r="AY17" s="4"/>
    </row>
    <row r="18" spans="1:51" ht="15" x14ac:dyDescent="0.25">
      <c r="A18" s="108">
        <f>YampaRiverInflow.TotalOutflow!A18</f>
        <v>44774</v>
      </c>
      <c r="B18" s="9">
        <v>0.19600000000000001</v>
      </c>
      <c r="C18" s="9">
        <v>0.19600000000000001</v>
      </c>
      <c r="D18" s="9">
        <v>0.19600000000000001</v>
      </c>
      <c r="E18" s="10">
        <v>10.664999999999999</v>
      </c>
      <c r="F18" s="10">
        <v>5.9720000000000004</v>
      </c>
      <c r="G18" s="10">
        <v>-4.8890000000000002</v>
      </c>
      <c r="H18" s="10">
        <v>-3.1019999999999999</v>
      </c>
      <c r="I18" s="10">
        <v>12.827999999999999</v>
      </c>
      <c r="J18" s="10">
        <v>-4.125</v>
      </c>
      <c r="K18" s="10">
        <v>-0.66400000000000003</v>
      </c>
      <c r="L18" s="10">
        <v>-1.9179999999999999</v>
      </c>
      <c r="M18" s="10">
        <v>27.553999999999998</v>
      </c>
      <c r="N18" s="10">
        <v>4.3259999999999996</v>
      </c>
      <c r="O18" s="10">
        <v>3.7869999999999999</v>
      </c>
      <c r="P18" s="10">
        <v>-3.95</v>
      </c>
      <c r="Q18" s="10">
        <v>-0.94599999999999995</v>
      </c>
      <c r="R18" s="10">
        <v>2.1970000000000001</v>
      </c>
      <c r="S18" s="10">
        <v>-4.3259999999999996</v>
      </c>
      <c r="T18" s="10">
        <v>-10.675000000000001</v>
      </c>
      <c r="U18" s="10">
        <v>1.804</v>
      </c>
      <c r="V18" s="10">
        <v>4.2789999999999999</v>
      </c>
      <c r="W18" s="10">
        <v>-12.226000000000001</v>
      </c>
      <c r="X18" s="10">
        <v>-3.8130000000000002</v>
      </c>
      <c r="Y18" s="10">
        <v>-0.78500000000000003</v>
      </c>
      <c r="Z18" s="10">
        <v>-7.6040000000000001</v>
      </c>
      <c r="AA18" s="10">
        <v>-5.4119999999999999</v>
      </c>
      <c r="AB18" s="10">
        <v>-13.86</v>
      </c>
      <c r="AC18" s="10">
        <v>-14.737</v>
      </c>
      <c r="AD18" s="10">
        <v>-6.2569999999999997</v>
      </c>
      <c r="AE18" s="10">
        <v>-22.553999999999998</v>
      </c>
      <c r="AF18" s="10">
        <v>-2.4489999999999998</v>
      </c>
      <c r="AG18" s="10">
        <v>-15.135450000000001</v>
      </c>
      <c r="AH18" s="10">
        <v>2.9768400000000002</v>
      </c>
      <c r="AI18" s="9">
        <v>5.9177799999999996</v>
      </c>
      <c r="AJ18" s="9">
        <v>3.3304999999999998</v>
      </c>
      <c r="AK18" s="9">
        <v>10.5769677696</v>
      </c>
      <c r="AL18" s="9">
        <v>-6.3205289276000007</v>
      </c>
      <c r="AM18" s="9">
        <v>5.1120000000000001</v>
      </c>
      <c r="AN18" s="4"/>
      <c r="AO18" s="4"/>
      <c r="AP18" s="4"/>
      <c r="AQ18" s="4"/>
      <c r="AR18" s="4"/>
      <c r="AS18" s="4"/>
      <c r="AT18" s="4"/>
      <c r="AU18" s="4"/>
      <c r="AV18" s="4"/>
      <c r="AW18" s="4"/>
      <c r="AX18" s="4"/>
      <c r="AY18" s="4"/>
    </row>
    <row r="19" spans="1:51" ht="15" x14ac:dyDescent="0.25">
      <c r="A19" s="108">
        <f>YampaRiverInflow.TotalOutflow!A19</f>
        <v>44805</v>
      </c>
      <c r="B19" s="9">
        <v>-1.373</v>
      </c>
      <c r="C19" s="9">
        <v>-1.373</v>
      </c>
      <c r="D19" s="9">
        <v>-1.373</v>
      </c>
      <c r="E19" s="10">
        <v>7.843</v>
      </c>
      <c r="F19" s="10">
        <v>21.111000000000001</v>
      </c>
      <c r="G19" s="10">
        <v>-9.8369999999999997</v>
      </c>
      <c r="H19" s="10">
        <v>10.523999999999999</v>
      </c>
      <c r="I19" s="10">
        <v>-8.4480000000000004</v>
      </c>
      <c r="J19" s="10">
        <v>-5.992</v>
      </c>
      <c r="K19" s="10">
        <v>7.3310000000000004</v>
      </c>
      <c r="L19" s="10">
        <v>-4.6890000000000001</v>
      </c>
      <c r="M19" s="10">
        <v>14.712999999999999</v>
      </c>
      <c r="N19" s="10">
        <v>2.484</v>
      </c>
      <c r="O19" s="10">
        <v>5.2409999999999997</v>
      </c>
      <c r="P19" s="10">
        <v>-12.904</v>
      </c>
      <c r="Q19" s="10">
        <v>8.5779999999999994</v>
      </c>
      <c r="R19" s="10">
        <v>15.861000000000001</v>
      </c>
      <c r="S19" s="10">
        <v>4.218</v>
      </c>
      <c r="T19" s="10">
        <v>2.15</v>
      </c>
      <c r="U19" s="10">
        <v>-6.8959999999999999</v>
      </c>
      <c r="V19" s="10">
        <v>-12.975</v>
      </c>
      <c r="W19" s="10">
        <v>-7.1189999999999998</v>
      </c>
      <c r="X19" s="10">
        <v>-2.2879999999999998</v>
      </c>
      <c r="Y19" s="10">
        <v>-15.519</v>
      </c>
      <c r="Z19" s="10">
        <v>-21.178000000000001</v>
      </c>
      <c r="AA19" s="10">
        <v>-6.0739999999999998</v>
      </c>
      <c r="AB19" s="10">
        <v>-3.6960000000000002</v>
      </c>
      <c r="AC19" s="10">
        <v>0.23</v>
      </c>
      <c r="AD19" s="10">
        <v>-2.0470000000000002</v>
      </c>
      <c r="AE19" s="10">
        <v>-1.55</v>
      </c>
      <c r="AF19" s="10">
        <v>8.7729999999999997</v>
      </c>
      <c r="AG19" s="10">
        <v>-8.4957199999999986</v>
      </c>
      <c r="AH19" s="10">
        <v>10.460270000000001</v>
      </c>
      <c r="AI19" s="9">
        <v>-5.7617600000000007</v>
      </c>
      <c r="AJ19" s="9">
        <v>-2.9507099999999999</v>
      </c>
      <c r="AK19" s="9">
        <v>5.5732644647899994</v>
      </c>
      <c r="AL19" s="9">
        <v>7.3737107418200001</v>
      </c>
      <c r="AM19" s="9">
        <v>12.664999999999999</v>
      </c>
      <c r="AN19" s="4"/>
      <c r="AO19" s="4"/>
      <c r="AP19" s="4"/>
      <c r="AQ19" s="4"/>
      <c r="AR19" s="4"/>
      <c r="AS19" s="4"/>
      <c r="AT19" s="4"/>
      <c r="AU19" s="4"/>
      <c r="AV19" s="4"/>
      <c r="AW19" s="4"/>
      <c r="AX19" s="4"/>
      <c r="AY19" s="4"/>
    </row>
    <row r="20" spans="1:51" ht="15" x14ac:dyDescent="0.25">
      <c r="A20" s="108">
        <f>YampaRiverInflow.TotalOutflow!A20</f>
        <v>44835</v>
      </c>
      <c r="B20" s="9">
        <v>2.8610000000000002</v>
      </c>
      <c r="C20" s="9">
        <v>2.8610000000000002</v>
      </c>
      <c r="D20" s="9">
        <v>2.8610000000000002</v>
      </c>
      <c r="E20" s="10">
        <v>9.3710000000000004</v>
      </c>
      <c r="F20" s="10">
        <v>15.488</v>
      </c>
      <c r="G20" s="10">
        <v>-6.1580000000000004</v>
      </c>
      <c r="H20" s="10">
        <v>3.9750000000000001</v>
      </c>
      <c r="I20" s="10">
        <v>-1.39</v>
      </c>
      <c r="J20" s="10">
        <v>1.2050000000000001</v>
      </c>
      <c r="K20" s="10">
        <v>5.649</v>
      </c>
      <c r="L20" s="10">
        <v>-0.52300000000000002</v>
      </c>
      <c r="M20" s="10">
        <v>14.474</v>
      </c>
      <c r="N20" s="10">
        <v>4.5730000000000004</v>
      </c>
      <c r="O20" s="10">
        <v>16.068000000000001</v>
      </c>
      <c r="P20" s="10">
        <v>-0.16700000000000001</v>
      </c>
      <c r="Q20" s="10">
        <v>3.9340000000000002</v>
      </c>
      <c r="R20" s="10">
        <v>-8.1950000000000003</v>
      </c>
      <c r="S20" s="10">
        <v>1.153</v>
      </c>
      <c r="T20" s="10">
        <v>4.8550000000000004</v>
      </c>
      <c r="U20" s="10">
        <v>-2.7719999999999998</v>
      </c>
      <c r="V20" s="10">
        <v>10.111000000000001</v>
      </c>
      <c r="W20" s="10">
        <v>-7.88</v>
      </c>
      <c r="X20" s="10">
        <v>4.2610000000000001</v>
      </c>
      <c r="Y20" s="10">
        <v>-9.0299999999999994</v>
      </c>
      <c r="Z20" s="10">
        <v>-19.219000000000001</v>
      </c>
      <c r="AA20" s="10">
        <v>-22.152000000000001</v>
      </c>
      <c r="AB20" s="10">
        <v>1.0089999999999999</v>
      </c>
      <c r="AC20" s="10">
        <v>-7.5469999999999997</v>
      </c>
      <c r="AD20" s="10">
        <v>3.0539999999999998</v>
      </c>
      <c r="AE20" s="10">
        <v>-0.55300000000000005</v>
      </c>
      <c r="AF20" s="10">
        <v>-10.613</v>
      </c>
      <c r="AG20" s="10">
        <v>-11.085850000000001</v>
      </c>
      <c r="AH20" s="10">
        <v>5.77902</v>
      </c>
      <c r="AI20" s="9">
        <v>-2.5799099999999999</v>
      </c>
      <c r="AJ20" s="9">
        <v>11.36007</v>
      </c>
      <c r="AK20" s="9">
        <v>13.2843884321</v>
      </c>
      <c r="AL20" s="9">
        <v>-7.7399921552699995</v>
      </c>
      <c r="AM20" s="9">
        <v>14.252000000000001</v>
      </c>
      <c r="AN20" s="4"/>
      <c r="AO20" s="4"/>
      <c r="AP20" s="4"/>
      <c r="AQ20" s="4"/>
      <c r="AR20" s="4"/>
      <c r="AS20" s="4"/>
      <c r="AT20" s="4"/>
      <c r="AU20" s="4"/>
      <c r="AV20" s="4"/>
      <c r="AW20" s="4"/>
      <c r="AX20" s="4"/>
      <c r="AY20" s="4"/>
    </row>
    <row r="21" spans="1:51" ht="15" x14ac:dyDescent="0.25">
      <c r="A21" s="108">
        <f>YampaRiverInflow.TotalOutflow!A21</f>
        <v>44866</v>
      </c>
      <c r="B21" s="9">
        <v>1.625</v>
      </c>
      <c r="C21" s="9">
        <v>1.625</v>
      </c>
      <c r="D21" s="9">
        <v>1.625</v>
      </c>
      <c r="E21" s="10">
        <v>11.958</v>
      </c>
      <c r="F21" s="10">
        <v>26.683</v>
      </c>
      <c r="G21" s="10">
        <v>-13.926</v>
      </c>
      <c r="H21" s="10">
        <v>-7.468</v>
      </c>
      <c r="I21" s="10">
        <v>-28.899000000000001</v>
      </c>
      <c r="J21" s="10">
        <v>2.085</v>
      </c>
      <c r="K21" s="10">
        <v>8.407</v>
      </c>
      <c r="L21" s="10">
        <v>-0.58899999999999997</v>
      </c>
      <c r="M21" s="10">
        <v>22.443999999999999</v>
      </c>
      <c r="N21" s="10">
        <v>6.7830000000000004</v>
      </c>
      <c r="O21" s="10">
        <v>12.221</v>
      </c>
      <c r="P21" s="10">
        <v>-13.337999999999999</v>
      </c>
      <c r="Q21" s="10">
        <v>4.8029999999999999</v>
      </c>
      <c r="R21" s="10">
        <v>7.5140000000000002</v>
      </c>
      <c r="S21" s="10">
        <v>2.7349999999999999</v>
      </c>
      <c r="T21" s="10">
        <v>6.601</v>
      </c>
      <c r="U21" s="10">
        <v>0.97699999999999998</v>
      </c>
      <c r="V21" s="10">
        <v>8.3629999999999995</v>
      </c>
      <c r="W21" s="10">
        <v>1.911</v>
      </c>
      <c r="X21" s="10">
        <v>-3.2410000000000001</v>
      </c>
      <c r="Y21" s="10">
        <v>2.9350000000000001</v>
      </c>
      <c r="Z21" s="10">
        <v>-7.6369999999999996</v>
      </c>
      <c r="AA21" s="10">
        <v>3.4329999999999998</v>
      </c>
      <c r="AB21" s="10">
        <v>5.0679999999999996</v>
      </c>
      <c r="AC21" s="10">
        <v>-2.4470000000000001</v>
      </c>
      <c r="AD21" s="10">
        <v>9.4309999999999992</v>
      </c>
      <c r="AE21" s="10">
        <v>-7.2889999999999997</v>
      </c>
      <c r="AF21" s="10">
        <v>-3.6389999999999998</v>
      </c>
      <c r="AG21" s="10">
        <v>0.89403999999999995</v>
      </c>
      <c r="AH21" s="10">
        <v>10.06827</v>
      </c>
      <c r="AI21" s="9">
        <v>6.3182299999999998</v>
      </c>
      <c r="AJ21" s="9">
        <v>14.429110000000001</v>
      </c>
      <c r="AK21" s="9">
        <v>13.142818181799999</v>
      </c>
      <c r="AL21" s="9">
        <v>-3.7337908998399998</v>
      </c>
      <c r="AM21" s="9">
        <v>10.364000000000001</v>
      </c>
      <c r="AN21" s="4"/>
      <c r="AO21" s="4"/>
      <c r="AP21" s="4"/>
      <c r="AQ21" s="4"/>
      <c r="AR21" s="4"/>
      <c r="AS21" s="4"/>
      <c r="AT21" s="4"/>
      <c r="AU21" s="4"/>
      <c r="AV21" s="4"/>
      <c r="AW21" s="4"/>
      <c r="AX21" s="4"/>
      <c r="AY21" s="4"/>
    </row>
    <row r="22" spans="1:51" ht="15" x14ac:dyDescent="0.25">
      <c r="A22" s="108">
        <f>YampaRiverInflow.TotalOutflow!A22</f>
        <v>44896</v>
      </c>
      <c r="B22" s="9">
        <v>7.1580000000000004</v>
      </c>
      <c r="C22" s="9">
        <v>7.1580000000000004</v>
      </c>
      <c r="D22" s="9">
        <v>7.1580000000000004</v>
      </c>
      <c r="E22" s="10">
        <v>9.5869999999999997</v>
      </c>
      <c r="F22" s="10">
        <v>0.30399999999999999</v>
      </c>
      <c r="G22" s="10">
        <v>-3.339</v>
      </c>
      <c r="H22" s="10">
        <v>-11.507999999999999</v>
      </c>
      <c r="I22" s="10">
        <v>-10.381</v>
      </c>
      <c r="J22" s="10">
        <v>5.13</v>
      </c>
      <c r="K22" s="10">
        <v>6.2859999999999996</v>
      </c>
      <c r="L22" s="10">
        <v>3.5110000000000001</v>
      </c>
      <c r="M22" s="10">
        <v>17.72</v>
      </c>
      <c r="N22" s="10">
        <v>8.3699999999999992</v>
      </c>
      <c r="O22" s="10">
        <v>26.24</v>
      </c>
      <c r="P22" s="10">
        <v>9.7059999999999995</v>
      </c>
      <c r="Q22" s="10">
        <v>15.848000000000001</v>
      </c>
      <c r="R22" s="10">
        <v>94.941000000000003</v>
      </c>
      <c r="S22" s="10">
        <v>-1.6679999999999999</v>
      </c>
      <c r="T22" s="10">
        <v>27.11</v>
      </c>
      <c r="U22" s="10">
        <v>15.473000000000001</v>
      </c>
      <c r="V22" s="10">
        <v>23.396999999999998</v>
      </c>
      <c r="W22" s="10">
        <v>-21.466999999999999</v>
      </c>
      <c r="X22" s="10">
        <v>-1.9690000000000001</v>
      </c>
      <c r="Y22" s="10">
        <v>6.1689999999999996</v>
      </c>
      <c r="Z22" s="10">
        <v>-8.734</v>
      </c>
      <c r="AA22" s="10">
        <v>2.1890000000000001</v>
      </c>
      <c r="AB22" s="10">
        <v>6.22</v>
      </c>
      <c r="AC22" s="10">
        <v>-1.919</v>
      </c>
      <c r="AD22" s="10">
        <v>-0.40100000000000002</v>
      </c>
      <c r="AE22" s="10">
        <v>-10.759</v>
      </c>
      <c r="AF22" s="10">
        <v>-7.3310000000000004</v>
      </c>
      <c r="AG22" s="10">
        <v>7.5781999999999998</v>
      </c>
      <c r="AH22" s="10">
        <v>10.29767</v>
      </c>
      <c r="AI22" s="9">
        <v>-5.8699700000000004</v>
      </c>
      <c r="AJ22" s="9">
        <v>24.633080000000003</v>
      </c>
      <c r="AK22" s="9">
        <v>23.363190082799999</v>
      </c>
      <c r="AL22" s="9">
        <v>-4.4305979113900005</v>
      </c>
      <c r="AM22" s="9">
        <v>17.004000000000001</v>
      </c>
      <c r="AN22" s="4"/>
      <c r="AO22" s="4"/>
      <c r="AP22" s="4"/>
      <c r="AQ22" s="4"/>
      <c r="AR22" s="4"/>
      <c r="AS22" s="4"/>
      <c r="AT22" s="4"/>
      <c r="AU22" s="4"/>
      <c r="AV22" s="4"/>
      <c r="AW22" s="4"/>
      <c r="AX22" s="4"/>
      <c r="AY22" s="4"/>
    </row>
    <row r="23" spans="1:51" ht="15" x14ac:dyDescent="0.25">
      <c r="A23" s="108">
        <f>YampaRiverInflow.TotalOutflow!A23</f>
        <v>44927</v>
      </c>
      <c r="B23" s="9">
        <v>12.736000000000001</v>
      </c>
      <c r="C23" s="9">
        <v>12.736000000000001</v>
      </c>
      <c r="D23" s="9">
        <v>12.736000000000001</v>
      </c>
      <c r="E23" s="10">
        <v>1.06</v>
      </c>
      <c r="F23" s="10">
        <v>-6.7050000000000001</v>
      </c>
      <c r="G23" s="10">
        <v>5.38</v>
      </c>
      <c r="H23" s="10">
        <v>6.5129999999999999</v>
      </c>
      <c r="I23" s="10">
        <v>-4.4320000000000004</v>
      </c>
      <c r="J23" s="10">
        <v>5.085</v>
      </c>
      <c r="K23" s="10">
        <v>4.3979999999999997</v>
      </c>
      <c r="L23" s="10">
        <v>1.542</v>
      </c>
      <c r="M23" s="10">
        <v>7.4649999999999999</v>
      </c>
      <c r="N23" s="10">
        <v>6.9909999999999997</v>
      </c>
      <c r="O23" s="10">
        <v>-30.036999999999999</v>
      </c>
      <c r="P23" s="10">
        <v>0.34799999999999998</v>
      </c>
      <c r="Q23" s="10">
        <v>8.1069999999999993</v>
      </c>
      <c r="R23" s="10">
        <v>-4.0170000000000003</v>
      </c>
      <c r="S23" s="10">
        <v>-0.42499999999999999</v>
      </c>
      <c r="T23" s="10">
        <v>-9.2249999999999996</v>
      </c>
      <c r="U23" s="10">
        <v>16.908000000000001</v>
      </c>
      <c r="V23" s="10">
        <v>1.482</v>
      </c>
      <c r="W23" s="10">
        <v>-11.156000000000001</v>
      </c>
      <c r="X23" s="10">
        <v>-10.212999999999999</v>
      </c>
      <c r="Y23" s="10">
        <v>-20.742999999999999</v>
      </c>
      <c r="Z23" s="10">
        <v>-9.2750000000000004</v>
      </c>
      <c r="AA23" s="10">
        <v>-13.997999999999999</v>
      </c>
      <c r="AB23" s="10">
        <v>-0.47799999999999998</v>
      </c>
      <c r="AC23" s="10">
        <v>-2.403</v>
      </c>
      <c r="AD23" s="10">
        <v>3.4119999999999999</v>
      </c>
      <c r="AE23" s="10">
        <v>-10.265000000000001</v>
      </c>
      <c r="AF23" s="10">
        <v>17.93282</v>
      </c>
      <c r="AG23" s="10">
        <v>-2.55436</v>
      </c>
      <c r="AH23" s="10">
        <v>-2.7433800000000002</v>
      </c>
      <c r="AI23" s="9">
        <v>-21.323439999999998</v>
      </c>
      <c r="AJ23" s="9">
        <v>2.6227190070699997</v>
      </c>
      <c r="AK23" s="9">
        <v>1.4601900836399999</v>
      </c>
      <c r="AL23" s="9">
        <v>18.143000000000001</v>
      </c>
      <c r="AM23" s="9">
        <v>20.103999999999999</v>
      </c>
      <c r="AN23" s="4"/>
      <c r="AO23" s="4"/>
      <c r="AP23" s="4"/>
      <c r="AQ23" s="4"/>
      <c r="AR23" s="4"/>
      <c r="AS23" s="4"/>
      <c r="AT23" s="4"/>
      <c r="AU23" s="4"/>
      <c r="AV23" s="4"/>
      <c r="AW23" s="4"/>
      <c r="AX23" s="4"/>
      <c r="AY23" s="4"/>
    </row>
    <row r="24" spans="1:51" ht="15" x14ac:dyDescent="0.25">
      <c r="A24" s="108">
        <f>YampaRiverInflow.TotalOutflow!A24</f>
        <v>44958</v>
      </c>
      <c r="B24" s="9">
        <v>0.51300000000000001</v>
      </c>
      <c r="C24" s="9">
        <v>0.51300000000000001</v>
      </c>
      <c r="D24" s="9">
        <v>0.51300000000000001</v>
      </c>
      <c r="E24" s="10">
        <v>28.591000000000001</v>
      </c>
      <c r="F24" s="10">
        <v>33.414000000000001</v>
      </c>
      <c r="G24" s="10">
        <v>22.41</v>
      </c>
      <c r="H24" s="10">
        <v>32.200000000000003</v>
      </c>
      <c r="I24" s="10">
        <v>-3.0870000000000002</v>
      </c>
      <c r="J24" s="10">
        <v>5.883</v>
      </c>
      <c r="K24" s="10">
        <v>-0.33700000000000002</v>
      </c>
      <c r="L24" s="10">
        <v>5.5730000000000004</v>
      </c>
      <c r="M24" s="10">
        <v>9.9540000000000006</v>
      </c>
      <c r="N24" s="10">
        <v>4.1059999999999999</v>
      </c>
      <c r="O24" s="10">
        <v>-45.491</v>
      </c>
      <c r="P24" s="10">
        <v>-8.9390000000000001</v>
      </c>
      <c r="Q24" s="10">
        <v>14.935</v>
      </c>
      <c r="R24" s="10">
        <v>-2.7170000000000001</v>
      </c>
      <c r="S24" s="10">
        <v>1.121</v>
      </c>
      <c r="T24" s="10">
        <v>-12.965</v>
      </c>
      <c r="U24" s="10">
        <v>0.91800000000000004</v>
      </c>
      <c r="V24" s="10">
        <v>1.9139999999999999</v>
      </c>
      <c r="W24" s="10">
        <v>-9.2040000000000006</v>
      </c>
      <c r="X24" s="10">
        <v>-8.66</v>
      </c>
      <c r="Y24" s="10">
        <v>-7.7130000000000001</v>
      </c>
      <c r="Z24" s="10">
        <v>-7.8449999999999998</v>
      </c>
      <c r="AA24" s="10">
        <v>-18.251999999999999</v>
      </c>
      <c r="AB24" s="10">
        <v>-3.117</v>
      </c>
      <c r="AC24" s="10">
        <v>-7.3280000000000003</v>
      </c>
      <c r="AD24" s="10">
        <v>1.02</v>
      </c>
      <c r="AE24" s="10">
        <v>-14.303000000000001</v>
      </c>
      <c r="AF24" s="10">
        <v>-13.95496</v>
      </c>
      <c r="AG24" s="10">
        <v>-11.963200000000001</v>
      </c>
      <c r="AH24" s="10">
        <v>-5.2006099999999993</v>
      </c>
      <c r="AI24" s="9">
        <v>-1.8404100000000001</v>
      </c>
      <c r="AJ24" s="9">
        <v>4.1879586768900001</v>
      </c>
      <c r="AK24" s="9">
        <v>8.4784876017200013</v>
      </c>
      <c r="AL24" s="9">
        <v>14.496</v>
      </c>
      <c r="AM24" s="9">
        <v>17.045999999999999</v>
      </c>
      <c r="AN24" s="4"/>
      <c r="AO24" s="4"/>
      <c r="AP24" s="4"/>
      <c r="AQ24" s="4"/>
      <c r="AR24" s="4"/>
      <c r="AS24" s="4"/>
      <c r="AT24" s="4"/>
      <c r="AU24" s="4"/>
      <c r="AV24" s="4"/>
      <c r="AW24" s="4"/>
      <c r="AX24" s="4"/>
      <c r="AY24" s="4"/>
    </row>
    <row r="25" spans="1:51" ht="15" x14ac:dyDescent="0.25">
      <c r="A25" s="108">
        <f>YampaRiverInflow.TotalOutflow!A25</f>
        <v>44986</v>
      </c>
      <c r="B25" s="9">
        <v>-2.3479999999999999</v>
      </c>
      <c r="C25" s="9">
        <v>-2.3479999999999999</v>
      </c>
      <c r="D25" s="9">
        <v>-2.3479999999999999</v>
      </c>
      <c r="E25" s="10">
        <v>11.651999999999999</v>
      </c>
      <c r="F25" s="10">
        <v>31.146000000000001</v>
      </c>
      <c r="G25" s="10">
        <v>5.4130000000000003</v>
      </c>
      <c r="H25" s="10">
        <v>22.428000000000001</v>
      </c>
      <c r="I25" s="10">
        <v>-10.952999999999999</v>
      </c>
      <c r="J25" s="10">
        <v>-3.7189999999999999</v>
      </c>
      <c r="K25" s="10">
        <v>-8.3870000000000005</v>
      </c>
      <c r="L25" s="10">
        <v>14.401999999999999</v>
      </c>
      <c r="M25" s="10">
        <v>2.5150000000000001</v>
      </c>
      <c r="N25" s="10">
        <v>-1.482</v>
      </c>
      <c r="O25" s="10">
        <v>-85.617000000000004</v>
      </c>
      <c r="P25" s="10">
        <v>-18.977</v>
      </c>
      <c r="Q25" s="10">
        <v>-3.0750000000000002</v>
      </c>
      <c r="R25" s="10">
        <v>33.225999999999999</v>
      </c>
      <c r="S25" s="10">
        <v>11.038</v>
      </c>
      <c r="T25" s="10">
        <v>4.673</v>
      </c>
      <c r="U25" s="10">
        <v>4.1000000000000002E-2</v>
      </c>
      <c r="V25" s="10">
        <v>8.1969999999999992</v>
      </c>
      <c r="W25" s="10">
        <v>5.577</v>
      </c>
      <c r="X25" s="10">
        <v>-5.0199999999999996</v>
      </c>
      <c r="Y25" s="10">
        <v>-3.68</v>
      </c>
      <c r="Z25" s="10">
        <v>-25.69</v>
      </c>
      <c r="AA25" s="10">
        <v>16.045999999999999</v>
      </c>
      <c r="AB25" s="10">
        <v>-10.304</v>
      </c>
      <c r="AC25" s="10">
        <v>-11.891999999999999</v>
      </c>
      <c r="AD25" s="10">
        <v>0.318</v>
      </c>
      <c r="AE25" s="10">
        <v>-9.7430000000000003</v>
      </c>
      <c r="AF25" s="10">
        <v>-12.145200000000001</v>
      </c>
      <c r="AG25" s="10">
        <v>-6.3741000000000003</v>
      </c>
      <c r="AH25" s="10">
        <v>-11.246979999999999</v>
      </c>
      <c r="AI25" s="9">
        <v>-5.8244099999999994</v>
      </c>
      <c r="AJ25" s="9">
        <v>-14.067462812699999</v>
      </c>
      <c r="AK25" s="9">
        <v>-0.28571900964999997</v>
      </c>
      <c r="AL25" s="9">
        <v>8.0129999999999999</v>
      </c>
      <c r="AM25" s="9">
        <v>6.1710000000000003</v>
      </c>
      <c r="AN25" s="4"/>
      <c r="AO25" s="4"/>
      <c r="AP25" s="4"/>
      <c r="AQ25" s="4"/>
      <c r="AR25" s="4"/>
      <c r="AS25" s="4"/>
      <c r="AT25" s="4"/>
      <c r="AU25" s="4"/>
      <c r="AV25" s="4"/>
      <c r="AW25" s="4"/>
      <c r="AX25" s="4"/>
      <c r="AY25" s="4"/>
    </row>
    <row r="26" spans="1:51" ht="15" x14ac:dyDescent="0.25">
      <c r="A26" s="108">
        <f>YampaRiverInflow.TotalOutflow!A26</f>
        <v>45017</v>
      </c>
      <c r="B26" s="9">
        <v>-10.968</v>
      </c>
      <c r="C26" s="9">
        <v>-10.968</v>
      </c>
      <c r="D26" s="9">
        <v>-10.968</v>
      </c>
      <c r="E26" s="10">
        <v>-11.246</v>
      </c>
      <c r="F26" s="10">
        <v>4.5250000000000004</v>
      </c>
      <c r="G26" s="10">
        <v>-15.333</v>
      </c>
      <c r="H26" s="10">
        <v>18.954000000000001</v>
      </c>
      <c r="I26" s="10">
        <v>-3.2869999999999999</v>
      </c>
      <c r="J26" s="10">
        <v>-15.096</v>
      </c>
      <c r="K26" s="10">
        <v>0.37</v>
      </c>
      <c r="L26" s="10">
        <v>14.292</v>
      </c>
      <c r="M26" s="10">
        <v>5.7640000000000002</v>
      </c>
      <c r="N26" s="10">
        <v>12.843999999999999</v>
      </c>
      <c r="O26" s="10">
        <v>-51.061999999999998</v>
      </c>
      <c r="P26" s="10">
        <v>-15.113</v>
      </c>
      <c r="Q26" s="10">
        <v>-4.2430000000000003</v>
      </c>
      <c r="R26" s="10">
        <v>-7.5759999999999996</v>
      </c>
      <c r="S26" s="10">
        <v>15.396000000000001</v>
      </c>
      <c r="T26" s="10">
        <v>39.173999999999999</v>
      </c>
      <c r="U26" s="10">
        <v>-0.41699999999999998</v>
      </c>
      <c r="V26" s="10">
        <v>-3.9380000000000002</v>
      </c>
      <c r="W26" s="10">
        <v>0.93100000000000005</v>
      </c>
      <c r="X26" s="10">
        <v>-11.872999999999999</v>
      </c>
      <c r="Y26" s="10">
        <v>-13.384</v>
      </c>
      <c r="Z26" s="10">
        <v>-6.9089999999999998</v>
      </c>
      <c r="AA26" s="10">
        <v>4.298</v>
      </c>
      <c r="AB26" s="10">
        <v>-1.605</v>
      </c>
      <c r="AC26" s="10">
        <v>-3.3879999999999999</v>
      </c>
      <c r="AD26" s="10">
        <v>-8.2620000000000005</v>
      </c>
      <c r="AE26" s="10">
        <v>-14.076000000000001</v>
      </c>
      <c r="AF26" s="10">
        <v>-15.64438</v>
      </c>
      <c r="AG26" s="10">
        <v>-20.393439999999998</v>
      </c>
      <c r="AH26" s="10">
        <v>-12.259069999999999</v>
      </c>
      <c r="AI26" s="9">
        <v>-6.0398699999999996</v>
      </c>
      <c r="AJ26" s="9">
        <v>14.1864628099</v>
      </c>
      <c r="AK26" s="9">
        <v>-8.4453140515699996</v>
      </c>
      <c r="AL26" s="9">
        <v>13.148999999999999</v>
      </c>
      <c r="AM26" s="9">
        <v>7.52</v>
      </c>
      <c r="AN26" s="4"/>
      <c r="AO26" s="4"/>
      <c r="AP26" s="4"/>
      <c r="AQ26" s="4"/>
      <c r="AR26" s="4"/>
      <c r="AS26" s="4"/>
      <c r="AT26" s="4"/>
      <c r="AU26" s="4"/>
      <c r="AV26" s="4"/>
      <c r="AW26" s="4"/>
      <c r="AX26" s="4"/>
      <c r="AY26" s="4"/>
    </row>
    <row r="27" spans="1:51" ht="15" x14ac:dyDescent="0.25">
      <c r="A27" s="108">
        <f>YampaRiverInflow.TotalOutflow!A27</f>
        <v>45047</v>
      </c>
      <c r="B27" s="9">
        <v>4.734</v>
      </c>
      <c r="C27" s="9">
        <v>4.734</v>
      </c>
      <c r="D27" s="9">
        <v>4.734</v>
      </c>
      <c r="E27" s="10">
        <v>4.819</v>
      </c>
      <c r="F27" s="10">
        <v>26.466999999999999</v>
      </c>
      <c r="G27" s="10">
        <v>-2.0129999999999999</v>
      </c>
      <c r="H27" s="10">
        <v>-11.66</v>
      </c>
      <c r="I27" s="10">
        <v>0.27800000000000002</v>
      </c>
      <c r="J27" s="10">
        <v>-5.2439999999999998</v>
      </c>
      <c r="K27" s="10">
        <v>-3.9220000000000002</v>
      </c>
      <c r="L27" s="10">
        <v>17</v>
      </c>
      <c r="M27" s="10">
        <v>7.5990000000000002</v>
      </c>
      <c r="N27" s="10">
        <v>4.7030000000000003</v>
      </c>
      <c r="O27" s="10">
        <v>-61.749000000000002</v>
      </c>
      <c r="P27" s="10">
        <v>-4.7960000000000003</v>
      </c>
      <c r="Q27" s="10">
        <v>-13.974</v>
      </c>
      <c r="R27" s="10">
        <v>-8.2089999999999996</v>
      </c>
      <c r="S27" s="10">
        <v>11.73</v>
      </c>
      <c r="T27" s="10">
        <v>21.998999999999999</v>
      </c>
      <c r="U27" s="10">
        <v>0.111</v>
      </c>
      <c r="V27" s="10">
        <v>-14.868</v>
      </c>
      <c r="W27" s="10">
        <v>-7.181</v>
      </c>
      <c r="X27" s="10">
        <v>-5.67</v>
      </c>
      <c r="Y27" s="10">
        <v>-33.700000000000003</v>
      </c>
      <c r="Z27" s="10">
        <v>-4.7220000000000004</v>
      </c>
      <c r="AA27" s="10">
        <v>-17.382000000000001</v>
      </c>
      <c r="AB27" s="10">
        <v>-33.279000000000003</v>
      </c>
      <c r="AC27" s="10">
        <v>-5.4210000000000003</v>
      </c>
      <c r="AD27" s="10">
        <v>-5.2460000000000004</v>
      </c>
      <c r="AE27" s="10">
        <v>3.149</v>
      </c>
      <c r="AF27" s="10">
        <v>-9.5569299999999995</v>
      </c>
      <c r="AG27" s="10">
        <v>4.5381899999999993</v>
      </c>
      <c r="AH27" s="10">
        <v>2.7454499999999999</v>
      </c>
      <c r="AI27" s="9">
        <v>4.5651899999999994</v>
      </c>
      <c r="AJ27" s="9">
        <v>0.109545453554</v>
      </c>
      <c r="AK27" s="9">
        <v>8.5840991759299996</v>
      </c>
      <c r="AL27" s="9">
        <v>15.768000000000001</v>
      </c>
      <c r="AM27" s="9">
        <v>12.454000000000001</v>
      </c>
      <c r="AN27" s="4"/>
      <c r="AO27" s="4"/>
      <c r="AP27" s="4"/>
      <c r="AQ27" s="4"/>
      <c r="AR27" s="4"/>
      <c r="AS27" s="4"/>
      <c r="AT27" s="4"/>
      <c r="AU27" s="4"/>
      <c r="AV27" s="4"/>
      <c r="AW27" s="4"/>
      <c r="AX27" s="4"/>
      <c r="AY27" s="4"/>
    </row>
    <row r="28" spans="1:51" ht="15" x14ac:dyDescent="0.25">
      <c r="A28" s="108">
        <f>YampaRiverInflow.TotalOutflow!A28</f>
        <v>45078</v>
      </c>
      <c r="B28" s="9">
        <v>-5.2859999999999996</v>
      </c>
      <c r="C28" s="9">
        <v>-5.2859999999999996</v>
      </c>
      <c r="D28" s="9">
        <v>-5.2859999999999996</v>
      </c>
      <c r="E28" s="10">
        <v>-56.872</v>
      </c>
      <c r="F28" s="10">
        <v>29.183</v>
      </c>
      <c r="G28" s="10">
        <v>-2.262</v>
      </c>
      <c r="H28" s="10">
        <v>-2.2789999999999999</v>
      </c>
      <c r="I28" s="10">
        <v>1.631</v>
      </c>
      <c r="J28" s="10">
        <v>-6.1520000000000001</v>
      </c>
      <c r="K28" s="10">
        <v>-8.4760000000000009</v>
      </c>
      <c r="L28" s="10">
        <v>24.515999999999998</v>
      </c>
      <c r="M28" s="10">
        <v>4.5979999999999999</v>
      </c>
      <c r="N28" s="10">
        <v>13.497999999999999</v>
      </c>
      <c r="O28" s="10">
        <v>-26.187000000000001</v>
      </c>
      <c r="P28" s="10">
        <v>-3.3490000000000002</v>
      </c>
      <c r="Q28" s="10">
        <v>4.0839999999999996</v>
      </c>
      <c r="R28" s="10">
        <v>-11.676</v>
      </c>
      <c r="S28" s="10">
        <v>-4.1000000000000002E-2</v>
      </c>
      <c r="T28" s="10">
        <v>5.609</v>
      </c>
      <c r="U28" s="10">
        <v>-3.698</v>
      </c>
      <c r="V28" s="10">
        <v>-11.834</v>
      </c>
      <c r="W28" s="10">
        <v>-9.2289999999999992</v>
      </c>
      <c r="X28" s="10">
        <v>-8.5180000000000007</v>
      </c>
      <c r="Y28" s="10">
        <v>-26.905999999999999</v>
      </c>
      <c r="Z28" s="10">
        <v>-30.081</v>
      </c>
      <c r="AA28" s="10">
        <v>1.8560000000000001</v>
      </c>
      <c r="AB28" s="10">
        <v>-14.717000000000001</v>
      </c>
      <c r="AC28" s="10">
        <v>-14.012</v>
      </c>
      <c r="AD28" s="10">
        <v>-1.52</v>
      </c>
      <c r="AE28" s="10">
        <v>-16.565999999999999</v>
      </c>
      <c r="AF28" s="10">
        <v>-17.778869999999998</v>
      </c>
      <c r="AG28" s="10">
        <v>-8.3348700000000004</v>
      </c>
      <c r="AH28" s="10">
        <v>-5.4185299999999996</v>
      </c>
      <c r="AI28" s="9">
        <v>-7.2006999999999994</v>
      </c>
      <c r="AJ28" s="9">
        <v>-0.73851239867699991</v>
      </c>
      <c r="AK28" s="9">
        <v>3.31216528727</v>
      </c>
      <c r="AL28" s="9">
        <v>10.185</v>
      </c>
      <c r="AM28" s="9">
        <v>8.9730000000000008</v>
      </c>
      <c r="AN28" s="4"/>
      <c r="AO28" s="4"/>
      <c r="AP28" s="4"/>
      <c r="AQ28" s="4"/>
      <c r="AR28" s="4"/>
      <c r="AS28" s="4"/>
      <c r="AT28" s="4"/>
      <c r="AU28" s="4"/>
      <c r="AV28" s="4"/>
      <c r="AW28" s="4"/>
      <c r="AX28" s="4"/>
      <c r="AY28" s="4"/>
    </row>
    <row r="29" spans="1:51" ht="15" x14ac:dyDescent="0.25">
      <c r="A29" s="108">
        <f>YampaRiverInflow.TotalOutflow!A29</f>
        <v>45108</v>
      </c>
      <c r="B29" s="9">
        <v>-1.373</v>
      </c>
      <c r="C29" s="9">
        <v>-1.373</v>
      </c>
      <c r="D29" s="9">
        <v>-1.373</v>
      </c>
      <c r="E29" s="10">
        <v>79.977000000000004</v>
      </c>
      <c r="F29" s="10">
        <v>-11.765000000000001</v>
      </c>
      <c r="G29" s="10">
        <v>-10.845000000000001</v>
      </c>
      <c r="H29" s="10">
        <v>-4.5999999999999999E-2</v>
      </c>
      <c r="I29" s="10">
        <v>-5.7720000000000002</v>
      </c>
      <c r="J29" s="10">
        <v>-9.9499999999999993</v>
      </c>
      <c r="K29" s="10">
        <v>-11.750999999999999</v>
      </c>
      <c r="L29" s="10">
        <v>20.866</v>
      </c>
      <c r="M29" s="10">
        <v>1.85</v>
      </c>
      <c r="N29" s="10">
        <v>3.0960000000000001</v>
      </c>
      <c r="O29" s="10">
        <v>-10.608000000000001</v>
      </c>
      <c r="P29" s="10">
        <v>-7.6440000000000001</v>
      </c>
      <c r="Q29" s="10">
        <v>8.1270000000000007</v>
      </c>
      <c r="R29" s="10">
        <v>-11.493</v>
      </c>
      <c r="S29" s="10">
        <v>10.728</v>
      </c>
      <c r="T29" s="10">
        <v>8.7200000000000006</v>
      </c>
      <c r="U29" s="10">
        <v>-1.2669999999999999</v>
      </c>
      <c r="V29" s="10">
        <v>-11.347</v>
      </c>
      <c r="W29" s="10">
        <v>-18.335999999999999</v>
      </c>
      <c r="X29" s="10">
        <v>-2.9430000000000001</v>
      </c>
      <c r="Y29" s="10">
        <v>-31.49</v>
      </c>
      <c r="Z29" s="10">
        <v>-20.471</v>
      </c>
      <c r="AA29" s="10">
        <v>-11.896000000000001</v>
      </c>
      <c r="AB29" s="10">
        <v>-5.8959999999999999</v>
      </c>
      <c r="AC29" s="10">
        <v>-9.4190000000000005</v>
      </c>
      <c r="AD29" s="10">
        <v>-9.65</v>
      </c>
      <c r="AE29" s="10">
        <v>-13.497</v>
      </c>
      <c r="AF29" s="10">
        <v>-20.782049999999998</v>
      </c>
      <c r="AG29" s="10">
        <v>-5.3935699999999995</v>
      </c>
      <c r="AH29" s="10">
        <v>-16.034389999999998</v>
      </c>
      <c r="AI29" s="9">
        <v>-7.2505600000000001</v>
      </c>
      <c r="AJ29" s="9">
        <v>-12.2247933908</v>
      </c>
      <c r="AK29" s="9">
        <v>-1.1186446296900001</v>
      </c>
      <c r="AL29" s="9">
        <v>9.4459999999999997</v>
      </c>
      <c r="AM29" s="9">
        <v>7.9630000000000001</v>
      </c>
      <c r="AN29" s="4"/>
      <c r="AO29" s="4"/>
      <c r="AP29" s="4"/>
      <c r="AQ29" s="4"/>
      <c r="AR29" s="4"/>
      <c r="AS29" s="4"/>
      <c r="AT29" s="4"/>
      <c r="AU29" s="4"/>
      <c r="AV29" s="4"/>
      <c r="AW29" s="4"/>
      <c r="AX29" s="4"/>
      <c r="AY29" s="4"/>
    </row>
    <row r="30" spans="1:51" ht="15" x14ac:dyDescent="0.25">
      <c r="A30" s="108">
        <f>YampaRiverInflow.TotalOutflow!A30</f>
        <v>45139</v>
      </c>
      <c r="B30" s="9">
        <v>0.19600000000000001</v>
      </c>
      <c r="C30" s="9">
        <v>0.19600000000000001</v>
      </c>
      <c r="D30" s="9">
        <v>0.19600000000000001</v>
      </c>
      <c r="E30" s="10">
        <v>5.9720000000000004</v>
      </c>
      <c r="F30" s="10">
        <v>-4.8890000000000002</v>
      </c>
      <c r="G30" s="10">
        <v>-3.1019999999999999</v>
      </c>
      <c r="H30" s="10">
        <v>12.827999999999999</v>
      </c>
      <c r="I30" s="10">
        <v>-4.125</v>
      </c>
      <c r="J30" s="10">
        <v>-0.66400000000000003</v>
      </c>
      <c r="K30" s="10">
        <v>-1.9179999999999999</v>
      </c>
      <c r="L30" s="10">
        <v>27.553999999999998</v>
      </c>
      <c r="M30" s="10">
        <v>4.3259999999999996</v>
      </c>
      <c r="N30" s="10">
        <v>3.7869999999999999</v>
      </c>
      <c r="O30" s="10">
        <v>-3.95</v>
      </c>
      <c r="P30" s="10">
        <v>-0.94599999999999995</v>
      </c>
      <c r="Q30" s="10">
        <v>2.1970000000000001</v>
      </c>
      <c r="R30" s="10">
        <v>-4.3259999999999996</v>
      </c>
      <c r="S30" s="10">
        <v>-10.675000000000001</v>
      </c>
      <c r="T30" s="10">
        <v>1.804</v>
      </c>
      <c r="U30" s="10">
        <v>4.2789999999999999</v>
      </c>
      <c r="V30" s="10">
        <v>-12.226000000000001</v>
      </c>
      <c r="W30" s="10">
        <v>-3.8130000000000002</v>
      </c>
      <c r="X30" s="10">
        <v>-0.78500000000000003</v>
      </c>
      <c r="Y30" s="10">
        <v>-7.6040000000000001</v>
      </c>
      <c r="Z30" s="10">
        <v>-5.4119999999999999</v>
      </c>
      <c r="AA30" s="10">
        <v>-13.86</v>
      </c>
      <c r="AB30" s="10">
        <v>-14.737</v>
      </c>
      <c r="AC30" s="10">
        <v>-6.2569999999999997</v>
      </c>
      <c r="AD30" s="10">
        <v>-22.553999999999998</v>
      </c>
      <c r="AE30" s="10">
        <v>-2.4489999999999998</v>
      </c>
      <c r="AF30" s="10">
        <v>-15.135450000000001</v>
      </c>
      <c r="AG30" s="10">
        <v>2.9768400000000002</v>
      </c>
      <c r="AH30" s="10">
        <v>5.9177799999999996</v>
      </c>
      <c r="AI30" s="9">
        <v>3.3304999999999998</v>
      </c>
      <c r="AJ30" s="9">
        <v>10.5769677696</v>
      </c>
      <c r="AK30" s="9">
        <v>-6.3205289276000007</v>
      </c>
      <c r="AL30" s="9">
        <v>5.1120000000000001</v>
      </c>
      <c r="AM30" s="9">
        <v>10.664999999999999</v>
      </c>
      <c r="AN30" s="4"/>
      <c r="AO30" s="4"/>
      <c r="AP30" s="4"/>
      <c r="AQ30" s="4"/>
      <c r="AR30" s="4"/>
      <c r="AS30" s="4"/>
      <c r="AT30" s="4"/>
      <c r="AU30" s="4"/>
      <c r="AV30" s="4"/>
      <c r="AW30" s="4"/>
      <c r="AX30" s="4"/>
      <c r="AY30" s="4"/>
    </row>
    <row r="31" spans="1:51" ht="15" x14ac:dyDescent="0.25">
      <c r="A31" s="108">
        <f>YampaRiverInflow.TotalOutflow!A31</f>
        <v>45170</v>
      </c>
      <c r="B31" s="9">
        <v>-1.373</v>
      </c>
      <c r="C31" s="9">
        <v>-1.373</v>
      </c>
      <c r="D31" s="9">
        <v>-1.373</v>
      </c>
      <c r="E31" s="10">
        <v>21.111000000000001</v>
      </c>
      <c r="F31" s="10">
        <v>-9.8369999999999997</v>
      </c>
      <c r="G31" s="10">
        <v>10.523999999999999</v>
      </c>
      <c r="H31" s="10">
        <v>-8.4480000000000004</v>
      </c>
      <c r="I31" s="10">
        <v>-5.992</v>
      </c>
      <c r="J31" s="10">
        <v>7.3310000000000004</v>
      </c>
      <c r="K31" s="10">
        <v>-4.6890000000000001</v>
      </c>
      <c r="L31" s="10">
        <v>14.712999999999999</v>
      </c>
      <c r="M31" s="10">
        <v>2.484</v>
      </c>
      <c r="N31" s="10">
        <v>5.2409999999999997</v>
      </c>
      <c r="O31" s="10">
        <v>-12.904</v>
      </c>
      <c r="P31" s="10">
        <v>8.5779999999999994</v>
      </c>
      <c r="Q31" s="10">
        <v>15.861000000000001</v>
      </c>
      <c r="R31" s="10">
        <v>4.218</v>
      </c>
      <c r="S31" s="10">
        <v>2.15</v>
      </c>
      <c r="T31" s="10">
        <v>-6.8959999999999999</v>
      </c>
      <c r="U31" s="10">
        <v>-12.975</v>
      </c>
      <c r="V31" s="10">
        <v>-7.1189999999999998</v>
      </c>
      <c r="W31" s="10">
        <v>-2.2879999999999998</v>
      </c>
      <c r="X31" s="10">
        <v>-15.519</v>
      </c>
      <c r="Y31" s="10">
        <v>-21.178000000000001</v>
      </c>
      <c r="Z31" s="10">
        <v>-6.0739999999999998</v>
      </c>
      <c r="AA31" s="10">
        <v>-3.6960000000000002</v>
      </c>
      <c r="AB31" s="10">
        <v>0.23</v>
      </c>
      <c r="AC31" s="10">
        <v>-2.0470000000000002</v>
      </c>
      <c r="AD31" s="10">
        <v>-1.55</v>
      </c>
      <c r="AE31" s="10">
        <v>8.7729999999999997</v>
      </c>
      <c r="AF31" s="10">
        <v>-8.4957199999999986</v>
      </c>
      <c r="AG31" s="10">
        <v>10.460270000000001</v>
      </c>
      <c r="AH31" s="10">
        <v>-5.7617600000000007</v>
      </c>
      <c r="AI31" s="9">
        <v>-2.9507099999999999</v>
      </c>
      <c r="AJ31" s="9">
        <v>5.5732644647899994</v>
      </c>
      <c r="AK31" s="9">
        <v>7.3737107418200001</v>
      </c>
      <c r="AL31" s="9">
        <v>12.664999999999999</v>
      </c>
      <c r="AM31" s="9">
        <v>7.843</v>
      </c>
      <c r="AN31" s="4"/>
      <c r="AO31" s="4"/>
      <c r="AP31" s="4"/>
      <c r="AQ31" s="4"/>
      <c r="AR31" s="4"/>
      <c r="AS31" s="4"/>
      <c r="AT31" s="4"/>
      <c r="AU31" s="4"/>
      <c r="AV31" s="4"/>
      <c r="AW31" s="4"/>
      <c r="AX31" s="4"/>
      <c r="AY31" s="4"/>
    </row>
    <row r="32" spans="1:51" ht="15" x14ac:dyDescent="0.25">
      <c r="A32" s="108">
        <f>YampaRiverInflow.TotalOutflow!A32</f>
        <v>45200</v>
      </c>
      <c r="B32" s="9">
        <v>2.8610000000000002</v>
      </c>
      <c r="C32" s="9">
        <v>2.8610000000000002</v>
      </c>
      <c r="D32" s="9">
        <v>2.8610000000000002</v>
      </c>
      <c r="E32" s="10">
        <v>15.488</v>
      </c>
      <c r="F32" s="10">
        <v>-6.1580000000000004</v>
      </c>
      <c r="G32" s="10">
        <v>3.9750000000000001</v>
      </c>
      <c r="H32" s="10">
        <v>-1.39</v>
      </c>
      <c r="I32" s="10">
        <v>1.2050000000000001</v>
      </c>
      <c r="J32" s="10">
        <v>5.649</v>
      </c>
      <c r="K32" s="10">
        <v>-0.52300000000000002</v>
      </c>
      <c r="L32" s="10">
        <v>14.474</v>
      </c>
      <c r="M32" s="10">
        <v>4.5730000000000004</v>
      </c>
      <c r="N32" s="10">
        <v>16.068000000000001</v>
      </c>
      <c r="O32" s="10">
        <v>-0.16700000000000001</v>
      </c>
      <c r="P32" s="10">
        <v>3.9340000000000002</v>
      </c>
      <c r="Q32" s="10">
        <v>-8.1950000000000003</v>
      </c>
      <c r="R32" s="10">
        <v>1.153</v>
      </c>
      <c r="S32" s="10">
        <v>4.8550000000000004</v>
      </c>
      <c r="T32" s="10">
        <v>-2.7719999999999998</v>
      </c>
      <c r="U32" s="10">
        <v>10.111000000000001</v>
      </c>
      <c r="V32" s="10">
        <v>-7.88</v>
      </c>
      <c r="W32" s="10">
        <v>4.2610000000000001</v>
      </c>
      <c r="X32" s="10">
        <v>-9.0299999999999994</v>
      </c>
      <c r="Y32" s="10">
        <v>-19.219000000000001</v>
      </c>
      <c r="Z32" s="10">
        <v>-22.152000000000001</v>
      </c>
      <c r="AA32" s="10">
        <v>1.0089999999999999</v>
      </c>
      <c r="AB32" s="10">
        <v>-7.5469999999999997</v>
      </c>
      <c r="AC32" s="10">
        <v>3.0539999999999998</v>
      </c>
      <c r="AD32" s="10">
        <v>-0.55300000000000005</v>
      </c>
      <c r="AE32" s="10">
        <v>-10.613</v>
      </c>
      <c r="AF32" s="10">
        <v>-11.085850000000001</v>
      </c>
      <c r="AG32" s="10">
        <v>5.77902</v>
      </c>
      <c r="AH32" s="10">
        <v>-2.5799099999999999</v>
      </c>
      <c r="AI32" s="9">
        <v>11.36007</v>
      </c>
      <c r="AJ32" s="9">
        <v>13.2843884321</v>
      </c>
      <c r="AK32" s="9">
        <v>-7.7399921552699995</v>
      </c>
      <c r="AL32" s="9">
        <v>14.252000000000001</v>
      </c>
      <c r="AM32" s="9">
        <v>9.3710000000000004</v>
      </c>
      <c r="AN32" s="4"/>
      <c r="AO32" s="4"/>
      <c r="AP32" s="4"/>
      <c r="AQ32" s="4"/>
      <c r="AR32" s="4"/>
      <c r="AS32" s="4"/>
      <c r="AT32" s="4"/>
      <c r="AU32" s="4"/>
      <c r="AV32" s="4"/>
      <c r="AW32" s="4"/>
      <c r="AX32" s="4"/>
      <c r="AY32" s="4"/>
    </row>
    <row r="33" spans="1:51" ht="15" x14ac:dyDescent="0.25">
      <c r="A33" s="108">
        <f>YampaRiverInflow.TotalOutflow!A33</f>
        <v>45231</v>
      </c>
      <c r="B33" s="9">
        <v>1.625</v>
      </c>
      <c r="C33" s="9">
        <v>1.625</v>
      </c>
      <c r="D33" s="9">
        <v>1.625</v>
      </c>
      <c r="E33" s="10">
        <v>26.683</v>
      </c>
      <c r="F33" s="10">
        <v>-13.926</v>
      </c>
      <c r="G33" s="10">
        <v>-7.468</v>
      </c>
      <c r="H33" s="10">
        <v>-28.899000000000001</v>
      </c>
      <c r="I33" s="10">
        <v>2.085</v>
      </c>
      <c r="J33" s="10">
        <v>8.407</v>
      </c>
      <c r="K33" s="10">
        <v>-0.58899999999999997</v>
      </c>
      <c r="L33" s="10">
        <v>22.443999999999999</v>
      </c>
      <c r="M33" s="10">
        <v>6.7830000000000004</v>
      </c>
      <c r="N33" s="10">
        <v>12.221</v>
      </c>
      <c r="O33" s="10">
        <v>-13.337999999999999</v>
      </c>
      <c r="P33" s="10">
        <v>4.8029999999999999</v>
      </c>
      <c r="Q33" s="10">
        <v>7.5140000000000002</v>
      </c>
      <c r="R33" s="10">
        <v>2.7349999999999999</v>
      </c>
      <c r="S33" s="10">
        <v>6.601</v>
      </c>
      <c r="T33" s="10">
        <v>0.97699999999999998</v>
      </c>
      <c r="U33" s="10">
        <v>8.3629999999999995</v>
      </c>
      <c r="V33" s="10">
        <v>1.911</v>
      </c>
      <c r="W33" s="10">
        <v>-3.2410000000000001</v>
      </c>
      <c r="X33" s="10">
        <v>2.9350000000000001</v>
      </c>
      <c r="Y33" s="10">
        <v>-7.6369999999999996</v>
      </c>
      <c r="Z33" s="10">
        <v>3.4329999999999998</v>
      </c>
      <c r="AA33" s="10">
        <v>5.0679999999999996</v>
      </c>
      <c r="AB33" s="10">
        <v>-2.4470000000000001</v>
      </c>
      <c r="AC33" s="10">
        <v>9.4309999999999992</v>
      </c>
      <c r="AD33" s="10">
        <v>-7.2889999999999997</v>
      </c>
      <c r="AE33" s="10">
        <v>-3.6389999999999998</v>
      </c>
      <c r="AF33" s="10">
        <v>0.89403999999999995</v>
      </c>
      <c r="AG33" s="10">
        <v>10.06827</v>
      </c>
      <c r="AH33" s="10">
        <v>6.3182299999999998</v>
      </c>
      <c r="AI33" s="9">
        <v>14.429110000000001</v>
      </c>
      <c r="AJ33" s="9">
        <v>13.142818181799999</v>
      </c>
      <c r="AK33" s="9">
        <v>-3.7337908998399998</v>
      </c>
      <c r="AL33" s="9">
        <v>10.364000000000001</v>
      </c>
      <c r="AM33" s="9">
        <v>11.958</v>
      </c>
      <c r="AN33" s="4"/>
      <c r="AO33" s="4"/>
      <c r="AP33" s="4"/>
      <c r="AQ33" s="4"/>
      <c r="AR33" s="4"/>
      <c r="AS33" s="4"/>
      <c r="AT33" s="4"/>
      <c r="AU33" s="4"/>
      <c r="AV33" s="4"/>
      <c r="AW33" s="4"/>
      <c r="AX33" s="4"/>
      <c r="AY33" s="4"/>
    </row>
    <row r="34" spans="1:51" ht="15" x14ac:dyDescent="0.25">
      <c r="A34" s="108">
        <f>YampaRiverInflow.TotalOutflow!A34</f>
        <v>45261</v>
      </c>
      <c r="B34" s="9">
        <v>7.1580000000000004</v>
      </c>
      <c r="C34" s="9">
        <v>7.1580000000000004</v>
      </c>
      <c r="D34" s="9">
        <v>7.1580000000000004</v>
      </c>
      <c r="E34" s="10">
        <v>0.30399999999999999</v>
      </c>
      <c r="F34" s="10">
        <v>-3.339</v>
      </c>
      <c r="G34" s="10">
        <v>-11.507999999999999</v>
      </c>
      <c r="H34" s="10">
        <v>-10.381</v>
      </c>
      <c r="I34" s="10">
        <v>5.13</v>
      </c>
      <c r="J34" s="10">
        <v>6.2859999999999996</v>
      </c>
      <c r="K34" s="10">
        <v>3.5110000000000001</v>
      </c>
      <c r="L34" s="10">
        <v>17.72</v>
      </c>
      <c r="M34" s="10">
        <v>8.3699999999999992</v>
      </c>
      <c r="N34" s="10">
        <v>26.24</v>
      </c>
      <c r="O34" s="10">
        <v>9.7059999999999995</v>
      </c>
      <c r="P34" s="10">
        <v>15.848000000000001</v>
      </c>
      <c r="Q34" s="10">
        <v>94.941000000000003</v>
      </c>
      <c r="R34" s="10">
        <v>-1.6679999999999999</v>
      </c>
      <c r="S34" s="10">
        <v>27.11</v>
      </c>
      <c r="T34" s="10">
        <v>15.473000000000001</v>
      </c>
      <c r="U34" s="10">
        <v>23.396999999999998</v>
      </c>
      <c r="V34" s="10">
        <v>-21.466999999999999</v>
      </c>
      <c r="W34" s="10">
        <v>-1.9690000000000001</v>
      </c>
      <c r="X34" s="10">
        <v>6.1689999999999996</v>
      </c>
      <c r="Y34" s="10">
        <v>-8.734</v>
      </c>
      <c r="Z34" s="10">
        <v>2.1890000000000001</v>
      </c>
      <c r="AA34" s="10">
        <v>6.22</v>
      </c>
      <c r="AB34" s="10">
        <v>-1.919</v>
      </c>
      <c r="AC34" s="10">
        <v>-0.40100000000000002</v>
      </c>
      <c r="AD34" s="10">
        <v>-10.759</v>
      </c>
      <c r="AE34" s="10">
        <v>-7.3310000000000004</v>
      </c>
      <c r="AF34" s="10">
        <v>7.5781999999999998</v>
      </c>
      <c r="AG34" s="10">
        <v>10.29767</v>
      </c>
      <c r="AH34" s="10">
        <v>-5.8699700000000004</v>
      </c>
      <c r="AI34" s="9">
        <v>24.633080000000003</v>
      </c>
      <c r="AJ34" s="9">
        <v>23.363190082799999</v>
      </c>
      <c r="AK34" s="9">
        <v>-4.4305979113900005</v>
      </c>
      <c r="AL34" s="9">
        <v>17.004000000000001</v>
      </c>
      <c r="AM34" s="9">
        <v>9.5869999999999997</v>
      </c>
      <c r="AN34" s="4"/>
      <c r="AO34" s="4"/>
      <c r="AP34" s="4"/>
      <c r="AQ34" s="4"/>
      <c r="AR34" s="4"/>
      <c r="AS34" s="4"/>
      <c r="AT34" s="4"/>
      <c r="AU34" s="4"/>
      <c r="AV34" s="4"/>
      <c r="AW34" s="4"/>
      <c r="AX34" s="4"/>
      <c r="AY34" s="4"/>
    </row>
    <row r="35" spans="1:51" ht="15" x14ac:dyDescent="0.25">
      <c r="A35" s="108">
        <f>YampaRiverInflow.TotalOutflow!A35</f>
        <v>45292</v>
      </c>
      <c r="B35" s="9">
        <v>-6.7050000000000001</v>
      </c>
      <c r="C35" s="9">
        <v>-6.7050000000000001</v>
      </c>
      <c r="D35" s="9">
        <v>-6.7050000000000001</v>
      </c>
      <c r="E35" s="10">
        <v>-6.7050000000000001</v>
      </c>
      <c r="F35" s="10">
        <v>5.38</v>
      </c>
      <c r="G35" s="10">
        <v>6.5129999999999999</v>
      </c>
      <c r="H35" s="10">
        <v>-4.4320000000000004</v>
      </c>
      <c r="I35" s="10">
        <v>5.085</v>
      </c>
      <c r="J35" s="10">
        <v>4.3979999999999997</v>
      </c>
      <c r="K35" s="10">
        <v>1.542</v>
      </c>
      <c r="L35" s="10">
        <v>7.4649999999999999</v>
      </c>
      <c r="M35" s="10">
        <v>6.9909999999999997</v>
      </c>
      <c r="N35" s="10">
        <v>-30.036999999999999</v>
      </c>
      <c r="O35" s="10">
        <v>0.34799999999999998</v>
      </c>
      <c r="P35" s="10">
        <v>8.1069999999999993</v>
      </c>
      <c r="Q35" s="10">
        <v>-4.0170000000000003</v>
      </c>
      <c r="R35" s="10">
        <v>-0.42499999999999999</v>
      </c>
      <c r="S35" s="10">
        <v>-9.2249999999999996</v>
      </c>
      <c r="T35" s="10">
        <v>16.908000000000001</v>
      </c>
      <c r="U35" s="10">
        <v>1.482</v>
      </c>
      <c r="V35" s="10">
        <v>-11.156000000000001</v>
      </c>
      <c r="W35" s="10">
        <v>-10.212999999999999</v>
      </c>
      <c r="X35" s="10">
        <v>-20.742999999999999</v>
      </c>
      <c r="Y35" s="10">
        <v>-9.2750000000000004</v>
      </c>
      <c r="Z35" s="10">
        <v>-13.997999999999999</v>
      </c>
      <c r="AA35" s="10">
        <v>-0.47799999999999998</v>
      </c>
      <c r="AB35" s="10">
        <v>-2.403</v>
      </c>
      <c r="AC35" s="10">
        <v>3.4119999999999999</v>
      </c>
      <c r="AD35" s="10">
        <v>-10.265000000000001</v>
      </c>
      <c r="AE35" s="10">
        <v>17.93282</v>
      </c>
      <c r="AF35" s="10">
        <v>-2.55436</v>
      </c>
      <c r="AG35" s="10">
        <v>-2.7433800000000002</v>
      </c>
      <c r="AH35" s="10">
        <v>-21.323439999999998</v>
      </c>
      <c r="AI35" s="9">
        <v>2.6227190070699997</v>
      </c>
      <c r="AJ35" s="9">
        <v>1.4601900836399999</v>
      </c>
      <c r="AK35" s="9">
        <v>18.143000000000001</v>
      </c>
      <c r="AL35" s="9">
        <v>20.103999999999999</v>
      </c>
      <c r="AM35" s="9">
        <v>1.06</v>
      </c>
      <c r="AN35" s="4"/>
      <c r="AO35" s="4"/>
      <c r="AP35" s="4"/>
      <c r="AQ35" s="4"/>
      <c r="AR35" s="4"/>
      <c r="AS35" s="4"/>
      <c r="AT35" s="4"/>
      <c r="AU35" s="4"/>
      <c r="AV35" s="4"/>
      <c r="AW35" s="4"/>
      <c r="AX35" s="4"/>
      <c r="AY35" s="4"/>
    </row>
    <row r="36" spans="1:51" ht="15" x14ac:dyDescent="0.25">
      <c r="A36" s="108">
        <f>YampaRiverInflow.TotalOutflow!A36</f>
        <v>45323</v>
      </c>
      <c r="B36" s="9">
        <v>0.51300000000000001</v>
      </c>
      <c r="C36" s="9">
        <v>0.51300000000000001</v>
      </c>
      <c r="D36" s="9">
        <v>0.51300000000000001</v>
      </c>
      <c r="E36" s="10">
        <v>33.414000000000001</v>
      </c>
      <c r="F36" s="10">
        <v>22.41</v>
      </c>
      <c r="G36" s="10">
        <v>32.200000000000003</v>
      </c>
      <c r="H36" s="10">
        <v>-3.0870000000000002</v>
      </c>
      <c r="I36" s="10">
        <v>5.883</v>
      </c>
      <c r="J36" s="10">
        <v>-0.33700000000000002</v>
      </c>
      <c r="K36" s="10">
        <v>5.5730000000000004</v>
      </c>
      <c r="L36" s="10">
        <v>9.9540000000000006</v>
      </c>
      <c r="M36" s="10">
        <v>4.1059999999999999</v>
      </c>
      <c r="N36" s="10">
        <v>-45.491</v>
      </c>
      <c r="O36" s="10">
        <v>-8.9390000000000001</v>
      </c>
      <c r="P36" s="10">
        <v>14.935</v>
      </c>
      <c r="Q36" s="10">
        <v>-2.7170000000000001</v>
      </c>
      <c r="R36" s="10">
        <v>1.121</v>
      </c>
      <c r="S36" s="10">
        <v>-12.965</v>
      </c>
      <c r="T36" s="10">
        <v>0.91800000000000004</v>
      </c>
      <c r="U36" s="10">
        <v>1.9139999999999999</v>
      </c>
      <c r="V36" s="10">
        <v>-9.2040000000000006</v>
      </c>
      <c r="W36" s="10">
        <v>-8.66</v>
      </c>
      <c r="X36" s="10">
        <v>-7.7130000000000001</v>
      </c>
      <c r="Y36" s="10">
        <v>-7.8449999999999998</v>
      </c>
      <c r="Z36" s="10">
        <v>-18.251999999999999</v>
      </c>
      <c r="AA36" s="10">
        <v>-3.117</v>
      </c>
      <c r="AB36" s="10">
        <v>-7.3280000000000003</v>
      </c>
      <c r="AC36" s="10">
        <v>1.02</v>
      </c>
      <c r="AD36" s="10">
        <v>-14.303000000000001</v>
      </c>
      <c r="AE36" s="10">
        <v>-13.95496</v>
      </c>
      <c r="AF36" s="10">
        <v>-11.963200000000001</v>
      </c>
      <c r="AG36" s="10">
        <v>-5.2006099999999993</v>
      </c>
      <c r="AH36" s="10">
        <v>-1.8404100000000001</v>
      </c>
      <c r="AI36" s="9">
        <v>4.1879586768900001</v>
      </c>
      <c r="AJ36" s="9">
        <v>8.4784876017200013</v>
      </c>
      <c r="AK36" s="9">
        <v>14.496</v>
      </c>
      <c r="AL36" s="9">
        <v>17.045999999999999</v>
      </c>
      <c r="AM36" s="9">
        <v>28.591000000000001</v>
      </c>
      <c r="AN36" s="4"/>
      <c r="AO36" s="4"/>
      <c r="AP36" s="4"/>
      <c r="AQ36" s="4"/>
      <c r="AR36" s="4"/>
      <c r="AS36" s="4"/>
      <c r="AT36" s="4"/>
      <c r="AU36" s="4"/>
      <c r="AV36" s="4"/>
      <c r="AW36" s="4"/>
      <c r="AX36" s="4"/>
      <c r="AY36" s="4"/>
    </row>
    <row r="37" spans="1:51" ht="15" x14ac:dyDescent="0.25">
      <c r="A37" s="108">
        <f>YampaRiverInflow.TotalOutflow!A37</f>
        <v>45352</v>
      </c>
      <c r="B37" s="9">
        <v>-2.3479999999999999</v>
      </c>
      <c r="C37" s="9">
        <v>-2.3479999999999999</v>
      </c>
      <c r="D37" s="9">
        <v>-2.3479999999999999</v>
      </c>
      <c r="E37" s="10">
        <v>31.146000000000001</v>
      </c>
      <c r="F37" s="10">
        <v>5.4130000000000003</v>
      </c>
      <c r="G37" s="10">
        <v>22.428000000000001</v>
      </c>
      <c r="H37" s="10">
        <v>-10.952999999999999</v>
      </c>
      <c r="I37" s="10">
        <v>-3.7189999999999999</v>
      </c>
      <c r="J37" s="10">
        <v>-8.3870000000000005</v>
      </c>
      <c r="K37" s="10">
        <v>14.401999999999999</v>
      </c>
      <c r="L37" s="10">
        <v>2.5150000000000001</v>
      </c>
      <c r="M37" s="10">
        <v>-1.482</v>
      </c>
      <c r="N37" s="10">
        <v>-85.617000000000004</v>
      </c>
      <c r="O37" s="10">
        <v>-18.977</v>
      </c>
      <c r="P37" s="10">
        <v>-3.0750000000000002</v>
      </c>
      <c r="Q37" s="10">
        <v>33.225999999999999</v>
      </c>
      <c r="R37" s="10">
        <v>11.038</v>
      </c>
      <c r="S37" s="10">
        <v>4.673</v>
      </c>
      <c r="T37" s="10">
        <v>4.1000000000000002E-2</v>
      </c>
      <c r="U37" s="10">
        <v>8.1969999999999992</v>
      </c>
      <c r="V37" s="10">
        <v>5.577</v>
      </c>
      <c r="W37" s="10">
        <v>-5.0199999999999996</v>
      </c>
      <c r="X37" s="10">
        <v>-3.68</v>
      </c>
      <c r="Y37" s="10">
        <v>-25.69</v>
      </c>
      <c r="Z37" s="10">
        <v>16.045999999999999</v>
      </c>
      <c r="AA37" s="10">
        <v>-10.304</v>
      </c>
      <c r="AB37" s="10">
        <v>-11.891999999999999</v>
      </c>
      <c r="AC37" s="10">
        <v>0.318</v>
      </c>
      <c r="AD37" s="10">
        <v>-9.7430000000000003</v>
      </c>
      <c r="AE37" s="10">
        <v>-12.145200000000001</v>
      </c>
      <c r="AF37" s="10">
        <v>-6.3741000000000003</v>
      </c>
      <c r="AG37" s="10">
        <v>-11.246979999999999</v>
      </c>
      <c r="AH37" s="10">
        <v>-5.8244099999999994</v>
      </c>
      <c r="AI37" s="9">
        <v>-14.067462812699999</v>
      </c>
      <c r="AJ37" s="9">
        <v>-0.28571900964999997</v>
      </c>
      <c r="AK37" s="9">
        <v>8.0129999999999999</v>
      </c>
      <c r="AL37" s="9">
        <v>6.1710000000000003</v>
      </c>
      <c r="AM37" s="9">
        <v>11.651999999999999</v>
      </c>
      <c r="AN37" s="4"/>
      <c r="AO37" s="4"/>
      <c r="AP37" s="4"/>
      <c r="AQ37" s="4"/>
      <c r="AR37" s="4"/>
      <c r="AS37" s="4"/>
      <c r="AT37" s="4"/>
      <c r="AU37" s="4"/>
      <c r="AV37" s="4"/>
      <c r="AW37" s="4"/>
      <c r="AX37" s="4"/>
      <c r="AY37" s="4"/>
    </row>
    <row r="38" spans="1:51" ht="15" x14ac:dyDescent="0.25">
      <c r="A38" s="108">
        <f>YampaRiverInflow.TotalOutflow!A38</f>
        <v>45383</v>
      </c>
      <c r="B38" s="9">
        <v>-10.968</v>
      </c>
      <c r="C38" s="9">
        <v>-10.968</v>
      </c>
      <c r="D38" s="9">
        <v>-10.968</v>
      </c>
      <c r="E38" s="10">
        <v>4.5250000000000004</v>
      </c>
      <c r="F38" s="10">
        <v>-15.333</v>
      </c>
      <c r="G38" s="10">
        <v>18.954000000000001</v>
      </c>
      <c r="H38" s="10">
        <v>-3.2869999999999999</v>
      </c>
      <c r="I38" s="10">
        <v>-15.096</v>
      </c>
      <c r="J38" s="10">
        <v>0.37</v>
      </c>
      <c r="K38" s="10">
        <v>14.292</v>
      </c>
      <c r="L38" s="10">
        <v>5.7640000000000002</v>
      </c>
      <c r="M38" s="10">
        <v>12.843999999999999</v>
      </c>
      <c r="N38" s="10">
        <v>-51.061999999999998</v>
      </c>
      <c r="O38" s="10">
        <v>-15.113</v>
      </c>
      <c r="P38" s="10">
        <v>-4.2430000000000003</v>
      </c>
      <c r="Q38" s="10">
        <v>-7.5759999999999996</v>
      </c>
      <c r="R38" s="10">
        <v>15.396000000000001</v>
      </c>
      <c r="S38" s="10">
        <v>39.173999999999999</v>
      </c>
      <c r="T38" s="10">
        <v>-0.41699999999999998</v>
      </c>
      <c r="U38" s="10">
        <v>-3.9380000000000002</v>
      </c>
      <c r="V38" s="10">
        <v>0.93100000000000005</v>
      </c>
      <c r="W38" s="10">
        <v>-11.872999999999999</v>
      </c>
      <c r="X38" s="10">
        <v>-13.384</v>
      </c>
      <c r="Y38" s="10">
        <v>-6.9089999999999998</v>
      </c>
      <c r="Z38" s="10">
        <v>4.298</v>
      </c>
      <c r="AA38" s="10">
        <v>-1.605</v>
      </c>
      <c r="AB38" s="10">
        <v>-3.3879999999999999</v>
      </c>
      <c r="AC38" s="10">
        <v>-8.2620000000000005</v>
      </c>
      <c r="AD38" s="10">
        <v>-14.076000000000001</v>
      </c>
      <c r="AE38" s="10">
        <v>-15.64438</v>
      </c>
      <c r="AF38" s="10">
        <v>-20.393439999999998</v>
      </c>
      <c r="AG38" s="10">
        <v>-12.259069999999999</v>
      </c>
      <c r="AH38" s="10">
        <v>-6.0398699999999996</v>
      </c>
      <c r="AI38" s="9">
        <v>14.1864628099</v>
      </c>
      <c r="AJ38" s="9">
        <v>-8.4453140515699996</v>
      </c>
      <c r="AK38" s="9">
        <v>13.148999999999999</v>
      </c>
      <c r="AL38" s="9">
        <v>7.52</v>
      </c>
      <c r="AM38" s="9">
        <v>-11.246</v>
      </c>
      <c r="AN38" s="4"/>
      <c r="AO38" s="4"/>
      <c r="AP38" s="4"/>
      <c r="AQ38" s="4"/>
      <c r="AR38" s="4"/>
      <c r="AS38" s="4"/>
      <c r="AT38" s="4"/>
      <c r="AU38" s="4"/>
      <c r="AV38" s="4"/>
      <c r="AW38" s="4"/>
      <c r="AX38" s="4"/>
      <c r="AY38" s="4"/>
    </row>
    <row r="39" spans="1:51" ht="15" x14ac:dyDescent="0.25">
      <c r="A39" s="108">
        <f>YampaRiverInflow.TotalOutflow!A39</f>
        <v>45413</v>
      </c>
      <c r="B39" s="9">
        <v>4.734</v>
      </c>
      <c r="C39" s="9">
        <v>4.734</v>
      </c>
      <c r="D39" s="9">
        <v>4.734</v>
      </c>
      <c r="E39" s="10">
        <v>26.466999999999999</v>
      </c>
      <c r="F39" s="10">
        <v>-2.0129999999999999</v>
      </c>
      <c r="G39" s="10">
        <v>-11.66</v>
      </c>
      <c r="H39" s="10">
        <v>0.27800000000000002</v>
      </c>
      <c r="I39" s="10">
        <v>-5.2439999999999998</v>
      </c>
      <c r="J39" s="10">
        <v>-3.9220000000000002</v>
      </c>
      <c r="K39" s="10">
        <v>17</v>
      </c>
      <c r="L39" s="10">
        <v>7.5990000000000002</v>
      </c>
      <c r="M39" s="10">
        <v>4.7030000000000003</v>
      </c>
      <c r="N39" s="10">
        <v>-61.749000000000002</v>
      </c>
      <c r="O39" s="10">
        <v>-4.7960000000000003</v>
      </c>
      <c r="P39" s="10">
        <v>-13.974</v>
      </c>
      <c r="Q39" s="10">
        <v>-8.2089999999999996</v>
      </c>
      <c r="R39" s="10">
        <v>11.73</v>
      </c>
      <c r="S39" s="10">
        <v>21.998999999999999</v>
      </c>
      <c r="T39" s="10">
        <v>0.111</v>
      </c>
      <c r="U39" s="10">
        <v>-14.868</v>
      </c>
      <c r="V39" s="10">
        <v>-7.181</v>
      </c>
      <c r="W39" s="10">
        <v>-5.67</v>
      </c>
      <c r="X39" s="10">
        <v>-33.700000000000003</v>
      </c>
      <c r="Y39" s="10">
        <v>-4.7220000000000004</v>
      </c>
      <c r="Z39" s="10">
        <v>-17.382000000000001</v>
      </c>
      <c r="AA39" s="10">
        <v>-33.279000000000003</v>
      </c>
      <c r="AB39" s="10">
        <v>-5.4210000000000003</v>
      </c>
      <c r="AC39" s="10">
        <v>-5.2460000000000004</v>
      </c>
      <c r="AD39" s="10">
        <v>3.149</v>
      </c>
      <c r="AE39" s="10">
        <v>-9.5569299999999995</v>
      </c>
      <c r="AF39" s="10">
        <v>4.5381899999999993</v>
      </c>
      <c r="AG39" s="10">
        <v>2.7454499999999999</v>
      </c>
      <c r="AH39" s="10">
        <v>4.5651899999999994</v>
      </c>
      <c r="AI39" s="9">
        <v>0.109545453554</v>
      </c>
      <c r="AJ39" s="9">
        <v>8.5840991759299996</v>
      </c>
      <c r="AK39" s="9">
        <v>15.768000000000001</v>
      </c>
      <c r="AL39" s="9">
        <v>12.454000000000001</v>
      </c>
      <c r="AM39" s="9">
        <v>4.819</v>
      </c>
      <c r="AN39" s="4"/>
      <c r="AO39" s="4"/>
      <c r="AP39" s="4"/>
      <c r="AQ39" s="4"/>
      <c r="AR39" s="4"/>
      <c r="AS39" s="4"/>
      <c r="AT39" s="4"/>
      <c r="AU39" s="4"/>
      <c r="AV39" s="4"/>
      <c r="AW39" s="4"/>
      <c r="AX39" s="4"/>
      <c r="AY39" s="4"/>
    </row>
    <row r="40" spans="1:51" ht="15" x14ac:dyDescent="0.25">
      <c r="A40" s="108">
        <f>YampaRiverInflow.TotalOutflow!A40</f>
        <v>45444</v>
      </c>
      <c r="B40" s="9">
        <v>-5.2859999999999996</v>
      </c>
      <c r="C40" s="9">
        <v>-5.2859999999999996</v>
      </c>
      <c r="D40" s="9">
        <v>-5.2859999999999996</v>
      </c>
      <c r="E40" s="10">
        <v>29.183</v>
      </c>
      <c r="F40" s="10">
        <v>-2.262</v>
      </c>
      <c r="G40" s="10">
        <v>-2.2789999999999999</v>
      </c>
      <c r="H40" s="10">
        <v>1.631</v>
      </c>
      <c r="I40" s="10">
        <v>-6.1520000000000001</v>
      </c>
      <c r="J40" s="10">
        <v>-8.4760000000000009</v>
      </c>
      <c r="K40" s="10">
        <v>24.515999999999998</v>
      </c>
      <c r="L40" s="10">
        <v>4.5979999999999999</v>
      </c>
      <c r="M40" s="10">
        <v>13.497999999999999</v>
      </c>
      <c r="N40" s="10">
        <v>-26.187000000000001</v>
      </c>
      <c r="O40" s="10">
        <v>-3.3490000000000002</v>
      </c>
      <c r="P40" s="10">
        <v>4.0839999999999996</v>
      </c>
      <c r="Q40" s="10">
        <v>-11.676</v>
      </c>
      <c r="R40" s="10">
        <v>-4.1000000000000002E-2</v>
      </c>
      <c r="S40" s="10">
        <v>5.609</v>
      </c>
      <c r="T40" s="10">
        <v>-3.698</v>
      </c>
      <c r="U40" s="10">
        <v>-11.834</v>
      </c>
      <c r="V40" s="10">
        <v>-9.2289999999999992</v>
      </c>
      <c r="W40" s="10">
        <v>-8.5180000000000007</v>
      </c>
      <c r="X40" s="10">
        <v>-26.905999999999999</v>
      </c>
      <c r="Y40" s="10">
        <v>-30.081</v>
      </c>
      <c r="Z40" s="10">
        <v>1.8560000000000001</v>
      </c>
      <c r="AA40" s="10">
        <v>-14.717000000000001</v>
      </c>
      <c r="AB40" s="10">
        <v>-14.012</v>
      </c>
      <c r="AC40" s="10">
        <v>-1.52</v>
      </c>
      <c r="AD40" s="10">
        <v>-16.565999999999999</v>
      </c>
      <c r="AE40" s="10">
        <v>-17.778869999999998</v>
      </c>
      <c r="AF40" s="10">
        <v>-8.3348700000000004</v>
      </c>
      <c r="AG40" s="10">
        <v>-5.4185299999999996</v>
      </c>
      <c r="AH40" s="10">
        <v>-7.2006999999999994</v>
      </c>
      <c r="AI40" s="9">
        <v>-0.73851239867699991</v>
      </c>
      <c r="AJ40" s="9">
        <v>3.31216528727</v>
      </c>
      <c r="AK40" s="9">
        <v>10.185</v>
      </c>
      <c r="AL40" s="9">
        <v>8.9730000000000008</v>
      </c>
      <c r="AM40" s="9">
        <v>-56.872</v>
      </c>
      <c r="AN40" s="4"/>
      <c r="AO40" s="4"/>
      <c r="AP40" s="4"/>
      <c r="AQ40" s="4"/>
      <c r="AR40" s="4"/>
      <c r="AS40" s="4"/>
      <c r="AT40" s="4"/>
      <c r="AU40" s="4"/>
      <c r="AV40" s="4"/>
      <c r="AW40" s="4"/>
      <c r="AX40" s="4"/>
      <c r="AY40" s="4"/>
    </row>
    <row r="41" spans="1:51" ht="15" x14ac:dyDescent="0.25">
      <c r="A41" s="108">
        <f>YampaRiverInflow.TotalOutflow!A41</f>
        <v>45474</v>
      </c>
      <c r="B41" s="9">
        <v>-1.373</v>
      </c>
      <c r="C41" s="9">
        <v>-1.373</v>
      </c>
      <c r="D41" s="9">
        <v>-1.373</v>
      </c>
      <c r="E41" s="10">
        <v>-11.765000000000001</v>
      </c>
      <c r="F41" s="10">
        <v>-10.845000000000001</v>
      </c>
      <c r="G41" s="10">
        <v>-4.5999999999999999E-2</v>
      </c>
      <c r="H41" s="10">
        <v>-5.7720000000000002</v>
      </c>
      <c r="I41" s="10">
        <v>-9.9499999999999993</v>
      </c>
      <c r="J41" s="10">
        <v>-11.750999999999999</v>
      </c>
      <c r="K41" s="10">
        <v>20.866</v>
      </c>
      <c r="L41" s="10">
        <v>1.85</v>
      </c>
      <c r="M41" s="10">
        <v>3.0960000000000001</v>
      </c>
      <c r="N41" s="10">
        <v>-10.608000000000001</v>
      </c>
      <c r="O41" s="10">
        <v>-7.6440000000000001</v>
      </c>
      <c r="P41" s="10">
        <v>8.1270000000000007</v>
      </c>
      <c r="Q41" s="10">
        <v>-11.493</v>
      </c>
      <c r="R41" s="10">
        <v>10.728</v>
      </c>
      <c r="S41" s="10">
        <v>8.7200000000000006</v>
      </c>
      <c r="T41" s="10">
        <v>-1.2669999999999999</v>
      </c>
      <c r="U41" s="10">
        <v>-11.347</v>
      </c>
      <c r="V41" s="10">
        <v>-18.335999999999999</v>
      </c>
      <c r="W41" s="10">
        <v>-2.9430000000000001</v>
      </c>
      <c r="X41" s="10">
        <v>-31.49</v>
      </c>
      <c r="Y41" s="10">
        <v>-20.471</v>
      </c>
      <c r="Z41" s="10">
        <v>-11.896000000000001</v>
      </c>
      <c r="AA41" s="10">
        <v>-5.8959999999999999</v>
      </c>
      <c r="AB41" s="10">
        <v>-9.4190000000000005</v>
      </c>
      <c r="AC41" s="10">
        <v>-9.65</v>
      </c>
      <c r="AD41" s="10">
        <v>-13.497</v>
      </c>
      <c r="AE41" s="10">
        <v>-20.782049999999998</v>
      </c>
      <c r="AF41" s="10">
        <v>-5.3935699999999995</v>
      </c>
      <c r="AG41" s="10">
        <v>-16.034389999999998</v>
      </c>
      <c r="AH41" s="10">
        <v>-7.2505600000000001</v>
      </c>
      <c r="AI41" s="9">
        <v>-12.2247933908</v>
      </c>
      <c r="AJ41" s="9">
        <v>-1.1186446296900001</v>
      </c>
      <c r="AK41" s="9">
        <v>9.4459999999999997</v>
      </c>
      <c r="AL41" s="9">
        <v>7.9630000000000001</v>
      </c>
      <c r="AM41" s="9">
        <v>79.977000000000004</v>
      </c>
      <c r="AN41" s="4"/>
      <c r="AO41" s="4"/>
      <c r="AP41" s="4"/>
      <c r="AQ41" s="4"/>
      <c r="AR41" s="4"/>
      <c r="AS41" s="4"/>
      <c r="AT41" s="4"/>
      <c r="AU41" s="4"/>
      <c r="AV41" s="4"/>
      <c r="AW41" s="4"/>
      <c r="AX41" s="4"/>
      <c r="AY41" s="4"/>
    </row>
    <row r="42" spans="1:51" ht="15" x14ac:dyDescent="0.25">
      <c r="A42" s="108">
        <f>YampaRiverInflow.TotalOutflow!A42</f>
        <v>45505</v>
      </c>
      <c r="B42" s="9">
        <v>0.19600000000000001</v>
      </c>
      <c r="C42" s="9">
        <v>0.19600000000000001</v>
      </c>
      <c r="D42" s="9">
        <v>0.19600000000000001</v>
      </c>
      <c r="E42" s="10">
        <v>-4.8890000000000002</v>
      </c>
      <c r="F42" s="10">
        <v>-3.1019999999999999</v>
      </c>
      <c r="G42" s="10">
        <v>12.827999999999999</v>
      </c>
      <c r="H42" s="10">
        <v>-4.125</v>
      </c>
      <c r="I42" s="10">
        <v>-0.66400000000000003</v>
      </c>
      <c r="J42" s="10">
        <v>-1.9179999999999999</v>
      </c>
      <c r="K42" s="10">
        <v>27.553999999999998</v>
      </c>
      <c r="L42" s="10">
        <v>4.3259999999999996</v>
      </c>
      <c r="M42" s="10">
        <v>3.7869999999999999</v>
      </c>
      <c r="N42" s="10">
        <v>-3.95</v>
      </c>
      <c r="O42" s="10">
        <v>-0.94599999999999995</v>
      </c>
      <c r="P42" s="10">
        <v>2.1970000000000001</v>
      </c>
      <c r="Q42" s="10">
        <v>-4.3259999999999996</v>
      </c>
      <c r="R42" s="10">
        <v>-10.675000000000001</v>
      </c>
      <c r="S42" s="10">
        <v>1.804</v>
      </c>
      <c r="T42" s="10">
        <v>4.2789999999999999</v>
      </c>
      <c r="U42" s="10">
        <v>-12.226000000000001</v>
      </c>
      <c r="V42" s="10">
        <v>-3.8130000000000002</v>
      </c>
      <c r="W42" s="10">
        <v>-0.78500000000000003</v>
      </c>
      <c r="X42" s="10">
        <v>-7.6040000000000001</v>
      </c>
      <c r="Y42" s="10">
        <v>-5.4119999999999999</v>
      </c>
      <c r="Z42" s="10">
        <v>-13.86</v>
      </c>
      <c r="AA42" s="10">
        <v>-14.737</v>
      </c>
      <c r="AB42" s="10">
        <v>-6.2569999999999997</v>
      </c>
      <c r="AC42" s="10">
        <v>-22.553999999999998</v>
      </c>
      <c r="AD42" s="10">
        <v>-2.4489999999999998</v>
      </c>
      <c r="AE42" s="10">
        <v>-15.135450000000001</v>
      </c>
      <c r="AF42" s="10">
        <v>2.9768400000000002</v>
      </c>
      <c r="AG42" s="10">
        <v>5.9177799999999996</v>
      </c>
      <c r="AH42" s="10">
        <v>3.3304999999999998</v>
      </c>
      <c r="AI42" s="9">
        <v>10.5769677696</v>
      </c>
      <c r="AJ42" s="9">
        <v>-6.3205289276000007</v>
      </c>
      <c r="AK42" s="9">
        <v>5.1120000000000001</v>
      </c>
      <c r="AL42" s="9">
        <v>10.664999999999999</v>
      </c>
      <c r="AM42" s="9">
        <v>5.9720000000000004</v>
      </c>
      <c r="AN42" s="4"/>
      <c r="AO42" s="4"/>
      <c r="AP42" s="4"/>
      <c r="AQ42" s="4"/>
      <c r="AR42" s="4"/>
      <c r="AS42" s="4"/>
      <c r="AT42" s="4"/>
      <c r="AU42" s="4"/>
      <c r="AV42" s="4"/>
      <c r="AW42" s="4"/>
      <c r="AX42" s="4"/>
      <c r="AY42" s="4"/>
    </row>
    <row r="43" spans="1:51" ht="15" x14ac:dyDescent="0.25">
      <c r="A43" s="108">
        <f>YampaRiverInflow.TotalOutflow!A43</f>
        <v>45536</v>
      </c>
      <c r="B43" s="9">
        <v>-1.373</v>
      </c>
      <c r="C43" s="9">
        <v>-1.373</v>
      </c>
      <c r="D43" s="9">
        <v>-1.373</v>
      </c>
      <c r="E43" s="10">
        <v>-9.8369999999999997</v>
      </c>
      <c r="F43" s="10">
        <v>10.523999999999999</v>
      </c>
      <c r="G43" s="10">
        <v>-8.4480000000000004</v>
      </c>
      <c r="H43" s="10">
        <v>-5.992</v>
      </c>
      <c r="I43" s="10">
        <v>7.3310000000000004</v>
      </c>
      <c r="J43" s="10">
        <v>-4.6890000000000001</v>
      </c>
      <c r="K43" s="10">
        <v>14.712999999999999</v>
      </c>
      <c r="L43" s="10">
        <v>2.484</v>
      </c>
      <c r="M43" s="10">
        <v>5.2409999999999997</v>
      </c>
      <c r="N43" s="10">
        <v>-12.904</v>
      </c>
      <c r="O43" s="10">
        <v>8.5779999999999994</v>
      </c>
      <c r="P43" s="10">
        <v>15.861000000000001</v>
      </c>
      <c r="Q43" s="10">
        <v>4.218</v>
      </c>
      <c r="R43" s="10">
        <v>2.15</v>
      </c>
      <c r="S43" s="10">
        <v>-6.8959999999999999</v>
      </c>
      <c r="T43" s="10">
        <v>-12.975</v>
      </c>
      <c r="U43" s="10">
        <v>-7.1189999999999998</v>
      </c>
      <c r="V43" s="10">
        <v>-2.2879999999999998</v>
      </c>
      <c r="W43" s="10">
        <v>-15.519</v>
      </c>
      <c r="X43" s="10">
        <v>-21.178000000000001</v>
      </c>
      <c r="Y43" s="10">
        <v>-6.0739999999999998</v>
      </c>
      <c r="Z43" s="10">
        <v>-3.6960000000000002</v>
      </c>
      <c r="AA43" s="10">
        <v>0.23</v>
      </c>
      <c r="AB43" s="10">
        <v>-2.0470000000000002</v>
      </c>
      <c r="AC43" s="10">
        <v>-1.55</v>
      </c>
      <c r="AD43" s="10">
        <v>8.7729999999999997</v>
      </c>
      <c r="AE43" s="10">
        <v>-8.4957199999999986</v>
      </c>
      <c r="AF43" s="10">
        <v>10.460270000000001</v>
      </c>
      <c r="AG43" s="10">
        <v>-5.7617600000000007</v>
      </c>
      <c r="AH43" s="10">
        <v>-2.9507099999999999</v>
      </c>
      <c r="AI43" s="9">
        <v>5.5732644647899994</v>
      </c>
      <c r="AJ43" s="9">
        <v>7.3737107418200001</v>
      </c>
      <c r="AK43" s="9">
        <v>12.664999999999999</v>
      </c>
      <c r="AL43" s="9">
        <v>7.843</v>
      </c>
      <c r="AM43" s="9">
        <v>21.111000000000001</v>
      </c>
      <c r="AN43" s="4"/>
      <c r="AO43" s="4"/>
      <c r="AP43" s="4"/>
      <c r="AQ43" s="4"/>
      <c r="AR43" s="4"/>
      <c r="AS43" s="4"/>
      <c r="AT43" s="4"/>
      <c r="AU43" s="4"/>
      <c r="AV43" s="4"/>
      <c r="AW43" s="4"/>
      <c r="AX43" s="4"/>
      <c r="AY43" s="4"/>
    </row>
    <row r="44" spans="1:51" ht="15" x14ac:dyDescent="0.25">
      <c r="A44" s="108">
        <f>YampaRiverInflow.TotalOutflow!A44</f>
        <v>45566</v>
      </c>
      <c r="B44" s="9">
        <v>2.8610000000000002</v>
      </c>
      <c r="C44" s="9">
        <v>2.8610000000000002</v>
      </c>
      <c r="D44" s="9">
        <v>2.8610000000000002</v>
      </c>
      <c r="E44" s="10">
        <v>-6.1580000000000004</v>
      </c>
      <c r="F44" s="10">
        <v>3.9750000000000001</v>
      </c>
      <c r="G44" s="10">
        <v>-1.39</v>
      </c>
      <c r="H44" s="10">
        <v>1.2050000000000001</v>
      </c>
      <c r="I44" s="10">
        <v>5.649</v>
      </c>
      <c r="J44" s="10">
        <v>-0.52300000000000002</v>
      </c>
      <c r="K44" s="10">
        <v>14.474</v>
      </c>
      <c r="L44" s="10">
        <v>4.5730000000000004</v>
      </c>
      <c r="M44" s="10">
        <v>16.068000000000001</v>
      </c>
      <c r="N44" s="10">
        <v>-0.16700000000000001</v>
      </c>
      <c r="O44" s="10">
        <v>3.9340000000000002</v>
      </c>
      <c r="P44" s="10">
        <v>-8.1950000000000003</v>
      </c>
      <c r="Q44" s="10">
        <v>1.153</v>
      </c>
      <c r="R44" s="10">
        <v>4.8550000000000004</v>
      </c>
      <c r="S44" s="10">
        <v>-2.7719999999999998</v>
      </c>
      <c r="T44" s="10">
        <v>10.111000000000001</v>
      </c>
      <c r="U44" s="10">
        <v>-7.88</v>
      </c>
      <c r="V44" s="10">
        <v>4.2610000000000001</v>
      </c>
      <c r="W44" s="10">
        <v>-9.0299999999999994</v>
      </c>
      <c r="X44" s="10">
        <v>-19.219000000000001</v>
      </c>
      <c r="Y44" s="10">
        <v>-22.152000000000001</v>
      </c>
      <c r="Z44" s="10">
        <v>1.0089999999999999</v>
      </c>
      <c r="AA44" s="10">
        <v>-7.5469999999999997</v>
      </c>
      <c r="AB44" s="10">
        <v>3.0539999999999998</v>
      </c>
      <c r="AC44" s="10">
        <v>-0.55300000000000005</v>
      </c>
      <c r="AD44" s="10">
        <v>-10.613</v>
      </c>
      <c r="AE44" s="10">
        <v>-11.085850000000001</v>
      </c>
      <c r="AF44" s="10">
        <v>5.77902</v>
      </c>
      <c r="AG44" s="10">
        <v>-2.5799099999999999</v>
      </c>
      <c r="AH44" s="10">
        <v>11.36007</v>
      </c>
      <c r="AI44" s="9">
        <v>13.2843884321</v>
      </c>
      <c r="AJ44" s="9">
        <v>-7.7399921552699995</v>
      </c>
      <c r="AK44" s="9">
        <v>14.252000000000001</v>
      </c>
      <c r="AL44" s="9">
        <v>9.3710000000000004</v>
      </c>
      <c r="AM44" s="9">
        <v>15.488</v>
      </c>
      <c r="AN44" s="4"/>
      <c r="AO44" s="4"/>
      <c r="AP44" s="4"/>
      <c r="AQ44" s="4"/>
      <c r="AR44" s="4"/>
      <c r="AS44" s="4"/>
      <c r="AT44" s="4"/>
      <c r="AU44" s="4"/>
      <c r="AV44" s="4"/>
      <c r="AW44" s="4"/>
      <c r="AX44" s="4"/>
      <c r="AY44" s="4"/>
    </row>
    <row r="45" spans="1:51" ht="15" x14ac:dyDescent="0.25">
      <c r="A45" s="108">
        <f>YampaRiverInflow.TotalOutflow!A45</f>
        <v>45597</v>
      </c>
      <c r="B45" s="9">
        <v>1.625</v>
      </c>
      <c r="C45" s="9">
        <v>1.625</v>
      </c>
      <c r="D45" s="9">
        <v>1.625</v>
      </c>
      <c r="E45" s="10">
        <v>-13.926</v>
      </c>
      <c r="F45" s="10">
        <v>-7.468</v>
      </c>
      <c r="G45" s="10">
        <v>-28.899000000000001</v>
      </c>
      <c r="H45" s="10">
        <v>2.085</v>
      </c>
      <c r="I45" s="10">
        <v>8.407</v>
      </c>
      <c r="J45" s="10">
        <v>-0.58899999999999997</v>
      </c>
      <c r="K45" s="10">
        <v>22.443999999999999</v>
      </c>
      <c r="L45" s="10">
        <v>6.7830000000000004</v>
      </c>
      <c r="M45" s="10">
        <v>12.221</v>
      </c>
      <c r="N45" s="10">
        <v>-13.337999999999999</v>
      </c>
      <c r="O45" s="10">
        <v>4.8029999999999999</v>
      </c>
      <c r="P45" s="10">
        <v>7.5140000000000002</v>
      </c>
      <c r="Q45" s="10">
        <v>2.7349999999999999</v>
      </c>
      <c r="R45" s="10">
        <v>6.601</v>
      </c>
      <c r="S45" s="10">
        <v>0.97699999999999998</v>
      </c>
      <c r="T45" s="10">
        <v>8.3629999999999995</v>
      </c>
      <c r="U45" s="10">
        <v>1.911</v>
      </c>
      <c r="V45" s="10">
        <v>-3.2410000000000001</v>
      </c>
      <c r="W45" s="10">
        <v>2.9350000000000001</v>
      </c>
      <c r="X45" s="10">
        <v>-7.6369999999999996</v>
      </c>
      <c r="Y45" s="10">
        <v>3.4329999999999998</v>
      </c>
      <c r="Z45" s="10">
        <v>5.0679999999999996</v>
      </c>
      <c r="AA45" s="10">
        <v>-2.4470000000000001</v>
      </c>
      <c r="AB45" s="10">
        <v>9.4309999999999992</v>
      </c>
      <c r="AC45" s="10">
        <v>-7.2889999999999997</v>
      </c>
      <c r="AD45" s="10">
        <v>-3.6389999999999998</v>
      </c>
      <c r="AE45" s="10">
        <v>0.89403999999999995</v>
      </c>
      <c r="AF45" s="10">
        <v>10.06827</v>
      </c>
      <c r="AG45" s="10">
        <v>6.3182299999999998</v>
      </c>
      <c r="AH45" s="10">
        <v>14.429110000000001</v>
      </c>
      <c r="AI45" s="9">
        <v>13.142818181799999</v>
      </c>
      <c r="AJ45" s="9">
        <v>-3.7337908998399998</v>
      </c>
      <c r="AK45" s="9">
        <v>10.364000000000001</v>
      </c>
      <c r="AL45" s="9">
        <v>11.958</v>
      </c>
      <c r="AM45" s="9">
        <v>26.683</v>
      </c>
      <c r="AN45" s="4"/>
      <c r="AO45" s="4"/>
      <c r="AP45" s="4"/>
      <c r="AQ45" s="4"/>
      <c r="AR45" s="4"/>
      <c r="AS45" s="4"/>
      <c r="AT45" s="4"/>
      <c r="AU45" s="4"/>
      <c r="AV45" s="4"/>
      <c r="AW45" s="4"/>
      <c r="AX45" s="4"/>
      <c r="AY45" s="4"/>
    </row>
    <row r="46" spans="1:51" ht="15" x14ac:dyDescent="0.25">
      <c r="A46" s="108">
        <f>YampaRiverInflow.TotalOutflow!A46</f>
        <v>45627</v>
      </c>
      <c r="B46" s="9">
        <v>7.1580000000000004</v>
      </c>
      <c r="C46" s="9">
        <v>7.1580000000000004</v>
      </c>
      <c r="D46" s="9">
        <v>7.1580000000000004</v>
      </c>
      <c r="E46" s="10">
        <v>-3.339</v>
      </c>
      <c r="F46" s="10">
        <v>-11.507999999999999</v>
      </c>
      <c r="G46" s="10">
        <v>-10.381</v>
      </c>
      <c r="H46" s="10">
        <v>5.13</v>
      </c>
      <c r="I46" s="10">
        <v>6.2859999999999996</v>
      </c>
      <c r="J46" s="10">
        <v>3.5110000000000001</v>
      </c>
      <c r="K46" s="10">
        <v>17.72</v>
      </c>
      <c r="L46" s="10">
        <v>8.3699999999999992</v>
      </c>
      <c r="M46" s="10">
        <v>26.24</v>
      </c>
      <c r="N46" s="10">
        <v>9.7059999999999995</v>
      </c>
      <c r="O46" s="10">
        <v>15.848000000000001</v>
      </c>
      <c r="P46" s="10">
        <v>94.941000000000003</v>
      </c>
      <c r="Q46" s="10">
        <v>-1.6679999999999999</v>
      </c>
      <c r="R46" s="10">
        <v>27.11</v>
      </c>
      <c r="S46" s="10">
        <v>15.473000000000001</v>
      </c>
      <c r="T46" s="10">
        <v>23.396999999999998</v>
      </c>
      <c r="U46" s="10">
        <v>-21.466999999999999</v>
      </c>
      <c r="V46" s="10">
        <v>-1.9690000000000001</v>
      </c>
      <c r="W46" s="10">
        <v>6.1689999999999996</v>
      </c>
      <c r="X46" s="10">
        <v>-8.734</v>
      </c>
      <c r="Y46" s="10">
        <v>2.1890000000000001</v>
      </c>
      <c r="Z46" s="10">
        <v>6.22</v>
      </c>
      <c r="AA46" s="10">
        <v>-1.919</v>
      </c>
      <c r="AB46" s="10">
        <v>-0.40100000000000002</v>
      </c>
      <c r="AC46" s="10">
        <v>-10.759</v>
      </c>
      <c r="AD46" s="10">
        <v>-7.3310000000000004</v>
      </c>
      <c r="AE46" s="10">
        <v>7.5781999999999998</v>
      </c>
      <c r="AF46" s="10">
        <v>10.29767</v>
      </c>
      <c r="AG46" s="10">
        <v>-5.8699700000000004</v>
      </c>
      <c r="AH46" s="10">
        <v>24.633080000000003</v>
      </c>
      <c r="AI46" s="9">
        <v>23.363190082799999</v>
      </c>
      <c r="AJ46" s="9">
        <v>-4.4305979113900005</v>
      </c>
      <c r="AK46" s="9">
        <v>17.004000000000001</v>
      </c>
      <c r="AL46" s="9">
        <v>9.5869999999999997</v>
      </c>
      <c r="AM46" s="9">
        <v>0.30399999999999999</v>
      </c>
      <c r="AN46" s="4"/>
      <c r="AO46" s="4"/>
      <c r="AP46" s="4"/>
      <c r="AQ46" s="4"/>
      <c r="AR46" s="4"/>
      <c r="AS46" s="4"/>
      <c r="AT46" s="4"/>
      <c r="AU46" s="4"/>
      <c r="AV46" s="4"/>
      <c r="AW46" s="4"/>
      <c r="AX46" s="4"/>
      <c r="AY46" s="4"/>
    </row>
    <row r="47" spans="1:51" ht="15" x14ac:dyDescent="0.25">
      <c r="A47" s="108">
        <f>YampaRiverInflow.TotalOutflow!A47</f>
        <v>45658</v>
      </c>
      <c r="B47" s="9">
        <v>-6.7050000000000001</v>
      </c>
      <c r="C47" s="9">
        <v>-6.7050000000000001</v>
      </c>
      <c r="D47" s="9">
        <v>-6.7050000000000001</v>
      </c>
      <c r="E47" s="10">
        <v>5.38</v>
      </c>
      <c r="F47" s="10">
        <v>6.5129999999999999</v>
      </c>
      <c r="G47" s="10">
        <v>-4.4320000000000004</v>
      </c>
      <c r="H47" s="10">
        <v>5.085</v>
      </c>
      <c r="I47" s="10">
        <v>4.3979999999999997</v>
      </c>
      <c r="J47" s="10">
        <v>1.542</v>
      </c>
      <c r="K47" s="10">
        <v>7.4649999999999999</v>
      </c>
      <c r="L47" s="10">
        <v>6.9909999999999997</v>
      </c>
      <c r="M47" s="10">
        <v>-30.036999999999999</v>
      </c>
      <c r="N47" s="10">
        <v>0.34799999999999998</v>
      </c>
      <c r="O47" s="10">
        <v>8.1069999999999993</v>
      </c>
      <c r="P47" s="10">
        <v>-4.0170000000000003</v>
      </c>
      <c r="Q47" s="10">
        <v>-0.42499999999999999</v>
      </c>
      <c r="R47" s="10">
        <v>-9.2249999999999996</v>
      </c>
      <c r="S47" s="10">
        <v>16.908000000000001</v>
      </c>
      <c r="T47" s="10">
        <v>1.482</v>
      </c>
      <c r="U47" s="10">
        <v>-11.156000000000001</v>
      </c>
      <c r="V47" s="10">
        <v>-10.212999999999999</v>
      </c>
      <c r="W47" s="10">
        <v>-20.742999999999999</v>
      </c>
      <c r="X47" s="10">
        <v>-9.2750000000000004</v>
      </c>
      <c r="Y47" s="10">
        <v>-13.997999999999999</v>
      </c>
      <c r="Z47" s="10">
        <v>-0.47799999999999998</v>
      </c>
      <c r="AA47" s="10">
        <v>-2.403</v>
      </c>
      <c r="AB47" s="10">
        <v>3.4119999999999999</v>
      </c>
      <c r="AC47" s="10">
        <v>-10.265000000000001</v>
      </c>
      <c r="AD47" s="10">
        <v>17.93282</v>
      </c>
      <c r="AE47" s="10">
        <v>-2.55436</v>
      </c>
      <c r="AF47" s="10">
        <v>-2.7433800000000002</v>
      </c>
      <c r="AG47" s="10">
        <v>-21.323439999999998</v>
      </c>
      <c r="AH47" s="10">
        <v>2.6227190070699997</v>
      </c>
      <c r="AI47" s="9">
        <v>1.4601900836399999</v>
      </c>
      <c r="AJ47" s="9">
        <v>18.143000000000001</v>
      </c>
      <c r="AK47" s="9">
        <v>20.103999999999999</v>
      </c>
      <c r="AL47" s="9">
        <v>1.06</v>
      </c>
      <c r="AM47" s="9">
        <v>-6.7050000000000001</v>
      </c>
      <c r="AN47" s="4"/>
      <c r="AO47" s="4"/>
      <c r="AP47" s="4"/>
      <c r="AQ47" s="4"/>
      <c r="AR47" s="4"/>
      <c r="AS47" s="4"/>
      <c r="AT47" s="4"/>
      <c r="AU47" s="4"/>
      <c r="AV47" s="4"/>
      <c r="AW47" s="4"/>
      <c r="AX47" s="4"/>
      <c r="AY47" s="4"/>
    </row>
    <row r="48" spans="1:51" ht="15" x14ac:dyDescent="0.25">
      <c r="A48" s="108">
        <f>YampaRiverInflow.TotalOutflow!A48</f>
        <v>45689</v>
      </c>
      <c r="B48" s="9">
        <v>0.51300000000000001</v>
      </c>
      <c r="C48" s="9">
        <v>0.51300000000000001</v>
      </c>
      <c r="D48" s="9">
        <v>0.51300000000000001</v>
      </c>
      <c r="E48" s="10">
        <v>22.41</v>
      </c>
      <c r="F48" s="10">
        <v>32.200000000000003</v>
      </c>
      <c r="G48" s="10">
        <v>-3.0870000000000002</v>
      </c>
      <c r="H48" s="10">
        <v>5.883</v>
      </c>
      <c r="I48" s="10">
        <v>-0.33700000000000002</v>
      </c>
      <c r="J48" s="10">
        <v>5.5730000000000004</v>
      </c>
      <c r="K48" s="10">
        <v>9.9540000000000006</v>
      </c>
      <c r="L48" s="10">
        <v>4.1059999999999999</v>
      </c>
      <c r="M48" s="10">
        <v>-45.491</v>
      </c>
      <c r="N48" s="10">
        <v>-8.9390000000000001</v>
      </c>
      <c r="O48" s="10">
        <v>14.935</v>
      </c>
      <c r="P48" s="10">
        <v>-2.7170000000000001</v>
      </c>
      <c r="Q48" s="10">
        <v>1.121</v>
      </c>
      <c r="R48" s="10">
        <v>-12.965</v>
      </c>
      <c r="S48" s="10">
        <v>0.91800000000000004</v>
      </c>
      <c r="T48" s="10">
        <v>1.9139999999999999</v>
      </c>
      <c r="U48" s="10">
        <v>-9.2040000000000006</v>
      </c>
      <c r="V48" s="10">
        <v>-8.66</v>
      </c>
      <c r="W48" s="10">
        <v>-7.7130000000000001</v>
      </c>
      <c r="X48" s="10">
        <v>-7.8449999999999998</v>
      </c>
      <c r="Y48" s="10">
        <v>-18.251999999999999</v>
      </c>
      <c r="Z48" s="10">
        <v>-3.117</v>
      </c>
      <c r="AA48" s="10">
        <v>-7.3280000000000003</v>
      </c>
      <c r="AB48" s="10">
        <v>1.02</v>
      </c>
      <c r="AC48" s="10">
        <v>-14.303000000000001</v>
      </c>
      <c r="AD48" s="10">
        <v>-13.95496</v>
      </c>
      <c r="AE48" s="10">
        <v>-11.963200000000001</v>
      </c>
      <c r="AF48" s="10">
        <v>-5.2006099999999993</v>
      </c>
      <c r="AG48" s="10">
        <v>-1.8404100000000001</v>
      </c>
      <c r="AH48" s="10">
        <v>4.1879586768900001</v>
      </c>
      <c r="AI48" s="9">
        <v>8.4784876017200013</v>
      </c>
      <c r="AJ48" s="9">
        <v>14.496</v>
      </c>
      <c r="AK48" s="9">
        <v>17.045999999999999</v>
      </c>
      <c r="AL48" s="9">
        <v>28.591000000000001</v>
      </c>
      <c r="AM48" s="9">
        <v>33.414000000000001</v>
      </c>
      <c r="AN48" s="4"/>
      <c r="AO48" s="4"/>
      <c r="AP48" s="4"/>
      <c r="AQ48" s="4"/>
      <c r="AR48" s="4"/>
      <c r="AS48" s="4"/>
      <c r="AT48" s="4"/>
      <c r="AU48" s="4"/>
      <c r="AV48" s="4"/>
      <c r="AW48" s="4"/>
      <c r="AX48" s="4"/>
      <c r="AY48" s="4"/>
    </row>
    <row r="49" spans="1:1005" ht="15" x14ac:dyDescent="0.25">
      <c r="A49" s="108">
        <f>YampaRiverInflow.TotalOutflow!A49</f>
        <v>45717</v>
      </c>
      <c r="B49" s="9">
        <v>-2.3479999999999999</v>
      </c>
      <c r="C49" s="9">
        <v>-2.3479999999999999</v>
      </c>
      <c r="D49" s="9">
        <v>-2.3479999999999999</v>
      </c>
      <c r="E49" s="10">
        <v>5.4130000000000003</v>
      </c>
      <c r="F49" s="10">
        <v>22.428000000000001</v>
      </c>
      <c r="G49" s="10">
        <v>-10.952999999999999</v>
      </c>
      <c r="H49" s="10">
        <v>-3.7189999999999999</v>
      </c>
      <c r="I49" s="10">
        <v>-8.3870000000000005</v>
      </c>
      <c r="J49" s="10">
        <v>14.401999999999999</v>
      </c>
      <c r="K49" s="10">
        <v>2.5150000000000001</v>
      </c>
      <c r="L49" s="10">
        <v>-1.482</v>
      </c>
      <c r="M49" s="10">
        <v>-85.617000000000004</v>
      </c>
      <c r="N49" s="10">
        <v>-18.977</v>
      </c>
      <c r="O49" s="10">
        <v>-3.0750000000000002</v>
      </c>
      <c r="P49" s="10">
        <v>33.225999999999999</v>
      </c>
      <c r="Q49" s="10">
        <v>11.038</v>
      </c>
      <c r="R49" s="10">
        <v>4.673</v>
      </c>
      <c r="S49" s="10">
        <v>4.1000000000000002E-2</v>
      </c>
      <c r="T49" s="10">
        <v>8.1969999999999992</v>
      </c>
      <c r="U49" s="10">
        <v>5.577</v>
      </c>
      <c r="V49" s="10">
        <v>-5.0199999999999996</v>
      </c>
      <c r="W49" s="10">
        <v>-3.68</v>
      </c>
      <c r="X49" s="10">
        <v>-25.69</v>
      </c>
      <c r="Y49" s="10">
        <v>16.045999999999999</v>
      </c>
      <c r="Z49" s="10">
        <v>-10.304</v>
      </c>
      <c r="AA49" s="10">
        <v>-11.891999999999999</v>
      </c>
      <c r="AB49" s="10">
        <v>0.318</v>
      </c>
      <c r="AC49" s="10">
        <v>-9.7430000000000003</v>
      </c>
      <c r="AD49" s="10">
        <v>-12.145200000000001</v>
      </c>
      <c r="AE49" s="10">
        <v>-6.3741000000000003</v>
      </c>
      <c r="AF49" s="10">
        <v>-11.246979999999999</v>
      </c>
      <c r="AG49" s="10">
        <v>-5.8244099999999994</v>
      </c>
      <c r="AH49" s="10">
        <v>-14.067462812699999</v>
      </c>
      <c r="AI49" s="9">
        <v>-0.28571900964999997</v>
      </c>
      <c r="AJ49" s="9">
        <v>8.0129999999999999</v>
      </c>
      <c r="AK49" s="9">
        <v>6.1710000000000003</v>
      </c>
      <c r="AL49" s="9">
        <v>11.651999999999999</v>
      </c>
      <c r="AM49" s="9">
        <v>31.146000000000001</v>
      </c>
      <c r="AN49" s="4"/>
      <c r="AO49" s="4"/>
      <c r="AP49" s="4"/>
      <c r="AQ49" s="4"/>
      <c r="AR49" s="4"/>
      <c r="AS49" s="4"/>
      <c r="AT49" s="4"/>
      <c r="AU49" s="4"/>
      <c r="AV49" s="4"/>
      <c r="AW49" s="4"/>
      <c r="AX49" s="4"/>
      <c r="AY49" s="4"/>
    </row>
    <row r="50" spans="1:1005" ht="15" x14ac:dyDescent="0.25">
      <c r="A50" s="108">
        <f>YampaRiverInflow.TotalOutflow!A50</f>
        <v>45748</v>
      </c>
      <c r="B50" s="9">
        <v>-10.968</v>
      </c>
      <c r="C50" s="9">
        <v>-10.968</v>
      </c>
      <c r="D50" s="9">
        <v>-10.968</v>
      </c>
      <c r="E50" s="10">
        <v>-15.333</v>
      </c>
      <c r="F50" s="10">
        <v>18.954000000000001</v>
      </c>
      <c r="G50" s="10">
        <v>-3.2869999999999999</v>
      </c>
      <c r="H50" s="10">
        <v>-15.096</v>
      </c>
      <c r="I50" s="10">
        <v>0.37</v>
      </c>
      <c r="J50" s="10">
        <v>14.292</v>
      </c>
      <c r="K50" s="10">
        <v>5.7640000000000002</v>
      </c>
      <c r="L50" s="10">
        <v>12.843999999999999</v>
      </c>
      <c r="M50" s="10">
        <v>-51.061999999999998</v>
      </c>
      <c r="N50" s="10">
        <v>-15.113</v>
      </c>
      <c r="O50" s="10">
        <v>-4.2430000000000003</v>
      </c>
      <c r="P50" s="10">
        <v>-7.5759999999999996</v>
      </c>
      <c r="Q50" s="10">
        <v>15.396000000000001</v>
      </c>
      <c r="R50" s="10">
        <v>39.173999999999999</v>
      </c>
      <c r="S50" s="10">
        <v>-0.41699999999999998</v>
      </c>
      <c r="T50" s="10">
        <v>-3.9380000000000002</v>
      </c>
      <c r="U50" s="10">
        <v>0.93100000000000005</v>
      </c>
      <c r="V50" s="10">
        <v>-11.872999999999999</v>
      </c>
      <c r="W50" s="10">
        <v>-13.384</v>
      </c>
      <c r="X50" s="10">
        <v>-6.9089999999999998</v>
      </c>
      <c r="Y50" s="10">
        <v>4.298</v>
      </c>
      <c r="Z50" s="10">
        <v>-1.605</v>
      </c>
      <c r="AA50" s="10">
        <v>-3.3879999999999999</v>
      </c>
      <c r="AB50" s="10">
        <v>-8.2620000000000005</v>
      </c>
      <c r="AC50" s="10">
        <v>-14.076000000000001</v>
      </c>
      <c r="AD50" s="10">
        <v>-15.64438</v>
      </c>
      <c r="AE50" s="10">
        <v>-20.393439999999998</v>
      </c>
      <c r="AF50" s="10">
        <v>-12.259069999999999</v>
      </c>
      <c r="AG50" s="10">
        <v>-6.0398699999999996</v>
      </c>
      <c r="AH50" s="10">
        <v>14.1864628099</v>
      </c>
      <c r="AI50" s="9">
        <v>-8.4453140515699996</v>
      </c>
      <c r="AJ50" s="9">
        <v>13.148999999999999</v>
      </c>
      <c r="AK50" s="9">
        <v>7.52</v>
      </c>
      <c r="AL50" s="9">
        <v>-11.246</v>
      </c>
      <c r="AM50" s="9">
        <v>4.5250000000000004</v>
      </c>
      <c r="AN50" s="4"/>
      <c r="AO50" s="4"/>
      <c r="AP50" s="4"/>
      <c r="AQ50" s="4"/>
      <c r="AR50" s="4"/>
      <c r="AS50" s="4"/>
      <c r="AT50" s="4"/>
      <c r="AU50" s="4"/>
      <c r="AV50" s="4"/>
      <c r="AW50" s="4"/>
      <c r="AX50" s="4"/>
      <c r="AY50" s="4"/>
    </row>
    <row r="51" spans="1:1005" ht="15" x14ac:dyDescent="0.25">
      <c r="A51" s="108">
        <f>YampaRiverInflow.TotalOutflow!A51</f>
        <v>45778</v>
      </c>
      <c r="B51" s="9">
        <v>4.734</v>
      </c>
      <c r="C51" s="9">
        <v>4.734</v>
      </c>
      <c r="D51" s="9">
        <v>4.734</v>
      </c>
      <c r="E51" s="10">
        <v>-2.0129999999999999</v>
      </c>
      <c r="F51" s="10">
        <v>-11.66</v>
      </c>
      <c r="G51" s="10">
        <v>0.27800000000000002</v>
      </c>
      <c r="H51" s="10">
        <v>-5.2439999999999998</v>
      </c>
      <c r="I51" s="10">
        <v>-3.9220000000000002</v>
      </c>
      <c r="J51" s="10">
        <v>17</v>
      </c>
      <c r="K51" s="10">
        <v>7.5990000000000002</v>
      </c>
      <c r="L51" s="10">
        <v>4.7030000000000003</v>
      </c>
      <c r="M51" s="10">
        <v>-61.749000000000002</v>
      </c>
      <c r="N51" s="10">
        <v>-4.7960000000000003</v>
      </c>
      <c r="O51" s="10">
        <v>-13.974</v>
      </c>
      <c r="P51" s="10">
        <v>-8.2089999999999996</v>
      </c>
      <c r="Q51" s="10">
        <v>11.73</v>
      </c>
      <c r="R51" s="10">
        <v>21.998999999999999</v>
      </c>
      <c r="S51" s="10">
        <v>0.111</v>
      </c>
      <c r="T51" s="10">
        <v>-14.868</v>
      </c>
      <c r="U51" s="10">
        <v>-7.181</v>
      </c>
      <c r="V51" s="10">
        <v>-5.67</v>
      </c>
      <c r="W51" s="10">
        <v>-33.700000000000003</v>
      </c>
      <c r="X51" s="10">
        <v>-4.7220000000000004</v>
      </c>
      <c r="Y51" s="10">
        <v>-17.382000000000001</v>
      </c>
      <c r="Z51" s="10">
        <v>-33.279000000000003</v>
      </c>
      <c r="AA51" s="10">
        <v>-5.4210000000000003</v>
      </c>
      <c r="AB51" s="10">
        <v>-5.2460000000000004</v>
      </c>
      <c r="AC51" s="10">
        <v>3.149</v>
      </c>
      <c r="AD51" s="10">
        <v>-9.5569299999999995</v>
      </c>
      <c r="AE51" s="10">
        <v>4.5381899999999993</v>
      </c>
      <c r="AF51" s="10">
        <v>2.7454499999999999</v>
      </c>
      <c r="AG51" s="10">
        <v>4.5651899999999994</v>
      </c>
      <c r="AH51" s="10">
        <v>0.109545453554</v>
      </c>
      <c r="AI51" s="9">
        <v>8.5840991759299996</v>
      </c>
      <c r="AJ51" s="9">
        <v>15.768000000000001</v>
      </c>
      <c r="AK51" s="9">
        <v>12.454000000000001</v>
      </c>
      <c r="AL51" s="9">
        <v>4.819</v>
      </c>
      <c r="AM51" s="9">
        <v>26.466999999999999</v>
      </c>
      <c r="AN51" s="4"/>
      <c r="AO51" s="4"/>
      <c r="AP51" s="4"/>
      <c r="AQ51" s="4"/>
      <c r="AR51" s="4"/>
      <c r="AS51" s="4"/>
      <c r="AT51" s="4"/>
      <c r="AU51" s="4"/>
      <c r="AV51" s="4"/>
      <c r="AW51" s="4"/>
      <c r="AX51" s="4"/>
      <c r="AY51" s="4"/>
    </row>
    <row r="52" spans="1:1005" ht="15" x14ac:dyDescent="0.25">
      <c r="A52" s="108">
        <f>YampaRiverInflow.TotalOutflow!A52</f>
        <v>45809</v>
      </c>
      <c r="B52" s="9">
        <v>-5.2859999999999996</v>
      </c>
      <c r="C52" s="9">
        <v>-5.2859999999999996</v>
      </c>
      <c r="D52" s="9">
        <v>-5.2859999999999996</v>
      </c>
      <c r="E52" s="10">
        <v>-2.262</v>
      </c>
      <c r="F52" s="10">
        <v>-2.2789999999999999</v>
      </c>
      <c r="G52" s="10">
        <v>1.631</v>
      </c>
      <c r="H52" s="10">
        <v>-6.1520000000000001</v>
      </c>
      <c r="I52" s="10">
        <v>-8.4760000000000009</v>
      </c>
      <c r="J52" s="10">
        <v>24.515999999999998</v>
      </c>
      <c r="K52" s="10">
        <v>4.5979999999999999</v>
      </c>
      <c r="L52" s="10">
        <v>13.497999999999999</v>
      </c>
      <c r="M52" s="10">
        <v>-26.187000000000001</v>
      </c>
      <c r="N52" s="10">
        <v>-3.3490000000000002</v>
      </c>
      <c r="O52" s="10">
        <v>4.0839999999999996</v>
      </c>
      <c r="P52" s="10">
        <v>-11.676</v>
      </c>
      <c r="Q52" s="10">
        <v>-4.1000000000000002E-2</v>
      </c>
      <c r="R52" s="10">
        <v>5.609</v>
      </c>
      <c r="S52" s="10">
        <v>-3.698</v>
      </c>
      <c r="T52" s="10">
        <v>-11.834</v>
      </c>
      <c r="U52" s="10">
        <v>-9.2289999999999992</v>
      </c>
      <c r="V52" s="10">
        <v>-8.5180000000000007</v>
      </c>
      <c r="W52" s="10">
        <v>-26.905999999999999</v>
      </c>
      <c r="X52" s="10">
        <v>-30.081</v>
      </c>
      <c r="Y52" s="10">
        <v>1.8560000000000001</v>
      </c>
      <c r="Z52" s="10">
        <v>-14.717000000000001</v>
      </c>
      <c r="AA52" s="10">
        <v>-14.012</v>
      </c>
      <c r="AB52" s="10">
        <v>-1.52</v>
      </c>
      <c r="AC52" s="10">
        <v>-16.565999999999999</v>
      </c>
      <c r="AD52" s="10">
        <v>-17.778869999999998</v>
      </c>
      <c r="AE52" s="10">
        <v>-8.3348700000000004</v>
      </c>
      <c r="AF52" s="10">
        <v>-5.4185299999999996</v>
      </c>
      <c r="AG52" s="10">
        <v>-7.2006999999999994</v>
      </c>
      <c r="AH52" s="10">
        <v>-0.73851239867699991</v>
      </c>
      <c r="AI52" s="9">
        <v>3.31216528727</v>
      </c>
      <c r="AJ52" s="9">
        <v>10.185</v>
      </c>
      <c r="AK52" s="9">
        <v>8.9730000000000008</v>
      </c>
      <c r="AL52" s="9">
        <v>-56.872</v>
      </c>
      <c r="AM52" s="9">
        <v>29.183</v>
      </c>
      <c r="AN52" s="4"/>
      <c r="AO52" s="4"/>
      <c r="AP52" s="4"/>
      <c r="AQ52" s="4"/>
      <c r="AR52" s="4"/>
      <c r="AS52" s="4"/>
      <c r="AT52" s="4"/>
      <c r="AU52" s="4"/>
      <c r="AV52" s="4"/>
      <c r="AW52" s="4"/>
      <c r="AX52" s="4"/>
      <c r="AY52" s="4"/>
    </row>
    <row r="53" spans="1:1005" ht="15" x14ac:dyDescent="0.25">
      <c r="A53" s="108">
        <f>YampaRiverInflow.TotalOutflow!A53</f>
        <v>45839</v>
      </c>
      <c r="B53" s="9">
        <v>-1.373</v>
      </c>
      <c r="C53" s="9">
        <v>-1.373</v>
      </c>
      <c r="D53" s="9">
        <v>-1.373</v>
      </c>
      <c r="E53" s="10">
        <v>-10.845000000000001</v>
      </c>
      <c r="F53" s="10">
        <v>-4.5999999999999999E-2</v>
      </c>
      <c r="G53" s="10">
        <v>-5.7720000000000002</v>
      </c>
      <c r="H53" s="10">
        <v>-9.9499999999999993</v>
      </c>
      <c r="I53" s="10">
        <v>-11.750999999999999</v>
      </c>
      <c r="J53" s="10">
        <v>20.866</v>
      </c>
      <c r="K53" s="10">
        <v>1.85</v>
      </c>
      <c r="L53" s="10">
        <v>3.0960000000000001</v>
      </c>
      <c r="M53" s="10">
        <v>-10.608000000000001</v>
      </c>
      <c r="N53" s="10">
        <v>-7.6440000000000001</v>
      </c>
      <c r="O53" s="10">
        <v>8.1270000000000007</v>
      </c>
      <c r="P53" s="10">
        <v>-11.493</v>
      </c>
      <c r="Q53" s="10">
        <v>10.728</v>
      </c>
      <c r="R53" s="10">
        <v>8.7200000000000006</v>
      </c>
      <c r="S53" s="10">
        <v>-1.2669999999999999</v>
      </c>
      <c r="T53" s="10">
        <v>-11.347</v>
      </c>
      <c r="U53" s="10">
        <v>-18.335999999999999</v>
      </c>
      <c r="V53" s="10">
        <v>-2.9430000000000001</v>
      </c>
      <c r="W53" s="10">
        <v>-31.49</v>
      </c>
      <c r="X53" s="10">
        <v>-20.471</v>
      </c>
      <c r="Y53" s="10">
        <v>-11.896000000000001</v>
      </c>
      <c r="Z53" s="10">
        <v>-5.8959999999999999</v>
      </c>
      <c r="AA53" s="10">
        <v>-9.4190000000000005</v>
      </c>
      <c r="AB53" s="10">
        <v>-9.65</v>
      </c>
      <c r="AC53" s="10">
        <v>-13.497</v>
      </c>
      <c r="AD53" s="10">
        <v>-20.782049999999998</v>
      </c>
      <c r="AE53" s="10">
        <v>-5.3935699999999995</v>
      </c>
      <c r="AF53" s="10">
        <v>-16.034389999999998</v>
      </c>
      <c r="AG53" s="10">
        <v>-7.2505600000000001</v>
      </c>
      <c r="AH53" s="10">
        <v>-12.2247933908</v>
      </c>
      <c r="AI53" s="9">
        <v>-1.1186446296900001</v>
      </c>
      <c r="AJ53" s="9">
        <v>9.4459999999999997</v>
      </c>
      <c r="AK53" s="9">
        <v>7.9630000000000001</v>
      </c>
      <c r="AL53" s="9">
        <v>79.977000000000004</v>
      </c>
      <c r="AM53" s="9">
        <v>-11.765000000000001</v>
      </c>
      <c r="AN53" s="4"/>
      <c r="AO53" s="4"/>
      <c r="AP53" s="4"/>
      <c r="AQ53" s="4"/>
      <c r="AR53" s="4"/>
      <c r="AS53" s="4"/>
      <c r="AT53" s="4"/>
      <c r="AU53" s="4"/>
      <c r="AV53" s="4"/>
      <c r="AW53" s="4"/>
      <c r="AX53" s="4"/>
      <c r="AY53" s="4"/>
    </row>
    <row r="54" spans="1:1005" ht="15" x14ac:dyDescent="0.25">
      <c r="A54" s="108">
        <f>YampaRiverInflow.TotalOutflow!A54</f>
        <v>45870</v>
      </c>
      <c r="B54" s="9">
        <v>0.19600000000000001</v>
      </c>
      <c r="C54" s="9">
        <v>0.19600000000000001</v>
      </c>
      <c r="D54" s="9">
        <v>0.19600000000000001</v>
      </c>
      <c r="E54" s="10">
        <v>-3.1019999999999999</v>
      </c>
      <c r="F54" s="10">
        <v>12.827999999999999</v>
      </c>
      <c r="G54" s="10">
        <v>-4.125</v>
      </c>
      <c r="H54" s="10">
        <v>-0.66400000000000003</v>
      </c>
      <c r="I54" s="10">
        <v>-1.9179999999999999</v>
      </c>
      <c r="J54" s="10">
        <v>27.553999999999998</v>
      </c>
      <c r="K54" s="10">
        <v>4.3259999999999996</v>
      </c>
      <c r="L54" s="10">
        <v>3.7869999999999999</v>
      </c>
      <c r="M54" s="10">
        <v>-3.95</v>
      </c>
      <c r="N54" s="10">
        <v>-0.94599999999999995</v>
      </c>
      <c r="O54" s="10">
        <v>2.1970000000000001</v>
      </c>
      <c r="P54" s="10">
        <v>-4.3259999999999996</v>
      </c>
      <c r="Q54" s="10">
        <v>-10.675000000000001</v>
      </c>
      <c r="R54" s="10">
        <v>1.804</v>
      </c>
      <c r="S54" s="10">
        <v>4.2789999999999999</v>
      </c>
      <c r="T54" s="10">
        <v>-12.226000000000001</v>
      </c>
      <c r="U54" s="10">
        <v>-3.8130000000000002</v>
      </c>
      <c r="V54" s="10">
        <v>-0.78500000000000003</v>
      </c>
      <c r="W54" s="10">
        <v>-7.6040000000000001</v>
      </c>
      <c r="X54" s="10">
        <v>-5.4119999999999999</v>
      </c>
      <c r="Y54" s="10">
        <v>-13.86</v>
      </c>
      <c r="Z54" s="10">
        <v>-14.737</v>
      </c>
      <c r="AA54" s="10">
        <v>-6.2569999999999997</v>
      </c>
      <c r="AB54" s="10">
        <v>-22.553999999999998</v>
      </c>
      <c r="AC54" s="10">
        <v>-2.4489999999999998</v>
      </c>
      <c r="AD54" s="10">
        <v>-15.135450000000001</v>
      </c>
      <c r="AE54" s="10">
        <v>2.9768400000000002</v>
      </c>
      <c r="AF54" s="10">
        <v>5.9177799999999996</v>
      </c>
      <c r="AG54" s="10">
        <v>3.3304999999999998</v>
      </c>
      <c r="AH54" s="10">
        <v>10.5769677696</v>
      </c>
      <c r="AI54" s="9">
        <v>-6.3205289276000007</v>
      </c>
      <c r="AJ54" s="9">
        <v>5.1120000000000001</v>
      </c>
      <c r="AK54" s="9">
        <v>10.664999999999999</v>
      </c>
      <c r="AL54" s="9">
        <v>5.9720000000000004</v>
      </c>
      <c r="AM54" s="9">
        <v>-4.8890000000000002</v>
      </c>
      <c r="AN54" s="4"/>
      <c r="AO54" s="4"/>
      <c r="AP54" s="4"/>
      <c r="AQ54" s="4"/>
      <c r="AR54" s="4"/>
      <c r="AS54" s="4"/>
      <c r="AT54" s="4"/>
      <c r="AU54" s="4"/>
      <c r="AV54" s="4"/>
      <c r="AW54" s="4"/>
      <c r="AX54" s="4"/>
      <c r="AY54" s="4"/>
    </row>
    <row r="55" spans="1:1005" ht="15" x14ac:dyDescent="0.25">
      <c r="A55" s="108">
        <f>YampaRiverInflow.TotalOutflow!A55</f>
        <v>45901</v>
      </c>
      <c r="B55" s="9">
        <v>-1.373</v>
      </c>
      <c r="C55" s="9">
        <v>-1.373</v>
      </c>
      <c r="D55" s="9">
        <v>-1.373</v>
      </c>
      <c r="E55" s="10">
        <v>10.523999999999999</v>
      </c>
      <c r="F55" s="10">
        <v>-8.4480000000000004</v>
      </c>
      <c r="G55" s="10">
        <v>-5.992</v>
      </c>
      <c r="H55" s="10">
        <v>7.3310000000000004</v>
      </c>
      <c r="I55" s="10">
        <v>-4.6890000000000001</v>
      </c>
      <c r="J55" s="10">
        <v>14.712999999999999</v>
      </c>
      <c r="K55" s="10">
        <v>2.484</v>
      </c>
      <c r="L55" s="10">
        <v>5.2409999999999997</v>
      </c>
      <c r="M55" s="10">
        <v>-12.904</v>
      </c>
      <c r="N55" s="10">
        <v>8.5779999999999994</v>
      </c>
      <c r="O55" s="10">
        <v>15.861000000000001</v>
      </c>
      <c r="P55" s="10">
        <v>4.218</v>
      </c>
      <c r="Q55" s="10">
        <v>2.15</v>
      </c>
      <c r="R55" s="10">
        <v>-6.8959999999999999</v>
      </c>
      <c r="S55" s="10">
        <v>-12.975</v>
      </c>
      <c r="T55" s="10">
        <v>-7.1189999999999998</v>
      </c>
      <c r="U55" s="10">
        <v>-2.2879999999999998</v>
      </c>
      <c r="V55" s="10">
        <v>-15.519</v>
      </c>
      <c r="W55" s="10">
        <v>-21.178000000000001</v>
      </c>
      <c r="X55" s="10">
        <v>-6.0739999999999998</v>
      </c>
      <c r="Y55" s="10">
        <v>-3.6960000000000002</v>
      </c>
      <c r="Z55" s="10">
        <v>0.23</v>
      </c>
      <c r="AA55" s="10">
        <v>-2.0470000000000002</v>
      </c>
      <c r="AB55" s="10">
        <v>-1.55</v>
      </c>
      <c r="AC55" s="10">
        <v>8.7729999999999997</v>
      </c>
      <c r="AD55" s="10">
        <v>-8.4957199999999986</v>
      </c>
      <c r="AE55" s="10">
        <v>10.460270000000001</v>
      </c>
      <c r="AF55" s="10">
        <v>-5.7617600000000007</v>
      </c>
      <c r="AG55" s="10">
        <v>-2.9507099999999999</v>
      </c>
      <c r="AH55" s="10">
        <v>5.5732644647899994</v>
      </c>
      <c r="AI55" s="9">
        <v>7.3737107418200001</v>
      </c>
      <c r="AJ55" s="9">
        <v>12.664999999999999</v>
      </c>
      <c r="AK55" s="9">
        <v>7.843</v>
      </c>
      <c r="AL55" s="9">
        <v>21.111000000000001</v>
      </c>
      <c r="AM55" s="9">
        <v>-9.8369999999999997</v>
      </c>
      <c r="AN55" s="4"/>
      <c r="AO55" s="4"/>
      <c r="AP55" s="4"/>
      <c r="AQ55" s="4"/>
      <c r="AR55" s="4"/>
      <c r="AS55" s="4"/>
      <c r="AT55" s="4"/>
      <c r="AU55" s="4"/>
      <c r="AV55" s="4"/>
      <c r="AW55" s="4"/>
      <c r="AX55" s="4"/>
      <c r="AY55" s="4"/>
    </row>
    <row r="56" spans="1:1005" ht="15" x14ac:dyDescent="0.25">
      <c r="A56" s="108">
        <f>YampaRiverInflow.TotalOutflow!A56</f>
        <v>45931</v>
      </c>
      <c r="B56" s="9">
        <v>2.8610000000000002</v>
      </c>
      <c r="C56" s="9">
        <v>2.8610000000000002</v>
      </c>
      <c r="D56" s="9">
        <v>2.8610000000000002</v>
      </c>
      <c r="E56" s="10">
        <v>3.9750000000000001</v>
      </c>
      <c r="F56" s="10">
        <v>-1.39</v>
      </c>
      <c r="G56" s="10">
        <v>1.2050000000000001</v>
      </c>
      <c r="H56" s="10">
        <v>5.649</v>
      </c>
      <c r="I56" s="10">
        <v>-0.52300000000000002</v>
      </c>
      <c r="J56" s="10">
        <v>14.474</v>
      </c>
      <c r="K56" s="10">
        <v>4.5730000000000004</v>
      </c>
      <c r="L56" s="10">
        <v>16.068000000000001</v>
      </c>
      <c r="M56" s="10">
        <v>-0.16700000000000001</v>
      </c>
      <c r="N56" s="10">
        <v>3.9340000000000002</v>
      </c>
      <c r="O56" s="10">
        <v>-8.1950000000000003</v>
      </c>
      <c r="P56" s="10">
        <v>1.153</v>
      </c>
      <c r="Q56" s="10">
        <v>4.8550000000000004</v>
      </c>
      <c r="R56" s="10">
        <v>-2.7719999999999998</v>
      </c>
      <c r="S56" s="10">
        <v>10.111000000000001</v>
      </c>
      <c r="T56" s="10">
        <v>-7.88</v>
      </c>
      <c r="U56" s="10">
        <v>4.2610000000000001</v>
      </c>
      <c r="V56" s="10">
        <v>-9.0299999999999994</v>
      </c>
      <c r="W56" s="10">
        <v>-19.219000000000001</v>
      </c>
      <c r="X56" s="10">
        <v>-22.152000000000001</v>
      </c>
      <c r="Y56" s="10">
        <v>1.0089999999999999</v>
      </c>
      <c r="Z56" s="10">
        <v>-7.5469999999999997</v>
      </c>
      <c r="AA56" s="10">
        <v>3.0539999999999998</v>
      </c>
      <c r="AB56" s="10">
        <v>-0.55300000000000005</v>
      </c>
      <c r="AC56" s="10">
        <v>-10.613</v>
      </c>
      <c r="AD56" s="10">
        <v>-11.085850000000001</v>
      </c>
      <c r="AE56" s="10">
        <v>5.77902</v>
      </c>
      <c r="AF56" s="10">
        <v>-2.5799099999999999</v>
      </c>
      <c r="AG56" s="10">
        <v>11.36007</v>
      </c>
      <c r="AH56" s="10">
        <v>13.2843884321</v>
      </c>
      <c r="AI56" s="9">
        <v>-7.7399921552699995</v>
      </c>
      <c r="AJ56" s="9">
        <v>14.252000000000001</v>
      </c>
      <c r="AK56" s="9">
        <v>9.3710000000000004</v>
      </c>
      <c r="AL56" s="9">
        <v>15.488</v>
      </c>
      <c r="AM56" s="9">
        <v>-6.1580000000000004</v>
      </c>
      <c r="AN56" s="4"/>
      <c r="AO56" s="4"/>
      <c r="AP56" s="4"/>
      <c r="AQ56" s="4"/>
      <c r="AR56" s="4"/>
      <c r="AS56" s="4"/>
      <c r="AT56" s="4"/>
      <c r="AU56" s="4"/>
      <c r="AV56" s="4"/>
      <c r="AW56" s="4"/>
      <c r="AX56" s="4"/>
      <c r="AY56" s="4"/>
    </row>
    <row r="57" spans="1:1005" ht="15" x14ac:dyDescent="0.25">
      <c r="A57" s="108">
        <f>YampaRiverInflow.TotalOutflow!A57</f>
        <v>45962</v>
      </c>
      <c r="B57" s="9">
        <v>1.625</v>
      </c>
      <c r="C57" s="9">
        <v>1.625</v>
      </c>
      <c r="D57" s="9">
        <v>1.625</v>
      </c>
      <c r="E57" s="10">
        <v>-7.468</v>
      </c>
      <c r="F57" s="10">
        <v>-28.899000000000001</v>
      </c>
      <c r="G57" s="10">
        <v>2.085</v>
      </c>
      <c r="H57" s="10">
        <v>8.407</v>
      </c>
      <c r="I57" s="10">
        <v>-0.58899999999999997</v>
      </c>
      <c r="J57" s="10">
        <v>22.443999999999999</v>
      </c>
      <c r="K57" s="10">
        <v>6.7830000000000004</v>
      </c>
      <c r="L57" s="10">
        <v>12.221</v>
      </c>
      <c r="M57" s="10">
        <v>-13.337999999999999</v>
      </c>
      <c r="N57" s="10">
        <v>4.8029999999999999</v>
      </c>
      <c r="O57" s="10">
        <v>7.5140000000000002</v>
      </c>
      <c r="P57" s="10">
        <v>2.7349999999999999</v>
      </c>
      <c r="Q57" s="10">
        <v>6.601</v>
      </c>
      <c r="R57" s="10">
        <v>0.97699999999999998</v>
      </c>
      <c r="S57" s="10">
        <v>8.3629999999999995</v>
      </c>
      <c r="T57" s="10">
        <v>1.911</v>
      </c>
      <c r="U57" s="10">
        <v>-3.2410000000000001</v>
      </c>
      <c r="V57" s="10">
        <v>2.9350000000000001</v>
      </c>
      <c r="W57" s="10">
        <v>-7.6369999999999996</v>
      </c>
      <c r="X57" s="10">
        <v>3.4329999999999998</v>
      </c>
      <c r="Y57" s="10">
        <v>5.0679999999999996</v>
      </c>
      <c r="Z57" s="10">
        <v>-2.4470000000000001</v>
      </c>
      <c r="AA57" s="10">
        <v>9.4309999999999992</v>
      </c>
      <c r="AB57" s="10">
        <v>-7.2889999999999997</v>
      </c>
      <c r="AC57" s="10">
        <v>-3.6389999999999998</v>
      </c>
      <c r="AD57" s="10">
        <v>0.89403999999999995</v>
      </c>
      <c r="AE57" s="10">
        <v>10.06827</v>
      </c>
      <c r="AF57" s="10">
        <v>6.3182299999999998</v>
      </c>
      <c r="AG57" s="10">
        <v>14.429110000000001</v>
      </c>
      <c r="AH57" s="10">
        <v>13.142818181799999</v>
      </c>
      <c r="AI57" s="9">
        <v>-3.7337908998399998</v>
      </c>
      <c r="AJ57" s="9">
        <v>10.364000000000001</v>
      </c>
      <c r="AK57" s="9">
        <v>11.958</v>
      </c>
      <c r="AL57" s="9">
        <v>26.683</v>
      </c>
      <c r="AM57" s="9">
        <v>-13.926</v>
      </c>
      <c r="AN57" s="4"/>
      <c r="AO57" s="4"/>
      <c r="AP57" s="4"/>
      <c r="AQ57" s="4"/>
      <c r="AR57" s="4"/>
      <c r="AS57" s="4"/>
      <c r="AT57" s="4"/>
      <c r="AU57" s="4"/>
      <c r="AV57" s="4"/>
      <c r="AW57" s="4"/>
      <c r="AX57" s="4"/>
      <c r="AY57" s="4"/>
    </row>
    <row r="58" spans="1:1005" ht="15" x14ac:dyDescent="0.25">
      <c r="A58" s="108">
        <f>YampaRiverInflow.TotalOutflow!A58</f>
        <v>45992</v>
      </c>
      <c r="B58" s="9">
        <v>7.1580000000000004</v>
      </c>
      <c r="C58" s="9">
        <v>7.1580000000000004</v>
      </c>
      <c r="D58" s="9">
        <v>7.1580000000000004</v>
      </c>
      <c r="E58" s="10">
        <v>-11.507999999999999</v>
      </c>
      <c r="F58" s="10">
        <v>-10.381</v>
      </c>
      <c r="G58" s="10">
        <v>5.13</v>
      </c>
      <c r="H58" s="10">
        <v>6.2859999999999996</v>
      </c>
      <c r="I58" s="10">
        <v>3.5110000000000001</v>
      </c>
      <c r="J58" s="10">
        <v>17.72</v>
      </c>
      <c r="K58" s="10">
        <v>8.3699999999999992</v>
      </c>
      <c r="L58" s="10">
        <v>26.24</v>
      </c>
      <c r="M58" s="10">
        <v>9.7059999999999995</v>
      </c>
      <c r="N58" s="10">
        <v>15.848000000000001</v>
      </c>
      <c r="O58" s="10">
        <v>94.941000000000003</v>
      </c>
      <c r="P58" s="10">
        <v>-1.6679999999999999</v>
      </c>
      <c r="Q58" s="10">
        <v>27.11</v>
      </c>
      <c r="R58" s="10">
        <v>15.473000000000001</v>
      </c>
      <c r="S58" s="10">
        <v>23.396999999999998</v>
      </c>
      <c r="T58" s="10">
        <v>-21.466999999999999</v>
      </c>
      <c r="U58" s="10">
        <v>-1.9690000000000001</v>
      </c>
      <c r="V58" s="10">
        <v>6.1689999999999996</v>
      </c>
      <c r="W58" s="10">
        <v>-8.734</v>
      </c>
      <c r="X58" s="10">
        <v>2.1890000000000001</v>
      </c>
      <c r="Y58" s="10">
        <v>6.22</v>
      </c>
      <c r="Z58" s="10">
        <v>-1.919</v>
      </c>
      <c r="AA58" s="10">
        <v>-0.40100000000000002</v>
      </c>
      <c r="AB58" s="10">
        <v>-10.759</v>
      </c>
      <c r="AC58" s="10">
        <v>-7.3310000000000004</v>
      </c>
      <c r="AD58" s="10">
        <v>7.5781999999999998</v>
      </c>
      <c r="AE58" s="10">
        <v>10.29767</v>
      </c>
      <c r="AF58" s="10">
        <v>-5.8699700000000004</v>
      </c>
      <c r="AG58" s="10">
        <v>24.633080000000003</v>
      </c>
      <c r="AH58" s="10">
        <v>23.363190082799999</v>
      </c>
      <c r="AI58" s="9">
        <v>-4.4305979113900005</v>
      </c>
      <c r="AJ58" s="9">
        <v>17.004000000000001</v>
      </c>
      <c r="AK58" s="9">
        <v>9.5869999999999997</v>
      </c>
      <c r="AL58" s="9">
        <v>0.30399999999999999</v>
      </c>
      <c r="AM58" s="9">
        <v>-3.339</v>
      </c>
      <c r="AN58" s="4"/>
      <c r="AO58" s="4"/>
      <c r="AP58" s="4"/>
      <c r="AQ58" s="4"/>
      <c r="AR58" s="4"/>
      <c r="AS58" s="4"/>
      <c r="AT58" s="4"/>
      <c r="AU58" s="4"/>
      <c r="AV58" s="4"/>
      <c r="AW58" s="4"/>
      <c r="AX58" s="4"/>
      <c r="AY58" s="4"/>
    </row>
    <row r="59" spans="1:1005" ht="15" x14ac:dyDescent="0.25">
      <c r="A59" s="108">
        <f>YampaRiverInflow.TotalOutflow!A59</f>
        <v>46023</v>
      </c>
      <c r="B59" s="9">
        <v>-6.7050000000000001</v>
      </c>
      <c r="C59" s="9">
        <v>-6.7050000000000001</v>
      </c>
      <c r="D59" s="9">
        <v>-6.7050000000000001</v>
      </c>
      <c r="E59" s="10">
        <v>6.5129999999999999</v>
      </c>
      <c r="F59" s="10">
        <v>-4.4320000000000004</v>
      </c>
      <c r="G59" s="10">
        <v>5.085</v>
      </c>
      <c r="H59" s="10">
        <v>4.3979999999999997</v>
      </c>
      <c r="I59" s="10">
        <v>1.542</v>
      </c>
      <c r="J59" s="10">
        <v>7.4649999999999999</v>
      </c>
      <c r="K59" s="10">
        <v>6.9909999999999997</v>
      </c>
      <c r="L59" s="10">
        <v>-30.036999999999999</v>
      </c>
      <c r="M59" s="10">
        <v>0.34799999999999998</v>
      </c>
      <c r="N59" s="10">
        <v>8.1069999999999993</v>
      </c>
      <c r="O59" s="10">
        <v>-4.0170000000000003</v>
      </c>
      <c r="P59" s="10">
        <v>-0.42499999999999999</v>
      </c>
      <c r="Q59" s="10">
        <v>-9.2249999999999996</v>
      </c>
      <c r="R59" s="10">
        <v>16.908000000000001</v>
      </c>
      <c r="S59" s="10">
        <v>1.482</v>
      </c>
      <c r="T59" s="10">
        <v>-11.156000000000001</v>
      </c>
      <c r="U59" s="10">
        <v>-10.212999999999999</v>
      </c>
      <c r="V59" s="10">
        <v>-20.742999999999999</v>
      </c>
      <c r="W59" s="10">
        <v>-9.2750000000000004</v>
      </c>
      <c r="X59" s="10">
        <v>-13.997999999999999</v>
      </c>
      <c r="Y59" s="10">
        <v>-0.47799999999999998</v>
      </c>
      <c r="Z59" s="10">
        <v>-2.403</v>
      </c>
      <c r="AA59" s="10">
        <v>3.4119999999999999</v>
      </c>
      <c r="AB59" s="10">
        <v>-10.265000000000001</v>
      </c>
      <c r="AC59" s="10">
        <v>17.93282</v>
      </c>
      <c r="AD59" s="10">
        <v>-2.55436</v>
      </c>
      <c r="AE59" s="10">
        <v>-2.7433800000000002</v>
      </c>
      <c r="AF59" s="10">
        <v>-21.323439999999998</v>
      </c>
      <c r="AG59" s="10">
        <v>2.6227190070699997</v>
      </c>
      <c r="AH59" s="10">
        <v>1.4601900836399999</v>
      </c>
      <c r="AI59" s="9">
        <v>18.143000000000001</v>
      </c>
      <c r="AJ59" s="9">
        <v>20.103999999999999</v>
      </c>
      <c r="AK59" s="9">
        <v>1.06</v>
      </c>
      <c r="AL59" s="9">
        <v>-6.7050000000000001</v>
      </c>
      <c r="AM59" s="9">
        <v>5.38</v>
      </c>
      <c r="AN59" s="4"/>
      <c r="AO59" s="4"/>
      <c r="AP59" s="4"/>
      <c r="AQ59" s="4"/>
      <c r="AR59" s="4"/>
      <c r="AS59" s="4"/>
      <c r="AT59" s="4"/>
      <c r="AU59" s="4"/>
      <c r="AV59" s="4"/>
      <c r="AW59" s="4"/>
      <c r="AX59" s="4"/>
      <c r="AY59" s="4"/>
    </row>
    <row r="60" spans="1:1005" ht="15" x14ac:dyDescent="0.25">
      <c r="A60" s="108">
        <f>YampaRiverInflow.TotalOutflow!A60</f>
        <v>46054</v>
      </c>
      <c r="B60" s="9">
        <v>0.51300000000000001</v>
      </c>
      <c r="C60" s="9">
        <v>0.51300000000000001</v>
      </c>
      <c r="D60" s="9">
        <v>0.51300000000000001</v>
      </c>
      <c r="E60" s="10">
        <v>32.200000000000003</v>
      </c>
      <c r="F60" s="10">
        <v>-3.0870000000000002</v>
      </c>
      <c r="G60" s="10">
        <v>5.883</v>
      </c>
      <c r="H60" s="10">
        <v>-0.33700000000000002</v>
      </c>
      <c r="I60" s="10">
        <v>5.5730000000000004</v>
      </c>
      <c r="J60" s="10">
        <v>9.9540000000000006</v>
      </c>
      <c r="K60" s="10">
        <v>4.1059999999999999</v>
      </c>
      <c r="L60" s="10">
        <v>-45.491</v>
      </c>
      <c r="M60" s="10">
        <v>-8.9390000000000001</v>
      </c>
      <c r="N60" s="10">
        <v>14.935</v>
      </c>
      <c r="O60" s="10">
        <v>-2.7170000000000001</v>
      </c>
      <c r="P60" s="10">
        <v>1.121</v>
      </c>
      <c r="Q60" s="10">
        <v>-12.965</v>
      </c>
      <c r="R60" s="10">
        <v>0.91800000000000004</v>
      </c>
      <c r="S60" s="10">
        <v>1.9139999999999999</v>
      </c>
      <c r="T60" s="10">
        <v>-9.2040000000000006</v>
      </c>
      <c r="U60" s="10">
        <v>-8.66</v>
      </c>
      <c r="V60" s="10">
        <v>-7.7130000000000001</v>
      </c>
      <c r="W60" s="10">
        <v>-7.8449999999999998</v>
      </c>
      <c r="X60" s="10">
        <v>-18.251999999999999</v>
      </c>
      <c r="Y60" s="10">
        <v>-3.117</v>
      </c>
      <c r="Z60" s="10">
        <v>-7.3280000000000003</v>
      </c>
      <c r="AA60" s="10">
        <v>1.02</v>
      </c>
      <c r="AB60" s="10">
        <v>-14.303000000000001</v>
      </c>
      <c r="AC60" s="10">
        <v>-13.95496</v>
      </c>
      <c r="AD60" s="10">
        <v>-11.963200000000001</v>
      </c>
      <c r="AE60" s="10">
        <v>-5.2006099999999993</v>
      </c>
      <c r="AF60" s="10">
        <v>-1.8404100000000001</v>
      </c>
      <c r="AG60" s="10">
        <v>4.1879586768900001</v>
      </c>
      <c r="AH60" s="10">
        <v>8.4784876017200013</v>
      </c>
      <c r="AI60" s="9">
        <v>14.496</v>
      </c>
      <c r="AJ60" s="9">
        <v>17.045999999999999</v>
      </c>
      <c r="AK60" s="9">
        <v>28.591000000000001</v>
      </c>
      <c r="AL60" s="9">
        <v>33.414000000000001</v>
      </c>
      <c r="AM60" s="9">
        <v>22.41</v>
      </c>
      <c r="AN60" s="4"/>
      <c r="AO60" s="4"/>
      <c r="AP60" s="4"/>
      <c r="AQ60" s="4"/>
      <c r="AR60" s="4"/>
      <c r="AS60" s="4"/>
      <c r="AT60" s="4"/>
      <c r="AU60" s="4"/>
      <c r="AV60" s="4"/>
      <c r="AW60" s="4"/>
      <c r="AX60" s="4"/>
      <c r="AY60" s="4"/>
    </row>
    <row r="61" spans="1:1005" ht="15" x14ac:dyDescent="0.25">
      <c r="A61" s="108">
        <f>YampaRiverInflow.TotalOutflow!A61</f>
        <v>46082</v>
      </c>
      <c r="B61" s="9">
        <v>-2.3479999999999999</v>
      </c>
      <c r="C61" s="9">
        <v>-2.3479999999999999</v>
      </c>
      <c r="D61" s="9">
        <v>-2.3479999999999999</v>
      </c>
      <c r="E61" s="10">
        <v>22.428000000000001</v>
      </c>
      <c r="F61" s="10">
        <v>-10.952999999999999</v>
      </c>
      <c r="G61" s="10">
        <v>-3.7189999999999999</v>
      </c>
      <c r="H61" s="10">
        <v>-8.3870000000000005</v>
      </c>
      <c r="I61" s="10">
        <v>14.401999999999999</v>
      </c>
      <c r="J61" s="10">
        <v>2.5150000000000001</v>
      </c>
      <c r="K61" s="10">
        <v>-1.482</v>
      </c>
      <c r="L61" s="10">
        <v>-85.617000000000004</v>
      </c>
      <c r="M61" s="10">
        <v>-18.977</v>
      </c>
      <c r="N61" s="10">
        <v>-3.0750000000000002</v>
      </c>
      <c r="O61" s="10">
        <v>33.225999999999999</v>
      </c>
      <c r="P61" s="10">
        <v>11.038</v>
      </c>
      <c r="Q61" s="10">
        <v>4.673</v>
      </c>
      <c r="R61" s="10">
        <v>4.1000000000000002E-2</v>
      </c>
      <c r="S61" s="10">
        <v>8.1969999999999992</v>
      </c>
      <c r="T61" s="10">
        <v>5.577</v>
      </c>
      <c r="U61" s="10">
        <v>-5.0199999999999996</v>
      </c>
      <c r="V61" s="10">
        <v>-3.68</v>
      </c>
      <c r="W61" s="10">
        <v>-25.69</v>
      </c>
      <c r="X61" s="10">
        <v>16.045999999999999</v>
      </c>
      <c r="Y61" s="10">
        <v>-10.304</v>
      </c>
      <c r="Z61" s="10">
        <v>-11.891999999999999</v>
      </c>
      <c r="AA61" s="10">
        <v>0.318</v>
      </c>
      <c r="AB61" s="10">
        <v>-9.7430000000000003</v>
      </c>
      <c r="AC61" s="10">
        <v>-12.145200000000001</v>
      </c>
      <c r="AD61" s="10">
        <v>-6.3741000000000003</v>
      </c>
      <c r="AE61" s="10">
        <v>-11.246979999999999</v>
      </c>
      <c r="AF61" s="10">
        <v>-5.8244099999999994</v>
      </c>
      <c r="AG61" s="10">
        <v>-14.067462812699999</v>
      </c>
      <c r="AH61" s="10">
        <v>-0.28571900964999997</v>
      </c>
      <c r="AI61" s="9">
        <v>8.0129999999999999</v>
      </c>
      <c r="AJ61" s="9">
        <v>6.1710000000000003</v>
      </c>
      <c r="AK61" s="9">
        <v>11.651999999999999</v>
      </c>
      <c r="AL61" s="9">
        <v>31.146000000000001</v>
      </c>
      <c r="AM61" s="9">
        <v>5.4130000000000003</v>
      </c>
      <c r="AN61" s="4"/>
      <c r="AO61" s="4"/>
      <c r="AP61" s="4"/>
      <c r="AQ61" s="4"/>
      <c r="AR61" s="4"/>
      <c r="AS61" s="4"/>
      <c r="AT61" s="4"/>
      <c r="AU61" s="4"/>
      <c r="AV61" s="4"/>
      <c r="AW61" s="4"/>
      <c r="AX61" s="4"/>
      <c r="AY61" s="4"/>
    </row>
    <row r="62" spans="1:1005" ht="15" x14ac:dyDescent="0.25">
      <c r="A62" s="108">
        <f>YampaRiverInflow.TotalOutflow!A62</f>
        <v>46113</v>
      </c>
      <c r="B62" s="9">
        <v>-10.968</v>
      </c>
      <c r="C62" s="9">
        <v>-10.968</v>
      </c>
      <c r="D62" s="9">
        <v>-10.968</v>
      </c>
      <c r="E62" s="10">
        <v>18.954000000000001</v>
      </c>
      <c r="F62" s="10">
        <v>-3.2869999999999999</v>
      </c>
      <c r="G62" s="10">
        <v>-15.096</v>
      </c>
      <c r="H62" s="10">
        <v>0.37</v>
      </c>
      <c r="I62" s="10">
        <v>14.292</v>
      </c>
      <c r="J62" s="10">
        <v>5.7640000000000002</v>
      </c>
      <c r="K62" s="10">
        <v>12.843999999999999</v>
      </c>
      <c r="L62" s="10">
        <v>-51.061999999999998</v>
      </c>
      <c r="M62" s="10">
        <v>-15.113</v>
      </c>
      <c r="N62" s="10">
        <v>-4.2430000000000003</v>
      </c>
      <c r="O62" s="10">
        <v>-7.5759999999999996</v>
      </c>
      <c r="P62" s="10">
        <v>15.396000000000001</v>
      </c>
      <c r="Q62" s="10">
        <v>39.173999999999999</v>
      </c>
      <c r="R62" s="10">
        <v>-0.41699999999999998</v>
      </c>
      <c r="S62" s="10">
        <v>-3.9380000000000002</v>
      </c>
      <c r="T62" s="10">
        <v>0.93100000000000005</v>
      </c>
      <c r="U62" s="10">
        <v>-11.872999999999999</v>
      </c>
      <c r="V62" s="10">
        <v>-13.384</v>
      </c>
      <c r="W62" s="10">
        <v>-6.9089999999999998</v>
      </c>
      <c r="X62" s="10">
        <v>4.298</v>
      </c>
      <c r="Y62" s="10">
        <v>-1.605</v>
      </c>
      <c r="Z62" s="10">
        <v>-3.3879999999999999</v>
      </c>
      <c r="AA62" s="10">
        <v>-8.2620000000000005</v>
      </c>
      <c r="AB62" s="10">
        <v>-14.076000000000001</v>
      </c>
      <c r="AC62" s="10">
        <v>-15.64438</v>
      </c>
      <c r="AD62" s="10">
        <v>-20.393439999999998</v>
      </c>
      <c r="AE62" s="10">
        <v>-12.259069999999999</v>
      </c>
      <c r="AF62" s="10">
        <v>-6.0398699999999996</v>
      </c>
      <c r="AG62" s="10">
        <v>14.1864628099</v>
      </c>
      <c r="AH62" s="10">
        <v>-8.4453140515699996</v>
      </c>
      <c r="AI62" s="9">
        <v>13.148999999999999</v>
      </c>
      <c r="AJ62" s="9">
        <v>7.52</v>
      </c>
      <c r="AK62" s="9">
        <v>-11.246</v>
      </c>
      <c r="AL62" s="9">
        <v>4.5250000000000004</v>
      </c>
      <c r="AM62" s="9">
        <v>-15.333</v>
      </c>
      <c r="AN62" s="4"/>
      <c r="AO62" s="4"/>
      <c r="AP62" s="4"/>
      <c r="AQ62" s="4"/>
      <c r="AR62" s="4"/>
      <c r="AS62" s="4"/>
      <c r="AT62" s="4"/>
      <c r="AU62" s="4"/>
      <c r="AV62" s="4"/>
      <c r="AW62" s="4"/>
      <c r="AX62" s="4"/>
      <c r="AY62" s="4"/>
    </row>
    <row r="63" spans="1:1005" ht="15" x14ac:dyDescent="0.25">
      <c r="A63" s="108">
        <f>YampaRiverInflow.TotalOutflow!A63</f>
        <v>46143</v>
      </c>
      <c r="B63" s="9">
        <v>4.734</v>
      </c>
      <c r="C63" s="9">
        <v>4.734</v>
      </c>
      <c r="D63" s="9">
        <v>4.734</v>
      </c>
      <c r="E63" s="10">
        <v>-11.66</v>
      </c>
      <c r="F63" s="10">
        <v>0.27800000000000002</v>
      </c>
      <c r="G63" s="10">
        <v>-5.2439999999999998</v>
      </c>
      <c r="H63" s="10">
        <v>-3.9220000000000002</v>
      </c>
      <c r="I63" s="10">
        <v>17</v>
      </c>
      <c r="J63" s="10">
        <v>7.5990000000000002</v>
      </c>
      <c r="K63" s="10">
        <v>4.7030000000000003</v>
      </c>
      <c r="L63" s="10">
        <v>-61.749000000000002</v>
      </c>
      <c r="M63" s="10">
        <v>-4.7960000000000003</v>
      </c>
      <c r="N63" s="10">
        <v>-13.974</v>
      </c>
      <c r="O63" s="10">
        <v>-8.2089999999999996</v>
      </c>
      <c r="P63" s="10">
        <v>11.73</v>
      </c>
      <c r="Q63" s="10">
        <v>21.998999999999999</v>
      </c>
      <c r="R63" s="10">
        <v>0.111</v>
      </c>
      <c r="S63" s="10">
        <v>-14.868</v>
      </c>
      <c r="T63" s="10">
        <v>-7.181</v>
      </c>
      <c r="U63" s="10">
        <v>-5.67</v>
      </c>
      <c r="V63" s="10">
        <v>-33.700000000000003</v>
      </c>
      <c r="W63" s="10">
        <v>-4.7220000000000004</v>
      </c>
      <c r="X63" s="10">
        <v>-17.382000000000001</v>
      </c>
      <c r="Y63" s="10">
        <v>-33.279000000000003</v>
      </c>
      <c r="Z63" s="10">
        <v>-5.4210000000000003</v>
      </c>
      <c r="AA63" s="10">
        <v>-5.2460000000000004</v>
      </c>
      <c r="AB63" s="10">
        <v>3.149</v>
      </c>
      <c r="AC63" s="10">
        <v>-9.5569299999999995</v>
      </c>
      <c r="AD63" s="10">
        <v>4.5381899999999993</v>
      </c>
      <c r="AE63" s="10">
        <v>2.7454499999999999</v>
      </c>
      <c r="AF63" s="10">
        <v>4.5651899999999994</v>
      </c>
      <c r="AG63" s="10">
        <v>0.109545453554</v>
      </c>
      <c r="AH63" s="10">
        <v>8.5840991759299996</v>
      </c>
      <c r="AI63" s="9">
        <v>15.768000000000001</v>
      </c>
      <c r="AJ63" s="9">
        <v>12.454000000000001</v>
      </c>
      <c r="AK63" s="9">
        <v>4.819</v>
      </c>
      <c r="AL63" s="9">
        <v>26.466999999999999</v>
      </c>
      <c r="AM63" s="9">
        <v>-2.0129999999999999</v>
      </c>
      <c r="AN63" s="4"/>
      <c r="AO63" s="4"/>
      <c r="AP63" s="4"/>
      <c r="AQ63" s="4"/>
      <c r="AR63" s="4"/>
      <c r="AS63" s="4"/>
      <c r="AT63" s="4"/>
      <c r="AU63" s="4"/>
      <c r="AV63" s="4"/>
      <c r="AW63" s="4"/>
      <c r="AX63" s="4"/>
      <c r="AY63" s="4"/>
    </row>
    <row r="64" spans="1:1005" ht="15" x14ac:dyDescent="0.25">
      <c r="A64" s="108">
        <f>YampaRiverInflow.TotalOutflow!A64</f>
        <v>46174</v>
      </c>
      <c r="B64" s="9">
        <v>-5.2859999999999996</v>
      </c>
      <c r="C64" s="9">
        <v>-5.2859999999999996</v>
      </c>
      <c r="D64" s="9">
        <v>-5.2859999999999996</v>
      </c>
      <c r="E64" s="10">
        <v>-2.2789999999999999</v>
      </c>
      <c r="F64" s="10">
        <v>1.631</v>
      </c>
      <c r="G64" s="10">
        <v>-6.1520000000000001</v>
      </c>
      <c r="H64" s="10">
        <v>-8.4760000000000009</v>
      </c>
      <c r="I64" s="10">
        <v>24.515999999999998</v>
      </c>
      <c r="J64" s="10">
        <v>4.5979999999999999</v>
      </c>
      <c r="K64" s="10">
        <v>13.497999999999999</v>
      </c>
      <c r="L64" s="10">
        <v>-26.187000000000001</v>
      </c>
      <c r="M64" s="10">
        <v>-3.3490000000000002</v>
      </c>
      <c r="N64" s="10">
        <v>4.0839999999999996</v>
      </c>
      <c r="O64" s="10">
        <v>-11.676</v>
      </c>
      <c r="P64" s="10">
        <v>-4.1000000000000002E-2</v>
      </c>
      <c r="Q64" s="10">
        <v>5.609</v>
      </c>
      <c r="R64" s="10">
        <v>-3.698</v>
      </c>
      <c r="S64" s="10">
        <v>-11.834</v>
      </c>
      <c r="T64" s="10">
        <v>-9.2289999999999992</v>
      </c>
      <c r="U64" s="10">
        <v>-8.5180000000000007</v>
      </c>
      <c r="V64" s="10">
        <v>-26.905999999999999</v>
      </c>
      <c r="W64" s="10">
        <v>-30.081</v>
      </c>
      <c r="X64" s="10">
        <v>1.8560000000000001</v>
      </c>
      <c r="Y64" s="10">
        <v>-14.717000000000001</v>
      </c>
      <c r="Z64" s="10">
        <v>-14.012</v>
      </c>
      <c r="AA64" s="10">
        <v>-1.52</v>
      </c>
      <c r="AB64" s="10">
        <v>-16.565999999999999</v>
      </c>
      <c r="AC64" s="10">
        <v>-17.778869999999998</v>
      </c>
      <c r="AD64" s="10">
        <v>-8.3348700000000004</v>
      </c>
      <c r="AE64" s="10">
        <v>-5.4185299999999996</v>
      </c>
      <c r="AF64" s="10">
        <v>-7.2006999999999994</v>
      </c>
      <c r="AG64" s="10">
        <v>-0.73851239867699991</v>
      </c>
      <c r="AH64" s="10">
        <v>3.31216528727</v>
      </c>
      <c r="AI64" s="9">
        <v>10.185</v>
      </c>
      <c r="AJ64" s="9">
        <v>8.9730000000000008</v>
      </c>
      <c r="AK64" s="9">
        <v>-56.872</v>
      </c>
      <c r="AL64" s="9">
        <v>29.183</v>
      </c>
      <c r="AM64" s="9">
        <v>-2.262</v>
      </c>
      <c r="AN64" s="4"/>
      <c r="AO64" s="4"/>
      <c r="AP64" s="4"/>
      <c r="AQ64" s="4"/>
      <c r="AR64" s="4"/>
      <c r="AS64" s="4"/>
      <c r="AT64" s="4"/>
      <c r="AU64" s="4"/>
      <c r="AV64" s="4"/>
      <c r="AW64" s="4"/>
      <c r="AX64" s="4"/>
      <c r="AY64" s="4"/>
      <c r="ALQ64" t="e">
        <v>#N/A</v>
      </c>
    </row>
    <row r="65" spans="1:1005" ht="15" x14ac:dyDescent="0.25">
      <c r="A65" s="108">
        <f>YampaRiverInflow.TotalOutflow!A65</f>
        <v>46204</v>
      </c>
      <c r="B65" s="9">
        <v>-1.373</v>
      </c>
      <c r="C65" s="9">
        <v>-1.373</v>
      </c>
      <c r="D65" s="9">
        <v>-1.373</v>
      </c>
      <c r="E65" s="10">
        <v>-4.5999999999999999E-2</v>
      </c>
      <c r="F65" s="10">
        <v>-5.7720000000000002</v>
      </c>
      <c r="G65" s="10">
        <v>-9.9499999999999993</v>
      </c>
      <c r="H65" s="10">
        <v>-11.750999999999999</v>
      </c>
      <c r="I65" s="10">
        <v>20.866</v>
      </c>
      <c r="J65" s="10">
        <v>1.85</v>
      </c>
      <c r="K65" s="10">
        <v>3.0960000000000001</v>
      </c>
      <c r="L65" s="10">
        <v>-10.608000000000001</v>
      </c>
      <c r="M65" s="10">
        <v>-7.6440000000000001</v>
      </c>
      <c r="N65" s="10">
        <v>8.1270000000000007</v>
      </c>
      <c r="O65" s="10">
        <v>-11.493</v>
      </c>
      <c r="P65" s="10">
        <v>10.728</v>
      </c>
      <c r="Q65" s="10">
        <v>8.7200000000000006</v>
      </c>
      <c r="R65" s="10">
        <v>-1.2669999999999999</v>
      </c>
      <c r="S65" s="10">
        <v>-11.347</v>
      </c>
      <c r="T65" s="10">
        <v>-18.335999999999999</v>
      </c>
      <c r="U65" s="10">
        <v>-2.9430000000000001</v>
      </c>
      <c r="V65" s="10">
        <v>-31.49</v>
      </c>
      <c r="W65" s="10">
        <v>-20.471</v>
      </c>
      <c r="X65" s="10">
        <v>-11.896000000000001</v>
      </c>
      <c r="Y65" s="10">
        <v>-5.8959999999999999</v>
      </c>
      <c r="Z65" s="10">
        <v>-9.4190000000000005</v>
      </c>
      <c r="AA65" s="10">
        <v>-9.65</v>
      </c>
      <c r="AB65" s="10">
        <v>-13.497</v>
      </c>
      <c r="AC65" s="10">
        <v>-20.782049999999998</v>
      </c>
      <c r="AD65" s="10">
        <v>-5.3935699999999995</v>
      </c>
      <c r="AE65" s="10">
        <v>-16.034389999999998</v>
      </c>
      <c r="AF65" s="10">
        <v>-7.2505600000000001</v>
      </c>
      <c r="AG65" s="10">
        <v>-12.2247933908</v>
      </c>
      <c r="AH65" s="10">
        <v>-1.1186446296900001</v>
      </c>
      <c r="AI65" s="9">
        <v>9.4459999999999997</v>
      </c>
      <c r="AJ65" s="9">
        <v>7.9630000000000001</v>
      </c>
      <c r="AK65" s="9">
        <v>79.977000000000004</v>
      </c>
      <c r="AL65" s="9">
        <v>-11.765000000000001</v>
      </c>
      <c r="AM65" s="9">
        <v>-10.845000000000001</v>
      </c>
      <c r="AN65" s="4"/>
      <c r="AO65" s="4"/>
      <c r="AP65" s="4"/>
      <c r="AQ65" s="4"/>
      <c r="AR65" s="4"/>
      <c r="AS65" s="4"/>
      <c r="AT65" s="4"/>
      <c r="AU65" s="4"/>
      <c r="AV65" s="4"/>
      <c r="AW65" s="4"/>
      <c r="AX65" s="4"/>
      <c r="AY65" s="4"/>
      <c r="ALQ65" t="e">
        <v>#N/A</v>
      </c>
    </row>
    <row r="66" spans="1:1005" ht="15" x14ac:dyDescent="0.25">
      <c r="A66" s="108">
        <f>YampaRiverInflow.TotalOutflow!A66</f>
        <v>46235</v>
      </c>
      <c r="B66" s="9">
        <v>0.19600000000000001</v>
      </c>
      <c r="C66" s="9">
        <v>0.19600000000000001</v>
      </c>
      <c r="D66" s="9">
        <v>0.19600000000000001</v>
      </c>
      <c r="E66" s="10">
        <v>12.827999999999999</v>
      </c>
      <c r="F66" s="10">
        <v>-4.125</v>
      </c>
      <c r="G66" s="10">
        <v>-0.66400000000000003</v>
      </c>
      <c r="H66" s="10">
        <v>-1.9179999999999999</v>
      </c>
      <c r="I66" s="10">
        <v>27.553999999999998</v>
      </c>
      <c r="J66" s="10">
        <v>4.3259999999999996</v>
      </c>
      <c r="K66" s="10">
        <v>3.7869999999999999</v>
      </c>
      <c r="L66" s="10">
        <v>-3.95</v>
      </c>
      <c r="M66" s="10">
        <v>-0.94599999999999995</v>
      </c>
      <c r="N66" s="10">
        <v>2.1970000000000001</v>
      </c>
      <c r="O66" s="10">
        <v>-4.3259999999999996</v>
      </c>
      <c r="P66" s="10">
        <v>-10.675000000000001</v>
      </c>
      <c r="Q66" s="10">
        <v>1.804</v>
      </c>
      <c r="R66" s="10">
        <v>4.2789999999999999</v>
      </c>
      <c r="S66" s="10">
        <v>-12.226000000000001</v>
      </c>
      <c r="T66" s="10">
        <v>-3.8130000000000002</v>
      </c>
      <c r="U66" s="10">
        <v>-0.78500000000000003</v>
      </c>
      <c r="V66" s="10">
        <v>-7.6040000000000001</v>
      </c>
      <c r="W66" s="10">
        <v>-5.4119999999999999</v>
      </c>
      <c r="X66" s="10">
        <v>-13.86</v>
      </c>
      <c r="Y66" s="10">
        <v>-14.737</v>
      </c>
      <c r="Z66" s="10">
        <v>-6.2569999999999997</v>
      </c>
      <c r="AA66" s="10">
        <v>-22.553999999999998</v>
      </c>
      <c r="AB66" s="10">
        <v>-2.4489999999999998</v>
      </c>
      <c r="AC66" s="10">
        <v>-15.135450000000001</v>
      </c>
      <c r="AD66" s="10">
        <v>2.9768400000000002</v>
      </c>
      <c r="AE66" s="10">
        <v>5.9177799999999996</v>
      </c>
      <c r="AF66" s="10">
        <v>3.3304999999999998</v>
      </c>
      <c r="AG66" s="10">
        <v>10.5769677696</v>
      </c>
      <c r="AH66" s="10">
        <v>-6.3205289276000007</v>
      </c>
      <c r="AI66" s="9">
        <v>5.1120000000000001</v>
      </c>
      <c r="AJ66" s="9">
        <v>10.664999999999999</v>
      </c>
      <c r="AK66" s="9">
        <v>5.9720000000000004</v>
      </c>
      <c r="AL66" s="9">
        <v>-4.8890000000000002</v>
      </c>
      <c r="AM66" s="9">
        <v>-3.1019999999999999</v>
      </c>
      <c r="AN66" s="4"/>
      <c r="AO66" s="4"/>
      <c r="AP66" s="4"/>
      <c r="AQ66" s="4"/>
      <c r="AR66" s="4"/>
      <c r="AS66" s="4"/>
      <c r="AT66" s="4"/>
      <c r="AU66" s="4"/>
      <c r="AV66" s="4"/>
      <c r="AW66" s="4"/>
      <c r="AX66" s="4"/>
      <c r="AY66" s="4"/>
      <c r="ALQ66" t="e">
        <v>#N/A</v>
      </c>
    </row>
    <row r="67" spans="1:1005" ht="15" x14ac:dyDescent="0.25">
      <c r="A67" s="108">
        <f>YampaRiverInflow.TotalOutflow!A67</f>
        <v>46266</v>
      </c>
      <c r="B67" s="9">
        <v>-1.373</v>
      </c>
      <c r="C67" s="9">
        <v>-1.373</v>
      </c>
      <c r="D67" s="9">
        <v>-1.373</v>
      </c>
      <c r="E67" s="10">
        <v>-8.4480000000000004</v>
      </c>
      <c r="F67" s="10">
        <v>-5.992</v>
      </c>
      <c r="G67" s="10">
        <v>7.3310000000000004</v>
      </c>
      <c r="H67" s="10">
        <v>-4.6890000000000001</v>
      </c>
      <c r="I67" s="10">
        <v>14.712999999999999</v>
      </c>
      <c r="J67" s="10">
        <v>2.484</v>
      </c>
      <c r="K67" s="10">
        <v>5.2409999999999997</v>
      </c>
      <c r="L67" s="10">
        <v>-12.904</v>
      </c>
      <c r="M67" s="10">
        <v>8.5779999999999994</v>
      </c>
      <c r="N67" s="10">
        <v>15.861000000000001</v>
      </c>
      <c r="O67" s="10">
        <v>4.218</v>
      </c>
      <c r="P67" s="10">
        <v>2.15</v>
      </c>
      <c r="Q67" s="10">
        <v>-6.8959999999999999</v>
      </c>
      <c r="R67" s="10">
        <v>-12.975</v>
      </c>
      <c r="S67" s="10">
        <v>-7.1189999999999998</v>
      </c>
      <c r="T67" s="10">
        <v>-2.2879999999999998</v>
      </c>
      <c r="U67" s="10">
        <v>-15.519</v>
      </c>
      <c r="V67" s="10">
        <v>-21.178000000000001</v>
      </c>
      <c r="W67" s="10">
        <v>-6.0739999999999998</v>
      </c>
      <c r="X67" s="10">
        <v>-3.6960000000000002</v>
      </c>
      <c r="Y67" s="10">
        <v>0.23</v>
      </c>
      <c r="Z67" s="10">
        <v>-2.0470000000000002</v>
      </c>
      <c r="AA67" s="10">
        <v>-1.55</v>
      </c>
      <c r="AB67" s="10">
        <v>8.7729999999999997</v>
      </c>
      <c r="AC67" s="10">
        <v>-8.4957199999999986</v>
      </c>
      <c r="AD67" s="10">
        <v>10.460270000000001</v>
      </c>
      <c r="AE67" s="10">
        <v>-5.7617600000000007</v>
      </c>
      <c r="AF67" s="10">
        <v>-2.9507099999999999</v>
      </c>
      <c r="AG67" s="10">
        <v>5.5732644647899994</v>
      </c>
      <c r="AH67" s="10">
        <v>7.3737107418200001</v>
      </c>
      <c r="AI67" s="9">
        <v>12.664999999999999</v>
      </c>
      <c r="AJ67" s="9">
        <v>7.843</v>
      </c>
      <c r="AK67" s="9">
        <v>21.111000000000001</v>
      </c>
      <c r="AL67" s="9">
        <v>-9.8369999999999997</v>
      </c>
      <c r="AM67" s="9">
        <v>10.523999999999999</v>
      </c>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C1890-524C-4620-970F-005093A4A79F}">
  <sheetPr codeName="Sheet27">
    <tabColor rgb="FFFF0000"/>
  </sheetPr>
  <dimension ref="A1:ALQ78"/>
  <sheetViews>
    <sheetView topLeftCell="W1"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59</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v>2021</v>
      </c>
      <c r="AT2">
        <v>2022</v>
      </c>
      <c r="AU2">
        <v>2023</v>
      </c>
      <c r="AV2">
        <v>2024</v>
      </c>
      <c r="AW2">
        <v>2025</v>
      </c>
      <c r="AX2">
        <v>2026</v>
      </c>
      <c r="AY2">
        <v>2027</v>
      </c>
      <c r="AZ2">
        <v>2028</v>
      </c>
      <c r="BA2">
        <v>2029</v>
      </c>
      <c r="BB2">
        <v>2030</v>
      </c>
    </row>
    <row r="3" spans="1:54" ht="15" x14ac:dyDescent="0.25">
      <c r="A3" s="106" t="str">
        <f>A2&amp;"_"&amp;"Time"</f>
        <v>HvrToDvs_In_Time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t="s">
        <v>46</v>
      </c>
      <c r="AT3" t="s">
        <v>47</v>
      </c>
      <c r="AU3" t="s">
        <v>48</v>
      </c>
      <c r="AV3" t="s">
        <v>49</v>
      </c>
      <c r="AW3" t="s">
        <v>50</v>
      </c>
      <c r="AX3" t="s">
        <v>51</v>
      </c>
      <c r="AY3" t="s">
        <v>52</v>
      </c>
      <c r="AZ3" t="s">
        <v>53</v>
      </c>
      <c r="BA3" t="s">
        <v>54</v>
      </c>
      <c r="BB3" t="s">
        <v>55</v>
      </c>
    </row>
    <row r="4" spans="1:54" ht="15" x14ac:dyDescent="0.25">
      <c r="A4" s="108">
        <f>YampaRiverInflow.TotalOutflow!A4</f>
        <v>44348</v>
      </c>
      <c r="B4" s="9">
        <v>-13.089</v>
      </c>
      <c r="C4" s="9">
        <v>-13.089</v>
      </c>
      <c r="D4" s="9">
        <v>-13.089</v>
      </c>
      <c r="E4" s="10">
        <v>36.7791</v>
      </c>
      <c r="F4" s="10">
        <v>47.801720000000003</v>
      </c>
      <c r="G4" s="10">
        <v>62.467669999999998</v>
      </c>
      <c r="H4" s="10">
        <v>43.907669999999996</v>
      </c>
      <c r="I4" s="10">
        <v>36.8551</v>
      </c>
      <c r="J4" s="10">
        <v>12.004910000000001</v>
      </c>
      <c r="K4" s="10">
        <v>7.7272400000000001</v>
      </c>
      <c r="L4" s="10">
        <v>40.933699999999995</v>
      </c>
      <c r="M4" s="10">
        <v>11.465860000000001</v>
      </c>
      <c r="N4" s="10">
        <v>16.794580000000003</v>
      </c>
      <c r="O4" s="10">
        <v>-46.634540000000001</v>
      </c>
      <c r="P4" s="10">
        <v>-19.443330000000003</v>
      </c>
      <c r="Q4" s="10">
        <v>7.9125299999999994</v>
      </c>
      <c r="R4" s="10">
        <v>-9.9691600000000005</v>
      </c>
      <c r="S4" s="10">
        <v>-16.600020000000001</v>
      </c>
      <c r="T4" s="10">
        <v>-10.217690000000001</v>
      </c>
      <c r="U4" s="10">
        <v>3.97357</v>
      </c>
      <c r="V4" s="10">
        <v>-3.1482399999999999</v>
      </c>
      <c r="W4" s="10">
        <v>-1.4221199999999998</v>
      </c>
      <c r="X4" s="10">
        <v>-38.834009999999999</v>
      </c>
      <c r="Y4" s="10">
        <v>-7.06473</v>
      </c>
      <c r="Z4" s="10">
        <v>1.8902699999999999</v>
      </c>
      <c r="AA4" s="10">
        <v>8.4872199999999989</v>
      </c>
      <c r="AB4" s="10">
        <v>0.80691999999999997</v>
      </c>
      <c r="AC4" s="10">
        <v>-6.2195200000000002</v>
      </c>
      <c r="AD4" s="10">
        <v>13.559850000000001</v>
      </c>
      <c r="AE4" s="10">
        <v>-8.6716299999999986</v>
      </c>
      <c r="AF4" s="10">
        <v>-7.92706</v>
      </c>
      <c r="AG4" s="10">
        <v>-2.6868400000000001</v>
      </c>
      <c r="AH4" s="10">
        <v>-23.401610000000002</v>
      </c>
      <c r="AI4" s="10">
        <v>-8.745379999999999</v>
      </c>
      <c r="AJ4" s="10">
        <v>-18.980650000000001</v>
      </c>
      <c r="AK4" s="10">
        <v>-16.096640000000001</v>
      </c>
      <c r="AL4" s="10">
        <v>-19.255974470100004</v>
      </c>
      <c r="AM4" s="10">
        <v>-18.6228715425</v>
      </c>
      <c r="AN4" s="4"/>
      <c r="AO4" s="4"/>
      <c r="AP4" s="4"/>
      <c r="AQ4" s="4"/>
      <c r="AR4" s="4"/>
      <c r="AS4" s="4"/>
      <c r="AT4" s="4"/>
      <c r="AU4" s="4"/>
      <c r="AV4" s="4"/>
      <c r="AW4" s="4"/>
      <c r="AX4" s="4"/>
      <c r="AY4" s="4"/>
    </row>
    <row r="5" spans="1:54" ht="15" x14ac:dyDescent="0.25">
      <c r="A5" s="108">
        <f>YampaRiverInflow.TotalOutflow!A5</f>
        <v>44378</v>
      </c>
      <c r="B5" s="9">
        <v>-9.9160000000000004</v>
      </c>
      <c r="C5" s="9">
        <v>-9.9160000000000004</v>
      </c>
      <c r="D5" s="9">
        <v>-9.9160000000000004</v>
      </c>
      <c r="E5" s="10">
        <v>72.870630000000006</v>
      </c>
      <c r="F5" s="10">
        <v>68.089640000000003</v>
      </c>
      <c r="G5" s="10">
        <v>60.205719999999999</v>
      </c>
      <c r="H5" s="10">
        <v>49.438319999999997</v>
      </c>
      <c r="I5" s="10">
        <v>32.877110000000002</v>
      </c>
      <c r="J5" s="10">
        <v>10.57719</v>
      </c>
      <c r="K5" s="10">
        <v>7.2024099999999995</v>
      </c>
      <c r="L5" s="10">
        <v>42.957050000000002</v>
      </c>
      <c r="M5" s="10">
        <v>25.683209999999999</v>
      </c>
      <c r="N5" s="10">
        <v>16.192450000000001</v>
      </c>
      <c r="O5" s="10">
        <v>-32.33464</v>
      </c>
      <c r="P5" s="10">
        <v>-28.353200000000001</v>
      </c>
      <c r="Q5" s="10">
        <v>-13.82734</v>
      </c>
      <c r="R5" s="10">
        <v>-8.2693600000000007</v>
      </c>
      <c r="S5" s="10">
        <v>-6.1791200000000002</v>
      </c>
      <c r="T5" s="10">
        <v>3.4561299999999999</v>
      </c>
      <c r="U5" s="10">
        <v>2.85033</v>
      </c>
      <c r="V5" s="10">
        <v>-5.2313599999999996</v>
      </c>
      <c r="W5" s="10">
        <v>-2.7631799999999997</v>
      </c>
      <c r="X5" s="10">
        <v>-11.48329</v>
      </c>
      <c r="Y5" s="10">
        <v>-12.351889999999999</v>
      </c>
      <c r="Z5" s="10">
        <v>-4.6287900000000004</v>
      </c>
      <c r="AA5" s="10">
        <v>-5.6995800000000001</v>
      </c>
      <c r="AB5" s="10">
        <v>1.1146199999999999</v>
      </c>
      <c r="AC5" s="10">
        <v>-1.95407</v>
      </c>
      <c r="AD5" s="10">
        <v>15.37031</v>
      </c>
      <c r="AE5" s="10">
        <v>-6.1843900000000005</v>
      </c>
      <c r="AF5" s="10">
        <v>2.6158600000000001</v>
      </c>
      <c r="AG5" s="10">
        <v>5.3711899999999995</v>
      </c>
      <c r="AH5" s="10">
        <v>-13.886209999999998</v>
      </c>
      <c r="AI5" s="9">
        <v>-10.38104</v>
      </c>
      <c r="AJ5" s="9">
        <v>-8.8864900000000002</v>
      </c>
      <c r="AK5" s="9">
        <v>-24.04243</v>
      </c>
      <c r="AL5" s="9">
        <v>-9.7753157925099998</v>
      </c>
      <c r="AM5" s="9">
        <v>-13.541234510899999</v>
      </c>
      <c r="AN5" s="4"/>
      <c r="AO5" s="4"/>
      <c r="AP5" s="4"/>
      <c r="AQ5" s="4"/>
      <c r="AR5" s="4"/>
      <c r="AS5" s="4"/>
      <c r="AT5" s="4"/>
      <c r="AU5" s="4"/>
      <c r="AV5" s="4"/>
      <c r="AW5" s="4"/>
      <c r="AX5" s="4"/>
      <c r="AY5" s="4"/>
    </row>
    <row r="6" spans="1:54" ht="15" x14ac:dyDescent="0.25">
      <c r="A6" s="108">
        <f>YampaRiverInflow.TotalOutflow!A6</f>
        <v>44409</v>
      </c>
      <c r="B6" s="9">
        <v>-10.787000000000001</v>
      </c>
      <c r="C6" s="9">
        <v>-10.787000000000001</v>
      </c>
      <c r="D6" s="9">
        <v>-10.787000000000001</v>
      </c>
      <c r="E6" s="10">
        <v>74.391710000000003</v>
      </c>
      <c r="F6" s="10">
        <v>83.114260000000002</v>
      </c>
      <c r="G6" s="10">
        <v>64.003280000000004</v>
      </c>
      <c r="H6" s="10">
        <v>30.162470000000003</v>
      </c>
      <c r="I6" s="10">
        <v>25.66291</v>
      </c>
      <c r="J6" s="10">
        <v>47.366790000000002</v>
      </c>
      <c r="K6" s="10">
        <v>-3.6207199999999999</v>
      </c>
      <c r="L6" s="10">
        <v>8.2340900000000001</v>
      </c>
      <c r="M6" s="10">
        <v>1.0808900000000001</v>
      </c>
      <c r="N6" s="10">
        <v>9.8302700000000005</v>
      </c>
      <c r="O6" s="10">
        <v>-30.478750000000002</v>
      </c>
      <c r="P6" s="10">
        <v>-37.806379999999997</v>
      </c>
      <c r="Q6" s="10">
        <v>0.36157</v>
      </c>
      <c r="R6" s="10">
        <v>-21.721700000000002</v>
      </c>
      <c r="S6" s="10">
        <v>-32.771730000000005</v>
      </c>
      <c r="T6" s="10">
        <v>-3.3455599999999999</v>
      </c>
      <c r="U6" s="10">
        <v>5.3322599999999998</v>
      </c>
      <c r="V6" s="10">
        <v>-12.47739</v>
      </c>
      <c r="W6" s="10">
        <v>-10.764940000000001</v>
      </c>
      <c r="X6" s="10">
        <v>-12.411370000000002</v>
      </c>
      <c r="Y6" s="10">
        <v>-5.8684500000000002</v>
      </c>
      <c r="Z6" s="10">
        <v>-7.3342000000000001</v>
      </c>
      <c r="AA6" s="10">
        <v>-0.58257000000000003</v>
      </c>
      <c r="AB6" s="10">
        <v>-2.9759099999999998</v>
      </c>
      <c r="AC6" s="10">
        <v>-4.9262499999999996</v>
      </c>
      <c r="AD6" s="10">
        <v>7.4216999999999995</v>
      </c>
      <c r="AE6" s="10">
        <v>-6.2596699999999998</v>
      </c>
      <c r="AF6" s="10">
        <v>-3.49715</v>
      </c>
      <c r="AG6" s="10">
        <v>-8.0988400000000009</v>
      </c>
      <c r="AH6" s="10">
        <v>-12.211690000000001</v>
      </c>
      <c r="AI6" s="9">
        <v>-5.9300299999999995</v>
      </c>
      <c r="AJ6" s="9">
        <v>-10.645899999999999</v>
      </c>
      <c r="AK6" s="9">
        <v>-16.45506</v>
      </c>
      <c r="AL6" s="9">
        <v>-6.1211380751300002</v>
      </c>
      <c r="AM6" s="9">
        <v>-16.4951205805</v>
      </c>
      <c r="AN6" s="4"/>
      <c r="AO6" s="4"/>
      <c r="AP6" s="4"/>
      <c r="AQ6" s="4"/>
      <c r="AR6" s="4"/>
      <c r="AS6" s="4"/>
      <c r="AT6" s="4"/>
      <c r="AU6" s="4"/>
      <c r="AV6" s="4"/>
      <c r="AW6" s="4"/>
      <c r="AX6" s="4"/>
      <c r="AY6" s="4"/>
    </row>
    <row r="7" spans="1:54" ht="15" x14ac:dyDescent="0.25">
      <c r="A7" s="108">
        <f>YampaRiverInflow.TotalOutflow!A7</f>
        <v>44440</v>
      </c>
      <c r="B7" s="9">
        <v>-11.18</v>
      </c>
      <c r="C7" s="9">
        <v>-11.18</v>
      </c>
      <c r="D7" s="9">
        <v>-11.18</v>
      </c>
      <c r="E7" s="10">
        <v>15.569330000000001</v>
      </c>
      <c r="F7" s="10">
        <v>17.491540000000001</v>
      </c>
      <c r="G7" s="10">
        <v>90.030710000000013</v>
      </c>
      <c r="H7" s="10">
        <v>37.451620000000005</v>
      </c>
      <c r="I7" s="10">
        <v>29.726150000000001</v>
      </c>
      <c r="J7" s="10">
        <v>21.405069999999998</v>
      </c>
      <c r="K7" s="10">
        <v>-6.1849399999999992</v>
      </c>
      <c r="L7" s="10">
        <v>-13.40967</v>
      </c>
      <c r="M7" s="10">
        <v>4.8451000000000004</v>
      </c>
      <c r="N7" s="10">
        <v>10.459700000000002</v>
      </c>
      <c r="O7" s="10">
        <v>-32.106940000000002</v>
      </c>
      <c r="P7" s="10">
        <v>-14.36115</v>
      </c>
      <c r="Q7" s="10">
        <v>6.0761099999999999</v>
      </c>
      <c r="R7" s="10">
        <v>2.1292300000000002</v>
      </c>
      <c r="S7" s="10">
        <v>3.4588800000000002</v>
      </c>
      <c r="T7" s="10">
        <v>-3.5141100000000001</v>
      </c>
      <c r="U7" s="10">
        <v>2.3970700000000003</v>
      </c>
      <c r="V7" s="10">
        <v>-14.862719999999999</v>
      </c>
      <c r="W7" s="10">
        <v>10.64911</v>
      </c>
      <c r="X7" s="10">
        <v>1.2162899999999999</v>
      </c>
      <c r="Y7" s="10">
        <v>-3.2352600000000002</v>
      </c>
      <c r="Z7" s="10">
        <v>3.2015500000000001</v>
      </c>
      <c r="AA7" s="10">
        <v>-2.03647</v>
      </c>
      <c r="AB7" s="10">
        <v>4.6902200000000001</v>
      </c>
      <c r="AC7" s="10">
        <v>-2.4659599999999999</v>
      </c>
      <c r="AD7" s="10">
        <v>2.1341199999999998</v>
      </c>
      <c r="AE7" s="10">
        <v>-3.6479999999999999E-2</v>
      </c>
      <c r="AF7" s="10">
        <v>3.5242300000000002</v>
      </c>
      <c r="AG7" s="10">
        <v>2.30775</v>
      </c>
      <c r="AH7" s="10">
        <v>-2.1289499999999997</v>
      </c>
      <c r="AI7" s="9">
        <v>-5.9721000000000002</v>
      </c>
      <c r="AJ7" s="9">
        <v>-4.7625399999999996</v>
      </c>
      <c r="AK7" s="9">
        <v>-11.23626</v>
      </c>
      <c r="AL7" s="9">
        <v>-5.9217293134800002</v>
      </c>
      <c r="AM7" s="9">
        <v>-16.066383176799999</v>
      </c>
      <c r="AN7" s="4"/>
      <c r="AO7" s="4"/>
      <c r="AP7" s="4"/>
      <c r="AQ7" s="4"/>
      <c r="AR7" s="4"/>
      <c r="AS7" s="4"/>
      <c r="AT7" s="4"/>
      <c r="AU7" s="4"/>
      <c r="AV7" s="4"/>
      <c r="AW7" s="4"/>
      <c r="AX7" s="4"/>
      <c r="AY7" s="4"/>
    </row>
    <row r="8" spans="1:54" ht="15" x14ac:dyDescent="0.25">
      <c r="A8" s="108">
        <f>YampaRiverInflow.TotalOutflow!A8</f>
        <v>44470</v>
      </c>
      <c r="B8" s="9">
        <v>-11.257999999999999</v>
      </c>
      <c r="C8" s="9">
        <v>-11.257999999999999</v>
      </c>
      <c r="D8" s="9">
        <v>-11.257999999999999</v>
      </c>
      <c r="E8" s="10">
        <v>11.770820000000001</v>
      </c>
      <c r="F8" s="10">
        <v>29.394490000000001</v>
      </c>
      <c r="G8" s="10">
        <v>133.46231</v>
      </c>
      <c r="H8" s="10">
        <v>-7.9622099999999998</v>
      </c>
      <c r="I8" s="10">
        <v>14.659660000000001</v>
      </c>
      <c r="J8" s="10">
        <v>6.4712700000000005</v>
      </c>
      <c r="K8" s="10">
        <v>-4.5573800000000002</v>
      </c>
      <c r="L8" s="10">
        <v>16.089169999999999</v>
      </c>
      <c r="M8" s="10">
        <v>2.3823400000000001</v>
      </c>
      <c r="N8" s="10">
        <v>-2.3206700000000002</v>
      </c>
      <c r="O8" s="10">
        <v>-31.9285</v>
      </c>
      <c r="P8" s="10">
        <v>-8.5193500000000011</v>
      </c>
      <c r="Q8" s="10">
        <v>-12.10599</v>
      </c>
      <c r="R8" s="10">
        <v>-6.4365399999999999</v>
      </c>
      <c r="S8" s="10">
        <v>-9.3328700000000016</v>
      </c>
      <c r="T8" s="10">
        <v>8.7130799999999997</v>
      </c>
      <c r="U8" s="10">
        <v>6.0392799999999998</v>
      </c>
      <c r="V8" s="10">
        <v>-14.376950000000001</v>
      </c>
      <c r="W8" s="10">
        <v>11.44023</v>
      </c>
      <c r="X8" s="10">
        <v>-2.2667899999999999</v>
      </c>
      <c r="Y8" s="10">
        <v>12.561069999999999</v>
      </c>
      <c r="Z8" s="10">
        <v>9.3788400000000003</v>
      </c>
      <c r="AA8" s="10">
        <v>7.2322499999999996</v>
      </c>
      <c r="AB8" s="10">
        <v>17.66301</v>
      </c>
      <c r="AC8" s="10">
        <v>17.936130000000002</v>
      </c>
      <c r="AD8" s="10">
        <v>19.500349999999997</v>
      </c>
      <c r="AE8" s="10">
        <v>0.40545999999999999</v>
      </c>
      <c r="AF8" s="10">
        <v>-3.57796</v>
      </c>
      <c r="AG8" s="10">
        <v>-7.8305600000000002</v>
      </c>
      <c r="AH8" s="10">
        <v>5.5783399999999999</v>
      </c>
      <c r="AI8" s="9">
        <v>7.1333100000000007</v>
      </c>
      <c r="AJ8" s="9">
        <v>-3.07572</v>
      </c>
      <c r="AK8" s="9">
        <v>-12.67216</v>
      </c>
      <c r="AL8" s="9">
        <v>9.5933321672099989</v>
      </c>
      <c r="AM8" s="9">
        <v>-7.3716004105100001</v>
      </c>
      <c r="AN8" s="4"/>
      <c r="AO8" s="4"/>
      <c r="AP8" s="4"/>
      <c r="AQ8" s="4"/>
      <c r="AR8" s="4"/>
      <c r="AS8" s="4"/>
      <c r="AT8" s="4"/>
      <c r="AU8" s="4"/>
      <c r="AV8" s="4"/>
      <c r="AW8" s="4"/>
      <c r="AX8" s="4"/>
      <c r="AY8" s="4"/>
    </row>
    <row r="9" spans="1:54" ht="15" x14ac:dyDescent="0.25">
      <c r="A9" s="108">
        <f>YampaRiverInflow.TotalOutflow!A9</f>
        <v>44501</v>
      </c>
      <c r="B9" s="9">
        <v>-22.632999999999999</v>
      </c>
      <c r="C9" s="9">
        <v>-22.632999999999999</v>
      </c>
      <c r="D9" s="9">
        <v>-22.632999999999999</v>
      </c>
      <c r="E9" s="10">
        <v>7.9291700000000001</v>
      </c>
      <c r="F9" s="10">
        <v>-2.7989000000000002</v>
      </c>
      <c r="G9" s="10">
        <v>52.581679999999999</v>
      </c>
      <c r="H9" s="10">
        <v>19.1631</v>
      </c>
      <c r="I9" s="10">
        <v>8.3231599999999997</v>
      </c>
      <c r="J9" s="10">
        <v>-4.9865000000000004</v>
      </c>
      <c r="K9" s="10">
        <v>15.50897</v>
      </c>
      <c r="L9" s="10">
        <v>11.76432</v>
      </c>
      <c r="M9" s="10">
        <v>31.527560000000001</v>
      </c>
      <c r="N9" s="10">
        <v>-3.2050900000000002</v>
      </c>
      <c r="O9" s="10">
        <v>-23.295529999999999</v>
      </c>
      <c r="P9" s="10">
        <v>-17.111999999999998</v>
      </c>
      <c r="Q9" s="10">
        <v>-11.698649999999999</v>
      </c>
      <c r="R9" s="10">
        <v>-40.886620000000001</v>
      </c>
      <c r="S9" s="10">
        <v>8.8454099999999993</v>
      </c>
      <c r="T9" s="10">
        <v>8.6155300000000015</v>
      </c>
      <c r="U9" s="10">
        <v>-6.0922700000000001</v>
      </c>
      <c r="V9" s="10">
        <v>-18.06193</v>
      </c>
      <c r="W9" s="10">
        <v>-2.7934000000000001</v>
      </c>
      <c r="X9" s="10">
        <v>14.61594</v>
      </c>
      <c r="Y9" s="10">
        <v>1.1808599999999998</v>
      </c>
      <c r="Z9" s="10">
        <v>-1.2787599999999999</v>
      </c>
      <c r="AA9" s="10">
        <v>-0.85072999999999999</v>
      </c>
      <c r="AB9" s="10">
        <v>-7.69496</v>
      </c>
      <c r="AC9" s="10">
        <v>-25.293230000000001</v>
      </c>
      <c r="AD9" s="10">
        <v>14.929360000000001</v>
      </c>
      <c r="AE9" s="10">
        <v>-6.5592299999999994</v>
      </c>
      <c r="AF9" s="10">
        <v>-12.624499999999999</v>
      </c>
      <c r="AG9" s="10">
        <v>-15.31161</v>
      </c>
      <c r="AH9" s="10">
        <v>-29.335889999999999</v>
      </c>
      <c r="AI9" s="9">
        <v>-11.260489999999999</v>
      </c>
      <c r="AJ9" s="9">
        <v>-11.40968</v>
      </c>
      <c r="AK9" s="9">
        <v>4.0670200000000003</v>
      </c>
      <c r="AL9" s="9">
        <v>-5.6661833634400001</v>
      </c>
      <c r="AM9" s="9">
        <v>-13.579297370099999</v>
      </c>
      <c r="AN9" s="4"/>
      <c r="AO9" s="4"/>
      <c r="AP9" s="4"/>
      <c r="AQ9" s="4"/>
      <c r="AR9" s="4"/>
      <c r="AS9" s="4"/>
      <c r="AT9" s="4"/>
      <c r="AU9" s="4"/>
      <c r="AV9" s="4"/>
      <c r="AW9" s="4"/>
      <c r="AX9" s="4"/>
      <c r="AY9" s="4"/>
    </row>
    <row r="10" spans="1:54" ht="15" x14ac:dyDescent="0.25">
      <c r="A10" s="108">
        <f>YampaRiverInflow.TotalOutflow!A10</f>
        <v>44531</v>
      </c>
      <c r="B10" s="9">
        <v>-10.632</v>
      </c>
      <c r="C10" s="9">
        <v>-10.632</v>
      </c>
      <c r="D10" s="9">
        <v>-10.632</v>
      </c>
      <c r="E10" s="10">
        <v>0.70411000000000001</v>
      </c>
      <c r="F10" s="10">
        <v>-2.0269400000000002</v>
      </c>
      <c r="G10" s="10">
        <v>51.959830000000004</v>
      </c>
      <c r="H10" s="10">
        <v>32.17351</v>
      </c>
      <c r="I10" s="10">
        <v>27.887509999999999</v>
      </c>
      <c r="J10" s="10">
        <v>-7.8382100000000001</v>
      </c>
      <c r="K10" s="10">
        <v>-32.544939999999997</v>
      </c>
      <c r="L10" s="10">
        <v>-18.25207</v>
      </c>
      <c r="M10" s="10">
        <v>0.23571999999999999</v>
      </c>
      <c r="N10" s="10">
        <v>-17.19848</v>
      </c>
      <c r="O10" s="10">
        <v>-15.513</v>
      </c>
      <c r="P10" s="10">
        <v>-23.537050000000001</v>
      </c>
      <c r="Q10" s="10">
        <v>-21.342089999999999</v>
      </c>
      <c r="R10" s="10">
        <v>-25.91873</v>
      </c>
      <c r="S10" s="10">
        <v>-8.1638900000000003</v>
      </c>
      <c r="T10" s="10">
        <v>-7.6459899999999994</v>
      </c>
      <c r="U10" s="10">
        <v>-41.546080000000003</v>
      </c>
      <c r="V10" s="10">
        <v>-20.32019</v>
      </c>
      <c r="W10" s="10">
        <v>-22.775419999999997</v>
      </c>
      <c r="X10" s="10">
        <v>-20.00853</v>
      </c>
      <c r="Y10" s="10">
        <v>-16.126649999999998</v>
      </c>
      <c r="Z10" s="10">
        <v>-14.551170000000001</v>
      </c>
      <c r="AA10" s="10">
        <v>-9.3304200000000002</v>
      </c>
      <c r="AB10" s="10">
        <v>-15.43425</v>
      </c>
      <c r="AC10" s="10">
        <v>-9.6678799999999985</v>
      </c>
      <c r="AD10" s="10">
        <v>2.13557</v>
      </c>
      <c r="AE10" s="10">
        <v>-15.070690000000001</v>
      </c>
      <c r="AF10" s="10">
        <v>-14.155530000000001</v>
      </c>
      <c r="AG10" s="10">
        <v>-24.016959999999997</v>
      </c>
      <c r="AH10" s="10">
        <v>-14.53312</v>
      </c>
      <c r="AI10" s="9">
        <v>-28.044779999999999</v>
      </c>
      <c r="AJ10" s="9">
        <v>-6.3832500000000003</v>
      </c>
      <c r="AK10" s="9">
        <v>-10.085459999999999</v>
      </c>
      <c r="AL10" s="9">
        <v>-1.7760761056900001</v>
      </c>
      <c r="AM10" s="9">
        <v>-12.813628441100001</v>
      </c>
      <c r="AN10" s="4"/>
      <c r="AO10" s="4"/>
      <c r="AP10" s="4"/>
      <c r="AQ10" s="4"/>
      <c r="AR10" s="4"/>
      <c r="AS10" s="4"/>
      <c r="AT10" s="4"/>
      <c r="AU10" s="4"/>
      <c r="AV10" s="4"/>
      <c r="AW10" s="4"/>
      <c r="AX10" s="4"/>
      <c r="AY10" s="4"/>
    </row>
    <row r="11" spans="1:54" ht="15" x14ac:dyDescent="0.25">
      <c r="A11" s="108">
        <f>YampaRiverInflow.TotalOutflow!A11</f>
        <v>44562</v>
      </c>
      <c r="B11" s="9">
        <v>-16.591000000000001</v>
      </c>
      <c r="C11" s="9">
        <v>-16.591000000000001</v>
      </c>
      <c r="D11" s="9">
        <v>-16.591000000000001</v>
      </c>
      <c r="E11" s="10">
        <v>-4.1834899999999999</v>
      </c>
      <c r="F11" s="10">
        <v>31.439830000000001</v>
      </c>
      <c r="G11" s="10">
        <v>31.442490000000003</v>
      </c>
      <c r="H11" s="10">
        <v>-8.1626999999999992</v>
      </c>
      <c r="I11" s="10">
        <v>-9.4905600000000003</v>
      </c>
      <c r="J11" s="10">
        <v>-16.206330000000001</v>
      </c>
      <c r="K11" s="10">
        <v>-67.403059999999996</v>
      </c>
      <c r="L11" s="10">
        <v>5.3257399999999997</v>
      </c>
      <c r="M11" s="10">
        <v>-10.554080000000001</v>
      </c>
      <c r="N11" s="10">
        <v>-12.17793</v>
      </c>
      <c r="O11" s="10">
        <v>-5.2285699999999995</v>
      </c>
      <c r="P11" s="10">
        <v>-11.82418</v>
      </c>
      <c r="Q11" s="10">
        <v>-0.35291</v>
      </c>
      <c r="R11" s="10">
        <v>-9.4022099999999984</v>
      </c>
      <c r="S11" s="10">
        <v>-2.2324000000000002</v>
      </c>
      <c r="T11" s="10">
        <v>-13.06556</v>
      </c>
      <c r="U11" s="10">
        <v>-23.842459999999999</v>
      </c>
      <c r="V11" s="10">
        <v>-22.88402</v>
      </c>
      <c r="W11" s="10">
        <v>-9.2863400000000009</v>
      </c>
      <c r="X11" s="10">
        <v>2.0555400000000001</v>
      </c>
      <c r="Y11" s="10">
        <v>-8.3692099999999989</v>
      </c>
      <c r="Z11" s="10">
        <v>-7.36435</v>
      </c>
      <c r="AA11" s="10">
        <v>-10.88565</v>
      </c>
      <c r="AB11" s="10">
        <v>0.18258000000000002</v>
      </c>
      <c r="AC11" s="10">
        <v>-24.099160000000001</v>
      </c>
      <c r="AD11" s="10">
        <v>-10.99343</v>
      </c>
      <c r="AE11" s="10">
        <v>-17.351569999999999</v>
      </c>
      <c r="AF11" s="10">
        <v>-15.120850000000001</v>
      </c>
      <c r="AG11" s="10">
        <v>-15.297610000000001</v>
      </c>
      <c r="AH11" s="10">
        <v>-7.4300500000000005</v>
      </c>
      <c r="AI11" s="9">
        <v>-23.203659999999999</v>
      </c>
      <c r="AJ11" s="9">
        <v>-11.24441</v>
      </c>
      <c r="AK11" s="9">
        <v>-7.0866850672100004</v>
      </c>
      <c r="AL11" s="9">
        <v>-21.8410222298</v>
      </c>
      <c r="AM11" s="9">
        <v>32.649590000000003</v>
      </c>
      <c r="AN11" s="4"/>
      <c r="AO11" s="4"/>
      <c r="AP11" s="4"/>
      <c r="AQ11" s="4"/>
      <c r="AR11" s="4"/>
      <c r="AS11" s="4"/>
      <c r="AT11" s="4"/>
      <c r="AU11" s="4"/>
      <c r="AV11" s="4"/>
      <c r="AW11" s="4"/>
      <c r="AX11" s="4"/>
      <c r="AY11" s="4"/>
    </row>
    <row r="12" spans="1:54" ht="15" x14ac:dyDescent="0.25">
      <c r="A12" s="108">
        <f>YampaRiverInflow.TotalOutflow!A12</f>
        <v>44593</v>
      </c>
      <c r="B12" s="9">
        <v>-9.2490000000000006</v>
      </c>
      <c r="C12" s="9">
        <v>-9.2490000000000006</v>
      </c>
      <c r="D12" s="9">
        <v>-9.2490000000000006</v>
      </c>
      <c r="E12" s="10">
        <v>1.9350000000000001</v>
      </c>
      <c r="F12" s="10">
        <v>22.693020000000001</v>
      </c>
      <c r="G12" s="10">
        <v>32.191499999999998</v>
      </c>
      <c r="H12" s="10">
        <v>-14.345370000000001</v>
      </c>
      <c r="I12" s="10">
        <v>0.28820999999999997</v>
      </c>
      <c r="J12" s="10">
        <v>24.75806</v>
      </c>
      <c r="K12" s="10">
        <v>-0.71377000000000002</v>
      </c>
      <c r="L12" s="10">
        <v>-17.479389999999999</v>
      </c>
      <c r="M12" s="10">
        <v>7.1028599999999997</v>
      </c>
      <c r="N12" s="10">
        <v>-20.612359999999999</v>
      </c>
      <c r="O12" s="10">
        <v>-3.8160700000000003</v>
      </c>
      <c r="P12" s="10">
        <v>12.07672</v>
      </c>
      <c r="Q12" s="10">
        <v>-6.4777399999999998</v>
      </c>
      <c r="R12" s="10">
        <v>-3.1795599999999999</v>
      </c>
      <c r="S12" s="10">
        <v>-18.78584</v>
      </c>
      <c r="T12" s="10">
        <v>-15.19333</v>
      </c>
      <c r="U12" s="10">
        <v>16.79738</v>
      </c>
      <c r="V12" s="10">
        <v>-14.575379999999999</v>
      </c>
      <c r="W12" s="10">
        <v>-10.293559999999999</v>
      </c>
      <c r="X12" s="10">
        <v>-6.9536000000000007</v>
      </c>
      <c r="Y12" s="10">
        <v>-5.6801599999999999</v>
      </c>
      <c r="Z12" s="10">
        <v>-3.35554</v>
      </c>
      <c r="AA12" s="10">
        <v>-8.1621500000000005</v>
      </c>
      <c r="AB12" s="10">
        <v>2.4570000000000002E-2</v>
      </c>
      <c r="AC12" s="10">
        <v>-7.1100200000000005</v>
      </c>
      <c r="AD12" s="10">
        <v>-6.7532899999999998</v>
      </c>
      <c r="AE12" s="10">
        <v>-2.0011099999999997</v>
      </c>
      <c r="AF12" s="10">
        <v>-7.8896199999999999</v>
      </c>
      <c r="AG12" s="10">
        <v>-3.9773800000000001</v>
      </c>
      <c r="AH12" s="10">
        <v>-10.08442</v>
      </c>
      <c r="AI12" s="9">
        <v>-18.090959999999999</v>
      </c>
      <c r="AJ12" s="9">
        <v>-11.6091</v>
      </c>
      <c r="AK12" s="9">
        <v>-21.548820344999999</v>
      </c>
      <c r="AL12" s="9">
        <v>-7.5980226642700002</v>
      </c>
      <c r="AM12" s="9">
        <v>26.56495</v>
      </c>
      <c r="AN12" s="4"/>
      <c r="AO12" s="4"/>
      <c r="AP12" s="4"/>
      <c r="AQ12" s="4"/>
      <c r="AR12" s="4"/>
      <c r="AS12" s="4"/>
      <c r="AT12" s="4"/>
      <c r="AU12" s="4"/>
      <c r="AV12" s="4"/>
      <c r="AW12" s="4"/>
      <c r="AX12" s="4"/>
      <c r="AY12" s="4"/>
    </row>
    <row r="13" spans="1:54" ht="15" x14ac:dyDescent="0.25">
      <c r="A13" s="108">
        <f>YampaRiverInflow.TotalOutflow!A13</f>
        <v>44621</v>
      </c>
      <c r="B13" s="9">
        <v>-6.7569999999999997</v>
      </c>
      <c r="C13" s="9">
        <v>-6.7569999999999997</v>
      </c>
      <c r="D13" s="9">
        <v>-6.7569999999999997</v>
      </c>
      <c r="E13" s="10">
        <v>9.2411200000000004</v>
      </c>
      <c r="F13" s="10">
        <v>34.107990000000001</v>
      </c>
      <c r="G13" s="10">
        <v>19.579360000000001</v>
      </c>
      <c r="H13" s="10">
        <v>21.266830000000002</v>
      </c>
      <c r="I13" s="10">
        <v>8.1764600000000005</v>
      </c>
      <c r="J13" s="10">
        <v>7.8801000000000005</v>
      </c>
      <c r="K13" s="10">
        <v>-16.084820000000001</v>
      </c>
      <c r="L13" s="10">
        <v>24.562889999999999</v>
      </c>
      <c r="M13" s="10">
        <v>-1.3683399999999999</v>
      </c>
      <c r="N13" s="10">
        <v>-30.239049999999999</v>
      </c>
      <c r="O13" s="10">
        <v>-0.40625</v>
      </c>
      <c r="P13" s="10">
        <v>-2.8755600000000001</v>
      </c>
      <c r="Q13" s="10">
        <v>-24.367049999999999</v>
      </c>
      <c r="R13" s="10">
        <v>-21.61571</v>
      </c>
      <c r="S13" s="10">
        <v>-7.1826499999999998</v>
      </c>
      <c r="T13" s="10">
        <v>-21.388090000000002</v>
      </c>
      <c r="U13" s="10">
        <v>-38.647570000000002</v>
      </c>
      <c r="V13" s="10">
        <v>-17.924779999999998</v>
      </c>
      <c r="W13" s="10">
        <v>-12.442740000000001</v>
      </c>
      <c r="X13" s="10">
        <v>-43.985260000000004</v>
      </c>
      <c r="Y13" s="10">
        <v>-10.52102</v>
      </c>
      <c r="Z13" s="10">
        <v>-6.4350100000000001</v>
      </c>
      <c r="AA13" s="10">
        <v>-12.448540000000001</v>
      </c>
      <c r="AB13" s="10">
        <v>-11.11115</v>
      </c>
      <c r="AC13" s="10">
        <v>-14.26328</v>
      </c>
      <c r="AD13" s="10">
        <v>-15.209569999999999</v>
      </c>
      <c r="AE13" s="10">
        <v>-13.494590000000001</v>
      </c>
      <c r="AF13" s="10">
        <v>-13.53969</v>
      </c>
      <c r="AG13" s="10">
        <v>-18.373999999999999</v>
      </c>
      <c r="AH13" s="10">
        <v>-10.9312</v>
      </c>
      <c r="AI13" s="9">
        <v>-22.812709999999999</v>
      </c>
      <c r="AJ13" s="9">
        <v>-10.592450000000001</v>
      </c>
      <c r="AK13" s="9">
        <v>-11.9735317815</v>
      </c>
      <c r="AL13" s="9">
        <v>-21.396965078199997</v>
      </c>
      <c r="AM13" s="9">
        <v>60.964930000000003</v>
      </c>
      <c r="AN13" s="4"/>
      <c r="AO13" s="4"/>
      <c r="AP13" s="4"/>
      <c r="AQ13" s="4"/>
      <c r="AR13" s="4"/>
      <c r="AS13" s="4"/>
      <c r="AT13" s="4"/>
      <c r="AU13" s="4"/>
      <c r="AV13" s="4"/>
      <c r="AW13" s="4"/>
      <c r="AX13" s="4"/>
      <c r="AY13" s="4"/>
    </row>
    <row r="14" spans="1:54" ht="15" x14ac:dyDescent="0.25">
      <c r="A14" s="108">
        <f>YampaRiverInflow.TotalOutflow!A14</f>
        <v>44652</v>
      </c>
      <c r="B14" s="9">
        <v>-7.8780000000000001</v>
      </c>
      <c r="C14" s="9">
        <v>-7.8780000000000001</v>
      </c>
      <c r="D14" s="9">
        <v>-7.8780000000000001</v>
      </c>
      <c r="E14" s="10">
        <v>12.133100000000001</v>
      </c>
      <c r="F14" s="10">
        <v>76.599170000000001</v>
      </c>
      <c r="G14" s="10">
        <v>-6.7857700000000003</v>
      </c>
      <c r="H14" s="10">
        <v>6.2441000000000004</v>
      </c>
      <c r="I14" s="10">
        <v>4.2861700000000003</v>
      </c>
      <c r="J14" s="10">
        <v>29.646259999999998</v>
      </c>
      <c r="K14" s="10">
        <v>28.972660000000001</v>
      </c>
      <c r="L14" s="10">
        <v>18.863569999999999</v>
      </c>
      <c r="M14" s="10">
        <v>13.24966</v>
      </c>
      <c r="N14" s="10">
        <v>-34.838769999999997</v>
      </c>
      <c r="O14" s="10">
        <v>-15.670870000000001</v>
      </c>
      <c r="P14" s="10">
        <v>-12.345879999999999</v>
      </c>
      <c r="Q14" s="10">
        <v>-24.792330000000003</v>
      </c>
      <c r="R14" s="10">
        <v>-15.55307</v>
      </c>
      <c r="S14" s="10">
        <v>-27.615380000000002</v>
      </c>
      <c r="T14" s="10">
        <v>-9.9768299999999996</v>
      </c>
      <c r="U14" s="10">
        <v>-7.8899799999999995</v>
      </c>
      <c r="V14" s="10">
        <v>-18.484590000000001</v>
      </c>
      <c r="W14" s="10">
        <v>-13.60337</v>
      </c>
      <c r="X14" s="10">
        <v>-60.627809999999997</v>
      </c>
      <c r="Y14" s="10">
        <v>-9.7155499999999986</v>
      </c>
      <c r="Z14" s="10">
        <v>-15.310879999999999</v>
      </c>
      <c r="AA14" s="10">
        <v>3.4897600000000004</v>
      </c>
      <c r="AB14" s="10">
        <v>-16.877500000000001</v>
      </c>
      <c r="AC14" s="10">
        <v>-19.60941</v>
      </c>
      <c r="AD14" s="10">
        <v>-18.033900000000003</v>
      </c>
      <c r="AE14" s="10">
        <v>-6.3000600000000002</v>
      </c>
      <c r="AF14" s="10">
        <v>-13.78439</v>
      </c>
      <c r="AG14" s="10">
        <v>-16.949249999999999</v>
      </c>
      <c r="AH14" s="10">
        <v>-12.7826</v>
      </c>
      <c r="AI14" s="9">
        <v>-23.694689999999998</v>
      </c>
      <c r="AJ14" s="9">
        <v>-20.046709999999997</v>
      </c>
      <c r="AK14" s="9">
        <v>-21.301506761199999</v>
      </c>
      <c r="AL14" s="9">
        <v>-18.480803921300001</v>
      </c>
      <c r="AM14" s="9">
        <v>54.424519999999994</v>
      </c>
      <c r="AN14" s="4"/>
      <c r="AO14" s="4"/>
      <c r="AP14" s="4"/>
      <c r="AQ14" s="4"/>
      <c r="AR14" s="4"/>
      <c r="AS14" s="4"/>
      <c r="AT14" s="4"/>
      <c r="AU14" s="4"/>
      <c r="AV14" s="4"/>
      <c r="AW14" s="4"/>
      <c r="AX14" s="4"/>
      <c r="AY14" s="4"/>
    </row>
    <row r="15" spans="1:54" ht="15" x14ac:dyDescent="0.25">
      <c r="A15" s="108">
        <f>YampaRiverInflow.TotalOutflow!A15</f>
        <v>44682</v>
      </c>
      <c r="B15" s="9">
        <v>-8.2189999999999994</v>
      </c>
      <c r="C15" s="9">
        <v>-8.2189999999999994</v>
      </c>
      <c r="D15" s="9">
        <v>-8.2189999999999994</v>
      </c>
      <c r="E15" s="10">
        <v>46.607790000000001</v>
      </c>
      <c r="F15" s="10">
        <v>81.077850000000012</v>
      </c>
      <c r="G15" s="10">
        <v>32.891910000000003</v>
      </c>
      <c r="H15" s="10">
        <v>32.762029999999996</v>
      </c>
      <c r="I15" s="10">
        <v>14.885899999999999</v>
      </c>
      <c r="J15" s="10">
        <v>9.8693099999999987</v>
      </c>
      <c r="K15" s="10">
        <v>49.975879999999997</v>
      </c>
      <c r="L15" s="10">
        <v>-7.9184299999999999</v>
      </c>
      <c r="M15" s="10">
        <v>11.12064</v>
      </c>
      <c r="N15" s="10">
        <v>-43.382190000000001</v>
      </c>
      <c r="O15" s="10">
        <v>-22.886580000000002</v>
      </c>
      <c r="P15" s="10">
        <v>-11.17521</v>
      </c>
      <c r="Q15" s="10">
        <v>-23.596910000000001</v>
      </c>
      <c r="R15" s="10">
        <v>-15.42226</v>
      </c>
      <c r="S15" s="10">
        <v>3.82769</v>
      </c>
      <c r="T15" s="10">
        <v>-8.7342700000000004</v>
      </c>
      <c r="U15" s="10">
        <v>-12.672180000000001</v>
      </c>
      <c r="V15" s="10">
        <v>-9.4568999999999992</v>
      </c>
      <c r="W15" s="10">
        <v>2.1620500000000002</v>
      </c>
      <c r="X15" s="10">
        <v>6.1777799999999994</v>
      </c>
      <c r="Y15" s="10">
        <v>-11.006309999999999</v>
      </c>
      <c r="Z15" s="10">
        <v>-11.085049999999999</v>
      </c>
      <c r="AA15" s="10">
        <v>-22.195970000000003</v>
      </c>
      <c r="AB15" s="10">
        <v>-14.829829999999999</v>
      </c>
      <c r="AC15" s="10">
        <v>10.05152</v>
      </c>
      <c r="AD15" s="10">
        <v>-15.21618</v>
      </c>
      <c r="AE15" s="10">
        <v>-22.456689999999998</v>
      </c>
      <c r="AF15" s="10">
        <v>-5.2049700000000003</v>
      </c>
      <c r="AG15" s="10">
        <v>-18.830310000000001</v>
      </c>
      <c r="AH15" s="10">
        <v>-9.6620400000000011</v>
      </c>
      <c r="AI15" s="9">
        <v>-14.13106</v>
      </c>
      <c r="AJ15" s="9">
        <v>-15.37541</v>
      </c>
      <c r="AK15" s="9">
        <v>-17.183385914400002</v>
      </c>
      <c r="AL15" s="9">
        <v>-10.352921004100001</v>
      </c>
      <c r="AM15" s="9">
        <v>25.669160000000002</v>
      </c>
      <c r="AN15" s="4"/>
      <c r="AO15" s="4"/>
      <c r="AP15" s="4"/>
      <c r="AQ15" s="4"/>
      <c r="AR15" s="4"/>
      <c r="AS15" s="4"/>
      <c r="AT15" s="4"/>
      <c r="AU15" s="4"/>
      <c r="AV15" s="4"/>
      <c r="AW15" s="4"/>
      <c r="AX15" s="4"/>
      <c r="AY15" s="4"/>
    </row>
    <row r="16" spans="1:54" ht="15" x14ac:dyDescent="0.25">
      <c r="A16" s="108">
        <f>YampaRiverInflow.TotalOutflow!A16</f>
        <v>44713</v>
      </c>
      <c r="B16" s="9">
        <v>-13.089</v>
      </c>
      <c r="C16" s="9">
        <v>-13.089</v>
      </c>
      <c r="D16" s="9">
        <v>-13.089</v>
      </c>
      <c r="E16" s="10">
        <v>47.801720000000003</v>
      </c>
      <c r="F16" s="10">
        <v>62.467669999999998</v>
      </c>
      <c r="G16" s="10">
        <v>43.907669999999996</v>
      </c>
      <c r="H16" s="10">
        <v>36.8551</v>
      </c>
      <c r="I16" s="10">
        <v>12.004910000000001</v>
      </c>
      <c r="J16" s="10">
        <v>7.7272400000000001</v>
      </c>
      <c r="K16" s="10">
        <v>40.933699999999995</v>
      </c>
      <c r="L16" s="10">
        <v>11.465860000000001</v>
      </c>
      <c r="M16" s="10">
        <v>16.794580000000003</v>
      </c>
      <c r="N16" s="10">
        <v>-46.634540000000001</v>
      </c>
      <c r="O16" s="10">
        <v>-19.443330000000003</v>
      </c>
      <c r="P16" s="10">
        <v>7.9125299999999994</v>
      </c>
      <c r="Q16" s="10">
        <v>-9.9691600000000005</v>
      </c>
      <c r="R16" s="10">
        <v>-16.600020000000001</v>
      </c>
      <c r="S16" s="10">
        <v>-10.217690000000001</v>
      </c>
      <c r="T16" s="10">
        <v>3.97357</v>
      </c>
      <c r="U16" s="10">
        <v>-3.1482399999999999</v>
      </c>
      <c r="V16" s="10">
        <v>-1.4221199999999998</v>
      </c>
      <c r="W16" s="10">
        <v>-38.834009999999999</v>
      </c>
      <c r="X16" s="10">
        <v>-7.06473</v>
      </c>
      <c r="Y16" s="10">
        <v>1.8902699999999999</v>
      </c>
      <c r="Z16" s="10">
        <v>8.4872199999999989</v>
      </c>
      <c r="AA16" s="10">
        <v>0.80691999999999997</v>
      </c>
      <c r="AB16" s="10">
        <v>-6.2195200000000002</v>
      </c>
      <c r="AC16" s="10">
        <v>13.559850000000001</v>
      </c>
      <c r="AD16" s="10">
        <v>-8.6716299999999986</v>
      </c>
      <c r="AE16" s="10">
        <v>-7.92706</v>
      </c>
      <c r="AF16" s="10">
        <v>-2.6868400000000001</v>
      </c>
      <c r="AG16" s="10">
        <v>-23.401610000000002</v>
      </c>
      <c r="AH16" s="10">
        <v>-8.745379999999999</v>
      </c>
      <c r="AI16" s="9">
        <v>-18.980650000000001</v>
      </c>
      <c r="AJ16" s="9">
        <v>-16.096640000000001</v>
      </c>
      <c r="AK16" s="9">
        <v>-19.255974470100004</v>
      </c>
      <c r="AL16" s="9">
        <v>-18.6228715425</v>
      </c>
      <c r="AM16" s="9">
        <v>36.7791</v>
      </c>
      <c r="AN16" s="4"/>
      <c r="AO16" s="4"/>
      <c r="AP16" s="4"/>
      <c r="AQ16" s="4"/>
      <c r="AR16" s="4"/>
      <c r="AS16" s="4"/>
      <c r="AT16" s="4"/>
      <c r="AU16" s="4"/>
      <c r="AV16" s="4"/>
      <c r="AW16" s="4"/>
      <c r="AX16" s="4"/>
      <c r="AY16" s="4"/>
    </row>
    <row r="17" spans="1:51" ht="15" x14ac:dyDescent="0.25">
      <c r="A17" s="108">
        <f>YampaRiverInflow.TotalOutflow!A17</f>
        <v>44743</v>
      </c>
      <c r="B17" s="9">
        <v>-9.9160000000000004</v>
      </c>
      <c r="C17" s="9">
        <v>-9.9160000000000004</v>
      </c>
      <c r="D17" s="9">
        <v>-9.9160000000000004</v>
      </c>
      <c r="E17" s="10">
        <v>68.089640000000003</v>
      </c>
      <c r="F17" s="10">
        <v>60.205719999999999</v>
      </c>
      <c r="G17" s="10">
        <v>49.438319999999997</v>
      </c>
      <c r="H17" s="10">
        <v>32.877110000000002</v>
      </c>
      <c r="I17" s="10">
        <v>10.57719</v>
      </c>
      <c r="J17" s="10">
        <v>7.2024099999999995</v>
      </c>
      <c r="K17" s="10">
        <v>42.957050000000002</v>
      </c>
      <c r="L17" s="10">
        <v>25.683209999999999</v>
      </c>
      <c r="M17" s="10">
        <v>16.192450000000001</v>
      </c>
      <c r="N17" s="10">
        <v>-32.33464</v>
      </c>
      <c r="O17" s="10">
        <v>-28.353200000000001</v>
      </c>
      <c r="P17" s="10">
        <v>-13.82734</v>
      </c>
      <c r="Q17" s="10">
        <v>-8.2693600000000007</v>
      </c>
      <c r="R17" s="10">
        <v>-6.1791200000000002</v>
      </c>
      <c r="S17" s="10">
        <v>3.4561299999999999</v>
      </c>
      <c r="T17" s="10">
        <v>2.85033</v>
      </c>
      <c r="U17" s="10">
        <v>-5.2313599999999996</v>
      </c>
      <c r="V17" s="10">
        <v>-2.7631799999999997</v>
      </c>
      <c r="W17" s="10">
        <v>-11.48329</v>
      </c>
      <c r="X17" s="10">
        <v>-12.351889999999999</v>
      </c>
      <c r="Y17" s="10">
        <v>-4.6287900000000004</v>
      </c>
      <c r="Z17" s="10">
        <v>-5.6995800000000001</v>
      </c>
      <c r="AA17" s="10">
        <v>1.1146199999999999</v>
      </c>
      <c r="AB17" s="10">
        <v>-1.95407</v>
      </c>
      <c r="AC17" s="10">
        <v>15.37031</v>
      </c>
      <c r="AD17" s="10">
        <v>-6.1843900000000005</v>
      </c>
      <c r="AE17" s="10">
        <v>2.6158600000000001</v>
      </c>
      <c r="AF17" s="10">
        <v>5.3711899999999995</v>
      </c>
      <c r="AG17" s="10">
        <v>-13.886209999999998</v>
      </c>
      <c r="AH17" s="10">
        <v>-10.38104</v>
      </c>
      <c r="AI17" s="9">
        <v>-8.8864900000000002</v>
      </c>
      <c r="AJ17" s="9">
        <v>-24.04243</v>
      </c>
      <c r="AK17" s="9">
        <v>-9.7753157925099998</v>
      </c>
      <c r="AL17" s="9">
        <v>-13.541234510899999</v>
      </c>
      <c r="AM17" s="9">
        <v>72.870630000000006</v>
      </c>
      <c r="AN17" s="4"/>
      <c r="AO17" s="4"/>
      <c r="AP17" s="4"/>
      <c r="AQ17" s="4"/>
      <c r="AR17" s="4"/>
      <c r="AS17" s="4"/>
      <c r="AT17" s="4"/>
      <c r="AU17" s="4"/>
      <c r="AV17" s="4"/>
      <c r="AW17" s="4"/>
      <c r="AX17" s="4"/>
      <c r="AY17" s="4"/>
    </row>
    <row r="18" spans="1:51" ht="15" x14ac:dyDescent="0.25">
      <c r="A18" s="108">
        <f>YampaRiverInflow.TotalOutflow!A18</f>
        <v>44774</v>
      </c>
      <c r="B18" s="9">
        <v>-10.787000000000001</v>
      </c>
      <c r="C18" s="9">
        <v>-10.787000000000001</v>
      </c>
      <c r="D18" s="9">
        <v>-10.787000000000001</v>
      </c>
      <c r="E18" s="10">
        <v>83.114260000000002</v>
      </c>
      <c r="F18" s="10">
        <v>64.003280000000004</v>
      </c>
      <c r="G18" s="10">
        <v>30.162470000000003</v>
      </c>
      <c r="H18" s="10">
        <v>25.66291</v>
      </c>
      <c r="I18" s="10">
        <v>47.366790000000002</v>
      </c>
      <c r="J18" s="10">
        <v>-3.6207199999999999</v>
      </c>
      <c r="K18" s="10">
        <v>8.2340900000000001</v>
      </c>
      <c r="L18" s="10">
        <v>1.0808900000000001</v>
      </c>
      <c r="M18" s="10">
        <v>9.8302700000000005</v>
      </c>
      <c r="N18" s="10">
        <v>-30.478750000000002</v>
      </c>
      <c r="O18" s="10">
        <v>-37.806379999999997</v>
      </c>
      <c r="P18" s="10">
        <v>0.36157</v>
      </c>
      <c r="Q18" s="10">
        <v>-21.721700000000002</v>
      </c>
      <c r="R18" s="10">
        <v>-32.771730000000005</v>
      </c>
      <c r="S18" s="10">
        <v>-3.3455599999999999</v>
      </c>
      <c r="T18" s="10">
        <v>5.3322599999999998</v>
      </c>
      <c r="U18" s="10">
        <v>-12.47739</v>
      </c>
      <c r="V18" s="10">
        <v>-10.764940000000001</v>
      </c>
      <c r="W18" s="10">
        <v>-12.411370000000002</v>
      </c>
      <c r="X18" s="10">
        <v>-5.8684500000000002</v>
      </c>
      <c r="Y18" s="10">
        <v>-7.3342000000000001</v>
      </c>
      <c r="Z18" s="10">
        <v>-0.58257000000000003</v>
      </c>
      <c r="AA18" s="10">
        <v>-2.9759099999999998</v>
      </c>
      <c r="AB18" s="10">
        <v>-4.9262499999999996</v>
      </c>
      <c r="AC18" s="10">
        <v>7.4216999999999995</v>
      </c>
      <c r="AD18" s="10">
        <v>-6.2596699999999998</v>
      </c>
      <c r="AE18" s="10">
        <v>-3.49715</v>
      </c>
      <c r="AF18" s="10">
        <v>-8.0988400000000009</v>
      </c>
      <c r="AG18" s="10">
        <v>-12.211690000000001</v>
      </c>
      <c r="AH18" s="10">
        <v>-5.9300299999999995</v>
      </c>
      <c r="AI18" s="9">
        <v>-10.645899999999999</v>
      </c>
      <c r="AJ18" s="9">
        <v>-16.45506</v>
      </c>
      <c r="AK18" s="9">
        <v>-6.1211380751300002</v>
      </c>
      <c r="AL18" s="9">
        <v>-16.4951205805</v>
      </c>
      <c r="AM18" s="9">
        <v>74.391710000000003</v>
      </c>
      <c r="AN18" s="4"/>
      <c r="AO18" s="4"/>
      <c r="AP18" s="4"/>
      <c r="AQ18" s="4"/>
      <c r="AR18" s="4"/>
      <c r="AS18" s="4"/>
      <c r="AT18" s="4"/>
      <c r="AU18" s="4"/>
      <c r="AV18" s="4"/>
      <c r="AW18" s="4"/>
      <c r="AX18" s="4"/>
      <c r="AY18" s="4"/>
    </row>
    <row r="19" spans="1:51" ht="15" x14ac:dyDescent="0.25">
      <c r="A19" s="108">
        <f>YampaRiverInflow.TotalOutflow!A19</f>
        <v>44805</v>
      </c>
      <c r="B19" s="9">
        <v>-11.18</v>
      </c>
      <c r="C19" s="9">
        <v>-11.18</v>
      </c>
      <c r="D19" s="9">
        <v>-11.18</v>
      </c>
      <c r="E19" s="10">
        <v>17.491540000000001</v>
      </c>
      <c r="F19" s="10">
        <v>90.030710000000013</v>
      </c>
      <c r="G19" s="10">
        <v>37.451620000000005</v>
      </c>
      <c r="H19" s="10">
        <v>29.726150000000001</v>
      </c>
      <c r="I19" s="10">
        <v>21.405069999999998</v>
      </c>
      <c r="J19" s="10">
        <v>-6.1849399999999992</v>
      </c>
      <c r="K19" s="10">
        <v>-13.40967</v>
      </c>
      <c r="L19" s="10">
        <v>4.8451000000000004</v>
      </c>
      <c r="M19" s="10">
        <v>10.459700000000002</v>
      </c>
      <c r="N19" s="10">
        <v>-32.106940000000002</v>
      </c>
      <c r="O19" s="10">
        <v>-14.36115</v>
      </c>
      <c r="P19" s="10">
        <v>6.0761099999999999</v>
      </c>
      <c r="Q19" s="10">
        <v>2.1292300000000002</v>
      </c>
      <c r="R19" s="10">
        <v>3.4588800000000002</v>
      </c>
      <c r="S19" s="10">
        <v>-3.5141100000000001</v>
      </c>
      <c r="T19" s="10">
        <v>2.3970700000000003</v>
      </c>
      <c r="U19" s="10">
        <v>-14.862719999999999</v>
      </c>
      <c r="V19" s="10">
        <v>10.64911</v>
      </c>
      <c r="W19" s="10">
        <v>1.2162899999999999</v>
      </c>
      <c r="X19" s="10">
        <v>-3.2352600000000002</v>
      </c>
      <c r="Y19" s="10">
        <v>3.2015500000000001</v>
      </c>
      <c r="Z19" s="10">
        <v>-2.03647</v>
      </c>
      <c r="AA19" s="10">
        <v>4.6902200000000001</v>
      </c>
      <c r="AB19" s="10">
        <v>-2.4659599999999999</v>
      </c>
      <c r="AC19" s="10">
        <v>2.1341199999999998</v>
      </c>
      <c r="AD19" s="10">
        <v>-3.6479999999999999E-2</v>
      </c>
      <c r="AE19" s="10">
        <v>3.5242300000000002</v>
      </c>
      <c r="AF19" s="10">
        <v>2.30775</v>
      </c>
      <c r="AG19" s="10">
        <v>-2.1289499999999997</v>
      </c>
      <c r="AH19" s="10">
        <v>-5.9721000000000002</v>
      </c>
      <c r="AI19" s="9">
        <v>-4.7625399999999996</v>
      </c>
      <c r="AJ19" s="9">
        <v>-11.23626</v>
      </c>
      <c r="AK19" s="9">
        <v>-5.9217293134800002</v>
      </c>
      <c r="AL19" s="9">
        <v>-16.066383176799999</v>
      </c>
      <c r="AM19" s="9">
        <v>15.569330000000001</v>
      </c>
      <c r="AN19" s="4"/>
      <c r="AO19" s="4"/>
      <c r="AP19" s="4"/>
      <c r="AQ19" s="4"/>
      <c r="AR19" s="4"/>
      <c r="AS19" s="4"/>
      <c r="AT19" s="4"/>
      <c r="AU19" s="4"/>
      <c r="AV19" s="4"/>
      <c r="AW19" s="4"/>
      <c r="AX19" s="4"/>
      <c r="AY19" s="4"/>
    </row>
    <row r="20" spans="1:51" ht="15" x14ac:dyDescent="0.25">
      <c r="A20" s="108">
        <f>YampaRiverInflow.TotalOutflow!A20</f>
        <v>44835</v>
      </c>
      <c r="B20" s="9">
        <v>-11.257999999999999</v>
      </c>
      <c r="C20" s="9">
        <v>-11.257999999999999</v>
      </c>
      <c r="D20" s="9">
        <v>-11.257999999999999</v>
      </c>
      <c r="E20" s="10">
        <v>29.394490000000001</v>
      </c>
      <c r="F20" s="10">
        <v>133.46231</v>
      </c>
      <c r="G20" s="10">
        <v>-7.9622099999999998</v>
      </c>
      <c r="H20" s="10">
        <v>14.659660000000001</v>
      </c>
      <c r="I20" s="10">
        <v>6.4712700000000005</v>
      </c>
      <c r="J20" s="10">
        <v>-4.5573800000000002</v>
      </c>
      <c r="K20" s="10">
        <v>16.089169999999999</v>
      </c>
      <c r="L20" s="10">
        <v>2.3823400000000001</v>
      </c>
      <c r="M20" s="10">
        <v>-2.3206700000000002</v>
      </c>
      <c r="N20" s="10">
        <v>-31.9285</v>
      </c>
      <c r="O20" s="10">
        <v>-8.5193500000000011</v>
      </c>
      <c r="P20" s="10">
        <v>-12.10599</v>
      </c>
      <c r="Q20" s="10">
        <v>-6.4365399999999999</v>
      </c>
      <c r="R20" s="10">
        <v>-9.3328700000000016</v>
      </c>
      <c r="S20" s="10">
        <v>8.7130799999999997</v>
      </c>
      <c r="T20" s="10">
        <v>6.0392799999999998</v>
      </c>
      <c r="U20" s="10">
        <v>-14.376950000000001</v>
      </c>
      <c r="V20" s="10">
        <v>11.44023</v>
      </c>
      <c r="W20" s="10">
        <v>-2.2667899999999999</v>
      </c>
      <c r="X20" s="10">
        <v>12.561069999999999</v>
      </c>
      <c r="Y20" s="10">
        <v>9.3788400000000003</v>
      </c>
      <c r="Z20" s="10">
        <v>7.2322499999999996</v>
      </c>
      <c r="AA20" s="10">
        <v>17.66301</v>
      </c>
      <c r="AB20" s="10">
        <v>17.936130000000002</v>
      </c>
      <c r="AC20" s="10">
        <v>19.500349999999997</v>
      </c>
      <c r="AD20" s="10">
        <v>0.40545999999999999</v>
      </c>
      <c r="AE20" s="10">
        <v>-3.57796</v>
      </c>
      <c r="AF20" s="10">
        <v>-7.8305600000000002</v>
      </c>
      <c r="AG20" s="10">
        <v>5.5783399999999999</v>
      </c>
      <c r="AH20" s="10">
        <v>7.1333100000000007</v>
      </c>
      <c r="AI20" s="9">
        <v>-3.07572</v>
      </c>
      <c r="AJ20" s="9">
        <v>-12.67216</v>
      </c>
      <c r="AK20" s="9">
        <v>9.5933321672099989</v>
      </c>
      <c r="AL20" s="9">
        <v>-7.3716004105100001</v>
      </c>
      <c r="AM20" s="9">
        <v>11.770820000000001</v>
      </c>
      <c r="AN20" s="4"/>
      <c r="AO20" s="4"/>
      <c r="AP20" s="4"/>
      <c r="AQ20" s="4"/>
      <c r="AR20" s="4"/>
      <c r="AS20" s="4"/>
      <c r="AT20" s="4"/>
      <c r="AU20" s="4"/>
      <c r="AV20" s="4"/>
      <c r="AW20" s="4"/>
      <c r="AX20" s="4"/>
      <c r="AY20" s="4"/>
    </row>
    <row r="21" spans="1:51" ht="15" x14ac:dyDescent="0.25">
      <c r="A21" s="108">
        <f>YampaRiverInflow.TotalOutflow!A21</f>
        <v>44866</v>
      </c>
      <c r="B21" s="9">
        <v>-22.632999999999999</v>
      </c>
      <c r="C21" s="9">
        <v>-22.632999999999999</v>
      </c>
      <c r="D21" s="9">
        <v>-22.632999999999999</v>
      </c>
      <c r="E21" s="10">
        <v>-2.7989000000000002</v>
      </c>
      <c r="F21" s="10">
        <v>52.581679999999999</v>
      </c>
      <c r="G21" s="10">
        <v>19.1631</v>
      </c>
      <c r="H21" s="10">
        <v>8.3231599999999997</v>
      </c>
      <c r="I21" s="10">
        <v>-4.9865000000000004</v>
      </c>
      <c r="J21" s="10">
        <v>15.50897</v>
      </c>
      <c r="K21" s="10">
        <v>11.76432</v>
      </c>
      <c r="L21" s="10">
        <v>31.527560000000001</v>
      </c>
      <c r="M21" s="10">
        <v>-3.2050900000000002</v>
      </c>
      <c r="N21" s="10">
        <v>-23.295529999999999</v>
      </c>
      <c r="O21" s="10">
        <v>-17.111999999999998</v>
      </c>
      <c r="P21" s="10">
        <v>-11.698649999999999</v>
      </c>
      <c r="Q21" s="10">
        <v>-40.886620000000001</v>
      </c>
      <c r="R21" s="10">
        <v>8.8454099999999993</v>
      </c>
      <c r="S21" s="10">
        <v>8.6155300000000015</v>
      </c>
      <c r="T21" s="10">
        <v>-6.0922700000000001</v>
      </c>
      <c r="U21" s="10">
        <v>-18.06193</v>
      </c>
      <c r="V21" s="10">
        <v>-2.7934000000000001</v>
      </c>
      <c r="W21" s="10">
        <v>14.61594</v>
      </c>
      <c r="X21" s="10">
        <v>1.1808599999999998</v>
      </c>
      <c r="Y21" s="10">
        <v>-1.2787599999999999</v>
      </c>
      <c r="Z21" s="10">
        <v>-0.85072999999999999</v>
      </c>
      <c r="AA21" s="10">
        <v>-7.69496</v>
      </c>
      <c r="AB21" s="10">
        <v>-25.293230000000001</v>
      </c>
      <c r="AC21" s="10">
        <v>14.929360000000001</v>
      </c>
      <c r="AD21" s="10">
        <v>-6.5592299999999994</v>
      </c>
      <c r="AE21" s="10">
        <v>-12.624499999999999</v>
      </c>
      <c r="AF21" s="10">
        <v>-15.31161</v>
      </c>
      <c r="AG21" s="10">
        <v>-29.335889999999999</v>
      </c>
      <c r="AH21" s="10">
        <v>-11.260489999999999</v>
      </c>
      <c r="AI21" s="9">
        <v>-11.40968</v>
      </c>
      <c r="AJ21" s="9">
        <v>4.0670200000000003</v>
      </c>
      <c r="AK21" s="9">
        <v>-5.6661833634400001</v>
      </c>
      <c r="AL21" s="9">
        <v>-13.579297370099999</v>
      </c>
      <c r="AM21" s="9">
        <v>7.9291700000000001</v>
      </c>
      <c r="AN21" s="4"/>
      <c r="AO21" s="4"/>
      <c r="AP21" s="4"/>
      <c r="AQ21" s="4"/>
      <c r="AR21" s="4"/>
      <c r="AS21" s="4"/>
      <c r="AT21" s="4"/>
      <c r="AU21" s="4"/>
      <c r="AV21" s="4"/>
      <c r="AW21" s="4"/>
      <c r="AX21" s="4"/>
      <c r="AY21" s="4"/>
    </row>
    <row r="22" spans="1:51" ht="15" x14ac:dyDescent="0.25">
      <c r="A22" s="108">
        <f>YampaRiverInflow.TotalOutflow!A22</f>
        <v>44896</v>
      </c>
      <c r="B22" s="9">
        <v>-10.632</v>
      </c>
      <c r="C22" s="9">
        <v>-10.632</v>
      </c>
      <c r="D22" s="9">
        <v>-10.632</v>
      </c>
      <c r="E22" s="10">
        <v>-2.0269400000000002</v>
      </c>
      <c r="F22" s="10">
        <v>51.959830000000004</v>
      </c>
      <c r="G22" s="10">
        <v>32.17351</v>
      </c>
      <c r="H22" s="10">
        <v>27.887509999999999</v>
      </c>
      <c r="I22" s="10">
        <v>-7.8382100000000001</v>
      </c>
      <c r="J22" s="10">
        <v>-32.544939999999997</v>
      </c>
      <c r="K22" s="10">
        <v>-18.25207</v>
      </c>
      <c r="L22" s="10">
        <v>0.23571999999999999</v>
      </c>
      <c r="M22" s="10">
        <v>-17.19848</v>
      </c>
      <c r="N22" s="10">
        <v>-15.513</v>
      </c>
      <c r="O22" s="10">
        <v>-23.537050000000001</v>
      </c>
      <c r="P22" s="10">
        <v>-21.342089999999999</v>
      </c>
      <c r="Q22" s="10">
        <v>-25.91873</v>
      </c>
      <c r="R22" s="10">
        <v>-8.1638900000000003</v>
      </c>
      <c r="S22" s="10">
        <v>-7.6459899999999994</v>
      </c>
      <c r="T22" s="10">
        <v>-41.546080000000003</v>
      </c>
      <c r="U22" s="10">
        <v>-20.32019</v>
      </c>
      <c r="V22" s="10">
        <v>-22.775419999999997</v>
      </c>
      <c r="W22" s="10">
        <v>-20.00853</v>
      </c>
      <c r="X22" s="10">
        <v>-16.126649999999998</v>
      </c>
      <c r="Y22" s="10">
        <v>-14.551170000000001</v>
      </c>
      <c r="Z22" s="10">
        <v>-9.3304200000000002</v>
      </c>
      <c r="AA22" s="10">
        <v>-15.43425</v>
      </c>
      <c r="AB22" s="10">
        <v>-9.6678799999999985</v>
      </c>
      <c r="AC22" s="10">
        <v>2.13557</v>
      </c>
      <c r="AD22" s="10">
        <v>-15.070690000000001</v>
      </c>
      <c r="AE22" s="10">
        <v>-14.155530000000001</v>
      </c>
      <c r="AF22" s="10">
        <v>-24.016959999999997</v>
      </c>
      <c r="AG22" s="10">
        <v>-14.53312</v>
      </c>
      <c r="AH22" s="10">
        <v>-28.044779999999999</v>
      </c>
      <c r="AI22" s="9">
        <v>-6.3832500000000003</v>
      </c>
      <c r="AJ22" s="9">
        <v>-10.085459999999999</v>
      </c>
      <c r="AK22" s="9">
        <v>-1.7760761056900001</v>
      </c>
      <c r="AL22" s="9">
        <v>-12.813628441100001</v>
      </c>
      <c r="AM22" s="9">
        <v>0.70411000000000001</v>
      </c>
      <c r="AN22" s="4"/>
      <c r="AO22" s="4"/>
      <c r="AP22" s="4"/>
      <c r="AQ22" s="4"/>
      <c r="AR22" s="4"/>
      <c r="AS22" s="4"/>
      <c r="AT22" s="4"/>
      <c r="AU22" s="4"/>
      <c r="AV22" s="4"/>
      <c r="AW22" s="4"/>
      <c r="AX22" s="4"/>
      <c r="AY22" s="4"/>
    </row>
    <row r="23" spans="1:51" ht="15" x14ac:dyDescent="0.25">
      <c r="A23" s="108">
        <f>YampaRiverInflow.TotalOutflow!A23</f>
        <v>44927</v>
      </c>
      <c r="B23" s="9">
        <v>-16.591000000000001</v>
      </c>
      <c r="C23" s="9">
        <v>-16.591000000000001</v>
      </c>
      <c r="D23" s="9">
        <v>-16.591000000000001</v>
      </c>
      <c r="E23" s="10">
        <v>31.439830000000001</v>
      </c>
      <c r="F23" s="10">
        <v>31.442490000000003</v>
      </c>
      <c r="G23" s="10">
        <v>-8.1626999999999992</v>
      </c>
      <c r="H23" s="10">
        <v>-9.4905600000000003</v>
      </c>
      <c r="I23" s="10">
        <v>-16.206330000000001</v>
      </c>
      <c r="J23" s="10">
        <v>-67.403059999999996</v>
      </c>
      <c r="K23" s="10">
        <v>5.3257399999999997</v>
      </c>
      <c r="L23" s="10">
        <v>-10.554080000000001</v>
      </c>
      <c r="M23" s="10">
        <v>-12.17793</v>
      </c>
      <c r="N23" s="10">
        <v>-5.2285699999999995</v>
      </c>
      <c r="O23" s="10">
        <v>-11.82418</v>
      </c>
      <c r="P23" s="10">
        <v>-0.35291</v>
      </c>
      <c r="Q23" s="10">
        <v>-9.4022099999999984</v>
      </c>
      <c r="R23" s="10">
        <v>-2.2324000000000002</v>
      </c>
      <c r="S23" s="10">
        <v>-13.06556</v>
      </c>
      <c r="T23" s="10">
        <v>-23.842459999999999</v>
      </c>
      <c r="U23" s="10">
        <v>-22.88402</v>
      </c>
      <c r="V23" s="10">
        <v>-9.2863400000000009</v>
      </c>
      <c r="W23" s="10">
        <v>2.0555400000000001</v>
      </c>
      <c r="X23" s="10">
        <v>-8.3692099999999989</v>
      </c>
      <c r="Y23" s="10">
        <v>-7.36435</v>
      </c>
      <c r="Z23" s="10">
        <v>-10.88565</v>
      </c>
      <c r="AA23" s="10">
        <v>0.18258000000000002</v>
      </c>
      <c r="AB23" s="10">
        <v>-24.099160000000001</v>
      </c>
      <c r="AC23" s="10">
        <v>-10.99343</v>
      </c>
      <c r="AD23" s="10">
        <v>-17.351569999999999</v>
      </c>
      <c r="AE23" s="10">
        <v>-15.120850000000001</v>
      </c>
      <c r="AF23" s="10">
        <v>-15.297610000000001</v>
      </c>
      <c r="AG23" s="10">
        <v>-7.4300500000000005</v>
      </c>
      <c r="AH23" s="10">
        <v>-23.203659999999999</v>
      </c>
      <c r="AI23" s="9">
        <v>-11.24441</v>
      </c>
      <c r="AJ23" s="9">
        <v>-7.0866850672100004</v>
      </c>
      <c r="AK23" s="9">
        <v>-21.8410222298</v>
      </c>
      <c r="AL23" s="9">
        <v>32.649590000000003</v>
      </c>
      <c r="AM23" s="9">
        <v>-4.1834899999999999</v>
      </c>
      <c r="AN23" s="4"/>
      <c r="AO23" s="4"/>
      <c r="AP23" s="4"/>
      <c r="AQ23" s="4"/>
      <c r="AR23" s="4"/>
      <c r="AS23" s="4"/>
      <c r="AT23" s="4"/>
      <c r="AU23" s="4"/>
      <c r="AV23" s="4"/>
      <c r="AW23" s="4"/>
      <c r="AX23" s="4"/>
      <c r="AY23" s="4"/>
    </row>
    <row r="24" spans="1:51" ht="15" x14ac:dyDescent="0.25">
      <c r="A24" s="108">
        <f>YampaRiverInflow.TotalOutflow!A24</f>
        <v>44958</v>
      </c>
      <c r="B24" s="9">
        <v>-9.2490000000000006</v>
      </c>
      <c r="C24" s="9">
        <v>-9.2490000000000006</v>
      </c>
      <c r="D24" s="9">
        <v>-9.2490000000000006</v>
      </c>
      <c r="E24" s="10">
        <v>22.693020000000001</v>
      </c>
      <c r="F24" s="10">
        <v>32.191499999999998</v>
      </c>
      <c r="G24" s="10">
        <v>-14.345370000000001</v>
      </c>
      <c r="H24" s="10">
        <v>0.28820999999999997</v>
      </c>
      <c r="I24" s="10">
        <v>24.75806</v>
      </c>
      <c r="J24" s="10">
        <v>-0.71377000000000002</v>
      </c>
      <c r="K24" s="10">
        <v>-17.479389999999999</v>
      </c>
      <c r="L24" s="10">
        <v>7.1028599999999997</v>
      </c>
      <c r="M24" s="10">
        <v>-20.612359999999999</v>
      </c>
      <c r="N24" s="10">
        <v>-3.8160700000000003</v>
      </c>
      <c r="O24" s="10">
        <v>12.07672</v>
      </c>
      <c r="P24" s="10">
        <v>-6.4777399999999998</v>
      </c>
      <c r="Q24" s="10">
        <v>-3.1795599999999999</v>
      </c>
      <c r="R24" s="10">
        <v>-18.78584</v>
      </c>
      <c r="S24" s="10">
        <v>-15.19333</v>
      </c>
      <c r="T24" s="10">
        <v>16.79738</v>
      </c>
      <c r="U24" s="10">
        <v>-14.575379999999999</v>
      </c>
      <c r="V24" s="10">
        <v>-10.293559999999999</v>
      </c>
      <c r="W24" s="10">
        <v>-6.9536000000000007</v>
      </c>
      <c r="X24" s="10">
        <v>-5.6801599999999999</v>
      </c>
      <c r="Y24" s="10">
        <v>-3.35554</v>
      </c>
      <c r="Z24" s="10">
        <v>-8.1621500000000005</v>
      </c>
      <c r="AA24" s="10">
        <v>2.4570000000000002E-2</v>
      </c>
      <c r="AB24" s="10">
        <v>-7.1100200000000005</v>
      </c>
      <c r="AC24" s="10">
        <v>-6.7532899999999998</v>
      </c>
      <c r="AD24" s="10">
        <v>-2.0011099999999997</v>
      </c>
      <c r="AE24" s="10">
        <v>-7.8896199999999999</v>
      </c>
      <c r="AF24" s="10">
        <v>-3.9773800000000001</v>
      </c>
      <c r="AG24" s="10">
        <v>-10.08442</v>
      </c>
      <c r="AH24" s="10">
        <v>-18.090959999999999</v>
      </c>
      <c r="AI24" s="9">
        <v>-11.6091</v>
      </c>
      <c r="AJ24" s="9">
        <v>-21.548820344999999</v>
      </c>
      <c r="AK24" s="9">
        <v>-7.5980226642700002</v>
      </c>
      <c r="AL24" s="9">
        <v>26.56495</v>
      </c>
      <c r="AM24" s="9">
        <v>1.9350000000000001</v>
      </c>
      <c r="AN24" s="4"/>
      <c r="AO24" s="4"/>
      <c r="AP24" s="4"/>
      <c r="AQ24" s="4"/>
      <c r="AR24" s="4"/>
      <c r="AS24" s="4"/>
      <c r="AT24" s="4"/>
      <c r="AU24" s="4"/>
      <c r="AV24" s="4"/>
      <c r="AW24" s="4"/>
      <c r="AX24" s="4"/>
      <c r="AY24" s="4"/>
    </row>
    <row r="25" spans="1:51" ht="15" x14ac:dyDescent="0.25">
      <c r="A25" s="108">
        <f>YampaRiverInflow.TotalOutflow!A25</f>
        <v>44986</v>
      </c>
      <c r="B25" s="9">
        <v>-6.7569999999999997</v>
      </c>
      <c r="C25" s="9">
        <v>-6.7569999999999997</v>
      </c>
      <c r="D25" s="9">
        <v>-6.7569999999999997</v>
      </c>
      <c r="E25" s="10">
        <v>34.107990000000001</v>
      </c>
      <c r="F25" s="10">
        <v>19.579360000000001</v>
      </c>
      <c r="G25" s="10">
        <v>21.266830000000002</v>
      </c>
      <c r="H25" s="10">
        <v>8.1764600000000005</v>
      </c>
      <c r="I25" s="10">
        <v>7.8801000000000005</v>
      </c>
      <c r="J25" s="10">
        <v>-16.084820000000001</v>
      </c>
      <c r="K25" s="10">
        <v>24.562889999999999</v>
      </c>
      <c r="L25" s="10">
        <v>-1.3683399999999999</v>
      </c>
      <c r="M25" s="10">
        <v>-30.239049999999999</v>
      </c>
      <c r="N25" s="10">
        <v>-0.40625</v>
      </c>
      <c r="O25" s="10">
        <v>-2.8755600000000001</v>
      </c>
      <c r="P25" s="10">
        <v>-24.367049999999999</v>
      </c>
      <c r="Q25" s="10">
        <v>-21.61571</v>
      </c>
      <c r="R25" s="10">
        <v>-7.1826499999999998</v>
      </c>
      <c r="S25" s="10">
        <v>-21.388090000000002</v>
      </c>
      <c r="T25" s="10">
        <v>-38.647570000000002</v>
      </c>
      <c r="U25" s="10">
        <v>-17.924779999999998</v>
      </c>
      <c r="V25" s="10">
        <v>-12.442740000000001</v>
      </c>
      <c r="W25" s="10">
        <v>-43.985260000000004</v>
      </c>
      <c r="X25" s="10">
        <v>-10.52102</v>
      </c>
      <c r="Y25" s="10">
        <v>-6.4350100000000001</v>
      </c>
      <c r="Z25" s="10">
        <v>-12.448540000000001</v>
      </c>
      <c r="AA25" s="10">
        <v>-11.11115</v>
      </c>
      <c r="AB25" s="10">
        <v>-14.26328</v>
      </c>
      <c r="AC25" s="10">
        <v>-15.209569999999999</v>
      </c>
      <c r="AD25" s="10">
        <v>-13.494590000000001</v>
      </c>
      <c r="AE25" s="10">
        <v>-13.53969</v>
      </c>
      <c r="AF25" s="10">
        <v>-18.373999999999999</v>
      </c>
      <c r="AG25" s="10">
        <v>-10.9312</v>
      </c>
      <c r="AH25" s="10">
        <v>-22.812709999999999</v>
      </c>
      <c r="AI25" s="9">
        <v>-10.592450000000001</v>
      </c>
      <c r="AJ25" s="9">
        <v>-11.9735317815</v>
      </c>
      <c r="AK25" s="9">
        <v>-21.396965078199997</v>
      </c>
      <c r="AL25" s="9">
        <v>60.964930000000003</v>
      </c>
      <c r="AM25" s="9">
        <v>9.2411200000000004</v>
      </c>
      <c r="AN25" s="4"/>
      <c r="AO25" s="4"/>
      <c r="AP25" s="4"/>
      <c r="AQ25" s="4"/>
      <c r="AR25" s="4"/>
      <c r="AS25" s="4"/>
      <c r="AT25" s="4"/>
      <c r="AU25" s="4"/>
      <c r="AV25" s="4"/>
      <c r="AW25" s="4"/>
      <c r="AX25" s="4"/>
      <c r="AY25" s="4"/>
    </row>
    <row r="26" spans="1:51" ht="15" x14ac:dyDescent="0.25">
      <c r="A26" s="108">
        <f>YampaRiverInflow.TotalOutflow!A26</f>
        <v>45017</v>
      </c>
      <c r="B26" s="9">
        <v>-7.8780000000000001</v>
      </c>
      <c r="C26" s="9">
        <v>-7.8780000000000001</v>
      </c>
      <c r="D26" s="9">
        <v>-7.8780000000000001</v>
      </c>
      <c r="E26" s="10">
        <v>76.599170000000001</v>
      </c>
      <c r="F26" s="10">
        <v>-6.7857700000000003</v>
      </c>
      <c r="G26" s="10">
        <v>6.2441000000000004</v>
      </c>
      <c r="H26" s="10">
        <v>4.2861700000000003</v>
      </c>
      <c r="I26" s="10">
        <v>29.646259999999998</v>
      </c>
      <c r="J26" s="10">
        <v>28.972660000000001</v>
      </c>
      <c r="K26" s="10">
        <v>18.863569999999999</v>
      </c>
      <c r="L26" s="10">
        <v>13.24966</v>
      </c>
      <c r="M26" s="10">
        <v>-34.838769999999997</v>
      </c>
      <c r="N26" s="10">
        <v>-15.670870000000001</v>
      </c>
      <c r="O26" s="10">
        <v>-12.345879999999999</v>
      </c>
      <c r="P26" s="10">
        <v>-24.792330000000003</v>
      </c>
      <c r="Q26" s="10">
        <v>-15.55307</v>
      </c>
      <c r="R26" s="10">
        <v>-27.615380000000002</v>
      </c>
      <c r="S26" s="10">
        <v>-9.9768299999999996</v>
      </c>
      <c r="T26" s="10">
        <v>-7.8899799999999995</v>
      </c>
      <c r="U26" s="10">
        <v>-18.484590000000001</v>
      </c>
      <c r="V26" s="10">
        <v>-13.60337</v>
      </c>
      <c r="W26" s="10">
        <v>-60.627809999999997</v>
      </c>
      <c r="X26" s="10">
        <v>-9.7155499999999986</v>
      </c>
      <c r="Y26" s="10">
        <v>-15.310879999999999</v>
      </c>
      <c r="Z26" s="10">
        <v>3.4897600000000004</v>
      </c>
      <c r="AA26" s="10">
        <v>-16.877500000000001</v>
      </c>
      <c r="AB26" s="10">
        <v>-19.60941</v>
      </c>
      <c r="AC26" s="10">
        <v>-18.033900000000003</v>
      </c>
      <c r="AD26" s="10">
        <v>-6.3000600000000002</v>
      </c>
      <c r="AE26" s="10">
        <v>-13.78439</v>
      </c>
      <c r="AF26" s="10">
        <v>-16.949249999999999</v>
      </c>
      <c r="AG26" s="10">
        <v>-12.7826</v>
      </c>
      <c r="AH26" s="10">
        <v>-23.694689999999998</v>
      </c>
      <c r="AI26" s="9">
        <v>-20.046709999999997</v>
      </c>
      <c r="AJ26" s="9">
        <v>-21.301506761199999</v>
      </c>
      <c r="AK26" s="9">
        <v>-18.480803921300001</v>
      </c>
      <c r="AL26" s="9">
        <v>54.424519999999994</v>
      </c>
      <c r="AM26" s="9">
        <v>12.133100000000001</v>
      </c>
      <c r="AN26" s="4"/>
      <c r="AO26" s="4"/>
      <c r="AP26" s="4"/>
      <c r="AQ26" s="4"/>
      <c r="AR26" s="4"/>
      <c r="AS26" s="4"/>
      <c r="AT26" s="4"/>
      <c r="AU26" s="4"/>
      <c r="AV26" s="4"/>
      <c r="AW26" s="4"/>
      <c r="AX26" s="4"/>
      <c r="AY26" s="4"/>
    </row>
    <row r="27" spans="1:51" ht="15" x14ac:dyDescent="0.25">
      <c r="A27" s="108">
        <f>YampaRiverInflow.TotalOutflow!A27</f>
        <v>45047</v>
      </c>
      <c r="B27" s="9">
        <v>-8.2189999999999994</v>
      </c>
      <c r="C27" s="9">
        <v>-8.2189999999999994</v>
      </c>
      <c r="D27" s="9">
        <v>-8.2189999999999994</v>
      </c>
      <c r="E27" s="10">
        <v>81.077850000000012</v>
      </c>
      <c r="F27" s="10">
        <v>32.891910000000003</v>
      </c>
      <c r="G27" s="10">
        <v>32.762029999999996</v>
      </c>
      <c r="H27" s="10">
        <v>14.885899999999999</v>
      </c>
      <c r="I27" s="10">
        <v>9.8693099999999987</v>
      </c>
      <c r="J27" s="10">
        <v>49.975879999999997</v>
      </c>
      <c r="K27" s="10">
        <v>-7.9184299999999999</v>
      </c>
      <c r="L27" s="10">
        <v>11.12064</v>
      </c>
      <c r="M27" s="10">
        <v>-43.382190000000001</v>
      </c>
      <c r="N27" s="10">
        <v>-22.886580000000002</v>
      </c>
      <c r="O27" s="10">
        <v>-11.17521</v>
      </c>
      <c r="P27" s="10">
        <v>-23.596910000000001</v>
      </c>
      <c r="Q27" s="10">
        <v>-15.42226</v>
      </c>
      <c r="R27" s="10">
        <v>3.82769</v>
      </c>
      <c r="S27" s="10">
        <v>-8.7342700000000004</v>
      </c>
      <c r="T27" s="10">
        <v>-12.672180000000001</v>
      </c>
      <c r="U27" s="10">
        <v>-9.4568999999999992</v>
      </c>
      <c r="V27" s="10">
        <v>2.1620500000000002</v>
      </c>
      <c r="W27" s="10">
        <v>6.1777799999999994</v>
      </c>
      <c r="X27" s="10">
        <v>-11.006309999999999</v>
      </c>
      <c r="Y27" s="10">
        <v>-11.085049999999999</v>
      </c>
      <c r="Z27" s="10">
        <v>-22.195970000000003</v>
      </c>
      <c r="AA27" s="10">
        <v>-14.829829999999999</v>
      </c>
      <c r="AB27" s="10">
        <v>10.05152</v>
      </c>
      <c r="AC27" s="10">
        <v>-15.21618</v>
      </c>
      <c r="AD27" s="10">
        <v>-22.456689999999998</v>
      </c>
      <c r="AE27" s="10">
        <v>-5.2049700000000003</v>
      </c>
      <c r="AF27" s="10">
        <v>-18.830310000000001</v>
      </c>
      <c r="AG27" s="10">
        <v>-9.6620400000000011</v>
      </c>
      <c r="AH27" s="10">
        <v>-14.13106</v>
      </c>
      <c r="AI27" s="9">
        <v>-15.37541</v>
      </c>
      <c r="AJ27" s="9">
        <v>-17.183385914400002</v>
      </c>
      <c r="AK27" s="9">
        <v>-10.352921004100001</v>
      </c>
      <c r="AL27" s="9">
        <v>25.669160000000002</v>
      </c>
      <c r="AM27" s="9">
        <v>46.607790000000001</v>
      </c>
      <c r="AN27" s="4"/>
      <c r="AO27" s="4"/>
      <c r="AP27" s="4"/>
      <c r="AQ27" s="4"/>
      <c r="AR27" s="4"/>
      <c r="AS27" s="4"/>
      <c r="AT27" s="4"/>
      <c r="AU27" s="4"/>
      <c r="AV27" s="4"/>
      <c r="AW27" s="4"/>
      <c r="AX27" s="4"/>
      <c r="AY27" s="4"/>
    </row>
    <row r="28" spans="1:51" ht="15" x14ac:dyDescent="0.25">
      <c r="A28" s="108">
        <f>YampaRiverInflow.TotalOutflow!A28</f>
        <v>45078</v>
      </c>
      <c r="B28" s="9">
        <v>-13.089</v>
      </c>
      <c r="C28" s="9">
        <v>-13.089</v>
      </c>
      <c r="D28" s="9">
        <v>-13.089</v>
      </c>
      <c r="E28" s="10">
        <v>62.467669999999998</v>
      </c>
      <c r="F28" s="10">
        <v>43.907669999999996</v>
      </c>
      <c r="G28" s="10">
        <v>36.8551</v>
      </c>
      <c r="H28" s="10">
        <v>12.004910000000001</v>
      </c>
      <c r="I28" s="10">
        <v>7.7272400000000001</v>
      </c>
      <c r="J28" s="10">
        <v>40.933699999999995</v>
      </c>
      <c r="K28" s="10">
        <v>11.465860000000001</v>
      </c>
      <c r="L28" s="10">
        <v>16.794580000000003</v>
      </c>
      <c r="M28" s="10">
        <v>-46.634540000000001</v>
      </c>
      <c r="N28" s="10">
        <v>-19.443330000000003</v>
      </c>
      <c r="O28" s="10">
        <v>7.9125299999999994</v>
      </c>
      <c r="P28" s="10">
        <v>-9.9691600000000005</v>
      </c>
      <c r="Q28" s="10">
        <v>-16.600020000000001</v>
      </c>
      <c r="R28" s="10">
        <v>-10.217690000000001</v>
      </c>
      <c r="S28" s="10">
        <v>3.97357</v>
      </c>
      <c r="T28" s="10">
        <v>-3.1482399999999999</v>
      </c>
      <c r="U28" s="10">
        <v>-1.4221199999999998</v>
      </c>
      <c r="V28" s="10">
        <v>-38.834009999999999</v>
      </c>
      <c r="W28" s="10">
        <v>-7.06473</v>
      </c>
      <c r="X28" s="10">
        <v>1.8902699999999999</v>
      </c>
      <c r="Y28" s="10">
        <v>8.4872199999999989</v>
      </c>
      <c r="Z28" s="10">
        <v>0.80691999999999997</v>
      </c>
      <c r="AA28" s="10">
        <v>-6.2195200000000002</v>
      </c>
      <c r="AB28" s="10">
        <v>13.559850000000001</v>
      </c>
      <c r="AC28" s="10">
        <v>-8.6716299999999986</v>
      </c>
      <c r="AD28" s="10">
        <v>-7.92706</v>
      </c>
      <c r="AE28" s="10">
        <v>-2.6868400000000001</v>
      </c>
      <c r="AF28" s="10">
        <v>-23.401610000000002</v>
      </c>
      <c r="AG28" s="10">
        <v>-8.745379999999999</v>
      </c>
      <c r="AH28" s="10">
        <v>-18.980650000000001</v>
      </c>
      <c r="AI28" s="9">
        <v>-16.096640000000001</v>
      </c>
      <c r="AJ28" s="9">
        <v>-19.255974470100004</v>
      </c>
      <c r="AK28" s="9">
        <v>-18.6228715425</v>
      </c>
      <c r="AL28" s="9">
        <v>36.7791</v>
      </c>
      <c r="AM28" s="9">
        <v>47.801720000000003</v>
      </c>
      <c r="AN28" s="4"/>
      <c r="AO28" s="4"/>
      <c r="AP28" s="4"/>
      <c r="AQ28" s="4"/>
      <c r="AR28" s="4"/>
      <c r="AS28" s="4"/>
      <c r="AT28" s="4"/>
      <c r="AU28" s="4"/>
      <c r="AV28" s="4"/>
      <c r="AW28" s="4"/>
      <c r="AX28" s="4"/>
      <c r="AY28" s="4"/>
    </row>
    <row r="29" spans="1:51" ht="15" x14ac:dyDescent="0.25">
      <c r="A29" s="108">
        <f>YampaRiverInflow.TotalOutflow!A29</f>
        <v>45108</v>
      </c>
      <c r="B29" s="9">
        <v>-9.9160000000000004</v>
      </c>
      <c r="C29" s="9">
        <v>-9.9160000000000004</v>
      </c>
      <c r="D29" s="9">
        <v>-9.9160000000000004</v>
      </c>
      <c r="E29" s="10">
        <v>60.205719999999999</v>
      </c>
      <c r="F29" s="10">
        <v>49.438319999999997</v>
      </c>
      <c r="G29" s="10">
        <v>32.877110000000002</v>
      </c>
      <c r="H29" s="10">
        <v>10.57719</v>
      </c>
      <c r="I29" s="10">
        <v>7.2024099999999995</v>
      </c>
      <c r="J29" s="10">
        <v>42.957050000000002</v>
      </c>
      <c r="K29" s="10">
        <v>25.683209999999999</v>
      </c>
      <c r="L29" s="10">
        <v>16.192450000000001</v>
      </c>
      <c r="M29" s="10">
        <v>-32.33464</v>
      </c>
      <c r="N29" s="10">
        <v>-28.353200000000001</v>
      </c>
      <c r="O29" s="10">
        <v>-13.82734</v>
      </c>
      <c r="P29" s="10">
        <v>-8.2693600000000007</v>
      </c>
      <c r="Q29" s="10">
        <v>-6.1791200000000002</v>
      </c>
      <c r="R29" s="10">
        <v>3.4561299999999999</v>
      </c>
      <c r="S29" s="10">
        <v>2.85033</v>
      </c>
      <c r="T29" s="10">
        <v>-5.2313599999999996</v>
      </c>
      <c r="U29" s="10">
        <v>-2.7631799999999997</v>
      </c>
      <c r="V29" s="10">
        <v>-11.48329</v>
      </c>
      <c r="W29" s="10">
        <v>-12.351889999999999</v>
      </c>
      <c r="X29" s="10">
        <v>-4.6287900000000004</v>
      </c>
      <c r="Y29" s="10">
        <v>-5.6995800000000001</v>
      </c>
      <c r="Z29" s="10">
        <v>1.1146199999999999</v>
      </c>
      <c r="AA29" s="10">
        <v>-1.95407</v>
      </c>
      <c r="AB29" s="10">
        <v>15.37031</v>
      </c>
      <c r="AC29" s="10">
        <v>-6.1843900000000005</v>
      </c>
      <c r="AD29" s="10">
        <v>2.6158600000000001</v>
      </c>
      <c r="AE29" s="10">
        <v>5.3711899999999995</v>
      </c>
      <c r="AF29" s="10">
        <v>-13.886209999999998</v>
      </c>
      <c r="AG29" s="10">
        <v>-10.38104</v>
      </c>
      <c r="AH29" s="10">
        <v>-8.8864900000000002</v>
      </c>
      <c r="AI29" s="9">
        <v>-24.04243</v>
      </c>
      <c r="AJ29" s="9">
        <v>-9.7753157925099998</v>
      </c>
      <c r="AK29" s="9">
        <v>-13.541234510899999</v>
      </c>
      <c r="AL29" s="9">
        <v>72.870630000000006</v>
      </c>
      <c r="AM29" s="9">
        <v>68.089640000000003</v>
      </c>
      <c r="AN29" s="4"/>
      <c r="AO29" s="4"/>
      <c r="AP29" s="4"/>
      <c r="AQ29" s="4"/>
      <c r="AR29" s="4"/>
      <c r="AS29" s="4"/>
      <c r="AT29" s="4"/>
      <c r="AU29" s="4"/>
      <c r="AV29" s="4"/>
      <c r="AW29" s="4"/>
      <c r="AX29" s="4"/>
      <c r="AY29" s="4"/>
    </row>
    <row r="30" spans="1:51" ht="15" x14ac:dyDescent="0.25">
      <c r="A30" s="108">
        <f>YampaRiverInflow.TotalOutflow!A30</f>
        <v>45139</v>
      </c>
      <c r="B30" s="9">
        <v>-10.787000000000001</v>
      </c>
      <c r="C30" s="9">
        <v>-10.787000000000001</v>
      </c>
      <c r="D30" s="9">
        <v>-10.787000000000001</v>
      </c>
      <c r="E30" s="10">
        <v>64.003280000000004</v>
      </c>
      <c r="F30" s="10">
        <v>30.162470000000003</v>
      </c>
      <c r="G30" s="10">
        <v>25.66291</v>
      </c>
      <c r="H30" s="10">
        <v>47.366790000000002</v>
      </c>
      <c r="I30" s="10">
        <v>-3.6207199999999999</v>
      </c>
      <c r="J30" s="10">
        <v>8.2340900000000001</v>
      </c>
      <c r="K30" s="10">
        <v>1.0808900000000001</v>
      </c>
      <c r="L30" s="10">
        <v>9.8302700000000005</v>
      </c>
      <c r="M30" s="10">
        <v>-30.478750000000002</v>
      </c>
      <c r="N30" s="10">
        <v>-37.806379999999997</v>
      </c>
      <c r="O30" s="10">
        <v>0.36157</v>
      </c>
      <c r="P30" s="10">
        <v>-21.721700000000002</v>
      </c>
      <c r="Q30" s="10">
        <v>-32.771730000000005</v>
      </c>
      <c r="R30" s="10">
        <v>-3.3455599999999999</v>
      </c>
      <c r="S30" s="10">
        <v>5.3322599999999998</v>
      </c>
      <c r="T30" s="10">
        <v>-12.47739</v>
      </c>
      <c r="U30" s="10">
        <v>-10.764940000000001</v>
      </c>
      <c r="V30" s="10">
        <v>-12.411370000000002</v>
      </c>
      <c r="W30" s="10">
        <v>-5.8684500000000002</v>
      </c>
      <c r="X30" s="10">
        <v>-7.3342000000000001</v>
      </c>
      <c r="Y30" s="10">
        <v>-0.58257000000000003</v>
      </c>
      <c r="Z30" s="10">
        <v>-2.9759099999999998</v>
      </c>
      <c r="AA30" s="10">
        <v>-4.9262499999999996</v>
      </c>
      <c r="AB30" s="10">
        <v>7.4216999999999995</v>
      </c>
      <c r="AC30" s="10">
        <v>-6.2596699999999998</v>
      </c>
      <c r="AD30" s="10">
        <v>-3.49715</v>
      </c>
      <c r="AE30" s="10">
        <v>-8.0988400000000009</v>
      </c>
      <c r="AF30" s="10">
        <v>-12.211690000000001</v>
      </c>
      <c r="AG30" s="10">
        <v>-5.9300299999999995</v>
      </c>
      <c r="AH30" s="10">
        <v>-10.645899999999999</v>
      </c>
      <c r="AI30" s="9">
        <v>-16.45506</v>
      </c>
      <c r="AJ30" s="9">
        <v>-6.1211380751300002</v>
      </c>
      <c r="AK30" s="9">
        <v>-16.4951205805</v>
      </c>
      <c r="AL30" s="9">
        <v>74.391710000000003</v>
      </c>
      <c r="AM30" s="9">
        <v>83.114260000000002</v>
      </c>
      <c r="AN30" s="4"/>
      <c r="AO30" s="4"/>
      <c r="AP30" s="4"/>
      <c r="AQ30" s="4"/>
      <c r="AR30" s="4"/>
      <c r="AS30" s="4"/>
      <c r="AT30" s="4"/>
      <c r="AU30" s="4"/>
      <c r="AV30" s="4"/>
      <c r="AW30" s="4"/>
      <c r="AX30" s="4"/>
      <c r="AY30" s="4"/>
    </row>
    <row r="31" spans="1:51" ht="15" x14ac:dyDescent="0.25">
      <c r="A31" s="108">
        <f>YampaRiverInflow.TotalOutflow!A31</f>
        <v>45170</v>
      </c>
      <c r="B31" s="9">
        <v>-11.18</v>
      </c>
      <c r="C31" s="9">
        <v>-11.18</v>
      </c>
      <c r="D31" s="9">
        <v>-11.18</v>
      </c>
      <c r="E31" s="10">
        <v>90.030710000000013</v>
      </c>
      <c r="F31" s="10">
        <v>37.451620000000005</v>
      </c>
      <c r="G31" s="10">
        <v>29.726150000000001</v>
      </c>
      <c r="H31" s="10">
        <v>21.405069999999998</v>
      </c>
      <c r="I31" s="10">
        <v>-6.1849399999999992</v>
      </c>
      <c r="J31" s="10">
        <v>-13.40967</v>
      </c>
      <c r="K31" s="10">
        <v>4.8451000000000004</v>
      </c>
      <c r="L31" s="10">
        <v>10.459700000000002</v>
      </c>
      <c r="M31" s="10">
        <v>-32.106940000000002</v>
      </c>
      <c r="N31" s="10">
        <v>-14.36115</v>
      </c>
      <c r="O31" s="10">
        <v>6.0761099999999999</v>
      </c>
      <c r="P31" s="10">
        <v>2.1292300000000002</v>
      </c>
      <c r="Q31" s="10">
        <v>3.4588800000000002</v>
      </c>
      <c r="R31" s="10">
        <v>-3.5141100000000001</v>
      </c>
      <c r="S31" s="10">
        <v>2.3970700000000003</v>
      </c>
      <c r="T31" s="10">
        <v>-14.862719999999999</v>
      </c>
      <c r="U31" s="10">
        <v>10.64911</v>
      </c>
      <c r="V31" s="10">
        <v>1.2162899999999999</v>
      </c>
      <c r="W31" s="10">
        <v>-3.2352600000000002</v>
      </c>
      <c r="X31" s="10">
        <v>3.2015500000000001</v>
      </c>
      <c r="Y31" s="10">
        <v>-2.03647</v>
      </c>
      <c r="Z31" s="10">
        <v>4.6902200000000001</v>
      </c>
      <c r="AA31" s="10">
        <v>-2.4659599999999999</v>
      </c>
      <c r="AB31" s="10">
        <v>2.1341199999999998</v>
      </c>
      <c r="AC31" s="10">
        <v>-3.6479999999999999E-2</v>
      </c>
      <c r="AD31" s="10">
        <v>3.5242300000000002</v>
      </c>
      <c r="AE31" s="10">
        <v>2.30775</v>
      </c>
      <c r="AF31" s="10">
        <v>-2.1289499999999997</v>
      </c>
      <c r="AG31" s="10">
        <v>-5.9721000000000002</v>
      </c>
      <c r="AH31" s="10">
        <v>-4.7625399999999996</v>
      </c>
      <c r="AI31" s="9">
        <v>-11.23626</v>
      </c>
      <c r="AJ31" s="9">
        <v>-5.9217293134800002</v>
      </c>
      <c r="AK31" s="9">
        <v>-16.066383176799999</v>
      </c>
      <c r="AL31" s="9">
        <v>15.569330000000001</v>
      </c>
      <c r="AM31" s="9">
        <v>17.491540000000001</v>
      </c>
      <c r="AN31" s="4"/>
      <c r="AO31" s="4"/>
      <c r="AP31" s="4"/>
      <c r="AQ31" s="4"/>
      <c r="AR31" s="4"/>
      <c r="AS31" s="4"/>
      <c r="AT31" s="4"/>
      <c r="AU31" s="4"/>
      <c r="AV31" s="4"/>
      <c r="AW31" s="4"/>
      <c r="AX31" s="4"/>
      <c r="AY31" s="4"/>
    </row>
    <row r="32" spans="1:51" ht="15" x14ac:dyDescent="0.25">
      <c r="A32" s="108">
        <f>YampaRiverInflow.TotalOutflow!A32</f>
        <v>45200</v>
      </c>
      <c r="B32" s="9">
        <v>-11.257999999999999</v>
      </c>
      <c r="C32" s="9">
        <v>-11.257999999999999</v>
      </c>
      <c r="D32" s="9">
        <v>-11.257999999999999</v>
      </c>
      <c r="E32" s="10">
        <v>133.46231</v>
      </c>
      <c r="F32" s="10">
        <v>-7.9622099999999998</v>
      </c>
      <c r="G32" s="10">
        <v>14.659660000000001</v>
      </c>
      <c r="H32" s="10">
        <v>6.4712700000000005</v>
      </c>
      <c r="I32" s="10">
        <v>-4.5573800000000002</v>
      </c>
      <c r="J32" s="10">
        <v>16.089169999999999</v>
      </c>
      <c r="K32" s="10">
        <v>2.3823400000000001</v>
      </c>
      <c r="L32" s="10">
        <v>-2.3206700000000002</v>
      </c>
      <c r="M32" s="10">
        <v>-31.9285</v>
      </c>
      <c r="N32" s="10">
        <v>-8.5193500000000011</v>
      </c>
      <c r="O32" s="10">
        <v>-12.10599</v>
      </c>
      <c r="P32" s="10">
        <v>-6.4365399999999999</v>
      </c>
      <c r="Q32" s="10">
        <v>-9.3328700000000016</v>
      </c>
      <c r="R32" s="10">
        <v>8.7130799999999997</v>
      </c>
      <c r="S32" s="10">
        <v>6.0392799999999998</v>
      </c>
      <c r="T32" s="10">
        <v>-14.376950000000001</v>
      </c>
      <c r="U32" s="10">
        <v>11.44023</v>
      </c>
      <c r="V32" s="10">
        <v>-2.2667899999999999</v>
      </c>
      <c r="W32" s="10">
        <v>12.561069999999999</v>
      </c>
      <c r="X32" s="10">
        <v>9.3788400000000003</v>
      </c>
      <c r="Y32" s="10">
        <v>7.2322499999999996</v>
      </c>
      <c r="Z32" s="10">
        <v>17.66301</v>
      </c>
      <c r="AA32" s="10">
        <v>17.936130000000002</v>
      </c>
      <c r="AB32" s="10">
        <v>19.500349999999997</v>
      </c>
      <c r="AC32" s="10">
        <v>0.40545999999999999</v>
      </c>
      <c r="AD32" s="10">
        <v>-3.57796</v>
      </c>
      <c r="AE32" s="10">
        <v>-7.8305600000000002</v>
      </c>
      <c r="AF32" s="10">
        <v>5.5783399999999999</v>
      </c>
      <c r="AG32" s="10">
        <v>7.1333100000000007</v>
      </c>
      <c r="AH32" s="10">
        <v>-3.07572</v>
      </c>
      <c r="AI32" s="9">
        <v>-12.67216</v>
      </c>
      <c r="AJ32" s="9">
        <v>9.5933321672099989</v>
      </c>
      <c r="AK32" s="9">
        <v>-7.3716004105100001</v>
      </c>
      <c r="AL32" s="9">
        <v>11.770820000000001</v>
      </c>
      <c r="AM32" s="9">
        <v>29.394490000000001</v>
      </c>
      <c r="AN32" s="4"/>
      <c r="AO32" s="4"/>
      <c r="AP32" s="4"/>
      <c r="AQ32" s="4"/>
      <c r="AR32" s="4"/>
      <c r="AS32" s="4"/>
      <c r="AT32" s="4"/>
      <c r="AU32" s="4"/>
      <c r="AV32" s="4"/>
      <c r="AW32" s="4"/>
      <c r="AX32" s="4"/>
      <c r="AY32" s="4"/>
    </row>
    <row r="33" spans="1:51" ht="15" x14ac:dyDescent="0.25">
      <c r="A33" s="108">
        <f>YampaRiverInflow.TotalOutflow!A33</f>
        <v>45231</v>
      </c>
      <c r="B33" s="9">
        <v>-22.632999999999999</v>
      </c>
      <c r="C33" s="9">
        <v>-22.632999999999999</v>
      </c>
      <c r="D33" s="9">
        <v>-22.632999999999999</v>
      </c>
      <c r="E33" s="10">
        <v>52.581679999999999</v>
      </c>
      <c r="F33" s="10">
        <v>19.1631</v>
      </c>
      <c r="G33" s="10">
        <v>8.3231599999999997</v>
      </c>
      <c r="H33" s="10">
        <v>-4.9865000000000004</v>
      </c>
      <c r="I33" s="10">
        <v>15.50897</v>
      </c>
      <c r="J33" s="10">
        <v>11.76432</v>
      </c>
      <c r="K33" s="10">
        <v>31.527560000000001</v>
      </c>
      <c r="L33" s="10">
        <v>-3.2050900000000002</v>
      </c>
      <c r="M33" s="10">
        <v>-23.295529999999999</v>
      </c>
      <c r="N33" s="10">
        <v>-17.111999999999998</v>
      </c>
      <c r="O33" s="10">
        <v>-11.698649999999999</v>
      </c>
      <c r="P33" s="10">
        <v>-40.886620000000001</v>
      </c>
      <c r="Q33" s="10">
        <v>8.8454099999999993</v>
      </c>
      <c r="R33" s="10">
        <v>8.6155300000000015</v>
      </c>
      <c r="S33" s="10">
        <v>-6.0922700000000001</v>
      </c>
      <c r="T33" s="10">
        <v>-18.06193</v>
      </c>
      <c r="U33" s="10">
        <v>-2.7934000000000001</v>
      </c>
      <c r="V33" s="10">
        <v>14.61594</v>
      </c>
      <c r="W33" s="10">
        <v>1.1808599999999998</v>
      </c>
      <c r="X33" s="10">
        <v>-1.2787599999999999</v>
      </c>
      <c r="Y33" s="10">
        <v>-0.85072999999999999</v>
      </c>
      <c r="Z33" s="10">
        <v>-7.69496</v>
      </c>
      <c r="AA33" s="10">
        <v>-25.293230000000001</v>
      </c>
      <c r="AB33" s="10">
        <v>14.929360000000001</v>
      </c>
      <c r="AC33" s="10">
        <v>-6.5592299999999994</v>
      </c>
      <c r="AD33" s="10">
        <v>-12.624499999999999</v>
      </c>
      <c r="AE33" s="10">
        <v>-15.31161</v>
      </c>
      <c r="AF33" s="10">
        <v>-29.335889999999999</v>
      </c>
      <c r="AG33" s="10">
        <v>-11.260489999999999</v>
      </c>
      <c r="AH33" s="10">
        <v>-11.40968</v>
      </c>
      <c r="AI33" s="9">
        <v>4.0670200000000003</v>
      </c>
      <c r="AJ33" s="9">
        <v>-5.6661833634400001</v>
      </c>
      <c r="AK33" s="9">
        <v>-13.579297370099999</v>
      </c>
      <c r="AL33" s="9">
        <v>7.9291700000000001</v>
      </c>
      <c r="AM33" s="9">
        <v>-2.7989000000000002</v>
      </c>
      <c r="AN33" s="4"/>
      <c r="AO33" s="4"/>
      <c r="AP33" s="4"/>
      <c r="AQ33" s="4"/>
      <c r="AR33" s="4"/>
      <c r="AS33" s="4"/>
      <c r="AT33" s="4"/>
      <c r="AU33" s="4"/>
      <c r="AV33" s="4"/>
      <c r="AW33" s="4"/>
      <c r="AX33" s="4"/>
      <c r="AY33" s="4"/>
    </row>
    <row r="34" spans="1:51" ht="15" x14ac:dyDescent="0.25">
      <c r="A34" s="108">
        <f>YampaRiverInflow.TotalOutflow!A34</f>
        <v>45261</v>
      </c>
      <c r="B34" s="9">
        <v>-10.632</v>
      </c>
      <c r="C34" s="9">
        <v>-10.632</v>
      </c>
      <c r="D34" s="9">
        <v>-10.632</v>
      </c>
      <c r="E34" s="10">
        <v>51.959830000000004</v>
      </c>
      <c r="F34" s="10">
        <v>32.17351</v>
      </c>
      <c r="G34" s="10">
        <v>27.887509999999999</v>
      </c>
      <c r="H34" s="10">
        <v>-7.8382100000000001</v>
      </c>
      <c r="I34" s="10">
        <v>-32.544939999999997</v>
      </c>
      <c r="J34" s="10">
        <v>-18.25207</v>
      </c>
      <c r="K34" s="10">
        <v>0.23571999999999999</v>
      </c>
      <c r="L34" s="10">
        <v>-17.19848</v>
      </c>
      <c r="M34" s="10">
        <v>-15.513</v>
      </c>
      <c r="N34" s="10">
        <v>-23.537050000000001</v>
      </c>
      <c r="O34" s="10">
        <v>-21.342089999999999</v>
      </c>
      <c r="P34" s="10">
        <v>-25.91873</v>
      </c>
      <c r="Q34" s="10">
        <v>-8.1638900000000003</v>
      </c>
      <c r="R34" s="10">
        <v>-7.6459899999999994</v>
      </c>
      <c r="S34" s="10">
        <v>-41.546080000000003</v>
      </c>
      <c r="T34" s="10">
        <v>-20.32019</v>
      </c>
      <c r="U34" s="10">
        <v>-22.775419999999997</v>
      </c>
      <c r="V34" s="10">
        <v>-20.00853</v>
      </c>
      <c r="W34" s="10">
        <v>-16.126649999999998</v>
      </c>
      <c r="X34" s="10">
        <v>-14.551170000000001</v>
      </c>
      <c r="Y34" s="10">
        <v>-9.3304200000000002</v>
      </c>
      <c r="Z34" s="10">
        <v>-15.43425</v>
      </c>
      <c r="AA34" s="10">
        <v>-9.6678799999999985</v>
      </c>
      <c r="AB34" s="10">
        <v>2.13557</v>
      </c>
      <c r="AC34" s="10">
        <v>-15.070690000000001</v>
      </c>
      <c r="AD34" s="10">
        <v>-14.155530000000001</v>
      </c>
      <c r="AE34" s="10">
        <v>-24.016959999999997</v>
      </c>
      <c r="AF34" s="10">
        <v>-14.53312</v>
      </c>
      <c r="AG34" s="10">
        <v>-28.044779999999999</v>
      </c>
      <c r="AH34" s="10">
        <v>-6.3832500000000003</v>
      </c>
      <c r="AI34" s="9">
        <v>-10.085459999999999</v>
      </c>
      <c r="AJ34" s="9">
        <v>-1.7760761056900001</v>
      </c>
      <c r="AK34" s="9">
        <v>-12.813628441100001</v>
      </c>
      <c r="AL34" s="9">
        <v>0.70411000000000001</v>
      </c>
      <c r="AM34" s="9">
        <v>-2.0269400000000002</v>
      </c>
      <c r="AN34" s="4"/>
      <c r="AO34" s="4"/>
      <c r="AP34" s="4"/>
      <c r="AQ34" s="4"/>
      <c r="AR34" s="4"/>
      <c r="AS34" s="4"/>
      <c r="AT34" s="4"/>
      <c r="AU34" s="4"/>
      <c r="AV34" s="4"/>
      <c r="AW34" s="4"/>
      <c r="AX34" s="4"/>
      <c r="AY34" s="4"/>
    </row>
    <row r="35" spans="1:51" ht="15" x14ac:dyDescent="0.25">
      <c r="A35" s="108">
        <f>YampaRiverInflow.TotalOutflow!A35</f>
        <v>45292</v>
      </c>
      <c r="B35" s="9">
        <v>31.442490000000003</v>
      </c>
      <c r="C35" s="9">
        <v>31.442490000000003</v>
      </c>
      <c r="D35" s="9">
        <v>31.442490000000003</v>
      </c>
      <c r="E35" s="10">
        <v>31.442490000000003</v>
      </c>
      <c r="F35" s="10">
        <v>-8.1626999999999992</v>
      </c>
      <c r="G35" s="10">
        <v>-9.4905600000000003</v>
      </c>
      <c r="H35" s="10">
        <v>-16.206330000000001</v>
      </c>
      <c r="I35" s="10">
        <v>-67.403059999999996</v>
      </c>
      <c r="J35" s="10">
        <v>5.3257399999999997</v>
      </c>
      <c r="K35" s="10">
        <v>-10.554080000000001</v>
      </c>
      <c r="L35" s="10">
        <v>-12.17793</v>
      </c>
      <c r="M35" s="10">
        <v>-5.2285699999999995</v>
      </c>
      <c r="N35" s="10">
        <v>-11.82418</v>
      </c>
      <c r="O35" s="10">
        <v>-0.35291</v>
      </c>
      <c r="P35" s="10">
        <v>-9.4022099999999984</v>
      </c>
      <c r="Q35" s="10">
        <v>-2.2324000000000002</v>
      </c>
      <c r="R35" s="10">
        <v>-13.06556</v>
      </c>
      <c r="S35" s="10">
        <v>-23.842459999999999</v>
      </c>
      <c r="T35" s="10">
        <v>-22.88402</v>
      </c>
      <c r="U35" s="10">
        <v>-9.2863400000000009</v>
      </c>
      <c r="V35" s="10">
        <v>2.0555400000000001</v>
      </c>
      <c r="W35" s="10">
        <v>-8.3692099999999989</v>
      </c>
      <c r="X35" s="10">
        <v>-7.36435</v>
      </c>
      <c r="Y35" s="10">
        <v>-10.88565</v>
      </c>
      <c r="Z35" s="10">
        <v>0.18258000000000002</v>
      </c>
      <c r="AA35" s="10">
        <v>-24.099160000000001</v>
      </c>
      <c r="AB35" s="10">
        <v>-10.99343</v>
      </c>
      <c r="AC35" s="10">
        <v>-17.351569999999999</v>
      </c>
      <c r="AD35" s="10">
        <v>-15.120850000000001</v>
      </c>
      <c r="AE35" s="10">
        <v>-15.297610000000001</v>
      </c>
      <c r="AF35" s="10">
        <v>-7.4300500000000005</v>
      </c>
      <c r="AG35" s="10">
        <v>-23.203659999999999</v>
      </c>
      <c r="AH35" s="10">
        <v>-11.24441</v>
      </c>
      <c r="AI35" s="9">
        <v>-7.0866850672100004</v>
      </c>
      <c r="AJ35" s="9">
        <v>-21.8410222298</v>
      </c>
      <c r="AK35" s="9">
        <v>32.649590000000003</v>
      </c>
      <c r="AL35" s="9">
        <v>-4.1834899999999999</v>
      </c>
      <c r="AM35" s="9">
        <v>31.439830000000001</v>
      </c>
      <c r="AN35" s="4"/>
      <c r="AO35" s="4"/>
      <c r="AP35" s="4"/>
      <c r="AQ35" s="4"/>
      <c r="AR35" s="4"/>
      <c r="AS35" s="4"/>
      <c r="AT35" s="4"/>
      <c r="AU35" s="4"/>
      <c r="AV35" s="4"/>
      <c r="AW35" s="4"/>
      <c r="AX35" s="4"/>
      <c r="AY35" s="4"/>
    </row>
    <row r="36" spans="1:51" ht="15" x14ac:dyDescent="0.25">
      <c r="A36" s="108">
        <f>YampaRiverInflow.TotalOutflow!A36</f>
        <v>45323</v>
      </c>
      <c r="B36" s="9">
        <v>-9.2490000000000006</v>
      </c>
      <c r="C36" s="9">
        <v>-9.2490000000000006</v>
      </c>
      <c r="D36" s="9">
        <v>-9.2490000000000006</v>
      </c>
      <c r="E36" s="10">
        <v>32.191499999999998</v>
      </c>
      <c r="F36" s="10">
        <v>-14.345370000000001</v>
      </c>
      <c r="G36" s="10">
        <v>0.28820999999999997</v>
      </c>
      <c r="H36" s="10">
        <v>24.75806</v>
      </c>
      <c r="I36" s="10">
        <v>-0.71377000000000002</v>
      </c>
      <c r="J36" s="10">
        <v>-17.479389999999999</v>
      </c>
      <c r="K36" s="10">
        <v>7.1028599999999997</v>
      </c>
      <c r="L36" s="10">
        <v>-20.612359999999999</v>
      </c>
      <c r="M36" s="10">
        <v>-3.8160700000000003</v>
      </c>
      <c r="N36" s="10">
        <v>12.07672</v>
      </c>
      <c r="O36" s="10">
        <v>-6.4777399999999998</v>
      </c>
      <c r="P36" s="10">
        <v>-3.1795599999999999</v>
      </c>
      <c r="Q36" s="10">
        <v>-18.78584</v>
      </c>
      <c r="R36" s="10">
        <v>-15.19333</v>
      </c>
      <c r="S36" s="10">
        <v>16.79738</v>
      </c>
      <c r="T36" s="10">
        <v>-14.575379999999999</v>
      </c>
      <c r="U36" s="10">
        <v>-10.293559999999999</v>
      </c>
      <c r="V36" s="10">
        <v>-6.9536000000000007</v>
      </c>
      <c r="W36" s="10">
        <v>-5.6801599999999999</v>
      </c>
      <c r="X36" s="10">
        <v>-3.35554</v>
      </c>
      <c r="Y36" s="10">
        <v>-8.1621500000000005</v>
      </c>
      <c r="Z36" s="10">
        <v>2.4570000000000002E-2</v>
      </c>
      <c r="AA36" s="10">
        <v>-7.1100200000000005</v>
      </c>
      <c r="AB36" s="10">
        <v>-6.7532899999999998</v>
      </c>
      <c r="AC36" s="10">
        <v>-2.0011099999999997</v>
      </c>
      <c r="AD36" s="10">
        <v>-7.8896199999999999</v>
      </c>
      <c r="AE36" s="10">
        <v>-3.9773800000000001</v>
      </c>
      <c r="AF36" s="10">
        <v>-10.08442</v>
      </c>
      <c r="AG36" s="10">
        <v>-18.090959999999999</v>
      </c>
      <c r="AH36" s="10">
        <v>-11.6091</v>
      </c>
      <c r="AI36" s="9">
        <v>-21.548820344999999</v>
      </c>
      <c r="AJ36" s="9">
        <v>-7.5980226642700002</v>
      </c>
      <c r="AK36" s="9">
        <v>26.56495</v>
      </c>
      <c r="AL36" s="9">
        <v>1.9350000000000001</v>
      </c>
      <c r="AM36" s="9">
        <v>22.693020000000001</v>
      </c>
      <c r="AN36" s="4"/>
      <c r="AO36" s="4"/>
      <c r="AP36" s="4"/>
      <c r="AQ36" s="4"/>
      <c r="AR36" s="4"/>
      <c r="AS36" s="4"/>
      <c r="AT36" s="4"/>
      <c r="AU36" s="4"/>
      <c r="AV36" s="4"/>
      <c r="AW36" s="4"/>
      <c r="AX36" s="4"/>
      <c r="AY36" s="4"/>
    </row>
    <row r="37" spans="1:51" ht="15" x14ac:dyDescent="0.25">
      <c r="A37" s="108">
        <f>YampaRiverInflow.TotalOutflow!A37</f>
        <v>45352</v>
      </c>
      <c r="B37" s="9">
        <v>-6.7569999999999997</v>
      </c>
      <c r="C37" s="9">
        <v>-6.7569999999999997</v>
      </c>
      <c r="D37" s="9">
        <v>-6.7569999999999997</v>
      </c>
      <c r="E37" s="10">
        <v>19.579360000000001</v>
      </c>
      <c r="F37" s="10">
        <v>21.266830000000002</v>
      </c>
      <c r="G37" s="10">
        <v>8.1764600000000005</v>
      </c>
      <c r="H37" s="10">
        <v>7.8801000000000005</v>
      </c>
      <c r="I37" s="10">
        <v>-16.084820000000001</v>
      </c>
      <c r="J37" s="10">
        <v>24.562889999999999</v>
      </c>
      <c r="K37" s="10">
        <v>-1.3683399999999999</v>
      </c>
      <c r="L37" s="10">
        <v>-30.239049999999999</v>
      </c>
      <c r="M37" s="10">
        <v>-0.40625</v>
      </c>
      <c r="N37" s="10">
        <v>-2.8755600000000001</v>
      </c>
      <c r="O37" s="10">
        <v>-24.367049999999999</v>
      </c>
      <c r="P37" s="10">
        <v>-21.61571</v>
      </c>
      <c r="Q37" s="10">
        <v>-7.1826499999999998</v>
      </c>
      <c r="R37" s="10">
        <v>-21.388090000000002</v>
      </c>
      <c r="S37" s="10">
        <v>-38.647570000000002</v>
      </c>
      <c r="T37" s="10">
        <v>-17.924779999999998</v>
      </c>
      <c r="U37" s="10">
        <v>-12.442740000000001</v>
      </c>
      <c r="V37" s="10">
        <v>-43.985260000000004</v>
      </c>
      <c r="W37" s="10">
        <v>-10.52102</v>
      </c>
      <c r="X37" s="10">
        <v>-6.4350100000000001</v>
      </c>
      <c r="Y37" s="10">
        <v>-12.448540000000001</v>
      </c>
      <c r="Z37" s="10">
        <v>-11.11115</v>
      </c>
      <c r="AA37" s="10">
        <v>-14.26328</v>
      </c>
      <c r="AB37" s="10">
        <v>-15.209569999999999</v>
      </c>
      <c r="AC37" s="10">
        <v>-13.494590000000001</v>
      </c>
      <c r="AD37" s="10">
        <v>-13.53969</v>
      </c>
      <c r="AE37" s="10">
        <v>-18.373999999999999</v>
      </c>
      <c r="AF37" s="10">
        <v>-10.9312</v>
      </c>
      <c r="AG37" s="10">
        <v>-22.812709999999999</v>
      </c>
      <c r="AH37" s="10">
        <v>-10.592450000000001</v>
      </c>
      <c r="AI37" s="9">
        <v>-11.9735317815</v>
      </c>
      <c r="AJ37" s="9">
        <v>-21.396965078199997</v>
      </c>
      <c r="AK37" s="9">
        <v>60.964930000000003</v>
      </c>
      <c r="AL37" s="9">
        <v>9.2411200000000004</v>
      </c>
      <c r="AM37" s="9">
        <v>34.107990000000001</v>
      </c>
      <c r="AN37" s="4"/>
      <c r="AO37" s="4"/>
      <c r="AP37" s="4"/>
      <c r="AQ37" s="4"/>
      <c r="AR37" s="4"/>
      <c r="AS37" s="4"/>
      <c r="AT37" s="4"/>
      <c r="AU37" s="4"/>
      <c r="AV37" s="4"/>
      <c r="AW37" s="4"/>
      <c r="AX37" s="4"/>
      <c r="AY37" s="4"/>
    </row>
    <row r="38" spans="1:51" ht="15" x14ac:dyDescent="0.25">
      <c r="A38" s="108">
        <f>YampaRiverInflow.TotalOutflow!A38</f>
        <v>45383</v>
      </c>
      <c r="B38" s="9">
        <v>-7.8780000000000001</v>
      </c>
      <c r="C38" s="9">
        <v>-7.8780000000000001</v>
      </c>
      <c r="D38" s="9">
        <v>-7.8780000000000001</v>
      </c>
      <c r="E38" s="10">
        <v>-6.7857700000000003</v>
      </c>
      <c r="F38" s="10">
        <v>6.2441000000000004</v>
      </c>
      <c r="G38" s="10">
        <v>4.2861700000000003</v>
      </c>
      <c r="H38" s="10">
        <v>29.646259999999998</v>
      </c>
      <c r="I38" s="10">
        <v>28.972660000000001</v>
      </c>
      <c r="J38" s="10">
        <v>18.863569999999999</v>
      </c>
      <c r="K38" s="10">
        <v>13.24966</v>
      </c>
      <c r="L38" s="10">
        <v>-34.838769999999997</v>
      </c>
      <c r="M38" s="10">
        <v>-15.670870000000001</v>
      </c>
      <c r="N38" s="10">
        <v>-12.345879999999999</v>
      </c>
      <c r="O38" s="10">
        <v>-24.792330000000003</v>
      </c>
      <c r="P38" s="10">
        <v>-15.55307</v>
      </c>
      <c r="Q38" s="10">
        <v>-27.615380000000002</v>
      </c>
      <c r="R38" s="10">
        <v>-9.9768299999999996</v>
      </c>
      <c r="S38" s="10">
        <v>-7.8899799999999995</v>
      </c>
      <c r="T38" s="10">
        <v>-18.484590000000001</v>
      </c>
      <c r="U38" s="10">
        <v>-13.60337</v>
      </c>
      <c r="V38" s="10">
        <v>-60.627809999999997</v>
      </c>
      <c r="W38" s="10">
        <v>-9.7155499999999986</v>
      </c>
      <c r="X38" s="10">
        <v>-15.310879999999999</v>
      </c>
      <c r="Y38" s="10">
        <v>3.4897600000000004</v>
      </c>
      <c r="Z38" s="10">
        <v>-16.877500000000001</v>
      </c>
      <c r="AA38" s="10">
        <v>-19.60941</v>
      </c>
      <c r="AB38" s="10">
        <v>-18.033900000000003</v>
      </c>
      <c r="AC38" s="10">
        <v>-6.3000600000000002</v>
      </c>
      <c r="AD38" s="10">
        <v>-13.78439</v>
      </c>
      <c r="AE38" s="10">
        <v>-16.949249999999999</v>
      </c>
      <c r="AF38" s="10">
        <v>-12.7826</v>
      </c>
      <c r="AG38" s="10">
        <v>-23.694689999999998</v>
      </c>
      <c r="AH38" s="10">
        <v>-20.046709999999997</v>
      </c>
      <c r="AI38" s="9">
        <v>-21.301506761199999</v>
      </c>
      <c r="AJ38" s="9">
        <v>-18.480803921300001</v>
      </c>
      <c r="AK38" s="9">
        <v>54.424519999999994</v>
      </c>
      <c r="AL38" s="9">
        <v>12.133100000000001</v>
      </c>
      <c r="AM38" s="9">
        <v>76.599170000000001</v>
      </c>
      <c r="AN38" s="4"/>
      <c r="AO38" s="4"/>
      <c r="AP38" s="4"/>
      <c r="AQ38" s="4"/>
      <c r="AR38" s="4"/>
      <c r="AS38" s="4"/>
      <c r="AT38" s="4"/>
      <c r="AU38" s="4"/>
      <c r="AV38" s="4"/>
      <c r="AW38" s="4"/>
      <c r="AX38" s="4"/>
      <c r="AY38" s="4"/>
    </row>
    <row r="39" spans="1:51" ht="15" x14ac:dyDescent="0.25">
      <c r="A39" s="108">
        <f>YampaRiverInflow.TotalOutflow!A39</f>
        <v>45413</v>
      </c>
      <c r="B39" s="9">
        <v>-8.2189999999999994</v>
      </c>
      <c r="C39" s="9">
        <v>-8.2189999999999994</v>
      </c>
      <c r="D39" s="9">
        <v>-8.2189999999999994</v>
      </c>
      <c r="E39" s="10">
        <v>32.891910000000003</v>
      </c>
      <c r="F39" s="10">
        <v>32.762029999999996</v>
      </c>
      <c r="G39" s="10">
        <v>14.885899999999999</v>
      </c>
      <c r="H39" s="10">
        <v>9.8693099999999987</v>
      </c>
      <c r="I39" s="10">
        <v>49.975879999999997</v>
      </c>
      <c r="J39" s="10">
        <v>-7.9184299999999999</v>
      </c>
      <c r="K39" s="10">
        <v>11.12064</v>
      </c>
      <c r="L39" s="10">
        <v>-43.382190000000001</v>
      </c>
      <c r="M39" s="10">
        <v>-22.886580000000002</v>
      </c>
      <c r="N39" s="10">
        <v>-11.17521</v>
      </c>
      <c r="O39" s="10">
        <v>-23.596910000000001</v>
      </c>
      <c r="P39" s="10">
        <v>-15.42226</v>
      </c>
      <c r="Q39" s="10">
        <v>3.82769</v>
      </c>
      <c r="R39" s="10">
        <v>-8.7342700000000004</v>
      </c>
      <c r="S39" s="10">
        <v>-12.672180000000001</v>
      </c>
      <c r="T39" s="10">
        <v>-9.4568999999999992</v>
      </c>
      <c r="U39" s="10">
        <v>2.1620500000000002</v>
      </c>
      <c r="V39" s="10">
        <v>6.1777799999999994</v>
      </c>
      <c r="W39" s="10">
        <v>-11.006309999999999</v>
      </c>
      <c r="X39" s="10">
        <v>-11.085049999999999</v>
      </c>
      <c r="Y39" s="10">
        <v>-22.195970000000003</v>
      </c>
      <c r="Z39" s="10">
        <v>-14.829829999999999</v>
      </c>
      <c r="AA39" s="10">
        <v>10.05152</v>
      </c>
      <c r="AB39" s="10">
        <v>-15.21618</v>
      </c>
      <c r="AC39" s="10">
        <v>-22.456689999999998</v>
      </c>
      <c r="AD39" s="10">
        <v>-5.2049700000000003</v>
      </c>
      <c r="AE39" s="10">
        <v>-18.830310000000001</v>
      </c>
      <c r="AF39" s="10">
        <v>-9.6620400000000011</v>
      </c>
      <c r="AG39" s="10">
        <v>-14.13106</v>
      </c>
      <c r="AH39" s="10">
        <v>-15.37541</v>
      </c>
      <c r="AI39" s="9">
        <v>-17.183385914400002</v>
      </c>
      <c r="AJ39" s="9">
        <v>-10.352921004100001</v>
      </c>
      <c r="AK39" s="9">
        <v>25.669160000000002</v>
      </c>
      <c r="AL39" s="9">
        <v>46.607790000000001</v>
      </c>
      <c r="AM39" s="9">
        <v>81.077850000000012</v>
      </c>
      <c r="AN39" s="4"/>
      <c r="AO39" s="4"/>
      <c r="AP39" s="4"/>
      <c r="AQ39" s="4"/>
      <c r="AR39" s="4"/>
      <c r="AS39" s="4"/>
      <c r="AT39" s="4"/>
      <c r="AU39" s="4"/>
      <c r="AV39" s="4"/>
      <c r="AW39" s="4"/>
      <c r="AX39" s="4"/>
      <c r="AY39" s="4"/>
    </row>
    <row r="40" spans="1:51" ht="15" x14ac:dyDescent="0.25">
      <c r="A40" s="108">
        <f>YampaRiverInflow.TotalOutflow!A40</f>
        <v>45444</v>
      </c>
      <c r="B40" s="9">
        <v>-13.089</v>
      </c>
      <c r="C40" s="9">
        <v>-13.089</v>
      </c>
      <c r="D40" s="9">
        <v>-13.089</v>
      </c>
      <c r="E40" s="10">
        <v>43.907669999999996</v>
      </c>
      <c r="F40" s="10">
        <v>36.8551</v>
      </c>
      <c r="G40" s="10">
        <v>12.004910000000001</v>
      </c>
      <c r="H40" s="10">
        <v>7.7272400000000001</v>
      </c>
      <c r="I40" s="10">
        <v>40.933699999999995</v>
      </c>
      <c r="J40" s="10">
        <v>11.465860000000001</v>
      </c>
      <c r="K40" s="10">
        <v>16.794580000000003</v>
      </c>
      <c r="L40" s="10">
        <v>-46.634540000000001</v>
      </c>
      <c r="M40" s="10">
        <v>-19.443330000000003</v>
      </c>
      <c r="N40" s="10">
        <v>7.9125299999999994</v>
      </c>
      <c r="O40" s="10">
        <v>-9.9691600000000005</v>
      </c>
      <c r="P40" s="10">
        <v>-16.600020000000001</v>
      </c>
      <c r="Q40" s="10">
        <v>-10.217690000000001</v>
      </c>
      <c r="R40" s="10">
        <v>3.97357</v>
      </c>
      <c r="S40" s="10">
        <v>-3.1482399999999999</v>
      </c>
      <c r="T40" s="10">
        <v>-1.4221199999999998</v>
      </c>
      <c r="U40" s="10">
        <v>-38.834009999999999</v>
      </c>
      <c r="V40" s="10">
        <v>-7.06473</v>
      </c>
      <c r="W40" s="10">
        <v>1.8902699999999999</v>
      </c>
      <c r="X40" s="10">
        <v>8.4872199999999989</v>
      </c>
      <c r="Y40" s="10">
        <v>0.80691999999999997</v>
      </c>
      <c r="Z40" s="10">
        <v>-6.2195200000000002</v>
      </c>
      <c r="AA40" s="10">
        <v>13.559850000000001</v>
      </c>
      <c r="AB40" s="10">
        <v>-8.6716299999999986</v>
      </c>
      <c r="AC40" s="10">
        <v>-7.92706</v>
      </c>
      <c r="AD40" s="10">
        <v>-2.6868400000000001</v>
      </c>
      <c r="AE40" s="10">
        <v>-23.401610000000002</v>
      </c>
      <c r="AF40" s="10">
        <v>-8.745379999999999</v>
      </c>
      <c r="AG40" s="10">
        <v>-18.980650000000001</v>
      </c>
      <c r="AH40" s="10">
        <v>-16.096640000000001</v>
      </c>
      <c r="AI40" s="9">
        <v>-19.255974470100004</v>
      </c>
      <c r="AJ40" s="9">
        <v>-18.6228715425</v>
      </c>
      <c r="AK40" s="9">
        <v>36.7791</v>
      </c>
      <c r="AL40" s="9">
        <v>47.801720000000003</v>
      </c>
      <c r="AM40" s="9">
        <v>62.467669999999998</v>
      </c>
      <c r="AN40" s="4"/>
      <c r="AO40" s="4"/>
      <c r="AP40" s="4"/>
      <c r="AQ40" s="4"/>
      <c r="AR40" s="4"/>
      <c r="AS40" s="4"/>
      <c r="AT40" s="4"/>
      <c r="AU40" s="4"/>
      <c r="AV40" s="4"/>
      <c r="AW40" s="4"/>
      <c r="AX40" s="4"/>
      <c r="AY40" s="4"/>
    </row>
    <row r="41" spans="1:51" ht="15" x14ac:dyDescent="0.25">
      <c r="A41" s="108">
        <f>YampaRiverInflow.TotalOutflow!A41</f>
        <v>45474</v>
      </c>
      <c r="B41" s="9">
        <v>-9.9160000000000004</v>
      </c>
      <c r="C41" s="9">
        <v>-9.9160000000000004</v>
      </c>
      <c r="D41" s="9">
        <v>-9.9160000000000004</v>
      </c>
      <c r="E41" s="10">
        <v>49.438319999999997</v>
      </c>
      <c r="F41" s="10">
        <v>32.877110000000002</v>
      </c>
      <c r="G41" s="10">
        <v>10.57719</v>
      </c>
      <c r="H41" s="10">
        <v>7.2024099999999995</v>
      </c>
      <c r="I41" s="10">
        <v>42.957050000000002</v>
      </c>
      <c r="J41" s="10">
        <v>25.683209999999999</v>
      </c>
      <c r="K41" s="10">
        <v>16.192450000000001</v>
      </c>
      <c r="L41" s="10">
        <v>-32.33464</v>
      </c>
      <c r="M41" s="10">
        <v>-28.353200000000001</v>
      </c>
      <c r="N41" s="10">
        <v>-13.82734</v>
      </c>
      <c r="O41" s="10">
        <v>-8.2693600000000007</v>
      </c>
      <c r="P41" s="10">
        <v>-6.1791200000000002</v>
      </c>
      <c r="Q41" s="10">
        <v>3.4561299999999999</v>
      </c>
      <c r="R41" s="10">
        <v>2.85033</v>
      </c>
      <c r="S41" s="10">
        <v>-5.2313599999999996</v>
      </c>
      <c r="T41" s="10">
        <v>-2.7631799999999997</v>
      </c>
      <c r="U41" s="10">
        <v>-11.48329</v>
      </c>
      <c r="V41" s="10">
        <v>-12.351889999999999</v>
      </c>
      <c r="W41" s="10">
        <v>-4.6287900000000004</v>
      </c>
      <c r="X41" s="10">
        <v>-5.6995800000000001</v>
      </c>
      <c r="Y41" s="10">
        <v>1.1146199999999999</v>
      </c>
      <c r="Z41" s="10">
        <v>-1.95407</v>
      </c>
      <c r="AA41" s="10">
        <v>15.37031</v>
      </c>
      <c r="AB41" s="10">
        <v>-6.1843900000000005</v>
      </c>
      <c r="AC41" s="10">
        <v>2.6158600000000001</v>
      </c>
      <c r="AD41" s="10">
        <v>5.3711899999999995</v>
      </c>
      <c r="AE41" s="10">
        <v>-13.886209999999998</v>
      </c>
      <c r="AF41" s="10">
        <v>-10.38104</v>
      </c>
      <c r="AG41" s="10">
        <v>-8.8864900000000002</v>
      </c>
      <c r="AH41" s="10">
        <v>-24.04243</v>
      </c>
      <c r="AI41" s="9">
        <v>-9.7753157925099998</v>
      </c>
      <c r="AJ41" s="9">
        <v>-13.541234510899999</v>
      </c>
      <c r="AK41" s="9">
        <v>72.870630000000006</v>
      </c>
      <c r="AL41" s="9">
        <v>68.089640000000003</v>
      </c>
      <c r="AM41" s="9">
        <v>60.205719999999999</v>
      </c>
      <c r="AN41" s="4"/>
      <c r="AO41" s="4"/>
      <c r="AP41" s="4"/>
      <c r="AQ41" s="4"/>
      <c r="AR41" s="4"/>
      <c r="AS41" s="4"/>
      <c r="AT41" s="4"/>
      <c r="AU41" s="4"/>
      <c r="AV41" s="4"/>
      <c r="AW41" s="4"/>
      <c r="AX41" s="4"/>
      <c r="AY41" s="4"/>
    </row>
    <row r="42" spans="1:51" ht="15" x14ac:dyDescent="0.25">
      <c r="A42" s="108">
        <f>YampaRiverInflow.TotalOutflow!A42</f>
        <v>45505</v>
      </c>
      <c r="B42" s="9">
        <v>-10.787000000000001</v>
      </c>
      <c r="C42" s="9">
        <v>-10.787000000000001</v>
      </c>
      <c r="D42" s="9">
        <v>-10.787000000000001</v>
      </c>
      <c r="E42" s="10">
        <v>30.162470000000003</v>
      </c>
      <c r="F42" s="10">
        <v>25.66291</v>
      </c>
      <c r="G42" s="10">
        <v>47.366790000000002</v>
      </c>
      <c r="H42" s="10">
        <v>-3.6207199999999999</v>
      </c>
      <c r="I42" s="10">
        <v>8.2340900000000001</v>
      </c>
      <c r="J42" s="10">
        <v>1.0808900000000001</v>
      </c>
      <c r="K42" s="10">
        <v>9.8302700000000005</v>
      </c>
      <c r="L42" s="10">
        <v>-30.478750000000002</v>
      </c>
      <c r="M42" s="10">
        <v>-37.806379999999997</v>
      </c>
      <c r="N42" s="10">
        <v>0.36157</v>
      </c>
      <c r="O42" s="10">
        <v>-21.721700000000002</v>
      </c>
      <c r="P42" s="10">
        <v>-32.771730000000005</v>
      </c>
      <c r="Q42" s="10">
        <v>-3.3455599999999999</v>
      </c>
      <c r="R42" s="10">
        <v>5.3322599999999998</v>
      </c>
      <c r="S42" s="10">
        <v>-12.47739</v>
      </c>
      <c r="T42" s="10">
        <v>-10.764940000000001</v>
      </c>
      <c r="U42" s="10">
        <v>-12.411370000000002</v>
      </c>
      <c r="V42" s="10">
        <v>-5.8684500000000002</v>
      </c>
      <c r="W42" s="10">
        <v>-7.3342000000000001</v>
      </c>
      <c r="X42" s="10">
        <v>-0.58257000000000003</v>
      </c>
      <c r="Y42" s="10">
        <v>-2.9759099999999998</v>
      </c>
      <c r="Z42" s="10">
        <v>-4.9262499999999996</v>
      </c>
      <c r="AA42" s="10">
        <v>7.4216999999999995</v>
      </c>
      <c r="AB42" s="10">
        <v>-6.2596699999999998</v>
      </c>
      <c r="AC42" s="10">
        <v>-3.49715</v>
      </c>
      <c r="AD42" s="10">
        <v>-8.0988400000000009</v>
      </c>
      <c r="AE42" s="10">
        <v>-12.211690000000001</v>
      </c>
      <c r="AF42" s="10">
        <v>-5.9300299999999995</v>
      </c>
      <c r="AG42" s="10">
        <v>-10.645899999999999</v>
      </c>
      <c r="AH42" s="10">
        <v>-16.45506</v>
      </c>
      <c r="AI42" s="9">
        <v>-6.1211380751300002</v>
      </c>
      <c r="AJ42" s="9">
        <v>-16.4951205805</v>
      </c>
      <c r="AK42" s="9">
        <v>74.391710000000003</v>
      </c>
      <c r="AL42" s="9">
        <v>83.114260000000002</v>
      </c>
      <c r="AM42" s="9">
        <v>64.003280000000004</v>
      </c>
      <c r="AN42" s="4"/>
      <c r="AO42" s="4"/>
      <c r="AP42" s="4"/>
      <c r="AQ42" s="4"/>
      <c r="AR42" s="4"/>
      <c r="AS42" s="4"/>
      <c r="AT42" s="4"/>
      <c r="AU42" s="4"/>
      <c r="AV42" s="4"/>
      <c r="AW42" s="4"/>
      <c r="AX42" s="4"/>
      <c r="AY42" s="4"/>
    </row>
    <row r="43" spans="1:51" ht="15" x14ac:dyDescent="0.25">
      <c r="A43" s="108">
        <f>YampaRiverInflow.TotalOutflow!A43</f>
        <v>45536</v>
      </c>
      <c r="B43" s="9">
        <v>-11.18</v>
      </c>
      <c r="C43" s="9">
        <v>-11.18</v>
      </c>
      <c r="D43" s="9">
        <v>-11.18</v>
      </c>
      <c r="E43" s="10">
        <v>37.451620000000005</v>
      </c>
      <c r="F43" s="10">
        <v>29.726150000000001</v>
      </c>
      <c r="G43" s="10">
        <v>21.405069999999998</v>
      </c>
      <c r="H43" s="10">
        <v>-6.1849399999999992</v>
      </c>
      <c r="I43" s="10">
        <v>-13.40967</v>
      </c>
      <c r="J43" s="10">
        <v>4.8451000000000004</v>
      </c>
      <c r="K43" s="10">
        <v>10.459700000000002</v>
      </c>
      <c r="L43" s="10">
        <v>-32.106940000000002</v>
      </c>
      <c r="M43" s="10">
        <v>-14.36115</v>
      </c>
      <c r="N43" s="10">
        <v>6.0761099999999999</v>
      </c>
      <c r="O43" s="10">
        <v>2.1292300000000002</v>
      </c>
      <c r="P43" s="10">
        <v>3.4588800000000002</v>
      </c>
      <c r="Q43" s="10">
        <v>-3.5141100000000001</v>
      </c>
      <c r="R43" s="10">
        <v>2.3970700000000003</v>
      </c>
      <c r="S43" s="10">
        <v>-14.862719999999999</v>
      </c>
      <c r="T43" s="10">
        <v>10.64911</v>
      </c>
      <c r="U43" s="10">
        <v>1.2162899999999999</v>
      </c>
      <c r="V43" s="10">
        <v>-3.2352600000000002</v>
      </c>
      <c r="W43" s="10">
        <v>3.2015500000000001</v>
      </c>
      <c r="X43" s="10">
        <v>-2.03647</v>
      </c>
      <c r="Y43" s="10">
        <v>4.6902200000000001</v>
      </c>
      <c r="Z43" s="10">
        <v>-2.4659599999999999</v>
      </c>
      <c r="AA43" s="10">
        <v>2.1341199999999998</v>
      </c>
      <c r="AB43" s="10">
        <v>-3.6479999999999999E-2</v>
      </c>
      <c r="AC43" s="10">
        <v>3.5242300000000002</v>
      </c>
      <c r="AD43" s="10">
        <v>2.30775</v>
      </c>
      <c r="AE43" s="10">
        <v>-2.1289499999999997</v>
      </c>
      <c r="AF43" s="10">
        <v>-5.9721000000000002</v>
      </c>
      <c r="AG43" s="10">
        <v>-4.7625399999999996</v>
      </c>
      <c r="AH43" s="10">
        <v>-11.23626</v>
      </c>
      <c r="AI43" s="9">
        <v>-5.9217293134800002</v>
      </c>
      <c r="AJ43" s="9">
        <v>-16.066383176799999</v>
      </c>
      <c r="AK43" s="9">
        <v>15.569330000000001</v>
      </c>
      <c r="AL43" s="9">
        <v>17.491540000000001</v>
      </c>
      <c r="AM43" s="9">
        <v>90.030710000000013</v>
      </c>
      <c r="AN43" s="4"/>
      <c r="AO43" s="4"/>
      <c r="AP43" s="4"/>
      <c r="AQ43" s="4"/>
      <c r="AR43" s="4"/>
      <c r="AS43" s="4"/>
      <c r="AT43" s="4"/>
      <c r="AU43" s="4"/>
      <c r="AV43" s="4"/>
      <c r="AW43" s="4"/>
      <c r="AX43" s="4"/>
      <c r="AY43" s="4"/>
    </row>
    <row r="44" spans="1:51" ht="15" x14ac:dyDescent="0.25">
      <c r="A44" s="108">
        <f>YampaRiverInflow.TotalOutflow!A44</f>
        <v>45566</v>
      </c>
      <c r="B44" s="9">
        <v>-11.257999999999999</v>
      </c>
      <c r="C44" s="9">
        <v>-11.257999999999999</v>
      </c>
      <c r="D44" s="9">
        <v>-11.257999999999999</v>
      </c>
      <c r="E44" s="10">
        <v>-7.9622099999999998</v>
      </c>
      <c r="F44" s="10">
        <v>14.659660000000001</v>
      </c>
      <c r="G44" s="10">
        <v>6.4712700000000005</v>
      </c>
      <c r="H44" s="10">
        <v>-4.5573800000000002</v>
      </c>
      <c r="I44" s="10">
        <v>16.089169999999999</v>
      </c>
      <c r="J44" s="10">
        <v>2.3823400000000001</v>
      </c>
      <c r="K44" s="10">
        <v>-2.3206700000000002</v>
      </c>
      <c r="L44" s="10">
        <v>-31.9285</v>
      </c>
      <c r="M44" s="10">
        <v>-8.5193500000000011</v>
      </c>
      <c r="N44" s="10">
        <v>-12.10599</v>
      </c>
      <c r="O44" s="10">
        <v>-6.4365399999999999</v>
      </c>
      <c r="P44" s="10">
        <v>-9.3328700000000016</v>
      </c>
      <c r="Q44" s="10">
        <v>8.7130799999999997</v>
      </c>
      <c r="R44" s="10">
        <v>6.0392799999999998</v>
      </c>
      <c r="S44" s="10">
        <v>-14.376950000000001</v>
      </c>
      <c r="T44" s="10">
        <v>11.44023</v>
      </c>
      <c r="U44" s="10">
        <v>-2.2667899999999999</v>
      </c>
      <c r="V44" s="10">
        <v>12.561069999999999</v>
      </c>
      <c r="W44" s="10">
        <v>9.3788400000000003</v>
      </c>
      <c r="X44" s="10">
        <v>7.2322499999999996</v>
      </c>
      <c r="Y44" s="10">
        <v>17.66301</v>
      </c>
      <c r="Z44" s="10">
        <v>17.936130000000002</v>
      </c>
      <c r="AA44" s="10">
        <v>19.500349999999997</v>
      </c>
      <c r="AB44" s="10">
        <v>0.40545999999999999</v>
      </c>
      <c r="AC44" s="10">
        <v>-3.57796</v>
      </c>
      <c r="AD44" s="10">
        <v>-7.8305600000000002</v>
      </c>
      <c r="AE44" s="10">
        <v>5.5783399999999999</v>
      </c>
      <c r="AF44" s="10">
        <v>7.1333100000000007</v>
      </c>
      <c r="AG44" s="10">
        <v>-3.07572</v>
      </c>
      <c r="AH44" s="10">
        <v>-12.67216</v>
      </c>
      <c r="AI44" s="9">
        <v>9.5933321672099989</v>
      </c>
      <c r="AJ44" s="9">
        <v>-7.3716004105100001</v>
      </c>
      <c r="AK44" s="9">
        <v>11.770820000000001</v>
      </c>
      <c r="AL44" s="9">
        <v>29.394490000000001</v>
      </c>
      <c r="AM44" s="9">
        <v>133.46231</v>
      </c>
      <c r="AN44" s="4"/>
      <c r="AO44" s="4"/>
      <c r="AP44" s="4"/>
      <c r="AQ44" s="4"/>
      <c r="AR44" s="4"/>
      <c r="AS44" s="4"/>
      <c r="AT44" s="4"/>
      <c r="AU44" s="4"/>
      <c r="AV44" s="4"/>
      <c r="AW44" s="4"/>
      <c r="AX44" s="4"/>
      <c r="AY44" s="4"/>
    </row>
    <row r="45" spans="1:51" ht="15" x14ac:dyDescent="0.25">
      <c r="A45" s="108">
        <f>YampaRiverInflow.TotalOutflow!A45</f>
        <v>45597</v>
      </c>
      <c r="B45" s="9">
        <v>-22.632999999999999</v>
      </c>
      <c r="C45" s="9">
        <v>-22.632999999999999</v>
      </c>
      <c r="D45" s="9">
        <v>-22.632999999999999</v>
      </c>
      <c r="E45" s="10">
        <v>19.1631</v>
      </c>
      <c r="F45" s="10">
        <v>8.3231599999999997</v>
      </c>
      <c r="G45" s="10">
        <v>-4.9865000000000004</v>
      </c>
      <c r="H45" s="10">
        <v>15.50897</v>
      </c>
      <c r="I45" s="10">
        <v>11.76432</v>
      </c>
      <c r="J45" s="10">
        <v>31.527560000000001</v>
      </c>
      <c r="K45" s="10">
        <v>-3.2050900000000002</v>
      </c>
      <c r="L45" s="10">
        <v>-23.295529999999999</v>
      </c>
      <c r="M45" s="10">
        <v>-17.111999999999998</v>
      </c>
      <c r="N45" s="10">
        <v>-11.698649999999999</v>
      </c>
      <c r="O45" s="10">
        <v>-40.886620000000001</v>
      </c>
      <c r="P45" s="10">
        <v>8.8454099999999993</v>
      </c>
      <c r="Q45" s="10">
        <v>8.6155300000000015</v>
      </c>
      <c r="R45" s="10">
        <v>-6.0922700000000001</v>
      </c>
      <c r="S45" s="10">
        <v>-18.06193</v>
      </c>
      <c r="T45" s="10">
        <v>-2.7934000000000001</v>
      </c>
      <c r="U45" s="10">
        <v>14.61594</v>
      </c>
      <c r="V45" s="10">
        <v>1.1808599999999998</v>
      </c>
      <c r="W45" s="10">
        <v>-1.2787599999999999</v>
      </c>
      <c r="X45" s="10">
        <v>-0.85072999999999999</v>
      </c>
      <c r="Y45" s="10">
        <v>-7.69496</v>
      </c>
      <c r="Z45" s="10">
        <v>-25.293230000000001</v>
      </c>
      <c r="AA45" s="10">
        <v>14.929360000000001</v>
      </c>
      <c r="AB45" s="10">
        <v>-6.5592299999999994</v>
      </c>
      <c r="AC45" s="10">
        <v>-12.624499999999999</v>
      </c>
      <c r="AD45" s="10">
        <v>-15.31161</v>
      </c>
      <c r="AE45" s="10">
        <v>-29.335889999999999</v>
      </c>
      <c r="AF45" s="10">
        <v>-11.260489999999999</v>
      </c>
      <c r="AG45" s="10">
        <v>-11.40968</v>
      </c>
      <c r="AH45" s="10">
        <v>4.0670200000000003</v>
      </c>
      <c r="AI45" s="9">
        <v>-5.6661833634400001</v>
      </c>
      <c r="AJ45" s="9">
        <v>-13.579297370099999</v>
      </c>
      <c r="AK45" s="9">
        <v>7.9291700000000001</v>
      </c>
      <c r="AL45" s="9">
        <v>-2.7989000000000002</v>
      </c>
      <c r="AM45" s="9">
        <v>52.581679999999999</v>
      </c>
      <c r="AN45" s="4"/>
      <c r="AO45" s="4"/>
      <c r="AP45" s="4"/>
      <c r="AQ45" s="4"/>
      <c r="AR45" s="4"/>
      <c r="AS45" s="4"/>
      <c r="AT45" s="4"/>
      <c r="AU45" s="4"/>
      <c r="AV45" s="4"/>
      <c r="AW45" s="4"/>
      <c r="AX45" s="4"/>
      <c r="AY45" s="4"/>
    </row>
    <row r="46" spans="1:51" ht="15" x14ac:dyDescent="0.25">
      <c r="A46" s="108">
        <f>YampaRiverInflow.TotalOutflow!A46</f>
        <v>45627</v>
      </c>
      <c r="B46" s="9">
        <v>-10.632</v>
      </c>
      <c r="C46" s="9">
        <v>-10.632</v>
      </c>
      <c r="D46" s="9">
        <v>-10.632</v>
      </c>
      <c r="E46" s="10">
        <v>32.17351</v>
      </c>
      <c r="F46" s="10">
        <v>27.887509999999999</v>
      </c>
      <c r="G46" s="10">
        <v>-7.8382100000000001</v>
      </c>
      <c r="H46" s="10">
        <v>-32.544939999999997</v>
      </c>
      <c r="I46" s="10">
        <v>-18.25207</v>
      </c>
      <c r="J46" s="10">
        <v>0.23571999999999999</v>
      </c>
      <c r="K46" s="10">
        <v>-17.19848</v>
      </c>
      <c r="L46" s="10">
        <v>-15.513</v>
      </c>
      <c r="M46" s="10">
        <v>-23.537050000000001</v>
      </c>
      <c r="N46" s="10">
        <v>-21.342089999999999</v>
      </c>
      <c r="O46" s="10">
        <v>-25.91873</v>
      </c>
      <c r="P46" s="10">
        <v>-8.1638900000000003</v>
      </c>
      <c r="Q46" s="10">
        <v>-7.6459899999999994</v>
      </c>
      <c r="R46" s="10">
        <v>-41.546080000000003</v>
      </c>
      <c r="S46" s="10">
        <v>-20.32019</v>
      </c>
      <c r="T46" s="10">
        <v>-22.775419999999997</v>
      </c>
      <c r="U46" s="10">
        <v>-20.00853</v>
      </c>
      <c r="V46" s="10">
        <v>-16.126649999999998</v>
      </c>
      <c r="W46" s="10">
        <v>-14.551170000000001</v>
      </c>
      <c r="X46" s="10">
        <v>-9.3304200000000002</v>
      </c>
      <c r="Y46" s="10">
        <v>-15.43425</v>
      </c>
      <c r="Z46" s="10">
        <v>-9.6678799999999985</v>
      </c>
      <c r="AA46" s="10">
        <v>2.13557</v>
      </c>
      <c r="AB46" s="10">
        <v>-15.070690000000001</v>
      </c>
      <c r="AC46" s="10">
        <v>-14.155530000000001</v>
      </c>
      <c r="AD46" s="10">
        <v>-24.016959999999997</v>
      </c>
      <c r="AE46" s="10">
        <v>-14.53312</v>
      </c>
      <c r="AF46" s="10">
        <v>-28.044779999999999</v>
      </c>
      <c r="AG46" s="10">
        <v>-6.3832500000000003</v>
      </c>
      <c r="AH46" s="10">
        <v>-10.085459999999999</v>
      </c>
      <c r="AI46" s="9">
        <v>-1.7760761056900001</v>
      </c>
      <c r="AJ46" s="9">
        <v>-12.813628441100001</v>
      </c>
      <c r="AK46" s="9">
        <v>0.70411000000000001</v>
      </c>
      <c r="AL46" s="9">
        <v>-2.0269400000000002</v>
      </c>
      <c r="AM46" s="9">
        <v>51.959830000000004</v>
      </c>
      <c r="AN46" s="4"/>
      <c r="AO46" s="4"/>
      <c r="AP46" s="4"/>
      <c r="AQ46" s="4"/>
      <c r="AR46" s="4"/>
      <c r="AS46" s="4"/>
      <c r="AT46" s="4"/>
      <c r="AU46" s="4"/>
      <c r="AV46" s="4"/>
      <c r="AW46" s="4"/>
      <c r="AX46" s="4"/>
      <c r="AY46" s="4"/>
    </row>
    <row r="47" spans="1:51" ht="15" x14ac:dyDescent="0.25">
      <c r="A47" s="108">
        <f>YampaRiverInflow.TotalOutflow!A47</f>
        <v>45658</v>
      </c>
      <c r="B47" s="9">
        <v>31.442490000000003</v>
      </c>
      <c r="C47" s="9">
        <v>31.442490000000003</v>
      </c>
      <c r="D47" s="9">
        <v>31.442490000000003</v>
      </c>
      <c r="E47" s="10">
        <v>-8.1626999999999992</v>
      </c>
      <c r="F47" s="10">
        <v>-9.4905600000000003</v>
      </c>
      <c r="G47" s="10">
        <v>-16.206330000000001</v>
      </c>
      <c r="H47" s="10">
        <v>-67.403059999999996</v>
      </c>
      <c r="I47" s="10">
        <v>5.3257399999999997</v>
      </c>
      <c r="J47" s="10">
        <v>-10.554080000000001</v>
      </c>
      <c r="K47" s="10">
        <v>-12.17793</v>
      </c>
      <c r="L47" s="10">
        <v>-5.2285699999999995</v>
      </c>
      <c r="M47" s="10">
        <v>-11.82418</v>
      </c>
      <c r="N47" s="10">
        <v>-0.35291</v>
      </c>
      <c r="O47" s="10">
        <v>-9.4022099999999984</v>
      </c>
      <c r="P47" s="10">
        <v>-2.2324000000000002</v>
      </c>
      <c r="Q47" s="10">
        <v>-13.06556</v>
      </c>
      <c r="R47" s="10">
        <v>-23.842459999999999</v>
      </c>
      <c r="S47" s="10">
        <v>-22.88402</v>
      </c>
      <c r="T47" s="10">
        <v>-9.2863400000000009</v>
      </c>
      <c r="U47" s="10">
        <v>2.0555400000000001</v>
      </c>
      <c r="V47" s="10">
        <v>-8.3692099999999989</v>
      </c>
      <c r="W47" s="10">
        <v>-7.36435</v>
      </c>
      <c r="X47" s="10">
        <v>-10.88565</v>
      </c>
      <c r="Y47" s="10">
        <v>0.18258000000000002</v>
      </c>
      <c r="Z47" s="10">
        <v>-24.099160000000001</v>
      </c>
      <c r="AA47" s="10">
        <v>-10.99343</v>
      </c>
      <c r="AB47" s="10">
        <v>-17.351569999999999</v>
      </c>
      <c r="AC47" s="10">
        <v>-15.120850000000001</v>
      </c>
      <c r="AD47" s="10">
        <v>-15.297610000000001</v>
      </c>
      <c r="AE47" s="10">
        <v>-7.4300500000000005</v>
      </c>
      <c r="AF47" s="10">
        <v>-23.203659999999999</v>
      </c>
      <c r="AG47" s="10">
        <v>-11.24441</v>
      </c>
      <c r="AH47" s="10">
        <v>-7.0866850672100004</v>
      </c>
      <c r="AI47" s="9">
        <v>-21.8410222298</v>
      </c>
      <c r="AJ47" s="9">
        <v>32.649590000000003</v>
      </c>
      <c r="AK47" s="9">
        <v>-4.1834899999999999</v>
      </c>
      <c r="AL47" s="9">
        <v>31.439830000000001</v>
      </c>
      <c r="AM47" s="9">
        <v>31.442490000000003</v>
      </c>
      <c r="AN47" s="4"/>
      <c r="AO47" s="4"/>
      <c r="AP47" s="4"/>
      <c r="AQ47" s="4"/>
      <c r="AR47" s="4"/>
      <c r="AS47" s="4"/>
      <c r="AT47" s="4"/>
      <c r="AU47" s="4"/>
      <c r="AV47" s="4"/>
      <c r="AW47" s="4"/>
      <c r="AX47" s="4"/>
      <c r="AY47" s="4"/>
    </row>
    <row r="48" spans="1:51" ht="15" x14ac:dyDescent="0.25">
      <c r="A48" s="108">
        <f>YampaRiverInflow.TotalOutflow!A48</f>
        <v>45689</v>
      </c>
      <c r="B48" s="9">
        <v>-9.2490000000000006</v>
      </c>
      <c r="C48" s="9">
        <v>-9.2490000000000006</v>
      </c>
      <c r="D48" s="9">
        <v>-9.2490000000000006</v>
      </c>
      <c r="E48" s="10">
        <v>-14.345370000000001</v>
      </c>
      <c r="F48" s="10">
        <v>0.28820999999999997</v>
      </c>
      <c r="G48" s="10">
        <v>24.75806</v>
      </c>
      <c r="H48" s="10">
        <v>-0.71377000000000002</v>
      </c>
      <c r="I48" s="10">
        <v>-17.479389999999999</v>
      </c>
      <c r="J48" s="10">
        <v>7.1028599999999997</v>
      </c>
      <c r="K48" s="10">
        <v>-20.612359999999999</v>
      </c>
      <c r="L48" s="10">
        <v>-3.8160700000000003</v>
      </c>
      <c r="M48" s="10">
        <v>12.07672</v>
      </c>
      <c r="N48" s="10">
        <v>-6.4777399999999998</v>
      </c>
      <c r="O48" s="10">
        <v>-3.1795599999999999</v>
      </c>
      <c r="P48" s="10">
        <v>-18.78584</v>
      </c>
      <c r="Q48" s="10">
        <v>-15.19333</v>
      </c>
      <c r="R48" s="10">
        <v>16.79738</v>
      </c>
      <c r="S48" s="10">
        <v>-14.575379999999999</v>
      </c>
      <c r="T48" s="10">
        <v>-10.293559999999999</v>
      </c>
      <c r="U48" s="10">
        <v>-6.9536000000000007</v>
      </c>
      <c r="V48" s="10">
        <v>-5.6801599999999999</v>
      </c>
      <c r="W48" s="10">
        <v>-3.35554</v>
      </c>
      <c r="X48" s="10">
        <v>-8.1621500000000005</v>
      </c>
      <c r="Y48" s="10">
        <v>2.4570000000000002E-2</v>
      </c>
      <c r="Z48" s="10">
        <v>-7.1100200000000005</v>
      </c>
      <c r="AA48" s="10">
        <v>-6.7532899999999998</v>
      </c>
      <c r="AB48" s="10">
        <v>-2.0011099999999997</v>
      </c>
      <c r="AC48" s="10">
        <v>-7.8896199999999999</v>
      </c>
      <c r="AD48" s="10">
        <v>-3.9773800000000001</v>
      </c>
      <c r="AE48" s="10">
        <v>-10.08442</v>
      </c>
      <c r="AF48" s="10">
        <v>-18.090959999999999</v>
      </c>
      <c r="AG48" s="10">
        <v>-11.6091</v>
      </c>
      <c r="AH48" s="10">
        <v>-21.548820344999999</v>
      </c>
      <c r="AI48" s="9">
        <v>-7.5980226642700002</v>
      </c>
      <c r="AJ48" s="9">
        <v>26.56495</v>
      </c>
      <c r="AK48" s="9">
        <v>1.9350000000000001</v>
      </c>
      <c r="AL48" s="9">
        <v>22.693020000000001</v>
      </c>
      <c r="AM48" s="9">
        <v>32.191499999999998</v>
      </c>
      <c r="AN48" s="4"/>
      <c r="AO48" s="4"/>
      <c r="AP48" s="4"/>
      <c r="AQ48" s="4"/>
      <c r="AR48" s="4"/>
      <c r="AS48" s="4"/>
      <c r="AT48" s="4"/>
      <c r="AU48" s="4"/>
      <c r="AV48" s="4"/>
      <c r="AW48" s="4"/>
      <c r="AX48" s="4"/>
      <c r="AY48" s="4"/>
    </row>
    <row r="49" spans="1:1005" ht="15" x14ac:dyDescent="0.25">
      <c r="A49" s="108">
        <f>YampaRiverInflow.TotalOutflow!A49</f>
        <v>45717</v>
      </c>
      <c r="B49" s="9">
        <v>-6.7569999999999997</v>
      </c>
      <c r="C49" s="9">
        <v>-6.7569999999999997</v>
      </c>
      <c r="D49" s="9">
        <v>-6.7569999999999997</v>
      </c>
      <c r="E49" s="10">
        <v>21.266830000000002</v>
      </c>
      <c r="F49" s="10">
        <v>8.1764600000000005</v>
      </c>
      <c r="G49" s="10">
        <v>7.8801000000000005</v>
      </c>
      <c r="H49" s="10">
        <v>-16.084820000000001</v>
      </c>
      <c r="I49" s="10">
        <v>24.562889999999999</v>
      </c>
      <c r="J49" s="10">
        <v>-1.3683399999999999</v>
      </c>
      <c r="K49" s="10">
        <v>-30.239049999999999</v>
      </c>
      <c r="L49" s="10">
        <v>-0.40625</v>
      </c>
      <c r="M49" s="10">
        <v>-2.8755600000000001</v>
      </c>
      <c r="N49" s="10">
        <v>-24.367049999999999</v>
      </c>
      <c r="O49" s="10">
        <v>-21.61571</v>
      </c>
      <c r="P49" s="10">
        <v>-7.1826499999999998</v>
      </c>
      <c r="Q49" s="10">
        <v>-21.388090000000002</v>
      </c>
      <c r="R49" s="10">
        <v>-38.647570000000002</v>
      </c>
      <c r="S49" s="10">
        <v>-17.924779999999998</v>
      </c>
      <c r="T49" s="10">
        <v>-12.442740000000001</v>
      </c>
      <c r="U49" s="10">
        <v>-43.985260000000004</v>
      </c>
      <c r="V49" s="10">
        <v>-10.52102</v>
      </c>
      <c r="W49" s="10">
        <v>-6.4350100000000001</v>
      </c>
      <c r="X49" s="10">
        <v>-12.448540000000001</v>
      </c>
      <c r="Y49" s="10">
        <v>-11.11115</v>
      </c>
      <c r="Z49" s="10">
        <v>-14.26328</v>
      </c>
      <c r="AA49" s="10">
        <v>-15.209569999999999</v>
      </c>
      <c r="AB49" s="10">
        <v>-13.494590000000001</v>
      </c>
      <c r="AC49" s="10">
        <v>-13.53969</v>
      </c>
      <c r="AD49" s="10">
        <v>-18.373999999999999</v>
      </c>
      <c r="AE49" s="10">
        <v>-10.9312</v>
      </c>
      <c r="AF49" s="10">
        <v>-22.812709999999999</v>
      </c>
      <c r="AG49" s="10">
        <v>-10.592450000000001</v>
      </c>
      <c r="AH49" s="10">
        <v>-11.9735317815</v>
      </c>
      <c r="AI49" s="9">
        <v>-21.396965078199997</v>
      </c>
      <c r="AJ49" s="9">
        <v>60.964930000000003</v>
      </c>
      <c r="AK49" s="9">
        <v>9.2411200000000004</v>
      </c>
      <c r="AL49" s="9">
        <v>34.107990000000001</v>
      </c>
      <c r="AM49" s="9">
        <v>19.579360000000001</v>
      </c>
      <c r="AN49" s="4"/>
      <c r="AO49" s="4"/>
      <c r="AP49" s="4"/>
      <c r="AQ49" s="4"/>
      <c r="AR49" s="4"/>
      <c r="AS49" s="4"/>
      <c r="AT49" s="4"/>
      <c r="AU49" s="4"/>
      <c r="AV49" s="4"/>
      <c r="AW49" s="4"/>
      <c r="AX49" s="4"/>
      <c r="AY49" s="4"/>
    </row>
    <row r="50" spans="1:1005" ht="15" x14ac:dyDescent="0.25">
      <c r="A50" s="108">
        <f>YampaRiverInflow.TotalOutflow!A50</f>
        <v>45748</v>
      </c>
      <c r="B50" s="9">
        <v>-7.8780000000000001</v>
      </c>
      <c r="C50" s="9">
        <v>-7.8780000000000001</v>
      </c>
      <c r="D50" s="9">
        <v>-7.8780000000000001</v>
      </c>
      <c r="E50" s="10">
        <v>6.2441000000000004</v>
      </c>
      <c r="F50" s="10">
        <v>4.2861700000000003</v>
      </c>
      <c r="G50" s="10">
        <v>29.646259999999998</v>
      </c>
      <c r="H50" s="10">
        <v>28.972660000000001</v>
      </c>
      <c r="I50" s="10">
        <v>18.863569999999999</v>
      </c>
      <c r="J50" s="10">
        <v>13.24966</v>
      </c>
      <c r="K50" s="10">
        <v>-34.838769999999997</v>
      </c>
      <c r="L50" s="10">
        <v>-15.670870000000001</v>
      </c>
      <c r="M50" s="10">
        <v>-12.345879999999999</v>
      </c>
      <c r="N50" s="10">
        <v>-24.792330000000003</v>
      </c>
      <c r="O50" s="10">
        <v>-15.55307</v>
      </c>
      <c r="P50" s="10">
        <v>-27.615380000000002</v>
      </c>
      <c r="Q50" s="10">
        <v>-9.9768299999999996</v>
      </c>
      <c r="R50" s="10">
        <v>-7.8899799999999995</v>
      </c>
      <c r="S50" s="10">
        <v>-18.484590000000001</v>
      </c>
      <c r="T50" s="10">
        <v>-13.60337</v>
      </c>
      <c r="U50" s="10">
        <v>-60.627809999999997</v>
      </c>
      <c r="V50" s="10">
        <v>-9.7155499999999986</v>
      </c>
      <c r="W50" s="10">
        <v>-15.310879999999999</v>
      </c>
      <c r="X50" s="10">
        <v>3.4897600000000004</v>
      </c>
      <c r="Y50" s="10">
        <v>-16.877500000000001</v>
      </c>
      <c r="Z50" s="10">
        <v>-19.60941</v>
      </c>
      <c r="AA50" s="10">
        <v>-18.033900000000003</v>
      </c>
      <c r="AB50" s="10">
        <v>-6.3000600000000002</v>
      </c>
      <c r="AC50" s="10">
        <v>-13.78439</v>
      </c>
      <c r="AD50" s="10">
        <v>-16.949249999999999</v>
      </c>
      <c r="AE50" s="10">
        <v>-12.7826</v>
      </c>
      <c r="AF50" s="10">
        <v>-23.694689999999998</v>
      </c>
      <c r="AG50" s="10">
        <v>-20.046709999999997</v>
      </c>
      <c r="AH50" s="10">
        <v>-21.301506761199999</v>
      </c>
      <c r="AI50" s="9">
        <v>-18.480803921300001</v>
      </c>
      <c r="AJ50" s="9">
        <v>54.424519999999994</v>
      </c>
      <c r="AK50" s="9">
        <v>12.133100000000001</v>
      </c>
      <c r="AL50" s="9">
        <v>76.599170000000001</v>
      </c>
      <c r="AM50" s="9">
        <v>-6.7857700000000003</v>
      </c>
      <c r="AN50" s="4"/>
      <c r="AO50" s="4"/>
      <c r="AP50" s="4"/>
      <c r="AQ50" s="4"/>
      <c r="AR50" s="4"/>
      <c r="AS50" s="4"/>
      <c r="AT50" s="4"/>
      <c r="AU50" s="4"/>
      <c r="AV50" s="4"/>
      <c r="AW50" s="4"/>
      <c r="AX50" s="4"/>
      <c r="AY50" s="4"/>
    </row>
    <row r="51" spans="1:1005" ht="15" x14ac:dyDescent="0.25">
      <c r="A51" s="108">
        <f>YampaRiverInflow.TotalOutflow!A51</f>
        <v>45778</v>
      </c>
      <c r="B51" s="9">
        <v>-8.2189999999999994</v>
      </c>
      <c r="C51" s="9">
        <v>-8.2189999999999994</v>
      </c>
      <c r="D51" s="9">
        <v>-8.2189999999999994</v>
      </c>
      <c r="E51" s="10">
        <v>32.762029999999996</v>
      </c>
      <c r="F51" s="10">
        <v>14.885899999999999</v>
      </c>
      <c r="G51" s="10">
        <v>9.8693099999999987</v>
      </c>
      <c r="H51" s="10">
        <v>49.975879999999997</v>
      </c>
      <c r="I51" s="10">
        <v>-7.9184299999999999</v>
      </c>
      <c r="J51" s="10">
        <v>11.12064</v>
      </c>
      <c r="K51" s="10">
        <v>-43.382190000000001</v>
      </c>
      <c r="L51" s="10">
        <v>-22.886580000000002</v>
      </c>
      <c r="M51" s="10">
        <v>-11.17521</v>
      </c>
      <c r="N51" s="10">
        <v>-23.596910000000001</v>
      </c>
      <c r="O51" s="10">
        <v>-15.42226</v>
      </c>
      <c r="P51" s="10">
        <v>3.82769</v>
      </c>
      <c r="Q51" s="10">
        <v>-8.7342700000000004</v>
      </c>
      <c r="R51" s="10">
        <v>-12.672180000000001</v>
      </c>
      <c r="S51" s="10">
        <v>-9.4568999999999992</v>
      </c>
      <c r="T51" s="10">
        <v>2.1620500000000002</v>
      </c>
      <c r="U51" s="10">
        <v>6.1777799999999994</v>
      </c>
      <c r="V51" s="10">
        <v>-11.006309999999999</v>
      </c>
      <c r="W51" s="10">
        <v>-11.085049999999999</v>
      </c>
      <c r="X51" s="10">
        <v>-22.195970000000003</v>
      </c>
      <c r="Y51" s="10">
        <v>-14.829829999999999</v>
      </c>
      <c r="Z51" s="10">
        <v>10.05152</v>
      </c>
      <c r="AA51" s="10">
        <v>-15.21618</v>
      </c>
      <c r="AB51" s="10">
        <v>-22.456689999999998</v>
      </c>
      <c r="AC51" s="10">
        <v>-5.2049700000000003</v>
      </c>
      <c r="AD51" s="10">
        <v>-18.830310000000001</v>
      </c>
      <c r="AE51" s="10">
        <v>-9.6620400000000011</v>
      </c>
      <c r="AF51" s="10">
        <v>-14.13106</v>
      </c>
      <c r="AG51" s="10">
        <v>-15.37541</v>
      </c>
      <c r="AH51" s="10">
        <v>-17.183385914400002</v>
      </c>
      <c r="AI51" s="9">
        <v>-10.352921004100001</v>
      </c>
      <c r="AJ51" s="9">
        <v>25.669160000000002</v>
      </c>
      <c r="AK51" s="9">
        <v>46.607790000000001</v>
      </c>
      <c r="AL51" s="9">
        <v>81.077850000000012</v>
      </c>
      <c r="AM51" s="9">
        <v>32.891910000000003</v>
      </c>
      <c r="AN51" s="4"/>
      <c r="AO51" s="4"/>
      <c r="AP51" s="4"/>
      <c r="AQ51" s="4"/>
      <c r="AR51" s="4"/>
      <c r="AS51" s="4"/>
      <c r="AT51" s="4"/>
      <c r="AU51" s="4"/>
      <c r="AV51" s="4"/>
      <c r="AW51" s="4"/>
      <c r="AX51" s="4"/>
      <c r="AY51" s="4"/>
    </row>
    <row r="52" spans="1:1005" ht="15" x14ac:dyDescent="0.25">
      <c r="A52" s="108">
        <f>YampaRiverInflow.TotalOutflow!A52</f>
        <v>45809</v>
      </c>
      <c r="B52" s="9">
        <v>-13.089</v>
      </c>
      <c r="C52" s="9">
        <v>-13.089</v>
      </c>
      <c r="D52" s="9">
        <v>-13.089</v>
      </c>
      <c r="E52" s="10">
        <v>36.8551</v>
      </c>
      <c r="F52" s="10">
        <v>12.004910000000001</v>
      </c>
      <c r="G52" s="10">
        <v>7.7272400000000001</v>
      </c>
      <c r="H52" s="10">
        <v>40.933699999999995</v>
      </c>
      <c r="I52" s="10">
        <v>11.465860000000001</v>
      </c>
      <c r="J52" s="10">
        <v>16.794580000000003</v>
      </c>
      <c r="K52" s="10">
        <v>-46.634540000000001</v>
      </c>
      <c r="L52" s="10">
        <v>-19.443330000000003</v>
      </c>
      <c r="M52" s="10">
        <v>7.9125299999999994</v>
      </c>
      <c r="N52" s="10">
        <v>-9.9691600000000005</v>
      </c>
      <c r="O52" s="10">
        <v>-16.600020000000001</v>
      </c>
      <c r="P52" s="10">
        <v>-10.217690000000001</v>
      </c>
      <c r="Q52" s="10">
        <v>3.97357</v>
      </c>
      <c r="R52" s="10">
        <v>-3.1482399999999999</v>
      </c>
      <c r="S52" s="10">
        <v>-1.4221199999999998</v>
      </c>
      <c r="T52" s="10">
        <v>-38.834009999999999</v>
      </c>
      <c r="U52" s="10">
        <v>-7.06473</v>
      </c>
      <c r="V52" s="10">
        <v>1.8902699999999999</v>
      </c>
      <c r="W52" s="10">
        <v>8.4872199999999989</v>
      </c>
      <c r="X52" s="10">
        <v>0.80691999999999997</v>
      </c>
      <c r="Y52" s="10">
        <v>-6.2195200000000002</v>
      </c>
      <c r="Z52" s="10">
        <v>13.559850000000001</v>
      </c>
      <c r="AA52" s="10">
        <v>-8.6716299999999986</v>
      </c>
      <c r="AB52" s="10">
        <v>-7.92706</v>
      </c>
      <c r="AC52" s="10">
        <v>-2.6868400000000001</v>
      </c>
      <c r="AD52" s="10">
        <v>-23.401610000000002</v>
      </c>
      <c r="AE52" s="10">
        <v>-8.745379999999999</v>
      </c>
      <c r="AF52" s="10">
        <v>-18.980650000000001</v>
      </c>
      <c r="AG52" s="10">
        <v>-16.096640000000001</v>
      </c>
      <c r="AH52" s="10">
        <v>-19.255974470100004</v>
      </c>
      <c r="AI52" s="9">
        <v>-18.6228715425</v>
      </c>
      <c r="AJ52" s="9">
        <v>36.7791</v>
      </c>
      <c r="AK52" s="9">
        <v>47.801720000000003</v>
      </c>
      <c r="AL52" s="9">
        <v>62.467669999999998</v>
      </c>
      <c r="AM52" s="9">
        <v>43.907669999999996</v>
      </c>
      <c r="AN52" s="4"/>
      <c r="AO52" s="4"/>
      <c r="AP52" s="4"/>
      <c r="AQ52" s="4"/>
      <c r="AR52" s="4"/>
      <c r="AS52" s="4"/>
      <c r="AT52" s="4"/>
      <c r="AU52" s="4"/>
      <c r="AV52" s="4"/>
      <c r="AW52" s="4"/>
      <c r="AX52" s="4"/>
      <c r="AY52" s="4"/>
    </row>
    <row r="53" spans="1:1005" ht="15" x14ac:dyDescent="0.25">
      <c r="A53" s="108">
        <f>YampaRiverInflow.TotalOutflow!A53</f>
        <v>45839</v>
      </c>
      <c r="B53" s="9">
        <v>-9.9160000000000004</v>
      </c>
      <c r="C53" s="9">
        <v>-9.9160000000000004</v>
      </c>
      <c r="D53" s="9">
        <v>-9.9160000000000004</v>
      </c>
      <c r="E53" s="10">
        <v>32.877110000000002</v>
      </c>
      <c r="F53" s="10">
        <v>10.57719</v>
      </c>
      <c r="G53" s="10">
        <v>7.2024099999999995</v>
      </c>
      <c r="H53" s="10">
        <v>42.957050000000002</v>
      </c>
      <c r="I53" s="10">
        <v>25.683209999999999</v>
      </c>
      <c r="J53" s="10">
        <v>16.192450000000001</v>
      </c>
      <c r="K53" s="10">
        <v>-32.33464</v>
      </c>
      <c r="L53" s="10">
        <v>-28.353200000000001</v>
      </c>
      <c r="M53" s="10">
        <v>-13.82734</v>
      </c>
      <c r="N53" s="10">
        <v>-8.2693600000000007</v>
      </c>
      <c r="O53" s="10">
        <v>-6.1791200000000002</v>
      </c>
      <c r="P53" s="10">
        <v>3.4561299999999999</v>
      </c>
      <c r="Q53" s="10">
        <v>2.85033</v>
      </c>
      <c r="R53" s="10">
        <v>-5.2313599999999996</v>
      </c>
      <c r="S53" s="10">
        <v>-2.7631799999999997</v>
      </c>
      <c r="T53" s="10">
        <v>-11.48329</v>
      </c>
      <c r="U53" s="10">
        <v>-12.351889999999999</v>
      </c>
      <c r="V53" s="10">
        <v>-4.6287900000000004</v>
      </c>
      <c r="W53" s="10">
        <v>-5.6995800000000001</v>
      </c>
      <c r="X53" s="10">
        <v>1.1146199999999999</v>
      </c>
      <c r="Y53" s="10">
        <v>-1.95407</v>
      </c>
      <c r="Z53" s="10">
        <v>15.37031</v>
      </c>
      <c r="AA53" s="10">
        <v>-6.1843900000000005</v>
      </c>
      <c r="AB53" s="10">
        <v>2.6158600000000001</v>
      </c>
      <c r="AC53" s="10">
        <v>5.3711899999999995</v>
      </c>
      <c r="AD53" s="10">
        <v>-13.886209999999998</v>
      </c>
      <c r="AE53" s="10">
        <v>-10.38104</v>
      </c>
      <c r="AF53" s="10">
        <v>-8.8864900000000002</v>
      </c>
      <c r="AG53" s="10">
        <v>-24.04243</v>
      </c>
      <c r="AH53" s="10">
        <v>-9.7753157925099998</v>
      </c>
      <c r="AI53" s="9">
        <v>-13.541234510899999</v>
      </c>
      <c r="AJ53" s="9">
        <v>72.870630000000006</v>
      </c>
      <c r="AK53" s="9">
        <v>68.089640000000003</v>
      </c>
      <c r="AL53" s="9">
        <v>60.205719999999999</v>
      </c>
      <c r="AM53" s="9">
        <v>49.438319999999997</v>
      </c>
      <c r="AN53" s="4"/>
      <c r="AO53" s="4"/>
      <c r="AP53" s="4"/>
      <c r="AQ53" s="4"/>
      <c r="AR53" s="4"/>
      <c r="AS53" s="4"/>
      <c r="AT53" s="4"/>
      <c r="AU53" s="4"/>
      <c r="AV53" s="4"/>
      <c r="AW53" s="4"/>
      <c r="AX53" s="4"/>
      <c r="AY53" s="4"/>
    </row>
    <row r="54" spans="1:1005" ht="15" x14ac:dyDescent="0.25">
      <c r="A54" s="108">
        <f>YampaRiverInflow.TotalOutflow!A54</f>
        <v>45870</v>
      </c>
      <c r="B54" s="9">
        <v>-10.787000000000001</v>
      </c>
      <c r="C54" s="9">
        <v>-10.787000000000001</v>
      </c>
      <c r="D54" s="9">
        <v>-10.787000000000001</v>
      </c>
      <c r="E54" s="10">
        <v>25.66291</v>
      </c>
      <c r="F54" s="10">
        <v>47.366790000000002</v>
      </c>
      <c r="G54" s="10">
        <v>-3.6207199999999999</v>
      </c>
      <c r="H54" s="10">
        <v>8.2340900000000001</v>
      </c>
      <c r="I54" s="10">
        <v>1.0808900000000001</v>
      </c>
      <c r="J54" s="10">
        <v>9.8302700000000005</v>
      </c>
      <c r="K54" s="10">
        <v>-30.478750000000002</v>
      </c>
      <c r="L54" s="10">
        <v>-37.806379999999997</v>
      </c>
      <c r="M54" s="10">
        <v>0.36157</v>
      </c>
      <c r="N54" s="10">
        <v>-21.721700000000002</v>
      </c>
      <c r="O54" s="10">
        <v>-32.771730000000005</v>
      </c>
      <c r="P54" s="10">
        <v>-3.3455599999999999</v>
      </c>
      <c r="Q54" s="10">
        <v>5.3322599999999998</v>
      </c>
      <c r="R54" s="10">
        <v>-12.47739</v>
      </c>
      <c r="S54" s="10">
        <v>-10.764940000000001</v>
      </c>
      <c r="T54" s="10">
        <v>-12.411370000000002</v>
      </c>
      <c r="U54" s="10">
        <v>-5.8684500000000002</v>
      </c>
      <c r="V54" s="10">
        <v>-7.3342000000000001</v>
      </c>
      <c r="W54" s="10">
        <v>-0.58257000000000003</v>
      </c>
      <c r="X54" s="10">
        <v>-2.9759099999999998</v>
      </c>
      <c r="Y54" s="10">
        <v>-4.9262499999999996</v>
      </c>
      <c r="Z54" s="10">
        <v>7.4216999999999995</v>
      </c>
      <c r="AA54" s="10">
        <v>-6.2596699999999998</v>
      </c>
      <c r="AB54" s="10">
        <v>-3.49715</v>
      </c>
      <c r="AC54" s="10">
        <v>-8.0988400000000009</v>
      </c>
      <c r="AD54" s="10">
        <v>-12.211690000000001</v>
      </c>
      <c r="AE54" s="10">
        <v>-5.9300299999999995</v>
      </c>
      <c r="AF54" s="10">
        <v>-10.645899999999999</v>
      </c>
      <c r="AG54" s="10">
        <v>-16.45506</v>
      </c>
      <c r="AH54" s="10">
        <v>-6.1211380751300002</v>
      </c>
      <c r="AI54" s="9">
        <v>-16.4951205805</v>
      </c>
      <c r="AJ54" s="9">
        <v>74.391710000000003</v>
      </c>
      <c r="AK54" s="9">
        <v>83.114260000000002</v>
      </c>
      <c r="AL54" s="9">
        <v>64.003280000000004</v>
      </c>
      <c r="AM54" s="9">
        <v>30.162470000000003</v>
      </c>
      <c r="AN54" s="4"/>
      <c r="AO54" s="4"/>
      <c r="AP54" s="4"/>
      <c r="AQ54" s="4"/>
      <c r="AR54" s="4"/>
      <c r="AS54" s="4"/>
      <c r="AT54" s="4"/>
      <c r="AU54" s="4"/>
      <c r="AV54" s="4"/>
      <c r="AW54" s="4"/>
      <c r="AX54" s="4"/>
      <c r="AY54" s="4"/>
    </row>
    <row r="55" spans="1:1005" ht="15" x14ac:dyDescent="0.25">
      <c r="A55" s="108">
        <f>YampaRiverInflow.TotalOutflow!A55</f>
        <v>45901</v>
      </c>
      <c r="B55" s="9">
        <v>-11.18</v>
      </c>
      <c r="C55" s="9">
        <v>-11.18</v>
      </c>
      <c r="D55" s="9">
        <v>-11.18</v>
      </c>
      <c r="E55" s="10">
        <v>29.726150000000001</v>
      </c>
      <c r="F55" s="10">
        <v>21.405069999999998</v>
      </c>
      <c r="G55" s="10">
        <v>-6.1849399999999992</v>
      </c>
      <c r="H55" s="10">
        <v>-13.40967</v>
      </c>
      <c r="I55" s="10">
        <v>4.8451000000000004</v>
      </c>
      <c r="J55" s="10">
        <v>10.459700000000002</v>
      </c>
      <c r="K55" s="10">
        <v>-32.106940000000002</v>
      </c>
      <c r="L55" s="10">
        <v>-14.36115</v>
      </c>
      <c r="M55" s="10">
        <v>6.0761099999999999</v>
      </c>
      <c r="N55" s="10">
        <v>2.1292300000000002</v>
      </c>
      <c r="O55" s="10">
        <v>3.4588800000000002</v>
      </c>
      <c r="P55" s="10">
        <v>-3.5141100000000001</v>
      </c>
      <c r="Q55" s="10">
        <v>2.3970700000000003</v>
      </c>
      <c r="R55" s="10">
        <v>-14.862719999999999</v>
      </c>
      <c r="S55" s="10">
        <v>10.64911</v>
      </c>
      <c r="T55" s="10">
        <v>1.2162899999999999</v>
      </c>
      <c r="U55" s="10">
        <v>-3.2352600000000002</v>
      </c>
      <c r="V55" s="10">
        <v>3.2015500000000001</v>
      </c>
      <c r="W55" s="10">
        <v>-2.03647</v>
      </c>
      <c r="X55" s="10">
        <v>4.6902200000000001</v>
      </c>
      <c r="Y55" s="10">
        <v>-2.4659599999999999</v>
      </c>
      <c r="Z55" s="10">
        <v>2.1341199999999998</v>
      </c>
      <c r="AA55" s="10">
        <v>-3.6479999999999999E-2</v>
      </c>
      <c r="AB55" s="10">
        <v>3.5242300000000002</v>
      </c>
      <c r="AC55" s="10">
        <v>2.30775</v>
      </c>
      <c r="AD55" s="10">
        <v>-2.1289499999999997</v>
      </c>
      <c r="AE55" s="10">
        <v>-5.9721000000000002</v>
      </c>
      <c r="AF55" s="10">
        <v>-4.7625399999999996</v>
      </c>
      <c r="AG55" s="10">
        <v>-11.23626</v>
      </c>
      <c r="AH55" s="10">
        <v>-5.9217293134800002</v>
      </c>
      <c r="AI55" s="9">
        <v>-16.066383176799999</v>
      </c>
      <c r="AJ55" s="9">
        <v>15.569330000000001</v>
      </c>
      <c r="AK55" s="9">
        <v>17.491540000000001</v>
      </c>
      <c r="AL55" s="9">
        <v>90.030710000000013</v>
      </c>
      <c r="AM55" s="9">
        <v>37.451620000000005</v>
      </c>
      <c r="AN55" s="4"/>
      <c r="AO55" s="4"/>
      <c r="AP55" s="4"/>
      <c r="AQ55" s="4"/>
      <c r="AR55" s="4"/>
      <c r="AS55" s="4"/>
      <c r="AT55" s="4"/>
      <c r="AU55" s="4"/>
      <c r="AV55" s="4"/>
      <c r="AW55" s="4"/>
      <c r="AX55" s="4"/>
      <c r="AY55" s="4"/>
    </row>
    <row r="56" spans="1:1005" ht="15" x14ac:dyDescent="0.25">
      <c r="A56" s="108">
        <f>YampaRiverInflow.TotalOutflow!A56</f>
        <v>45931</v>
      </c>
      <c r="B56" s="9">
        <v>-11.257999999999999</v>
      </c>
      <c r="C56" s="9">
        <v>-11.257999999999999</v>
      </c>
      <c r="D56" s="9">
        <v>-11.257999999999999</v>
      </c>
      <c r="E56" s="10">
        <v>14.659660000000001</v>
      </c>
      <c r="F56" s="10">
        <v>6.4712700000000005</v>
      </c>
      <c r="G56" s="10">
        <v>-4.5573800000000002</v>
      </c>
      <c r="H56" s="10">
        <v>16.089169999999999</v>
      </c>
      <c r="I56" s="10">
        <v>2.3823400000000001</v>
      </c>
      <c r="J56" s="10">
        <v>-2.3206700000000002</v>
      </c>
      <c r="K56" s="10">
        <v>-31.9285</v>
      </c>
      <c r="L56" s="10">
        <v>-8.5193500000000011</v>
      </c>
      <c r="M56" s="10">
        <v>-12.10599</v>
      </c>
      <c r="N56" s="10">
        <v>-6.4365399999999999</v>
      </c>
      <c r="O56" s="10">
        <v>-9.3328700000000016</v>
      </c>
      <c r="P56" s="10">
        <v>8.7130799999999997</v>
      </c>
      <c r="Q56" s="10">
        <v>6.0392799999999998</v>
      </c>
      <c r="R56" s="10">
        <v>-14.376950000000001</v>
      </c>
      <c r="S56" s="10">
        <v>11.44023</v>
      </c>
      <c r="T56" s="10">
        <v>-2.2667899999999999</v>
      </c>
      <c r="U56" s="10">
        <v>12.561069999999999</v>
      </c>
      <c r="V56" s="10">
        <v>9.3788400000000003</v>
      </c>
      <c r="W56" s="10">
        <v>7.2322499999999996</v>
      </c>
      <c r="X56" s="10">
        <v>17.66301</v>
      </c>
      <c r="Y56" s="10">
        <v>17.936130000000002</v>
      </c>
      <c r="Z56" s="10">
        <v>19.500349999999997</v>
      </c>
      <c r="AA56" s="10">
        <v>0.40545999999999999</v>
      </c>
      <c r="AB56" s="10">
        <v>-3.57796</v>
      </c>
      <c r="AC56" s="10">
        <v>-7.8305600000000002</v>
      </c>
      <c r="AD56" s="10">
        <v>5.5783399999999999</v>
      </c>
      <c r="AE56" s="10">
        <v>7.1333100000000007</v>
      </c>
      <c r="AF56" s="10">
        <v>-3.07572</v>
      </c>
      <c r="AG56" s="10">
        <v>-12.67216</v>
      </c>
      <c r="AH56" s="10">
        <v>9.5933321672099989</v>
      </c>
      <c r="AI56" s="9">
        <v>-7.3716004105100001</v>
      </c>
      <c r="AJ56" s="9">
        <v>11.770820000000001</v>
      </c>
      <c r="AK56" s="9">
        <v>29.394490000000001</v>
      </c>
      <c r="AL56" s="9">
        <v>133.46231</v>
      </c>
      <c r="AM56" s="9">
        <v>-7.9622099999999998</v>
      </c>
      <c r="AN56" s="4"/>
      <c r="AO56" s="4"/>
      <c r="AP56" s="4"/>
      <c r="AQ56" s="4"/>
      <c r="AR56" s="4"/>
      <c r="AS56" s="4"/>
      <c r="AT56" s="4"/>
      <c r="AU56" s="4"/>
      <c r="AV56" s="4"/>
      <c r="AW56" s="4"/>
      <c r="AX56" s="4"/>
      <c r="AY56" s="4"/>
    </row>
    <row r="57" spans="1:1005" ht="15" x14ac:dyDescent="0.25">
      <c r="A57" s="108">
        <f>YampaRiverInflow.TotalOutflow!A57</f>
        <v>45962</v>
      </c>
      <c r="B57" s="9">
        <v>-22.632999999999999</v>
      </c>
      <c r="C57" s="9">
        <v>-22.632999999999999</v>
      </c>
      <c r="D57" s="9">
        <v>-22.632999999999999</v>
      </c>
      <c r="E57" s="10">
        <v>8.3231599999999997</v>
      </c>
      <c r="F57" s="10">
        <v>-4.9865000000000004</v>
      </c>
      <c r="G57" s="10">
        <v>15.50897</v>
      </c>
      <c r="H57" s="10">
        <v>11.76432</v>
      </c>
      <c r="I57" s="10">
        <v>31.527560000000001</v>
      </c>
      <c r="J57" s="10">
        <v>-3.2050900000000002</v>
      </c>
      <c r="K57" s="10">
        <v>-23.295529999999999</v>
      </c>
      <c r="L57" s="10">
        <v>-17.111999999999998</v>
      </c>
      <c r="M57" s="10">
        <v>-11.698649999999999</v>
      </c>
      <c r="N57" s="10">
        <v>-40.886620000000001</v>
      </c>
      <c r="O57" s="10">
        <v>8.8454099999999993</v>
      </c>
      <c r="P57" s="10">
        <v>8.6155300000000015</v>
      </c>
      <c r="Q57" s="10">
        <v>-6.0922700000000001</v>
      </c>
      <c r="R57" s="10">
        <v>-18.06193</v>
      </c>
      <c r="S57" s="10">
        <v>-2.7934000000000001</v>
      </c>
      <c r="T57" s="10">
        <v>14.61594</v>
      </c>
      <c r="U57" s="10">
        <v>1.1808599999999998</v>
      </c>
      <c r="V57" s="10">
        <v>-1.2787599999999999</v>
      </c>
      <c r="W57" s="10">
        <v>-0.85072999999999999</v>
      </c>
      <c r="X57" s="10">
        <v>-7.69496</v>
      </c>
      <c r="Y57" s="10">
        <v>-25.293230000000001</v>
      </c>
      <c r="Z57" s="10">
        <v>14.929360000000001</v>
      </c>
      <c r="AA57" s="10">
        <v>-6.5592299999999994</v>
      </c>
      <c r="AB57" s="10">
        <v>-12.624499999999999</v>
      </c>
      <c r="AC57" s="10">
        <v>-15.31161</v>
      </c>
      <c r="AD57" s="10">
        <v>-29.335889999999999</v>
      </c>
      <c r="AE57" s="10">
        <v>-11.260489999999999</v>
      </c>
      <c r="AF57" s="10">
        <v>-11.40968</v>
      </c>
      <c r="AG57" s="10">
        <v>4.0670200000000003</v>
      </c>
      <c r="AH57" s="10">
        <v>-5.6661833634400001</v>
      </c>
      <c r="AI57" s="9">
        <v>-13.579297370099999</v>
      </c>
      <c r="AJ57" s="9">
        <v>7.9291700000000001</v>
      </c>
      <c r="AK57" s="9">
        <v>-2.7989000000000002</v>
      </c>
      <c r="AL57" s="9">
        <v>52.581679999999999</v>
      </c>
      <c r="AM57" s="9">
        <v>19.1631</v>
      </c>
      <c r="AN57" s="4"/>
      <c r="AO57" s="4"/>
      <c r="AP57" s="4"/>
      <c r="AQ57" s="4"/>
      <c r="AR57" s="4"/>
      <c r="AS57" s="4"/>
      <c r="AT57" s="4"/>
      <c r="AU57" s="4"/>
      <c r="AV57" s="4"/>
      <c r="AW57" s="4"/>
      <c r="AX57" s="4"/>
      <c r="AY57" s="4"/>
    </row>
    <row r="58" spans="1:1005" ht="15" x14ac:dyDescent="0.25">
      <c r="A58" s="108">
        <f>YampaRiverInflow.TotalOutflow!A58</f>
        <v>45992</v>
      </c>
      <c r="B58" s="9">
        <v>-10.632</v>
      </c>
      <c r="C58" s="9">
        <v>-10.632</v>
      </c>
      <c r="D58" s="9">
        <v>-10.632</v>
      </c>
      <c r="E58" s="10">
        <v>27.887509999999999</v>
      </c>
      <c r="F58" s="10">
        <v>-7.8382100000000001</v>
      </c>
      <c r="G58" s="10">
        <v>-32.544939999999997</v>
      </c>
      <c r="H58" s="10">
        <v>-18.25207</v>
      </c>
      <c r="I58" s="10">
        <v>0.23571999999999999</v>
      </c>
      <c r="J58" s="10">
        <v>-17.19848</v>
      </c>
      <c r="K58" s="10">
        <v>-15.513</v>
      </c>
      <c r="L58" s="10">
        <v>-23.537050000000001</v>
      </c>
      <c r="M58" s="10">
        <v>-21.342089999999999</v>
      </c>
      <c r="N58" s="10">
        <v>-25.91873</v>
      </c>
      <c r="O58" s="10">
        <v>-8.1638900000000003</v>
      </c>
      <c r="P58" s="10">
        <v>-7.6459899999999994</v>
      </c>
      <c r="Q58" s="10">
        <v>-41.546080000000003</v>
      </c>
      <c r="R58" s="10">
        <v>-20.32019</v>
      </c>
      <c r="S58" s="10">
        <v>-22.775419999999997</v>
      </c>
      <c r="T58" s="10">
        <v>-20.00853</v>
      </c>
      <c r="U58" s="10">
        <v>-16.126649999999998</v>
      </c>
      <c r="V58" s="10">
        <v>-14.551170000000001</v>
      </c>
      <c r="W58" s="10">
        <v>-9.3304200000000002</v>
      </c>
      <c r="X58" s="10">
        <v>-15.43425</v>
      </c>
      <c r="Y58" s="10">
        <v>-9.6678799999999985</v>
      </c>
      <c r="Z58" s="10">
        <v>2.13557</v>
      </c>
      <c r="AA58" s="10">
        <v>-15.070690000000001</v>
      </c>
      <c r="AB58" s="10">
        <v>-14.155530000000001</v>
      </c>
      <c r="AC58" s="10">
        <v>-24.016959999999997</v>
      </c>
      <c r="AD58" s="10">
        <v>-14.53312</v>
      </c>
      <c r="AE58" s="10">
        <v>-28.044779999999999</v>
      </c>
      <c r="AF58" s="10">
        <v>-6.3832500000000003</v>
      </c>
      <c r="AG58" s="10">
        <v>-10.085459999999999</v>
      </c>
      <c r="AH58" s="10">
        <v>-1.7760761056900001</v>
      </c>
      <c r="AI58" s="9">
        <v>-12.813628441100001</v>
      </c>
      <c r="AJ58" s="9">
        <v>0.70411000000000001</v>
      </c>
      <c r="AK58" s="9">
        <v>-2.0269400000000002</v>
      </c>
      <c r="AL58" s="9">
        <v>51.959830000000004</v>
      </c>
      <c r="AM58" s="9">
        <v>32.17351</v>
      </c>
      <c r="AN58" s="4"/>
      <c r="AO58" s="4"/>
      <c r="AP58" s="4"/>
      <c r="AQ58" s="4"/>
      <c r="AR58" s="4"/>
      <c r="AS58" s="4"/>
      <c r="AT58" s="4"/>
      <c r="AU58" s="4"/>
      <c r="AV58" s="4"/>
      <c r="AW58" s="4"/>
      <c r="AX58" s="4"/>
      <c r="AY58" s="4"/>
    </row>
    <row r="59" spans="1:1005" ht="15" x14ac:dyDescent="0.25">
      <c r="A59" s="108">
        <f>YampaRiverInflow.TotalOutflow!A59</f>
        <v>46023</v>
      </c>
      <c r="B59" s="9">
        <v>31.442490000000003</v>
      </c>
      <c r="C59" s="9">
        <v>31.442490000000003</v>
      </c>
      <c r="D59" s="9">
        <v>31.442490000000003</v>
      </c>
      <c r="E59" s="10">
        <v>-9.4905600000000003</v>
      </c>
      <c r="F59" s="10">
        <v>-16.206330000000001</v>
      </c>
      <c r="G59" s="10">
        <v>-67.403059999999996</v>
      </c>
      <c r="H59" s="10">
        <v>5.3257399999999997</v>
      </c>
      <c r="I59" s="10">
        <v>-10.554080000000001</v>
      </c>
      <c r="J59" s="10">
        <v>-12.17793</v>
      </c>
      <c r="K59" s="10">
        <v>-5.2285699999999995</v>
      </c>
      <c r="L59" s="10">
        <v>-11.82418</v>
      </c>
      <c r="M59" s="10">
        <v>-0.35291</v>
      </c>
      <c r="N59" s="10">
        <v>-9.4022099999999984</v>
      </c>
      <c r="O59" s="10">
        <v>-2.2324000000000002</v>
      </c>
      <c r="P59" s="10">
        <v>-13.06556</v>
      </c>
      <c r="Q59" s="10">
        <v>-23.842459999999999</v>
      </c>
      <c r="R59" s="10">
        <v>-22.88402</v>
      </c>
      <c r="S59" s="10">
        <v>-9.2863400000000009</v>
      </c>
      <c r="T59" s="10">
        <v>2.0555400000000001</v>
      </c>
      <c r="U59" s="10">
        <v>-8.3692099999999989</v>
      </c>
      <c r="V59" s="10">
        <v>-7.36435</v>
      </c>
      <c r="W59" s="10">
        <v>-10.88565</v>
      </c>
      <c r="X59" s="10">
        <v>0.18258000000000002</v>
      </c>
      <c r="Y59" s="10">
        <v>-24.099160000000001</v>
      </c>
      <c r="Z59" s="10">
        <v>-10.99343</v>
      </c>
      <c r="AA59" s="10">
        <v>-17.351569999999999</v>
      </c>
      <c r="AB59" s="10">
        <v>-15.120850000000001</v>
      </c>
      <c r="AC59" s="10">
        <v>-15.297610000000001</v>
      </c>
      <c r="AD59" s="10">
        <v>-7.4300500000000005</v>
      </c>
      <c r="AE59" s="10">
        <v>-23.203659999999999</v>
      </c>
      <c r="AF59" s="10">
        <v>-11.24441</v>
      </c>
      <c r="AG59" s="10">
        <v>-7.0866850672100004</v>
      </c>
      <c r="AH59" s="10">
        <v>-21.8410222298</v>
      </c>
      <c r="AI59" s="9">
        <v>32.649590000000003</v>
      </c>
      <c r="AJ59" s="9">
        <v>-4.1834899999999999</v>
      </c>
      <c r="AK59" s="9">
        <v>31.439830000000001</v>
      </c>
      <c r="AL59" s="9">
        <v>31.442490000000003</v>
      </c>
      <c r="AM59" s="9">
        <v>-8.1626999999999992</v>
      </c>
      <c r="AN59" s="4"/>
      <c r="AO59" s="4"/>
      <c r="AP59" s="4"/>
      <c r="AQ59" s="4"/>
      <c r="AR59" s="4"/>
      <c r="AS59" s="4"/>
      <c r="AT59" s="4"/>
      <c r="AU59" s="4"/>
      <c r="AV59" s="4"/>
      <c r="AW59" s="4"/>
      <c r="AX59" s="4"/>
      <c r="AY59" s="4"/>
    </row>
    <row r="60" spans="1:1005" ht="15" x14ac:dyDescent="0.25">
      <c r="A60" s="108">
        <f>YampaRiverInflow.TotalOutflow!A60</f>
        <v>46054</v>
      </c>
      <c r="B60" s="9">
        <v>-9.2490000000000006</v>
      </c>
      <c r="C60" s="9">
        <v>-9.2490000000000006</v>
      </c>
      <c r="D60" s="9">
        <v>-9.2490000000000006</v>
      </c>
      <c r="E60" s="10">
        <v>0.28820999999999997</v>
      </c>
      <c r="F60" s="10">
        <v>24.75806</v>
      </c>
      <c r="G60" s="10">
        <v>-0.71377000000000002</v>
      </c>
      <c r="H60" s="10">
        <v>-17.479389999999999</v>
      </c>
      <c r="I60" s="10">
        <v>7.1028599999999997</v>
      </c>
      <c r="J60" s="10">
        <v>-20.612359999999999</v>
      </c>
      <c r="K60" s="10">
        <v>-3.8160700000000003</v>
      </c>
      <c r="L60" s="10">
        <v>12.07672</v>
      </c>
      <c r="M60" s="10">
        <v>-6.4777399999999998</v>
      </c>
      <c r="N60" s="10">
        <v>-3.1795599999999999</v>
      </c>
      <c r="O60" s="10">
        <v>-18.78584</v>
      </c>
      <c r="P60" s="10">
        <v>-15.19333</v>
      </c>
      <c r="Q60" s="10">
        <v>16.79738</v>
      </c>
      <c r="R60" s="10">
        <v>-14.575379999999999</v>
      </c>
      <c r="S60" s="10">
        <v>-10.293559999999999</v>
      </c>
      <c r="T60" s="10">
        <v>-6.9536000000000007</v>
      </c>
      <c r="U60" s="10">
        <v>-5.6801599999999999</v>
      </c>
      <c r="V60" s="10">
        <v>-3.35554</v>
      </c>
      <c r="W60" s="10">
        <v>-8.1621500000000005</v>
      </c>
      <c r="X60" s="10">
        <v>2.4570000000000002E-2</v>
      </c>
      <c r="Y60" s="10">
        <v>-7.1100200000000005</v>
      </c>
      <c r="Z60" s="10">
        <v>-6.7532899999999998</v>
      </c>
      <c r="AA60" s="10">
        <v>-2.0011099999999997</v>
      </c>
      <c r="AB60" s="10">
        <v>-7.8896199999999999</v>
      </c>
      <c r="AC60" s="10">
        <v>-3.9773800000000001</v>
      </c>
      <c r="AD60" s="10">
        <v>-10.08442</v>
      </c>
      <c r="AE60" s="10">
        <v>-18.090959999999999</v>
      </c>
      <c r="AF60" s="10">
        <v>-11.6091</v>
      </c>
      <c r="AG60" s="10">
        <v>-21.548820344999999</v>
      </c>
      <c r="AH60" s="10">
        <v>-7.5980226642700002</v>
      </c>
      <c r="AI60" s="9">
        <v>26.56495</v>
      </c>
      <c r="AJ60" s="9">
        <v>1.9350000000000001</v>
      </c>
      <c r="AK60" s="9">
        <v>22.693020000000001</v>
      </c>
      <c r="AL60" s="9">
        <v>32.191499999999998</v>
      </c>
      <c r="AM60" s="9">
        <v>-14.345370000000001</v>
      </c>
      <c r="AN60" s="4"/>
      <c r="AO60" s="4"/>
      <c r="AP60" s="4"/>
      <c r="AQ60" s="4"/>
      <c r="AR60" s="4"/>
      <c r="AS60" s="4"/>
      <c r="AT60" s="4"/>
      <c r="AU60" s="4"/>
      <c r="AV60" s="4"/>
      <c r="AW60" s="4"/>
      <c r="AX60" s="4"/>
      <c r="AY60" s="4"/>
    </row>
    <row r="61" spans="1:1005" ht="15" x14ac:dyDescent="0.25">
      <c r="A61" s="108">
        <f>YampaRiverInflow.TotalOutflow!A61</f>
        <v>46082</v>
      </c>
      <c r="B61" s="9">
        <v>-6.7569999999999997</v>
      </c>
      <c r="C61" s="9">
        <v>-6.7569999999999997</v>
      </c>
      <c r="D61" s="9">
        <v>-6.7569999999999997</v>
      </c>
      <c r="E61" s="10">
        <v>8.1764600000000005</v>
      </c>
      <c r="F61" s="10">
        <v>7.8801000000000005</v>
      </c>
      <c r="G61" s="10">
        <v>-16.084820000000001</v>
      </c>
      <c r="H61" s="10">
        <v>24.562889999999999</v>
      </c>
      <c r="I61" s="10">
        <v>-1.3683399999999999</v>
      </c>
      <c r="J61" s="10">
        <v>-30.239049999999999</v>
      </c>
      <c r="K61" s="10">
        <v>-0.40625</v>
      </c>
      <c r="L61" s="10">
        <v>-2.8755600000000001</v>
      </c>
      <c r="M61" s="10">
        <v>-24.367049999999999</v>
      </c>
      <c r="N61" s="10">
        <v>-21.61571</v>
      </c>
      <c r="O61" s="10">
        <v>-7.1826499999999998</v>
      </c>
      <c r="P61" s="10">
        <v>-21.388090000000002</v>
      </c>
      <c r="Q61" s="10">
        <v>-38.647570000000002</v>
      </c>
      <c r="R61" s="10">
        <v>-17.924779999999998</v>
      </c>
      <c r="S61" s="10">
        <v>-12.442740000000001</v>
      </c>
      <c r="T61" s="10">
        <v>-43.985260000000004</v>
      </c>
      <c r="U61" s="10">
        <v>-10.52102</v>
      </c>
      <c r="V61" s="10">
        <v>-6.4350100000000001</v>
      </c>
      <c r="W61" s="10">
        <v>-12.448540000000001</v>
      </c>
      <c r="X61" s="10">
        <v>-11.11115</v>
      </c>
      <c r="Y61" s="10">
        <v>-14.26328</v>
      </c>
      <c r="Z61" s="10">
        <v>-15.209569999999999</v>
      </c>
      <c r="AA61" s="10">
        <v>-13.494590000000001</v>
      </c>
      <c r="AB61" s="10">
        <v>-13.53969</v>
      </c>
      <c r="AC61" s="10">
        <v>-18.373999999999999</v>
      </c>
      <c r="AD61" s="10">
        <v>-10.9312</v>
      </c>
      <c r="AE61" s="10">
        <v>-22.812709999999999</v>
      </c>
      <c r="AF61" s="10">
        <v>-10.592450000000001</v>
      </c>
      <c r="AG61" s="10">
        <v>-11.9735317815</v>
      </c>
      <c r="AH61" s="10">
        <v>-21.396965078199997</v>
      </c>
      <c r="AI61" s="9">
        <v>60.964930000000003</v>
      </c>
      <c r="AJ61" s="9">
        <v>9.2411200000000004</v>
      </c>
      <c r="AK61" s="9">
        <v>34.107990000000001</v>
      </c>
      <c r="AL61" s="9">
        <v>19.579360000000001</v>
      </c>
      <c r="AM61" s="9">
        <v>21.266830000000002</v>
      </c>
      <c r="AN61" s="4"/>
      <c r="AO61" s="4"/>
      <c r="AP61" s="4"/>
      <c r="AQ61" s="4"/>
      <c r="AR61" s="4"/>
      <c r="AS61" s="4"/>
      <c r="AT61" s="4"/>
      <c r="AU61" s="4"/>
      <c r="AV61" s="4"/>
      <c r="AW61" s="4"/>
      <c r="AX61" s="4"/>
      <c r="AY61" s="4"/>
    </row>
    <row r="62" spans="1:1005" ht="15" x14ac:dyDescent="0.25">
      <c r="A62" s="108">
        <f>YampaRiverInflow.TotalOutflow!A62</f>
        <v>46113</v>
      </c>
      <c r="B62" s="9">
        <v>-7.8780000000000001</v>
      </c>
      <c r="C62" s="9">
        <v>-7.8780000000000001</v>
      </c>
      <c r="D62" s="9">
        <v>-7.8780000000000001</v>
      </c>
      <c r="E62" s="10">
        <v>4.2861700000000003</v>
      </c>
      <c r="F62" s="10">
        <v>29.646259999999998</v>
      </c>
      <c r="G62" s="10">
        <v>28.972660000000001</v>
      </c>
      <c r="H62" s="10">
        <v>18.863569999999999</v>
      </c>
      <c r="I62" s="10">
        <v>13.24966</v>
      </c>
      <c r="J62" s="10">
        <v>-34.838769999999997</v>
      </c>
      <c r="K62" s="10">
        <v>-15.670870000000001</v>
      </c>
      <c r="L62" s="10">
        <v>-12.345879999999999</v>
      </c>
      <c r="M62" s="10">
        <v>-24.792330000000003</v>
      </c>
      <c r="N62" s="10">
        <v>-15.55307</v>
      </c>
      <c r="O62" s="10">
        <v>-27.615380000000002</v>
      </c>
      <c r="P62" s="10">
        <v>-9.9768299999999996</v>
      </c>
      <c r="Q62" s="10">
        <v>-7.8899799999999995</v>
      </c>
      <c r="R62" s="10">
        <v>-18.484590000000001</v>
      </c>
      <c r="S62" s="10">
        <v>-13.60337</v>
      </c>
      <c r="T62" s="10">
        <v>-60.627809999999997</v>
      </c>
      <c r="U62" s="10">
        <v>-9.7155499999999986</v>
      </c>
      <c r="V62" s="10">
        <v>-15.310879999999999</v>
      </c>
      <c r="W62" s="10">
        <v>3.4897600000000004</v>
      </c>
      <c r="X62" s="10">
        <v>-16.877500000000001</v>
      </c>
      <c r="Y62" s="10">
        <v>-19.60941</v>
      </c>
      <c r="Z62" s="10">
        <v>-18.033900000000003</v>
      </c>
      <c r="AA62" s="10">
        <v>-6.3000600000000002</v>
      </c>
      <c r="AB62" s="10">
        <v>-13.78439</v>
      </c>
      <c r="AC62" s="10">
        <v>-16.949249999999999</v>
      </c>
      <c r="AD62" s="10">
        <v>-12.7826</v>
      </c>
      <c r="AE62" s="10">
        <v>-23.694689999999998</v>
      </c>
      <c r="AF62" s="10">
        <v>-20.046709999999997</v>
      </c>
      <c r="AG62" s="10">
        <v>-21.301506761199999</v>
      </c>
      <c r="AH62" s="10">
        <v>-18.480803921300001</v>
      </c>
      <c r="AI62" s="9">
        <v>54.424519999999994</v>
      </c>
      <c r="AJ62" s="9">
        <v>12.133100000000001</v>
      </c>
      <c r="AK62" s="9">
        <v>76.599170000000001</v>
      </c>
      <c r="AL62" s="9">
        <v>-6.7857700000000003</v>
      </c>
      <c r="AM62" s="9">
        <v>6.2441000000000004</v>
      </c>
      <c r="AN62" s="4"/>
      <c r="AO62" s="4"/>
      <c r="AP62" s="4"/>
      <c r="AQ62" s="4"/>
      <c r="AR62" s="4"/>
      <c r="AS62" s="4"/>
      <c r="AT62" s="4"/>
      <c r="AU62" s="4"/>
      <c r="AV62" s="4"/>
      <c r="AW62" s="4"/>
      <c r="AX62" s="4"/>
      <c r="AY62" s="4"/>
    </row>
    <row r="63" spans="1:1005" ht="15" x14ac:dyDescent="0.25">
      <c r="A63" s="108">
        <f>YampaRiverInflow.TotalOutflow!A63</f>
        <v>46143</v>
      </c>
      <c r="B63" s="9">
        <v>-8.2189999999999994</v>
      </c>
      <c r="C63" s="9">
        <v>-8.2189999999999994</v>
      </c>
      <c r="D63" s="9">
        <v>-8.2189999999999994</v>
      </c>
      <c r="E63" s="10">
        <v>14.885899999999999</v>
      </c>
      <c r="F63" s="10">
        <v>9.8693099999999987</v>
      </c>
      <c r="G63" s="10">
        <v>49.975879999999997</v>
      </c>
      <c r="H63" s="10">
        <v>-7.9184299999999999</v>
      </c>
      <c r="I63" s="10">
        <v>11.12064</v>
      </c>
      <c r="J63" s="10">
        <v>-43.382190000000001</v>
      </c>
      <c r="K63" s="10">
        <v>-22.886580000000002</v>
      </c>
      <c r="L63" s="10">
        <v>-11.17521</v>
      </c>
      <c r="M63" s="10">
        <v>-23.596910000000001</v>
      </c>
      <c r="N63" s="10">
        <v>-15.42226</v>
      </c>
      <c r="O63" s="10">
        <v>3.82769</v>
      </c>
      <c r="P63" s="10">
        <v>-8.7342700000000004</v>
      </c>
      <c r="Q63" s="10">
        <v>-12.672180000000001</v>
      </c>
      <c r="R63" s="10">
        <v>-9.4568999999999992</v>
      </c>
      <c r="S63" s="10">
        <v>2.1620500000000002</v>
      </c>
      <c r="T63" s="10">
        <v>6.1777799999999994</v>
      </c>
      <c r="U63" s="10">
        <v>-11.006309999999999</v>
      </c>
      <c r="V63" s="10">
        <v>-11.085049999999999</v>
      </c>
      <c r="W63" s="10">
        <v>-22.195970000000003</v>
      </c>
      <c r="X63" s="10">
        <v>-14.829829999999999</v>
      </c>
      <c r="Y63" s="10">
        <v>10.05152</v>
      </c>
      <c r="Z63" s="10">
        <v>-15.21618</v>
      </c>
      <c r="AA63" s="10">
        <v>-22.456689999999998</v>
      </c>
      <c r="AB63" s="10">
        <v>-5.2049700000000003</v>
      </c>
      <c r="AC63" s="10">
        <v>-18.830310000000001</v>
      </c>
      <c r="AD63" s="10">
        <v>-9.6620400000000011</v>
      </c>
      <c r="AE63" s="10">
        <v>-14.13106</v>
      </c>
      <c r="AF63" s="10">
        <v>-15.37541</v>
      </c>
      <c r="AG63" s="10">
        <v>-17.183385914400002</v>
      </c>
      <c r="AH63" s="10">
        <v>-10.352921004100001</v>
      </c>
      <c r="AI63" s="9">
        <v>25.669160000000002</v>
      </c>
      <c r="AJ63" s="9">
        <v>46.607790000000001</v>
      </c>
      <c r="AK63" s="9">
        <v>81.077850000000012</v>
      </c>
      <c r="AL63" s="9">
        <v>32.891910000000003</v>
      </c>
      <c r="AM63" s="9">
        <v>32.762029999999996</v>
      </c>
      <c r="AN63" s="4"/>
      <c r="AO63" s="4"/>
      <c r="AP63" s="4"/>
      <c r="AQ63" s="4"/>
      <c r="AR63" s="4"/>
      <c r="AS63" s="4"/>
      <c r="AT63" s="4"/>
      <c r="AU63" s="4"/>
      <c r="AV63" s="4"/>
      <c r="AW63" s="4"/>
      <c r="AX63" s="4"/>
      <c r="AY63" s="4"/>
    </row>
    <row r="64" spans="1:1005" ht="15" x14ac:dyDescent="0.25">
      <c r="A64" s="108">
        <f>YampaRiverInflow.TotalOutflow!A64</f>
        <v>46174</v>
      </c>
      <c r="B64" s="9">
        <v>-13.089</v>
      </c>
      <c r="C64" s="9">
        <v>-13.089</v>
      </c>
      <c r="D64" s="9">
        <v>-13.089</v>
      </c>
      <c r="E64" s="10">
        <v>12.004910000000001</v>
      </c>
      <c r="F64" s="10">
        <v>7.7272400000000001</v>
      </c>
      <c r="G64" s="10">
        <v>40.933699999999995</v>
      </c>
      <c r="H64" s="10">
        <v>11.465860000000001</v>
      </c>
      <c r="I64" s="10">
        <v>16.794580000000003</v>
      </c>
      <c r="J64" s="10">
        <v>-46.634540000000001</v>
      </c>
      <c r="K64" s="10">
        <v>-19.443330000000003</v>
      </c>
      <c r="L64" s="10">
        <v>7.9125299999999994</v>
      </c>
      <c r="M64" s="10">
        <v>-9.9691600000000005</v>
      </c>
      <c r="N64" s="10">
        <v>-16.600020000000001</v>
      </c>
      <c r="O64" s="10">
        <v>-10.217690000000001</v>
      </c>
      <c r="P64" s="10">
        <v>3.97357</v>
      </c>
      <c r="Q64" s="10">
        <v>-3.1482399999999999</v>
      </c>
      <c r="R64" s="10">
        <v>-1.4221199999999998</v>
      </c>
      <c r="S64" s="10">
        <v>-38.834009999999999</v>
      </c>
      <c r="T64" s="10">
        <v>-7.06473</v>
      </c>
      <c r="U64" s="10">
        <v>1.8902699999999999</v>
      </c>
      <c r="V64" s="10">
        <v>8.4872199999999989</v>
      </c>
      <c r="W64" s="10">
        <v>0.80691999999999997</v>
      </c>
      <c r="X64" s="10">
        <v>-6.2195200000000002</v>
      </c>
      <c r="Y64" s="10">
        <v>13.559850000000001</v>
      </c>
      <c r="Z64" s="10">
        <v>-8.6716299999999986</v>
      </c>
      <c r="AA64" s="10">
        <v>-7.92706</v>
      </c>
      <c r="AB64" s="10">
        <v>-2.6868400000000001</v>
      </c>
      <c r="AC64" s="10">
        <v>-23.401610000000002</v>
      </c>
      <c r="AD64" s="10">
        <v>-8.745379999999999</v>
      </c>
      <c r="AE64" s="10">
        <v>-18.980650000000001</v>
      </c>
      <c r="AF64" s="10">
        <v>-16.096640000000001</v>
      </c>
      <c r="AG64" s="10">
        <v>-19.255974470100004</v>
      </c>
      <c r="AH64" s="10">
        <v>-18.6228715425</v>
      </c>
      <c r="AI64" s="9">
        <v>36.7791</v>
      </c>
      <c r="AJ64" s="9">
        <v>47.801720000000003</v>
      </c>
      <c r="AK64" s="9">
        <v>62.467669999999998</v>
      </c>
      <c r="AL64" s="9">
        <v>43.907669999999996</v>
      </c>
      <c r="AM64" s="9">
        <v>36.8551</v>
      </c>
      <c r="AN64" s="4"/>
      <c r="AO64" s="4"/>
      <c r="AP64" s="4"/>
      <c r="AQ64" s="4"/>
      <c r="AR64" s="4"/>
      <c r="AS64" s="4"/>
      <c r="AT64" s="4"/>
      <c r="AU64" s="4"/>
      <c r="AV64" s="4"/>
      <c r="AW64" s="4"/>
      <c r="AX64" s="4"/>
      <c r="AY64" s="4"/>
      <c r="ALQ64" t="e">
        <v>#N/A</v>
      </c>
    </row>
    <row r="65" spans="1:1005" ht="15" x14ac:dyDescent="0.25">
      <c r="A65" s="108">
        <f>YampaRiverInflow.TotalOutflow!A65</f>
        <v>46204</v>
      </c>
      <c r="B65" s="9">
        <v>-9.9160000000000004</v>
      </c>
      <c r="C65" s="9">
        <v>-9.9160000000000004</v>
      </c>
      <c r="D65" s="9">
        <v>-9.9160000000000004</v>
      </c>
      <c r="E65" s="10">
        <v>10.57719</v>
      </c>
      <c r="F65" s="10">
        <v>7.2024099999999995</v>
      </c>
      <c r="G65" s="10">
        <v>42.957050000000002</v>
      </c>
      <c r="H65" s="10">
        <v>25.683209999999999</v>
      </c>
      <c r="I65" s="10">
        <v>16.192450000000001</v>
      </c>
      <c r="J65" s="10">
        <v>-32.33464</v>
      </c>
      <c r="K65" s="10">
        <v>-28.353200000000001</v>
      </c>
      <c r="L65" s="10">
        <v>-13.82734</v>
      </c>
      <c r="M65" s="10">
        <v>-8.2693600000000007</v>
      </c>
      <c r="N65" s="10">
        <v>-6.1791200000000002</v>
      </c>
      <c r="O65" s="10">
        <v>3.4561299999999999</v>
      </c>
      <c r="P65" s="10">
        <v>2.85033</v>
      </c>
      <c r="Q65" s="10">
        <v>-5.2313599999999996</v>
      </c>
      <c r="R65" s="10">
        <v>-2.7631799999999997</v>
      </c>
      <c r="S65" s="10">
        <v>-11.48329</v>
      </c>
      <c r="T65" s="10">
        <v>-12.351889999999999</v>
      </c>
      <c r="U65" s="10">
        <v>-4.6287900000000004</v>
      </c>
      <c r="V65" s="10">
        <v>-5.6995800000000001</v>
      </c>
      <c r="W65" s="10">
        <v>1.1146199999999999</v>
      </c>
      <c r="X65" s="10">
        <v>-1.95407</v>
      </c>
      <c r="Y65" s="10">
        <v>15.37031</v>
      </c>
      <c r="Z65" s="10">
        <v>-6.1843900000000005</v>
      </c>
      <c r="AA65" s="10">
        <v>2.6158600000000001</v>
      </c>
      <c r="AB65" s="10">
        <v>5.3711899999999995</v>
      </c>
      <c r="AC65" s="10">
        <v>-13.886209999999998</v>
      </c>
      <c r="AD65" s="10">
        <v>-10.38104</v>
      </c>
      <c r="AE65" s="10">
        <v>-8.8864900000000002</v>
      </c>
      <c r="AF65" s="10">
        <v>-24.04243</v>
      </c>
      <c r="AG65" s="10">
        <v>-9.7753157925099998</v>
      </c>
      <c r="AH65" s="10">
        <v>-13.541234510899999</v>
      </c>
      <c r="AI65" s="9">
        <v>72.870630000000006</v>
      </c>
      <c r="AJ65" s="9">
        <v>68.089640000000003</v>
      </c>
      <c r="AK65" s="9">
        <v>60.205719999999999</v>
      </c>
      <c r="AL65" s="9">
        <v>49.438319999999997</v>
      </c>
      <c r="AM65" s="9">
        <v>32.877110000000002</v>
      </c>
      <c r="AN65" s="4"/>
      <c r="AO65" s="4"/>
      <c r="AP65" s="4"/>
      <c r="AQ65" s="4"/>
      <c r="AR65" s="4"/>
      <c r="AS65" s="4"/>
      <c r="AT65" s="4"/>
      <c r="AU65" s="4"/>
      <c r="AV65" s="4"/>
      <c r="AW65" s="4"/>
      <c r="AX65" s="4"/>
      <c r="AY65" s="4"/>
      <c r="ALQ65" t="e">
        <v>#N/A</v>
      </c>
    </row>
    <row r="66" spans="1:1005" ht="15" x14ac:dyDescent="0.25">
      <c r="A66" s="108">
        <f>YampaRiverInflow.TotalOutflow!A66</f>
        <v>46235</v>
      </c>
      <c r="B66" s="9">
        <v>-10.787000000000001</v>
      </c>
      <c r="C66" s="9">
        <v>-10.787000000000001</v>
      </c>
      <c r="D66" s="9">
        <v>-10.787000000000001</v>
      </c>
      <c r="E66" s="10">
        <v>47.366790000000002</v>
      </c>
      <c r="F66" s="10">
        <v>-3.6207199999999999</v>
      </c>
      <c r="G66" s="10">
        <v>8.2340900000000001</v>
      </c>
      <c r="H66" s="10">
        <v>1.0808900000000001</v>
      </c>
      <c r="I66" s="10">
        <v>9.8302700000000005</v>
      </c>
      <c r="J66" s="10">
        <v>-30.478750000000002</v>
      </c>
      <c r="K66" s="10">
        <v>-37.806379999999997</v>
      </c>
      <c r="L66" s="10">
        <v>0.36157</v>
      </c>
      <c r="M66" s="10">
        <v>-21.721700000000002</v>
      </c>
      <c r="N66" s="10">
        <v>-32.771730000000005</v>
      </c>
      <c r="O66" s="10">
        <v>-3.3455599999999999</v>
      </c>
      <c r="P66" s="10">
        <v>5.3322599999999998</v>
      </c>
      <c r="Q66" s="10">
        <v>-12.47739</v>
      </c>
      <c r="R66" s="10">
        <v>-10.764940000000001</v>
      </c>
      <c r="S66" s="10">
        <v>-12.411370000000002</v>
      </c>
      <c r="T66" s="10">
        <v>-5.8684500000000002</v>
      </c>
      <c r="U66" s="10">
        <v>-7.3342000000000001</v>
      </c>
      <c r="V66" s="10">
        <v>-0.58257000000000003</v>
      </c>
      <c r="W66" s="10">
        <v>-2.9759099999999998</v>
      </c>
      <c r="X66" s="10">
        <v>-4.9262499999999996</v>
      </c>
      <c r="Y66" s="10">
        <v>7.4216999999999995</v>
      </c>
      <c r="Z66" s="10">
        <v>-6.2596699999999998</v>
      </c>
      <c r="AA66" s="10">
        <v>-3.49715</v>
      </c>
      <c r="AB66" s="10">
        <v>-8.0988400000000009</v>
      </c>
      <c r="AC66" s="10">
        <v>-12.211690000000001</v>
      </c>
      <c r="AD66" s="10">
        <v>-5.9300299999999995</v>
      </c>
      <c r="AE66" s="10">
        <v>-10.645899999999999</v>
      </c>
      <c r="AF66" s="10">
        <v>-16.45506</v>
      </c>
      <c r="AG66" s="10">
        <v>-6.1211380751300002</v>
      </c>
      <c r="AH66" s="10">
        <v>-16.4951205805</v>
      </c>
      <c r="AI66" s="9">
        <v>74.391710000000003</v>
      </c>
      <c r="AJ66" s="9">
        <v>83.114260000000002</v>
      </c>
      <c r="AK66" s="9">
        <v>64.003280000000004</v>
      </c>
      <c r="AL66" s="9">
        <v>30.162470000000003</v>
      </c>
      <c r="AM66" s="9">
        <v>25.66291</v>
      </c>
      <c r="AN66" s="4"/>
      <c r="AO66" s="4"/>
      <c r="AP66" s="4"/>
      <c r="AQ66" s="4"/>
      <c r="AR66" s="4"/>
      <c r="AS66" s="4"/>
      <c r="AT66" s="4"/>
      <c r="AU66" s="4"/>
      <c r="AV66" s="4"/>
      <c r="AW66" s="4"/>
      <c r="AX66" s="4"/>
      <c r="AY66" s="4"/>
      <c r="ALQ66" t="e">
        <v>#N/A</v>
      </c>
    </row>
    <row r="67" spans="1:1005" ht="15" x14ac:dyDescent="0.25">
      <c r="A67" s="108">
        <f>YampaRiverInflow.TotalOutflow!A67</f>
        <v>46266</v>
      </c>
      <c r="B67" s="9">
        <v>-11.18</v>
      </c>
      <c r="C67" s="9">
        <v>-11.18</v>
      </c>
      <c r="D67" s="9">
        <v>-11.18</v>
      </c>
      <c r="E67" s="10">
        <v>21.405069999999998</v>
      </c>
      <c r="F67" s="10">
        <v>-6.1849399999999992</v>
      </c>
      <c r="G67" s="10">
        <v>-13.40967</v>
      </c>
      <c r="H67" s="10">
        <v>4.8451000000000004</v>
      </c>
      <c r="I67" s="10">
        <v>10.459700000000002</v>
      </c>
      <c r="J67" s="10">
        <v>-32.106940000000002</v>
      </c>
      <c r="K67" s="10">
        <v>-14.36115</v>
      </c>
      <c r="L67" s="10">
        <v>6.0761099999999999</v>
      </c>
      <c r="M67" s="10">
        <v>2.1292300000000002</v>
      </c>
      <c r="N67" s="10">
        <v>3.4588800000000002</v>
      </c>
      <c r="O67" s="10">
        <v>-3.5141100000000001</v>
      </c>
      <c r="P67" s="10">
        <v>2.3970700000000003</v>
      </c>
      <c r="Q67" s="10">
        <v>-14.862719999999999</v>
      </c>
      <c r="R67" s="10">
        <v>10.64911</v>
      </c>
      <c r="S67" s="10">
        <v>1.2162899999999999</v>
      </c>
      <c r="T67" s="10">
        <v>-3.2352600000000002</v>
      </c>
      <c r="U67" s="10">
        <v>3.2015500000000001</v>
      </c>
      <c r="V67" s="10">
        <v>-2.03647</v>
      </c>
      <c r="W67" s="10">
        <v>4.6902200000000001</v>
      </c>
      <c r="X67" s="10">
        <v>-2.4659599999999999</v>
      </c>
      <c r="Y67" s="10">
        <v>2.1341199999999998</v>
      </c>
      <c r="Z67" s="10">
        <v>-3.6479999999999999E-2</v>
      </c>
      <c r="AA67" s="10">
        <v>3.5242300000000002</v>
      </c>
      <c r="AB67" s="10">
        <v>2.30775</v>
      </c>
      <c r="AC67" s="10">
        <v>-2.1289499999999997</v>
      </c>
      <c r="AD67" s="10">
        <v>-5.9721000000000002</v>
      </c>
      <c r="AE67" s="10">
        <v>-4.7625399999999996</v>
      </c>
      <c r="AF67" s="10">
        <v>-11.23626</v>
      </c>
      <c r="AG67" s="10">
        <v>-5.9217293134800002</v>
      </c>
      <c r="AH67" s="10">
        <v>-16.066383176799999</v>
      </c>
      <c r="AI67" s="9">
        <v>15.569330000000001</v>
      </c>
      <c r="AJ67" s="9">
        <v>17.491540000000001</v>
      </c>
      <c r="AK67" s="9">
        <v>90.030710000000013</v>
      </c>
      <c r="AL67" s="9">
        <v>37.451620000000005</v>
      </c>
      <c r="AM67" s="9">
        <v>29.726150000000001</v>
      </c>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row r="77" spans="1:1005" ht="12.75" customHeight="1" x14ac:dyDescent="0.25">
      <c r="AI77" s="10"/>
      <c r="AJ77" s="10"/>
      <c r="AK77" s="10"/>
      <c r="AL77" s="10"/>
      <c r="AM77" s="10"/>
    </row>
    <row r="78" spans="1:1005" ht="12.75" customHeight="1" x14ac:dyDescent="0.25">
      <c r="AI78" s="10"/>
      <c r="AJ78" s="10"/>
      <c r="AK78" s="10"/>
      <c r="AL78" s="10"/>
      <c r="AM78" s="10"/>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6EDA-6C4F-4CE0-8422-DBB88B7AB356}">
  <sheetPr codeName="Sheet28">
    <tabColor rgb="FFFF0000"/>
  </sheetPr>
  <dimension ref="A1:ALQ74"/>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60</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s="104">
        <v>2021</v>
      </c>
      <c r="AT2">
        <v>2022</v>
      </c>
      <c r="AU2">
        <v>2023</v>
      </c>
      <c r="AV2">
        <v>2024</v>
      </c>
      <c r="AW2">
        <v>2025</v>
      </c>
      <c r="AX2">
        <v>2026</v>
      </c>
      <c r="AY2">
        <v>2027</v>
      </c>
      <c r="AZ2">
        <v>2028</v>
      </c>
      <c r="BA2">
        <v>2029</v>
      </c>
      <c r="BB2">
        <v>2030</v>
      </c>
    </row>
    <row r="3" spans="1:54" ht="15" x14ac:dyDescent="0.25">
      <c r="A3" s="106" t="str">
        <f>A2&amp;"_"&amp;"Time"</f>
        <v>PkrToImp_In_Time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s="107" t="s">
        <v>46</v>
      </c>
      <c r="AT3" t="s">
        <v>47</v>
      </c>
      <c r="AU3" t="s">
        <v>48</v>
      </c>
      <c r="AV3" t="s">
        <v>49</v>
      </c>
      <c r="AW3" t="s">
        <v>50</v>
      </c>
      <c r="AX3" t="s">
        <v>51</v>
      </c>
      <c r="AY3" t="s">
        <v>52</v>
      </c>
      <c r="AZ3" t="s">
        <v>53</v>
      </c>
      <c r="BA3" t="s">
        <v>54</v>
      </c>
      <c r="BB3" t="s">
        <v>55</v>
      </c>
    </row>
    <row r="4" spans="1:54" ht="15" x14ac:dyDescent="0.25">
      <c r="A4" s="108">
        <f>YampaRiverInflow.TotalOutflow!A4</f>
        <v>44348</v>
      </c>
      <c r="B4" s="9">
        <v>-48.058999999999997</v>
      </c>
      <c r="C4" s="9">
        <v>-48.058999999999997</v>
      </c>
      <c r="D4" s="9">
        <v>-48.058999999999997</v>
      </c>
      <c r="E4" s="10">
        <v>-63.795000000000002</v>
      </c>
      <c r="F4" s="10">
        <v>-22.106999999999999</v>
      </c>
      <c r="G4" s="10">
        <v>-145.12100000000001</v>
      </c>
      <c r="H4" s="10">
        <v>-71.817999999999998</v>
      </c>
      <c r="I4" s="10">
        <v>-97.96</v>
      </c>
      <c r="J4" s="10">
        <v>8.8849999999999998</v>
      </c>
      <c r="K4" s="10">
        <v>-38.042999999999999</v>
      </c>
      <c r="L4" s="10">
        <v>-46.71</v>
      </c>
      <c r="M4" s="10">
        <v>-50.164000000000001</v>
      </c>
      <c r="N4" s="10">
        <v>-42.655000000000001</v>
      </c>
      <c r="O4" s="10">
        <v>-57.844000000000001</v>
      </c>
      <c r="P4" s="10">
        <v>-49.320999999999998</v>
      </c>
      <c r="Q4" s="10">
        <v>-51.93</v>
      </c>
      <c r="R4" s="10">
        <v>-183.62299999999999</v>
      </c>
      <c r="S4" s="10">
        <v>-63.558</v>
      </c>
      <c r="T4" s="10">
        <v>-43.442999999999998</v>
      </c>
      <c r="U4" s="10">
        <v>-78.712000000000003</v>
      </c>
      <c r="V4" s="10">
        <v>-44.427999999999997</v>
      </c>
      <c r="W4" s="10">
        <v>-46.622999999999998</v>
      </c>
      <c r="X4" s="10">
        <v>-26.48</v>
      </c>
      <c r="Y4" s="10">
        <v>-49.249000000000002</v>
      </c>
      <c r="Z4" s="10">
        <v>-37.82</v>
      </c>
      <c r="AA4" s="10">
        <v>-37.124000000000002</v>
      </c>
      <c r="AB4" s="10">
        <v>-46.805999999999997</v>
      </c>
      <c r="AC4" s="10">
        <v>-42.271000000000001</v>
      </c>
      <c r="AD4" s="10">
        <v>-36.914999999999999</v>
      </c>
      <c r="AE4" s="10">
        <v>-53.137999999999998</v>
      </c>
      <c r="AF4" s="10">
        <v>-64.947999999999993</v>
      </c>
      <c r="AG4" s="10">
        <v>-25.780999999999999</v>
      </c>
      <c r="AH4" s="10">
        <v>-34.943179999999998</v>
      </c>
      <c r="AI4" s="10">
        <v>-51.29607</v>
      </c>
      <c r="AJ4" s="10">
        <v>-57.331830000000004</v>
      </c>
      <c r="AK4" s="10">
        <v>-54.558230000000002</v>
      </c>
      <c r="AL4" s="10">
        <v>-68.587001490600002</v>
      </c>
      <c r="AM4" s="10">
        <v>-35.762955953400002</v>
      </c>
      <c r="AN4" s="4"/>
      <c r="AO4" s="4"/>
      <c r="AP4" s="4"/>
      <c r="AQ4" s="4"/>
      <c r="AR4" s="4"/>
      <c r="AS4" s="4"/>
      <c r="AT4" s="4"/>
      <c r="AU4" s="4"/>
      <c r="AV4" s="4"/>
      <c r="AW4" s="4"/>
      <c r="AX4" s="4"/>
      <c r="AY4" s="4"/>
    </row>
    <row r="5" spans="1:54" ht="15" x14ac:dyDescent="0.25">
      <c r="A5" s="108">
        <f>YampaRiverInflow.TotalOutflow!A5</f>
        <v>44378</v>
      </c>
      <c r="B5" s="9">
        <v>-35.131</v>
      </c>
      <c r="C5" s="9">
        <v>-35.131</v>
      </c>
      <c r="D5" s="9">
        <v>-35.131</v>
      </c>
      <c r="E5" s="10">
        <v>-36.118000000000002</v>
      </c>
      <c r="F5" s="10">
        <v>-38.566000000000003</v>
      </c>
      <c r="G5" s="10">
        <v>-36.479999999999997</v>
      </c>
      <c r="H5" s="10">
        <v>-38.226999999999997</v>
      </c>
      <c r="I5" s="10">
        <v>-78.781000000000006</v>
      </c>
      <c r="J5" s="10">
        <v>-21.681999999999999</v>
      </c>
      <c r="K5" s="10">
        <v>-28.289000000000001</v>
      </c>
      <c r="L5" s="10">
        <v>-64.233999999999995</v>
      </c>
      <c r="M5" s="10">
        <v>-49.396000000000001</v>
      </c>
      <c r="N5" s="10">
        <v>-44.13</v>
      </c>
      <c r="O5" s="10">
        <v>-48.3</v>
      </c>
      <c r="P5" s="10">
        <v>-25.504000000000001</v>
      </c>
      <c r="Q5" s="10">
        <v>-48.567</v>
      </c>
      <c r="R5" s="10">
        <v>-182.99199999999999</v>
      </c>
      <c r="S5" s="10">
        <v>-65.305999999999997</v>
      </c>
      <c r="T5" s="10">
        <v>-37.942</v>
      </c>
      <c r="U5" s="10">
        <v>-73.787000000000006</v>
      </c>
      <c r="V5" s="10">
        <v>-40.765999999999998</v>
      </c>
      <c r="W5" s="10">
        <v>-6.4569999999999999</v>
      </c>
      <c r="X5" s="10">
        <v>-40.478000000000002</v>
      </c>
      <c r="Y5" s="10">
        <v>-35.347000000000001</v>
      </c>
      <c r="Z5" s="10">
        <v>-30.984000000000002</v>
      </c>
      <c r="AA5" s="10">
        <v>-12.644</v>
      </c>
      <c r="AB5" s="10">
        <v>-15.252000000000001</v>
      </c>
      <c r="AC5" s="10">
        <v>-52.765999999999998</v>
      </c>
      <c r="AD5" s="10">
        <v>-45.936</v>
      </c>
      <c r="AE5" s="10">
        <v>-47.3</v>
      </c>
      <c r="AF5" s="10">
        <v>-39.220999999999997</v>
      </c>
      <c r="AG5" s="10">
        <v>-35.222999999999999</v>
      </c>
      <c r="AH5" s="10">
        <v>-42.72146</v>
      </c>
      <c r="AI5" s="9">
        <v>-48.900089999999999</v>
      </c>
      <c r="AJ5" s="9">
        <v>-17.894650000000002</v>
      </c>
      <c r="AK5" s="9">
        <v>-23.696210000000001</v>
      </c>
      <c r="AL5" s="9">
        <v>-7.1829008864099997</v>
      </c>
      <c r="AM5" s="9">
        <v>-13.3525170981</v>
      </c>
      <c r="AN5" s="4"/>
      <c r="AO5" s="4"/>
      <c r="AP5" s="4"/>
      <c r="AQ5" s="4"/>
      <c r="AR5" s="4"/>
      <c r="AS5" s="4"/>
      <c r="AT5" s="4"/>
      <c r="AU5" s="4"/>
      <c r="AV5" s="4"/>
      <c r="AW5" s="4"/>
      <c r="AX5" s="4"/>
      <c r="AY5" s="4"/>
    </row>
    <row r="6" spans="1:54" ht="15" x14ac:dyDescent="0.25">
      <c r="A6" s="108">
        <f>YampaRiverInflow.TotalOutflow!A6</f>
        <v>44409</v>
      </c>
      <c r="B6" s="9">
        <v>-35.261000000000003</v>
      </c>
      <c r="C6" s="9">
        <v>-35.261000000000003</v>
      </c>
      <c r="D6" s="9">
        <v>-35.261000000000003</v>
      </c>
      <c r="E6" s="10">
        <v>-15.141999999999999</v>
      </c>
      <c r="F6" s="10">
        <v>5.0810000000000004</v>
      </c>
      <c r="G6" s="10">
        <v>-16.428999999999998</v>
      </c>
      <c r="H6" s="10">
        <v>-15.093999999999999</v>
      </c>
      <c r="I6" s="10">
        <v>-77.117000000000004</v>
      </c>
      <c r="J6" s="10">
        <v>-51.414000000000001</v>
      </c>
      <c r="K6" s="10">
        <v>-22.39</v>
      </c>
      <c r="L6" s="10">
        <v>-5.8449999999999998</v>
      </c>
      <c r="M6" s="10">
        <v>-16.213000000000001</v>
      </c>
      <c r="N6" s="10">
        <v>-13.936999999999999</v>
      </c>
      <c r="O6" s="10">
        <v>-23.998000000000001</v>
      </c>
      <c r="P6" s="10">
        <v>5.8440000000000003</v>
      </c>
      <c r="Q6" s="10">
        <v>-37.121000000000002</v>
      </c>
      <c r="R6" s="10">
        <v>-39.380000000000003</v>
      </c>
      <c r="S6" s="10">
        <v>-27.815000000000001</v>
      </c>
      <c r="T6" s="10">
        <v>-14.052</v>
      </c>
      <c r="U6" s="10">
        <v>-65.381</v>
      </c>
      <c r="V6" s="10">
        <v>-36.566000000000003</v>
      </c>
      <c r="W6" s="10">
        <v>-19.853999999999999</v>
      </c>
      <c r="X6" s="10">
        <v>-3.7530000000000001</v>
      </c>
      <c r="Y6" s="10">
        <v>-2.8780000000000001</v>
      </c>
      <c r="Z6" s="10">
        <v>-12.666</v>
      </c>
      <c r="AA6" s="10">
        <v>-13.96</v>
      </c>
      <c r="AB6" s="10">
        <v>-39.997999999999998</v>
      </c>
      <c r="AC6" s="10">
        <v>7.2850000000000001</v>
      </c>
      <c r="AD6" s="10">
        <v>-24.344000000000001</v>
      </c>
      <c r="AE6" s="10">
        <v>-33.448999999999998</v>
      </c>
      <c r="AF6" s="10">
        <v>-19.832000000000001</v>
      </c>
      <c r="AG6" s="10">
        <v>-46.258000000000003</v>
      </c>
      <c r="AH6" s="10">
        <v>-32.945339999999995</v>
      </c>
      <c r="AI6" s="9">
        <v>-39.458289999999998</v>
      </c>
      <c r="AJ6" s="9">
        <v>-23.445790000000002</v>
      </c>
      <c r="AK6" s="9">
        <v>-14.44247</v>
      </c>
      <c r="AL6" s="9">
        <v>-5.3147564458200005</v>
      </c>
      <c r="AM6" s="9">
        <v>-18.306574451100001</v>
      </c>
      <c r="AN6" s="4"/>
      <c r="AO6" s="4"/>
      <c r="AP6" s="4"/>
      <c r="AQ6" s="4"/>
      <c r="AR6" s="4"/>
      <c r="AS6" s="4"/>
      <c r="AT6" s="4"/>
      <c r="AU6" s="4"/>
      <c r="AV6" s="4"/>
      <c r="AW6" s="4"/>
      <c r="AX6" s="4"/>
      <c r="AY6" s="4"/>
    </row>
    <row r="7" spans="1:54" ht="15" x14ac:dyDescent="0.25">
      <c r="A7" s="108">
        <f>YampaRiverInflow.TotalOutflow!A7</f>
        <v>44440</v>
      </c>
      <c r="B7" s="9">
        <v>-19.898</v>
      </c>
      <c r="C7" s="9">
        <v>-19.898</v>
      </c>
      <c r="D7" s="9">
        <v>-19.898</v>
      </c>
      <c r="E7" s="10">
        <v>14.304</v>
      </c>
      <c r="F7" s="10">
        <v>-4.5</v>
      </c>
      <c r="G7" s="10">
        <v>-45.348999999999997</v>
      </c>
      <c r="H7" s="10">
        <v>-49.987000000000002</v>
      </c>
      <c r="I7" s="10">
        <v>8.8550000000000004</v>
      </c>
      <c r="J7" s="10">
        <v>-45.326999999999998</v>
      </c>
      <c r="K7" s="10">
        <v>-12.705</v>
      </c>
      <c r="L7" s="10">
        <v>-21.931000000000001</v>
      </c>
      <c r="M7" s="10">
        <v>-11.678000000000001</v>
      </c>
      <c r="N7" s="10">
        <v>-16.454999999999998</v>
      </c>
      <c r="O7" s="10">
        <v>-15.521000000000001</v>
      </c>
      <c r="P7" s="10">
        <v>-12.746</v>
      </c>
      <c r="Q7" s="10">
        <v>-31.334</v>
      </c>
      <c r="R7" s="10">
        <v>-19.856000000000002</v>
      </c>
      <c r="S7" s="10">
        <v>-41.415999999999997</v>
      </c>
      <c r="T7" s="10">
        <v>-22.555</v>
      </c>
      <c r="U7" s="10">
        <v>0.85399999999999998</v>
      </c>
      <c r="V7" s="10">
        <v>-61.966000000000001</v>
      </c>
      <c r="W7" s="10">
        <v>-54.048999999999999</v>
      </c>
      <c r="X7" s="10">
        <v>-27.712</v>
      </c>
      <c r="Y7" s="10">
        <v>-18.021999999999998</v>
      </c>
      <c r="Z7" s="10">
        <v>-8.8450000000000006</v>
      </c>
      <c r="AA7" s="10">
        <v>-17.966000000000001</v>
      </c>
      <c r="AB7" s="10">
        <v>-5.1360000000000001</v>
      </c>
      <c r="AC7" s="10">
        <v>-10.974</v>
      </c>
      <c r="AD7" s="10">
        <v>-32.47</v>
      </c>
      <c r="AE7" s="10">
        <v>-35.090000000000003</v>
      </c>
      <c r="AF7" s="10">
        <v>-20.788</v>
      </c>
      <c r="AG7" s="10">
        <v>-50.804000000000002</v>
      </c>
      <c r="AH7" s="10">
        <v>-26.487169999999999</v>
      </c>
      <c r="AI7" s="9">
        <v>-30.253869999999999</v>
      </c>
      <c r="AJ7" s="9">
        <v>-43.057809999999996</v>
      </c>
      <c r="AK7" s="9">
        <v>-36.350120000000004</v>
      </c>
      <c r="AL7" s="9">
        <v>-18.8728240509</v>
      </c>
      <c r="AM7" s="9">
        <v>-15.710973601100001</v>
      </c>
      <c r="AN7" s="4"/>
      <c r="AO7" s="4"/>
      <c r="AP7" s="4"/>
      <c r="AQ7" s="4"/>
      <c r="AR7" s="4"/>
      <c r="AS7" s="4"/>
      <c r="AT7" s="4"/>
      <c r="AU7" s="4"/>
      <c r="AV7" s="4"/>
      <c r="AW7" s="4"/>
      <c r="AX7" s="4"/>
      <c r="AY7" s="4"/>
    </row>
    <row r="8" spans="1:54" ht="15" x14ac:dyDescent="0.25">
      <c r="A8" s="108">
        <f>YampaRiverInflow.TotalOutflow!A8</f>
        <v>44470</v>
      </c>
      <c r="B8" s="9">
        <v>-14.581</v>
      </c>
      <c r="C8" s="9">
        <v>-14.581</v>
      </c>
      <c r="D8" s="9">
        <v>-14.581</v>
      </c>
      <c r="E8" s="10">
        <v>25.649000000000001</v>
      </c>
      <c r="F8" s="10">
        <v>0.77100000000000002</v>
      </c>
      <c r="G8" s="10">
        <v>4.673</v>
      </c>
      <c r="H8" s="10">
        <v>-43.091999999999999</v>
      </c>
      <c r="I8" s="10">
        <v>28.411000000000001</v>
      </c>
      <c r="J8" s="10">
        <v>15.292999999999999</v>
      </c>
      <c r="K8" s="10">
        <v>7.4790000000000001</v>
      </c>
      <c r="L8" s="10">
        <v>-7.4880000000000004</v>
      </c>
      <c r="M8" s="10">
        <v>-21.609000000000002</v>
      </c>
      <c r="N8" s="10">
        <v>-2.9830000000000001</v>
      </c>
      <c r="O8" s="10">
        <v>3.17</v>
      </c>
      <c r="P8" s="10">
        <v>-15.058</v>
      </c>
      <c r="Q8" s="10">
        <v>-8.1869999999999994</v>
      </c>
      <c r="R8" s="10">
        <v>-13.262</v>
      </c>
      <c r="S8" s="10">
        <v>8.3439999999999994</v>
      </c>
      <c r="T8" s="10">
        <v>1.6279999999999999</v>
      </c>
      <c r="U8" s="10">
        <v>-1.526</v>
      </c>
      <c r="V8" s="10">
        <v>0.55800000000000005</v>
      </c>
      <c r="W8" s="10">
        <v>-0.40699999999999997</v>
      </c>
      <c r="X8" s="10">
        <v>-3.3740000000000001</v>
      </c>
      <c r="Y8" s="10">
        <v>10.401</v>
      </c>
      <c r="Z8" s="10">
        <v>3.125</v>
      </c>
      <c r="AA8" s="10">
        <v>0.16600000000000001</v>
      </c>
      <c r="AB8" s="10">
        <v>26.085000000000001</v>
      </c>
      <c r="AC8" s="10">
        <v>-4.4400000000000004</v>
      </c>
      <c r="AD8" s="10">
        <v>7.4</v>
      </c>
      <c r="AE8" s="10">
        <v>-11.666</v>
      </c>
      <c r="AF8" s="10">
        <v>-2.7410000000000001</v>
      </c>
      <c r="AG8" s="10">
        <v>-4.4329999999999998</v>
      </c>
      <c r="AH8" s="10">
        <v>-10.08483</v>
      </c>
      <c r="AI8" s="9">
        <v>-27.032550000000001</v>
      </c>
      <c r="AJ8" s="9">
        <v>-5.7554099999999995</v>
      </c>
      <c r="AK8" s="9">
        <v>-10.2515</v>
      </c>
      <c r="AL8" s="9">
        <v>-12.6998988852</v>
      </c>
      <c r="AM8" s="9">
        <v>-2.6646828313099999</v>
      </c>
      <c r="AN8" s="4"/>
      <c r="AO8" s="4"/>
      <c r="AP8" s="4"/>
      <c r="AQ8" s="4"/>
      <c r="AR8" s="4"/>
      <c r="AS8" s="4"/>
      <c r="AT8" s="4"/>
      <c r="AU8" s="4"/>
      <c r="AV8" s="4"/>
      <c r="AW8" s="4"/>
      <c r="AX8" s="4"/>
      <c r="AY8" s="4"/>
    </row>
    <row r="9" spans="1:54" ht="15" x14ac:dyDescent="0.25">
      <c r="A9" s="108">
        <f>YampaRiverInflow.TotalOutflow!A9</f>
        <v>44501</v>
      </c>
      <c r="B9" s="9">
        <v>5.8479999999999999</v>
      </c>
      <c r="C9" s="9">
        <v>5.8479999999999999</v>
      </c>
      <c r="D9" s="9">
        <v>5.8479999999999999</v>
      </c>
      <c r="E9" s="10">
        <v>5.9569999999999999</v>
      </c>
      <c r="F9" s="10">
        <v>17.582999999999998</v>
      </c>
      <c r="G9" s="10">
        <v>-56.331000000000003</v>
      </c>
      <c r="H9" s="10">
        <v>-30.108000000000001</v>
      </c>
      <c r="I9" s="10">
        <v>-24.338000000000001</v>
      </c>
      <c r="J9" s="10">
        <v>-14.114000000000001</v>
      </c>
      <c r="K9" s="10">
        <v>1.411</v>
      </c>
      <c r="L9" s="10">
        <v>5.4320000000000004</v>
      </c>
      <c r="M9" s="10">
        <v>11.315</v>
      </c>
      <c r="N9" s="10">
        <v>8.8170000000000002</v>
      </c>
      <c r="O9" s="10">
        <v>8.6760000000000002</v>
      </c>
      <c r="P9" s="10">
        <v>-7.5490000000000004</v>
      </c>
      <c r="Q9" s="10">
        <v>1.3320000000000001</v>
      </c>
      <c r="R9" s="10">
        <v>8.9619999999999997</v>
      </c>
      <c r="S9" s="10">
        <v>4.5019999999999998</v>
      </c>
      <c r="T9" s="10">
        <v>13.975</v>
      </c>
      <c r="U9" s="10">
        <v>6.8760000000000003</v>
      </c>
      <c r="V9" s="10">
        <v>-37.753999999999998</v>
      </c>
      <c r="W9" s="10">
        <v>12.58</v>
      </c>
      <c r="X9" s="10">
        <v>4.9530000000000003</v>
      </c>
      <c r="Y9" s="10">
        <v>14.292</v>
      </c>
      <c r="Z9" s="10">
        <v>10.398</v>
      </c>
      <c r="AA9" s="10">
        <v>14.773</v>
      </c>
      <c r="AB9" s="10">
        <v>2.8980000000000001</v>
      </c>
      <c r="AC9" s="10">
        <v>-5.16</v>
      </c>
      <c r="AD9" s="10">
        <v>8.36</v>
      </c>
      <c r="AE9" s="10">
        <v>0.24399999999999999</v>
      </c>
      <c r="AF9" s="10">
        <v>-2.194</v>
      </c>
      <c r="AG9" s="10">
        <v>-8.1240000000000006</v>
      </c>
      <c r="AH9" s="10">
        <v>-20.0396</v>
      </c>
      <c r="AI9" s="9">
        <v>-7.1350500000000006</v>
      </c>
      <c r="AJ9" s="9">
        <v>-4.9749300000000005</v>
      </c>
      <c r="AK9" s="9">
        <v>-2.7747700000000002</v>
      </c>
      <c r="AL9" s="9">
        <v>-5.4642536803299997</v>
      </c>
      <c r="AM9" s="9">
        <v>13.381105650899999</v>
      </c>
      <c r="AN9" s="4"/>
      <c r="AO9" s="4"/>
      <c r="AP9" s="4"/>
      <c r="AQ9" s="4"/>
      <c r="AR9" s="4"/>
      <c r="AS9" s="4"/>
      <c r="AT9" s="4"/>
      <c r="AU9" s="4"/>
      <c r="AV9" s="4"/>
      <c r="AW9" s="4"/>
      <c r="AX9" s="4"/>
      <c r="AY9" s="4"/>
    </row>
    <row r="10" spans="1:54" ht="15" x14ac:dyDescent="0.25">
      <c r="A10" s="108">
        <f>YampaRiverInflow.TotalOutflow!A10</f>
        <v>44531</v>
      </c>
      <c r="B10" s="9">
        <v>13.042</v>
      </c>
      <c r="C10" s="9">
        <v>13.042</v>
      </c>
      <c r="D10" s="9">
        <v>13.042</v>
      </c>
      <c r="E10" s="10">
        <v>-13.081</v>
      </c>
      <c r="F10" s="10">
        <v>-31.75</v>
      </c>
      <c r="G10" s="10">
        <v>-93.247</v>
      </c>
      <c r="H10" s="10">
        <v>-29.280999999999999</v>
      </c>
      <c r="I10" s="10">
        <v>-52.756999999999998</v>
      </c>
      <c r="J10" s="10">
        <v>-68.424999999999997</v>
      </c>
      <c r="K10" s="10">
        <v>-26.193000000000001</v>
      </c>
      <c r="L10" s="10">
        <v>-1.996</v>
      </c>
      <c r="M10" s="10">
        <v>1.087</v>
      </c>
      <c r="N10" s="10">
        <v>7.093</v>
      </c>
      <c r="O10" s="10">
        <v>18.335000000000001</v>
      </c>
      <c r="P10" s="10">
        <v>4.6580000000000004</v>
      </c>
      <c r="Q10" s="10">
        <v>11.409000000000001</v>
      </c>
      <c r="R10" s="10">
        <v>18.884</v>
      </c>
      <c r="S10" s="10">
        <v>6.4809999999999999</v>
      </c>
      <c r="T10" s="10">
        <v>-1.6890000000000001</v>
      </c>
      <c r="U10" s="10">
        <v>-26.622</v>
      </c>
      <c r="V10" s="10">
        <v>-69.311999999999998</v>
      </c>
      <c r="W10" s="10">
        <v>30.471</v>
      </c>
      <c r="X10" s="10">
        <v>12.734</v>
      </c>
      <c r="Y10" s="10">
        <v>16.88</v>
      </c>
      <c r="Z10" s="10">
        <v>5.86</v>
      </c>
      <c r="AA10" s="10">
        <v>7.444</v>
      </c>
      <c r="AB10" s="10">
        <v>33.223999999999997</v>
      </c>
      <c r="AC10" s="10">
        <v>12.48</v>
      </c>
      <c r="AD10" s="10">
        <v>17.550999999999998</v>
      </c>
      <c r="AE10" s="10">
        <v>6.2709999999999999</v>
      </c>
      <c r="AF10" s="10">
        <v>38.814999999999998</v>
      </c>
      <c r="AG10" s="10">
        <v>9.5690000000000008</v>
      </c>
      <c r="AH10" s="10">
        <v>34.180550000000004</v>
      </c>
      <c r="AI10" s="9">
        <v>4.3811200000000001</v>
      </c>
      <c r="AJ10" s="9">
        <v>12.84577</v>
      </c>
      <c r="AK10" s="9">
        <v>-9.6169899999999995</v>
      </c>
      <c r="AL10" s="9">
        <v>8.3672790060800004</v>
      </c>
      <c r="AM10" s="9">
        <v>22.5435745029</v>
      </c>
      <c r="AN10" s="4"/>
      <c r="AO10" s="4"/>
      <c r="AP10" s="4"/>
      <c r="AQ10" s="4"/>
      <c r="AR10" s="4"/>
      <c r="AS10" s="4"/>
      <c r="AT10" s="4"/>
      <c r="AU10" s="4"/>
      <c r="AV10" s="4"/>
      <c r="AW10" s="4"/>
      <c r="AX10" s="4"/>
      <c r="AY10" s="4"/>
    </row>
    <row r="11" spans="1:54" ht="15" x14ac:dyDescent="0.25">
      <c r="A11" s="108">
        <f>YampaRiverInflow.TotalOutflow!A11</f>
        <v>44562</v>
      </c>
      <c r="B11" s="9">
        <v>-23.844000000000001</v>
      </c>
      <c r="C11" s="9">
        <v>-23.844000000000001</v>
      </c>
      <c r="D11" s="9">
        <v>-23.844000000000001</v>
      </c>
      <c r="E11" s="10">
        <v>-4.7590000000000003</v>
      </c>
      <c r="F11" s="10">
        <v>-120.42</v>
      </c>
      <c r="G11" s="10">
        <v>-132.33799999999999</v>
      </c>
      <c r="H11" s="10">
        <v>-58.228000000000002</v>
      </c>
      <c r="I11" s="10">
        <v>-60.307000000000002</v>
      </c>
      <c r="J11" s="10">
        <v>-43.218000000000004</v>
      </c>
      <c r="K11" s="10">
        <v>0.96399999999999997</v>
      </c>
      <c r="L11" s="10">
        <v>-22.263000000000002</v>
      </c>
      <c r="M11" s="10">
        <v>4.6050000000000004</v>
      </c>
      <c r="N11" s="10">
        <v>-1.4319999999999999</v>
      </c>
      <c r="O11" s="10">
        <v>-16.689</v>
      </c>
      <c r="P11" s="10">
        <v>33.015000000000001</v>
      </c>
      <c r="Q11" s="10">
        <v>-30.713000000000001</v>
      </c>
      <c r="R11" s="10">
        <v>-2.2970000000000002</v>
      </c>
      <c r="S11" s="10">
        <v>-5.6280000000000001</v>
      </c>
      <c r="T11" s="10">
        <v>-64.680999999999997</v>
      </c>
      <c r="U11" s="10">
        <v>-113.199</v>
      </c>
      <c r="V11" s="10">
        <v>36.241999999999997</v>
      </c>
      <c r="W11" s="10">
        <v>-10.677</v>
      </c>
      <c r="X11" s="10">
        <v>8.1579999999999995</v>
      </c>
      <c r="Y11" s="10">
        <v>1.393</v>
      </c>
      <c r="Z11" s="10">
        <v>10.17</v>
      </c>
      <c r="AA11" s="10">
        <v>3.6539999999999999</v>
      </c>
      <c r="AB11" s="10">
        <v>8.1709999999999994</v>
      </c>
      <c r="AC11" s="10">
        <v>-29.212</v>
      </c>
      <c r="AD11" s="10">
        <v>-12.486000000000001</v>
      </c>
      <c r="AE11" s="10">
        <v>-4.2009999999999996</v>
      </c>
      <c r="AF11" s="10">
        <v>-21.986999999999998</v>
      </c>
      <c r="AG11" s="10">
        <v>21.381310000000003</v>
      </c>
      <c r="AH11" s="10">
        <v>-39.100470000000001</v>
      </c>
      <c r="AI11" s="9">
        <v>-31.08878</v>
      </c>
      <c r="AJ11" s="9">
        <v>7.3067399999999996</v>
      </c>
      <c r="AK11" s="9">
        <v>-13.3189509084</v>
      </c>
      <c r="AL11" s="9">
        <v>-6.1162163466399999</v>
      </c>
      <c r="AM11" s="9">
        <v>40.491999999999997</v>
      </c>
      <c r="AN11" s="4"/>
      <c r="AO11" s="4"/>
      <c r="AP11" s="4"/>
      <c r="AQ11" s="4"/>
      <c r="AR11" s="4"/>
      <c r="AS11" s="4"/>
      <c r="AT11" s="4"/>
      <c r="AU11" s="4"/>
      <c r="AV11" s="4"/>
      <c r="AW11" s="4"/>
      <c r="AX11" s="4"/>
      <c r="AY11" s="4"/>
    </row>
    <row r="12" spans="1:54" ht="15" x14ac:dyDescent="0.25">
      <c r="A12" s="108">
        <f>YampaRiverInflow.TotalOutflow!A12</f>
        <v>44593</v>
      </c>
      <c r="B12" s="9">
        <v>-28.407</v>
      </c>
      <c r="C12" s="9">
        <v>-28.407</v>
      </c>
      <c r="D12" s="9">
        <v>-28.407</v>
      </c>
      <c r="E12" s="10">
        <v>-59.207000000000001</v>
      </c>
      <c r="F12" s="10">
        <v>75.613</v>
      </c>
      <c r="G12" s="10">
        <v>-7.18</v>
      </c>
      <c r="H12" s="10">
        <v>-64.896000000000001</v>
      </c>
      <c r="I12" s="10">
        <v>-23.876000000000001</v>
      </c>
      <c r="J12" s="10">
        <v>15.349</v>
      </c>
      <c r="K12" s="10">
        <v>-20.808</v>
      </c>
      <c r="L12" s="10">
        <v>-41.154000000000003</v>
      </c>
      <c r="M12" s="10">
        <v>-33.997</v>
      </c>
      <c r="N12" s="10">
        <v>-13.894</v>
      </c>
      <c r="O12" s="10">
        <v>-22.573</v>
      </c>
      <c r="P12" s="10">
        <v>-17.102</v>
      </c>
      <c r="Q12" s="10">
        <v>-38.902000000000001</v>
      </c>
      <c r="R12" s="10">
        <v>-63.575000000000003</v>
      </c>
      <c r="S12" s="10">
        <v>-26.556999999999999</v>
      </c>
      <c r="T12" s="10">
        <v>-43.094999999999999</v>
      </c>
      <c r="U12" s="10">
        <v>-46.804000000000002</v>
      </c>
      <c r="V12" s="10">
        <v>-20.875</v>
      </c>
      <c r="W12" s="10">
        <v>-24.366</v>
      </c>
      <c r="X12" s="10">
        <v>1.1859999999999999</v>
      </c>
      <c r="Y12" s="10">
        <v>-25.843</v>
      </c>
      <c r="Z12" s="10">
        <v>-4.476</v>
      </c>
      <c r="AA12" s="10">
        <v>-2.3679999999999999</v>
      </c>
      <c r="AB12" s="10">
        <v>5.9080000000000004</v>
      </c>
      <c r="AC12" s="10">
        <v>-17.978000000000002</v>
      </c>
      <c r="AD12" s="10">
        <v>-35.601999999999997</v>
      </c>
      <c r="AE12" s="10">
        <v>-45.103999999999999</v>
      </c>
      <c r="AF12" s="10">
        <v>-5.1180000000000003</v>
      </c>
      <c r="AG12" s="10">
        <v>-37.282989999999998</v>
      </c>
      <c r="AH12" s="10">
        <v>-15.646379999999999</v>
      </c>
      <c r="AI12" s="9">
        <v>-40.071829999999999</v>
      </c>
      <c r="AJ12" s="9">
        <v>-32.633000000000003</v>
      </c>
      <c r="AK12" s="9">
        <v>-26.703267437200001</v>
      </c>
      <c r="AL12" s="9">
        <v>-28.524806553999998</v>
      </c>
      <c r="AM12" s="9">
        <v>-31.532</v>
      </c>
      <c r="AN12" s="4"/>
      <c r="AO12" s="4"/>
      <c r="AP12" s="4"/>
      <c r="AQ12" s="4"/>
      <c r="AR12" s="4"/>
      <c r="AS12" s="4"/>
      <c r="AT12" s="4"/>
      <c r="AU12" s="4"/>
      <c r="AV12" s="4"/>
      <c r="AW12" s="4"/>
      <c r="AX12" s="4"/>
      <c r="AY12" s="4"/>
    </row>
    <row r="13" spans="1:54" ht="15" x14ac:dyDescent="0.25">
      <c r="A13" s="108">
        <f>YampaRiverInflow.TotalOutflow!A13</f>
        <v>44621</v>
      </c>
      <c r="B13" s="9">
        <v>-39.97</v>
      </c>
      <c r="C13" s="9">
        <v>-39.97</v>
      </c>
      <c r="D13" s="9">
        <v>-39.97</v>
      </c>
      <c r="E13" s="10">
        <v>-42.109000000000002</v>
      </c>
      <c r="F13" s="10">
        <v>-24.684999999999999</v>
      </c>
      <c r="G13" s="10">
        <v>-25.779</v>
      </c>
      <c r="H13" s="10">
        <v>-20.971</v>
      </c>
      <c r="I13" s="10">
        <v>-80.751000000000005</v>
      </c>
      <c r="J13" s="10">
        <v>22.236000000000001</v>
      </c>
      <c r="K13" s="10">
        <v>-24.802</v>
      </c>
      <c r="L13" s="10">
        <v>-17.36</v>
      </c>
      <c r="M13" s="10">
        <v>-33.058</v>
      </c>
      <c r="N13" s="10">
        <v>-34.947000000000003</v>
      </c>
      <c r="O13" s="10">
        <v>-9.4450000000000003</v>
      </c>
      <c r="P13" s="10">
        <v>-51.122999999999998</v>
      </c>
      <c r="Q13" s="10">
        <v>-40.192999999999998</v>
      </c>
      <c r="R13" s="10">
        <v>-34.902000000000001</v>
      </c>
      <c r="S13" s="10">
        <v>-96.096000000000004</v>
      </c>
      <c r="T13" s="10">
        <v>-38.881</v>
      </c>
      <c r="U13" s="10">
        <v>-9.1829999999999998</v>
      </c>
      <c r="V13" s="10">
        <v>-13.153</v>
      </c>
      <c r="W13" s="10">
        <v>-27.914000000000001</v>
      </c>
      <c r="X13" s="10">
        <v>-37.945</v>
      </c>
      <c r="Y13" s="10">
        <v>-37.232999999999997</v>
      </c>
      <c r="Z13" s="10">
        <v>-84.150999999999996</v>
      </c>
      <c r="AA13" s="10">
        <v>-52.823</v>
      </c>
      <c r="AB13" s="10">
        <v>-62.375</v>
      </c>
      <c r="AC13" s="10">
        <v>-22.702999999999999</v>
      </c>
      <c r="AD13" s="10">
        <v>-24.411000000000001</v>
      </c>
      <c r="AE13" s="10">
        <v>-35.779000000000003</v>
      </c>
      <c r="AF13" s="10">
        <v>-52.19</v>
      </c>
      <c r="AG13" s="10">
        <v>-44.594099999999997</v>
      </c>
      <c r="AH13" s="10">
        <v>-46.276849999999996</v>
      </c>
      <c r="AI13" s="9">
        <v>-41.178449999999998</v>
      </c>
      <c r="AJ13" s="9">
        <v>-54.098759999999999</v>
      </c>
      <c r="AK13" s="9">
        <v>-94.386657514799992</v>
      </c>
      <c r="AL13" s="9">
        <v>-67.435723010499999</v>
      </c>
      <c r="AM13" s="9">
        <v>-34.798000000000002</v>
      </c>
      <c r="AN13" s="4"/>
      <c r="AO13" s="4"/>
      <c r="AP13" s="4"/>
      <c r="AQ13" s="4"/>
      <c r="AR13" s="4"/>
      <c r="AS13" s="4"/>
      <c r="AT13" s="4"/>
      <c r="AU13" s="4"/>
      <c r="AV13" s="4"/>
      <c r="AW13" s="4"/>
      <c r="AX13" s="4"/>
      <c r="AY13" s="4"/>
    </row>
    <row r="14" spans="1:54" ht="15" x14ac:dyDescent="0.25">
      <c r="A14" s="108">
        <f>YampaRiverInflow.TotalOutflow!A14</f>
        <v>44652</v>
      </c>
      <c r="B14" s="9">
        <v>-30.27</v>
      </c>
      <c r="C14" s="9">
        <v>-30.27</v>
      </c>
      <c r="D14" s="9">
        <v>-30.27</v>
      </c>
      <c r="E14" s="10">
        <v>-26.696999999999999</v>
      </c>
      <c r="F14" s="10">
        <v>-94.260999999999996</v>
      </c>
      <c r="G14" s="10">
        <v>-33.209000000000003</v>
      </c>
      <c r="H14" s="10">
        <v>-50.463000000000001</v>
      </c>
      <c r="I14" s="10">
        <v>-39.68</v>
      </c>
      <c r="J14" s="10">
        <v>-1.92</v>
      </c>
      <c r="K14" s="10">
        <v>-7.2060000000000004</v>
      </c>
      <c r="L14" s="10">
        <v>-49.616999999999997</v>
      </c>
      <c r="M14" s="10">
        <v>-43.034999999999997</v>
      </c>
      <c r="N14" s="10">
        <v>-59.116</v>
      </c>
      <c r="O14" s="10">
        <v>-58.07</v>
      </c>
      <c r="P14" s="10">
        <v>-46.223999999999997</v>
      </c>
      <c r="Q14" s="10">
        <v>-45.231000000000002</v>
      </c>
      <c r="R14" s="10">
        <v>-21.337</v>
      </c>
      <c r="S14" s="10">
        <v>-46.392000000000003</v>
      </c>
      <c r="T14" s="10">
        <v>-46.932000000000002</v>
      </c>
      <c r="U14" s="10">
        <v>-10.394</v>
      </c>
      <c r="V14" s="10">
        <v>-22.183</v>
      </c>
      <c r="W14" s="10">
        <v>-50.360999999999997</v>
      </c>
      <c r="X14" s="10">
        <v>-34.244</v>
      </c>
      <c r="Y14" s="10">
        <v>-28.298999999999999</v>
      </c>
      <c r="Z14" s="10">
        <v>-23.056999999999999</v>
      </c>
      <c r="AA14" s="10">
        <v>-23.652999999999999</v>
      </c>
      <c r="AB14" s="10">
        <v>-18.731000000000002</v>
      </c>
      <c r="AC14" s="10">
        <v>-34.493000000000002</v>
      </c>
      <c r="AD14" s="10">
        <v>-34.719000000000001</v>
      </c>
      <c r="AE14" s="10">
        <v>-39.353999999999999</v>
      </c>
      <c r="AF14" s="10">
        <v>-36.816000000000003</v>
      </c>
      <c r="AG14" s="10">
        <v>-31.096540000000001</v>
      </c>
      <c r="AH14" s="10">
        <v>-26.820700000000002</v>
      </c>
      <c r="AI14" s="9">
        <v>-39.596559999999997</v>
      </c>
      <c r="AJ14" s="9">
        <v>-38.490559999999995</v>
      </c>
      <c r="AK14" s="9">
        <v>-7.4329692029799999</v>
      </c>
      <c r="AL14" s="9">
        <v>-6.8714972382399999</v>
      </c>
      <c r="AM14" s="9">
        <v>-9.35</v>
      </c>
      <c r="AN14" s="4"/>
      <c r="AO14" s="4"/>
      <c r="AP14" s="4"/>
      <c r="AQ14" s="4"/>
      <c r="AR14" s="4"/>
      <c r="AS14" s="4"/>
      <c r="AT14" s="4"/>
      <c r="AU14" s="4"/>
      <c r="AV14" s="4"/>
      <c r="AW14" s="4"/>
      <c r="AX14" s="4"/>
      <c r="AY14" s="4"/>
    </row>
    <row r="15" spans="1:54" ht="15" x14ac:dyDescent="0.25">
      <c r="A15" s="108">
        <f>YampaRiverInflow.TotalOutflow!A15</f>
        <v>44682</v>
      </c>
      <c r="B15" s="9">
        <v>-33.654000000000003</v>
      </c>
      <c r="C15" s="9">
        <v>-33.654000000000003</v>
      </c>
      <c r="D15" s="9">
        <v>-33.654000000000003</v>
      </c>
      <c r="E15" s="10">
        <v>-13.581</v>
      </c>
      <c r="F15" s="10">
        <v>-52.53</v>
      </c>
      <c r="G15" s="10">
        <v>-80.343999999999994</v>
      </c>
      <c r="H15" s="10">
        <v>-118.304</v>
      </c>
      <c r="I15" s="10">
        <v>-138.191</v>
      </c>
      <c r="J15" s="10">
        <v>-16.033000000000001</v>
      </c>
      <c r="K15" s="10">
        <v>-40.975999999999999</v>
      </c>
      <c r="L15" s="10">
        <v>-17.803999999999998</v>
      </c>
      <c r="M15" s="10">
        <v>-31.501999999999999</v>
      </c>
      <c r="N15" s="10">
        <v>-19.012</v>
      </c>
      <c r="O15" s="10">
        <v>-19.099</v>
      </c>
      <c r="P15" s="10">
        <v>-31.253</v>
      </c>
      <c r="Q15" s="10">
        <v>-147.96199999999999</v>
      </c>
      <c r="R15" s="10">
        <v>-29.908999999999999</v>
      </c>
      <c r="S15" s="10">
        <v>-28.129000000000001</v>
      </c>
      <c r="T15" s="10">
        <v>-49.914999999999999</v>
      </c>
      <c r="U15" s="10">
        <v>-34.603000000000002</v>
      </c>
      <c r="V15" s="10">
        <v>-27.748999999999999</v>
      </c>
      <c r="W15" s="10">
        <v>-15.643000000000001</v>
      </c>
      <c r="X15" s="10">
        <v>-26.481000000000002</v>
      </c>
      <c r="Y15" s="10">
        <v>-13.461</v>
      </c>
      <c r="Z15" s="10">
        <v>-3.1219999999999999</v>
      </c>
      <c r="AA15" s="10">
        <v>-37.49</v>
      </c>
      <c r="AB15" s="10">
        <v>-28.582000000000001</v>
      </c>
      <c r="AC15" s="10">
        <v>-34.988</v>
      </c>
      <c r="AD15" s="10">
        <v>-27.611000000000001</v>
      </c>
      <c r="AE15" s="10">
        <v>-13.772</v>
      </c>
      <c r="AF15" s="10">
        <v>-19.452999999999999</v>
      </c>
      <c r="AG15" s="10">
        <v>-43.834120000000006</v>
      </c>
      <c r="AH15" s="10">
        <v>-36.949010000000001</v>
      </c>
      <c r="AI15" s="9">
        <v>-18.708639999999999</v>
      </c>
      <c r="AJ15" s="9">
        <v>-25.39873</v>
      </c>
      <c r="AK15" s="9">
        <v>-18.684161391</v>
      </c>
      <c r="AL15" s="9">
        <v>-9.3682712112299988</v>
      </c>
      <c r="AM15" s="9">
        <v>-3.2269999999999999</v>
      </c>
      <c r="AN15" s="4"/>
      <c r="AO15" s="4"/>
      <c r="AP15" s="4"/>
      <c r="AQ15" s="4"/>
      <c r="AR15" s="4"/>
      <c r="AS15" s="4"/>
      <c r="AT15" s="4"/>
      <c r="AU15" s="4"/>
      <c r="AV15" s="4"/>
      <c r="AW15" s="4"/>
      <c r="AX15" s="4"/>
      <c r="AY15" s="4"/>
    </row>
    <row r="16" spans="1:54" ht="15" x14ac:dyDescent="0.25">
      <c r="A16" s="108">
        <f>YampaRiverInflow.TotalOutflow!A16</f>
        <v>44713</v>
      </c>
      <c r="B16" s="9">
        <v>-48.058999999999997</v>
      </c>
      <c r="C16" s="9">
        <v>-48.058999999999997</v>
      </c>
      <c r="D16" s="9">
        <v>-48.058999999999997</v>
      </c>
      <c r="E16" s="10">
        <v>-22.106999999999999</v>
      </c>
      <c r="F16" s="10">
        <v>-145.12100000000001</v>
      </c>
      <c r="G16" s="10">
        <v>-71.817999999999998</v>
      </c>
      <c r="H16" s="10">
        <v>-97.96</v>
      </c>
      <c r="I16" s="10">
        <v>8.8849999999999998</v>
      </c>
      <c r="J16" s="10">
        <v>-38.042999999999999</v>
      </c>
      <c r="K16" s="10">
        <v>-46.71</v>
      </c>
      <c r="L16" s="10">
        <v>-50.164000000000001</v>
      </c>
      <c r="M16" s="10">
        <v>-42.655000000000001</v>
      </c>
      <c r="N16" s="10">
        <v>-57.844000000000001</v>
      </c>
      <c r="O16" s="10">
        <v>-49.320999999999998</v>
      </c>
      <c r="P16" s="10">
        <v>-51.93</v>
      </c>
      <c r="Q16" s="10">
        <v>-183.62299999999999</v>
      </c>
      <c r="R16" s="10">
        <v>-63.558</v>
      </c>
      <c r="S16" s="10">
        <v>-43.442999999999998</v>
      </c>
      <c r="T16" s="10">
        <v>-78.712000000000003</v>
      </c>
      <c r="U16" s="10">
        <v>-44.427999999999997</v>
      </c>
      <c r="V16" s="10">
        <v>-46.622999999999998</v>
      </c>
      <c r="W16" s="10">
        <v>-26.48</v>
      </c>
      <c r="X16" s="10">
        <v>-49.249000000000002</v>
      </c>
      <c r="Y16" s="10">
        <v>-37.82</v>
      </c>
      <c r="Z16" s="10">
        <v>-37.124000000000002</v>
      </c>
      <c r="AA16" s="10">
        <v>-46.805999999999997</v>
      </c>
      <c r="AB16" s="10">
        <v>-42.271000000000001</v>
      </c>
      <c r="AC16" s="10">
        <v>-36.914999999999999</v>
      </c>
      <c r="AD16" s="10">
        <v>-53.137999999999998</v>
      </c>
      <c r="AE16" s="10">
        <v>-64.947999999999993</v>
      </c>
      <c r="AF16" s="10">
        <v>-25.780999999999999</v>
      </c>
      <c r="AG16" s="10">
        <v>-34.943179999999998</v>
      </c>
      <c r="AH16" s="10">
        <v>-51.29607</v>
      </c>
      <c r="AI16" s="9">
        <v>-57.331830000000004</v>
      </c>
      <c r="AJ16" s="9">
        <v>-54.558230000000002</v>
      </c>
      <c r="AK16" s="9">
        <v>-68.587001490600002</v>
      </c>
      <c r="AL16" s="9">
        <v>-35.762955953400002</v>
      </c>
      <c r="AM16" s="9">
        <v>-63.795000000000002</v>
      </c>
      <c r="AN16" s="4"/>
      <c r="AO16" s="4"/>
      <c r="AP16" s="4"/>
      <c r="AQ16" s="4"/>
      <c r="AR16" s="4"/>
      <c r="AS16" s="4"/>
      <c r="AT16" s="4"/>
      <c r="AU16" s="4"/>
      <c r="AV16" s="4"/>
      <c r="AW16" s="4"/>
      <c r="AX16" s="4"/>
      <c r="AY16" s="4"/>
    </row>
    <row r="17" spans="1:51" ht="15" x14ac:dyDescent="0.25">
      <c r="A17" s="108">
        <f>YampaRiverInflow.TotalOutflow!A17</f>
        <v>44743</v>
      </c>
      <c r="B17" s="9">
        <v>-35.131</v>
      </c>
      <c r="C17" s="9">
        <v>-35.131</v>
      </c>
      <c r="D17" s="9">
        <v>-35.131</v>
      </c>
      <c r="E17" s="10">
        <v>-38.566000000000003</v>
      </c>
      <c r="F17" s="10">
        <v>-36.479999999999997</v>
      </c>
      <c r="G17" s="10">
        <v>-38.226999999999997</v>
      </c>
      <c r="H17" s="10">
        <v>-78.781000000000006</v>
      </c>
      <c r="I17" s="10">
        <v>-21.681999999999999</v>
      </c>
      <c r="J17" s="10">
        <v>-28.289000000000001</v>
      </c>
      <c r="K17" s="10">
        <v>-64.233999999999995</v>
      </c>
      <c r="L17" s="10">
        <v>-49.396000000000001</v>
      </c>
      <c r="M17" s="10">
        <v>-44.13</v>
      </c>
      <c r="N17" s="10">
        <v>-48.3</v>
      </c>
      <c r="O17" s="10">
        <v>-25.504000000000001</v>
      </c>
      <c r="P17" s="10">
        <v>-48.567</v>
      </c>
      <c r="Q17" s="10">
        <v>-182.99199999999999</v>
      </c>
      <c r="R17" s="10">
        <v>-65.305999999999997</v>
      </c>
      <c r="S17" s="10">
        <v>-37.942</v>
      </c>
      <c r="T17" s="10">
        <v>-73.787000000000006</v>
      </c>
      <c r="U17" s="10">
        <v>-40.765999999999998</v>
      </c>
      <c r="V17" s="10">
        <v>-6.4569999999999999</v>
      </c>
      <c r="W17" s="10">
        <v>-40.478000000000002</v>
      </c>
      <c r="X17" s="10">
        <v>-35.347000000000001</v>
      </c>
      <c r="Y17" s="10">
        <v>-30.984000000000002</v>
      </c>
      <c r="Z17" s="10">
        <v>-12.644</v>
      </c>
      <c r="AA17" s="10">
        <v>-15.252000000000001</v>
      </c>
      <c r="AB17" s="10">
        <v>-52.765999999999998</v>
      </c>
      <c r="AC17" s="10">
        <v>-45.936</v>
      </c>
      <c r="AD17" s="10">
        <v>-47.3</v>
      </c>
      <c r="AE17" s="10">
        <v>-39.220999999999997</v>
      </c>
      <c r="AF17" s="10">
        <v>-35.222999999999999</v>
      </c>
      <c r="AG17" s="10">
        <v>-42.72146</v>
      </c>
      <c r="AH17" s="10">
        <v>-48.900089999999999</v>
      </c>
      <c r="AI17" s="9">
        <v>-17.894650000000002</v>
      </c>
      <c r="AJ17" s="9">
        <v>-23.696210000000001</v>
      </c>
      <c r="AK17" s="9">
        <v>-7.1829008864099997</v>
      </c>
      <c r="AL17" s="9">
        <v>-13.3525170981</v>
      </c>
      <c r="AM17" s="9">
        <v>-36.118000000000002</v>
      </c>
      <c r="AN17" s="4"/>
      <c r="AO17" s="4"/>
      <c r="AP17" s="4"/>
      <c r="AQ17" s="4"/>
      <c r="AR17" s="4"/>
      <c r="AS17" s="4"/>
      <c r="AT17" s="4"/>
      <c r="AU17" s="4"/>
      <c r="AV17" s="4"/>
      <c r="AW17" s="4"/>
      <c r="AX17" s="4"/>
      <c r="AY17" s="4"/>
    </row>
    <row r="18" spans="1:51" ht="15" x14ac:dyDescent="0.25">
      <c r="A18" s="108">
        <f>YampaRiverInflow.TotalOutflow!A18</f>
        <v>44774</v>
      </c>
      <c r="B18" s="9">
        <v>-35.261000000000003</v>
      </c>
      <c r="C18" s="9">
        <v>-35.261000000000003</v>
      </c>
      <c r="D18" s="9">
        <v>-35.261000000000003</v>
      </c>
      <c r="E18" s="10">
        <v>5.0810000000000004</v>
      </c>
      <c r="F18" s="10">
        <v>-16.428999999999998</v>
      </c>
      <c r="G18" s="10">
        <v>-15.093999999999999</v>
      </c>
      <c r="H18" s="10">
        <v>-77.117000000000004</v>
      </c>
      <c r="I18" s="10">
        <v>-51.414000000000001</v>
      </c>
      <c r="J18" s="10">
        <v>-22.39</v>
      </c>
      <c r="K18" s="10">
        <v>-5.8449999999999998</v>
      </c>
      <c r="L18" s="10">
        <v>-16.213000000000001</v>
      </c>
      <c r="M18" s="10">
        <v>-13.936999999999999</v>
      </c>
      <c r="N18" s="10">
        <v>-23.998000000000001</v>
      </c>
      <c r="O18" s="10">
        <v>5.8440000000000003</v>
      </c>
      <c r="P18" s="10">
        <v>-37.121000000000002</v>
      </c>
      <c r="Q18" s="10">
        <v>-39.380000000000003</v>
      </c>
      <c r="R18" s="10">
        <v>-27.815000000000001</v>
      </c>
      <c r="S18" s="10">
        <v>-14.052</v>
      </c>
      <c r="T18" s="10">
        <v>-65.381</v>
      </c>
      <c r="U18" s="10">
        <v>-36.566000000000003</v>
      </c>
      <c r="V18" s="10">
        <v>-19.853999999999999</v>
      </c>
      <c r="W18" s="10">
        <v>-3.7530000000000001</v>
      </c>
      <c r="X18" s="10">
        <v>-2.8780000000000001</v>
      </c>
      <c r="Y18" s="10">
        <v>-12.666</v>
      </c>
      <c r="Z18" s="10">
        <v>-13.96</v>
      </c>
      <c r="AA18" s="10">
        <v>-39.997999999999998</v>
      </c>
      <c r="AB18" s="10">
        <v>7.2850000000000001</v>
      </c>
      <c r="AC18" s="10">
        <v>-24.344000000000001</v>
      </c>
      <c r="AD18" s="10">
        <v>-33.448999999999998</v>
      </c>
      <c r="AE18" s="10">
        <v>-19.832000000000001</v>
      </c>
      <c r="AF18" s="10">
        <v>-46.258000000000003</v>
      </c>
      <c r="AG18" s="10">
        <v>-32.945339999999995</v>
      </c>
      <c r="AH18" s="10">
        <v>-39.458289999999998</v>
      </c>
      <c r="AI18" s="9">
        <v>-23.445790000000002</v>
      </c>
      <c r="AJ18" s="9">
        <v>-14.44247</v>
      </c>
      <c r="AK18" s="9">
        <v>-5.3147564458200005</v>
      </c>
      <c r="AL18" s="9">
        <v>-18.306574451100001</v>
      </c>
      <c r="AM18" s="9">
        <v>-15.141999999999999</v>
      </c>
      <c r="AN18" s="4"/>
      <c r="AO18" s="4"/>
      <c r="AP18" s="4"/>
      <c r="AQ18" s="4"/>
      <c r="AR18" s="4"/>
      <c r="AS18" s="4"/>
      <c r="AT18" s="4"/>
      <c r="AU18" s="4"/>
      <c r="AV18" s="4"/>
      <c r="AW18" s="4"/>
      <c r="AX18" s="4"/>
      <c r="AY18" s="4"/>
    </row>
    <row r="19" spans="1:51" ht="15" x14ac:dyDescent="0.25">
      <c r="A19" s="108">
        <f>YampaRiverInflow.TotalOutflow!A19</f>
        <v>44805</v>
      </c>
      <c r="B19" s="9">
        <v>-19.898</v>
      </c>
      <c r="C19" s="9">
        <v>-19.898</v>
      </c>
      <c r="D19" s="9">
        <v>-19.898</v>
      </c>
      <c r="E19" s="10">
        <v>-4.5</v>
      </c>
      <c r="F19" s="10">
        <v>-45.348999999999997</v>
      </c>
      <c r="G19" s="10">
        <v>-49.987000000000002</v>
      </c>
      <c r="H19" s="10">
        <v>8.8550000000000004</v>
      </c>
      <c r="I19" s="10">
        <v>-45.326999999999998</v>
      </c>
      <c r="J19" s="10">
        <v>-12.705</v>
      </c>
      <c r="K19" s="10">
        <v>-21.931000000000001</v>
      </c>
      <c r="L19" s="10">
        <v>-11.678000000000001</v>
      </c>
      <c r="M19" s="10">
        <v>-16.454999999999998</v>
      </c>
      <c r="N19" s="10">
        <v>-15.521000000000001</v>
      </c>
      <c r="O19" s="10">
        <v>-12.746</v>
      </c>
      <c r="P19" s="10">
        <v>-31.334</v>
      </c>
      <c r="Q19" s="10">
        <v>-19.856000000000002</v>
      </c>
      <c r="R19" s="10">
        <v>-41.415999999999997</v>
      </c>
      <c r="S19" s="10">
        <v>-22.555</v>
      </c>
      <c r="T19" s="10">
        <v>0.85399999999999998</v>
      </c>
      <c r="U19" s="10">
        <v>-61.966000000000001</v>
      </c>
      <c r="V19" s="10">
        <v>-54.048999999999999</v>
      </c>
      <c r="W19" s="10">
        <v>-27.712</v>
      </c>
      <c r="X19" s="10">
        <v>-18.021999999999998</v>
      </c>
      <c r="Y19" s="10">
        <v>-8.8450000000000006</v>
      </c>
      <c r="Z19" s="10">
        <v>-17.966000000000001</v>
      </c>
      <c r="AA19" s="10">
        <v>-5.1360000000000001</v>
      </c>
      <c r="AB19" s="10">
        <v>-10.974</v>
      </c>
      <c r="AC19" s="10">
        <v>-32.47</v>
      </c>
      <c r="AD19" s="10">
        <v>-35.090000000000003</v>
      </c>
      <c r="AE19" s="10">
        <v>-20.788</v>
      </c>
      <c r="AF19" s="10">
        <v>-50.804000000000002</v>
      </c>
      <c r="AG19" s="10">
        <v>-26.487169999999999</v>
      </c>
      <c r="AH19" s="10">
        <v>-30.253869999999999</v>
      </c>
      <c r="AI19" s="9">
        <v>-43.057809999999996</v>
      </c>
      <c r="AJ19" s="9">
        <v>-36.350120000000004</v>
      </c>
      <c r="AK19" s="9">
        <v>-18.8728240509</v>
      </c>
      <c r="AL19" s="9">
        <v>-15.710973601100001</v>
      </c>
      <c r="AM19" s="9">
        <v>14.304</v>
      </c>
      <c r="AN19" s="4"/>
      <c r="AO19" s="4"/>
      <c r="AP19" s="4"/>
      <c r="AQ19" s="4"/>
      <c r="AR19" s="4"/>
      <c r="AS19" s="4"/>
      <c r="AT19" s="4"/>
      <c r="AU19" s="4"/>
      <c r="AV19" s="4"/>
      <c r="AW19" s="4"/>
      <c r="AX19" s="4"/>
      <c r="AY19" s="4"/>
    </row>
    <row r="20" spans="1:51" ht="15" x14ac:dyDescent="0.25">
      <c r="A20" s="108">
        <f>YampaRiverInflow.TotalOutflow!A20</f>
        <v>44835</v>
      </c>
      <c r="B20" s="9">
        <v>-14.581</v>
      </c>
      <c r="C20" s="9">
        <v>-14.581</v>
      </c>
      <c r="D20" s="9">
        <v>-14.581</v>
      </c>
      <c r="E20" s="10">
        <v>0.77100000000000002</v>
      </c>
      <c r="F20" s="10">
        <v>4.673</v>
      </c>
      <c r="G20" s="10">
        <v>-43.091999999999999</v>
      </c>
      <c r="H20" s="10">
        <v>28.411000000000001</v>
      </c>
      <c r="I20" s="10">
        <v>15.292999999999999</v>
      </c>
      <c r="J20" s="10">
        <v>7.4790000000000001</v>
      </c>
      <c r="K20" s="10">
        <v>-7.4880000000000004</v>
      </c>
      <c r="L20" s="10">
        <v>-21.609000000000002</v>
      </c>
      <c r="M20" s="10">
        <v>-2.9830000000000001</v>
      </c>
      <c r="N20" s="10">
        <v>3.17</v>
      </c>
      <c r="O20" s="10">
        <v>-15.058</v>
      </c>
      <c r="P20" s="10">
        <v>-8.1869999999999994</v>
      </c>
      <c r="Q20" s="10">
        <v>-13.262</v>
      </c>
      <c r="R20" s="10">
        <v>8.3439999999999994</v>
      </c>
      <c r="S20" s="10">
        <v>1.6279999999999999</v>
      </c>
      <c r="T20" s="10">
        <v>-1.526</v>
      </c>
      <c r="U20" s="10">
        <v>0.55800000000000005</v>
      </c>
      <c r="V20" s="10">
        <v>-0.40699999999999997</v>
      </c>
      <c r="W20" s="10">
        <v>-3.3740000000000001</v>
      </c>
      <c r="X20" s="10">
        <v>10.401</v>
      </c>
      <c r="Y20" s="10">
        <v>3.125</v>
      </c>
      <c r="Z20" s="10">
        <v>0.16600000000000001</v>
      </c>
      <c r="AA20" s="10">
        <v>26.085000000000001</v>
      </c>
      <c r="AB20" s="10">
        <v>-4.4400000000000004</v>
      </c>
      <c r="AC20" s="10">
        <v>7.4</v>
      </c>
      <c r="AD20" s="10">
        <v>-11.666</v>
      </c>
      <c r="AE20" s="10">
        <v>-2.7410000000000001</v>
      </c>
      <c r="AF20" s="10">
        <v>-4.4329999999999998</v>
      </c>
      <c r="AG20" s="10">
        <v>-10.08483</v>
      </c>
      <c r="AH20" s="10">
        <v>-27.032550000000001</v>
      </c>
      <c r="AI20" s="9">
        <v>-5.7554099999999995</v>
      </c>
      <c r="AJ20" s="9">
        <v>-10.2515</v>
      </c>
      <c r="AK20" s="9">
        <v>-12.6998988852</v>
      </c>
      <c r="AL20" s="9">
        <v>-2.6646828313099999</v>
      </c>
      <c r="AM20" s="9">
        <v>25.649000000000001</v>
      </c>
      <c r="AN20" s="4"/>
      <c r="AO20" s="4"/>
      <c r="AP20" s="4"/>
      <c r="AQ20" s="4"/>
      <c r="AR20" s="4"/>
      <c r="AS20" s="4"/>
      <c r="AT20" s="4"/>
      <c r="AU20" s="4"/>
      <c r="AV20" s="4"/>
      <c r="AW20" s="4"/>
      <c r="AX20" s="4"/>
      <c r="AY20" s="4"/>
    </row>
    <row r="21" spans="1:51" ht="15" x14ac:dyDescent="0.25">
      <c r="A21" s="108">
        <f>YampaRiverInflow.TotalOutflow!A21</f>
        <v>44866</v>
      </c>
      <c r="B21" s="9">
        <v>5.8479999999999999</v>
      </c>
      <c r="C21" s="9">
        <v>5.8479999999999999</v>
      </c>
      <c r="D21" s="9">
        <v>5.8479999999999999</v>
      </c>
      <c r="E21" s="10">
        <v>17.582999999999998</v>
      </c>
      <c r="F21" s="10">
        <v>-56.331000000000003</v>
      </c>
      <c r="G21" s="10">
        <v>-30.108000000000001</v>
      </c>
      <c r="H21" s="10">
        <v>-24.338000000000001</v>
      </c>
      <c r="I21" s="10">
        <v>-14.114000000000001</v>
      </c>
      <c r="J21" s="10">
        <v>1.411</v>
      </c>
      <c r="K21" s="10">
        <v>5.4320000000000004</v>
      </c>
      <c r="L21" s="10">
        <v>11.315</v>
      </c>
      <c r="M21" s="10">
        <v>8.8170000000000002</v>
      </c>
      <c r="N21" s="10">
        <v>8.6760000000000002</v>
      </c>
      <c r="O21" s="10">
        <v>-7.5490000000000004</v>
      </c>
      <c r="P21" s="10">
        <v>1.3320000000000001</v>
      </c>
      <c r="Q21" s="10">
        <v>8.9619999999999997</v>
      </c>
      <c r="R21" s="10">
        <v>4.5019999999999998</v>
      </c>
      <c r="S21" s="10">
        <v>13.975</v>
      </c>
      <c r="T21" s="10">
        <v>6.8760000000000003</v>
      </c>
      <c r="U21" s="10">
        <v>-37.753999999999998</v>
      </c>
      <c r="V21" s="10">
        <v>12.58</v>
      </c>
      <c r="W21" s="10">
        <v>4.9530000000000003</v>
      </c>
      <c r="X21" s="10">
        <v>14.292</v>
      </c>
      <c r="Y21" s="10">
        <v>10.398</v>
      </c>
      <c r="Z21" s="10">
        <v>14.773</v>
      </c>
      <c r="AA21" s="10">
        <v>2.8980000000000001</v>
      </c>
      <c r="AB21" s="10">
        <v>-5.16</v>
      </c>
      <c r="AC21" s="10">
        <v>8.36</v>
      </c>
      <c r="AD21" s="10">
        <v>0.24399999999999999</v>
      </c>
      <c r="AE21" s="10">
        <v>-2.194</v>
      </c>
      <c r="AF21" s="10">
        <v>-8.1240000000000006</v>
      </c>
      <c r="AG21" s="10">
        <v>-20.0396</v>
      </c>
      <c r="AH21" s="10">
        <v>-7.1350500000000006</v>
      </c>
      <c r="AI21" s="9">
        <v>-4.9749300000000005</v>
      </c>
      <c r="AJ21" s="9">
        <v>-2.7747700000000002</v>
      </c>
      <c r="AK21" s="9">
        <v>-5.4642536803299997</v>
      </c>
      <c r="AL21" s="9">
        <v>13.381105650899999</v>
      </c>
      <c r="AM21" s="9">
        <v>5.9569999999999999</v>
      </c>
      <c r="AN21" s="4"/>
      <c r="AO21" s="4"/>
      <c r="AP21" s="4"/>
      <c r="AQ21" s="4"/>
      <c r="AR21" s="4"/>
      <c r="AS21" s="4"/>
      <c r="AT21" s="4"/>
      <c r="AU21" s="4"/>
      <c r="AV21" s="4"/>
      <c r="AW21" s="4"/>
      <c r="AX21" s="4"/>
      <c r="AY21" s="4"/>
    </row>
    <row r="22" spans="1:51" ht="15" x14ac:dyDescent="0.25">
      <c r="A22" s="108">
        <f>YampaRiverInflow.TotalOutflow!A22</f>
        <v>44896</v>
      </c>
      <c r="B22" s="9">
        <v>13.042</v>
      </c>
      <c r="C22" s="9">
        <v>13.042</v>
      </c>
      <c r="D22" s="9">
        <v>13.042</v>
      </c>
      <c r="E22" s="10">
        <v>-31.75</v>
      </c>
      <c r="F22" s="10">
        <v>-93.247</v>
      </c>
      <c r="G22" s="10">
        <v>-29.280999999999999</v>
      </c>
      <c r="H22" s="10">
        <v>-52.756999999999998</v>
      </c>
      <c r="I22" s="10">
        <v>-68.424999999999997</v>
      </c>
      <c r="J22" s="10">
        <v>-26.193000000000001</v>
      </c>
      <c r="K22" s="10">
        <v>-1.996</v>
      </c>
      <c r="L22" s="10">
        <v>1.087</v>
      </c>
      <c r="M22" s="10">
        <v>7.093</v>
      </c>
      <c r="N22" s="10">
        <v>18.335000000000001</v>
      </c>
      <c r="O22" s="10">
        <v>4.6580000000000004</v>
      </c>
      <c r="P22" s="10">
        <v>11.409000000000001</v>
      </c>
      <c r="Q22" s="10">
        <v>18.884</v>
      </c>
      <c r="R22" s="10">
        <v>6.4809999999999999</v>
      </c>
      <c r="S22" s="10">
        <v>-1.6890000000000001</v>
      </c>
      <c r="T22" s="10">
        <v>-26.622</v>
      </c>
      <c r="U22" s="10">
        <v>-69.311999999999998</v>
      </c>
      <c r="V22" s="10">
        <v>30.471</v>
      </c>
      <c r="W22" s="10">
        <v>12.734</v>
      </c>
      <c r="X22" s="10">
        <v>16.88</v>
      </c>
      <c r="Y22" s="10">
        <v>5.86</v>
      </c>
      <c r="Z22" s="10">
        <v>7.444</v>
      </c>
      <c r="AA22" s="10">
        <v>33.223999999999997</v>
      </c>
      <c r="AB22" s="10">
        <v>12.48</v>
      </c>
      <c r="AC22" s="10">
        <v>17.550999999999998</v>
      </c>
      <c r="AD22" s="10">
        <v>6.2709999999999999</v>
      </c>
      <c r="AE22" s="10">
        <v>38.814999999999998</v>
      </c>
      <c r="AF22" s="10">
        <v>9.5690000000000008</v>
      </c>
      <c r="AG22" s="10">
        <v>34.180550000000004</v>
      </c>
      <c r="AH22" s="10">
        <v>4.3811200000000001</v>
      </c>
      <c r="AI22" s="9">
        <v>12.84577</v>
      </c>
      <c r="AJ22" s="9">
        <v>-9.6169899999999995</v>
      </c>
      <c r="AK22" s="9">
        <v>8.3672790060800004</v>
      </c>
      <c r="AL22" s="9">
        <v>22.5435745029</v>
      </c>
      <c r="AM22" s="9">
        <v>-13.081</v>
      </c>
      <c r="AN22" s="4"/>
      <c r="AO22" s="4"/>
      <c r="AP22" s="4"/>
      <c r="AQ22" s="4"/>
      <c r="AR22" s="4"/>
      <c r="AS22" s="4"/>
      <c r="AT22" s="4"/>
      <c r="AU22" s="4"/>
      <c r="AV22" s="4"/>
      <c r="AW22" s="4"/>
      <c r="AX22" s="4"/>
      <c r="AY22" s="4"/>
    </row>
    <row r="23" spans="1:51" ht="15" x14ac:dyDescent="0.25">
      <c r="A23" s="108">
        <f>YampaRiverInflow.TotalOutflow!A23</f>
        <v>44927</v>
      </c>
      <c r="B23" s="9">
        <v>-23.844000000000001</v>
      </c>
      <c r="C23" s="9">
        <v>-23.844000000000001</v>
      </c>
      <c r="D23" s="9">
        <v>-23.844000000000001</v>
      </c>
      <c r="E23" s="10">
        <v>-120.42</v>
      </c>
      <c r="F23" s="10">
        <v>-132.33799999999999</v>
      </c>
      <c r="G23" s="10">
        <v>-58.228000000000002</v>
      </c>
      <c r="H23" s="10">
        <v>-60.307000000000002</v>
      </c>
      <c r="I23" s="10">
        <v>-43.218000000000004</v>
      </c>
      <c r="J23" s="10">
        <v>0.96399999999999997</v>
      </c>
      <c r="K23" s="10">
        <v>-22.263000000000002</v>
      </c>
      <c r="L23" s="10">
        <v>4.6050000000000004</v>
      </c>
      <c r="M23" s="10">
        <v>-1.4319999999999999</v>
      </c>
      <c r="N23" s="10">
        <v>-16.689</v>
      </c>
      <c r="O23" s="10">
        <v>33.015000000000001</v>
      </c>
      <c r="P23" s="10">
        <v>-30.713000000000001</v>
      </c>
      <c r="Q23" s="10">
        <v>-2.2970000000000002</v>
      </c>
      <c r="R23" s="10">
        <v>-5.6280000000000001</v>
      </c>
      <c r="S23" s="10">
        <v>-64.680999999999997</v>
      </c>
      <c r="T23" s="10">
        <v>-113.199</v>
      </c>
      <c r="U23" s="10">
        <v>36.241999999999997</v>
      </c>
      <c r="V23" s="10">
        <v>-10.677</v>
      </c>
      <c r="W23" s="10">
        <v>8.1579999999999995</v>
      </c>
      <c r="X23" s="10">
        <v>1.393</v>
      </c>
      <c r="Y23" s="10">
        <v>10.17</v>
      </c>
      <c r="Z23" s="10">
        <v>3.6539999999999999</v>
      </c>
      <c r="AA23" s="10">
        <v>8.1709999999999994</v>
      </c>
      <c r="AB23" s="10">
        <v>-29.212</v>
      </c>
      <c r="AC23" s="10">
        <v>-12.486000000000001</v>
      </c>
      <c r="AD23" s="10">
        <v>-4.2009999999999996</v>
      </c>
      <c r="AE23" s="10">
        <v>-21.986999999999998</v>
      </c>
      <c r="AF23" s="10">
        <v>21.381310000000003</v>
      </c>
      <c r="AG23" s="10">
        <v>-39.100470000000001</v>
      </c>
      <c r="AH23" s="10">
        <v>-31.08878</v>
      </c>
      <c r="AI23" s="9">
        <v>7.3067399999999996</v>
      </c>
      <c r="AJ23" s="9">
        <v>-13.3189509084</v>
      </c>
      <c r="AK23" s="9">
        <v>-6.1162163466399999</v>
      </c>
      <c r="AL23" s="9">
        <v>40.491999999999997</v>
      </c>
      <c r="AM23" s="9">
        <v>-4.7590000000000003</v>
      </c>
      <c r="AN23" s="4"/>
      <c r="AO23" s="4"/>
      <c r="AP23" s="4"/>
      <c r="AQ23" s="4"/>
      <c r="AR23" s="4"/>
      <c r="AS23" s="4"/>
      <c r="AT23" s="4"/>
      <c r="AU23" s="4"/>
      <c r="AV23" s="4"/>
      <c r="AW23" s="4"/>
      <c r="AX23" s="4"/>
      <c r="AY23" s="4"/>
    </row>
    <row r="24" spans="1:51" ht="15" x14ac:dyDescent="0.25">
      <c r="A24" s="108">
        <f>YampaRiverInflow.TotalOutflow!A24</f>
        <v>44958</v>
      </c>
      <c r="B24" s="9">
        <v>-28.407</v>
      </c>
      <c r="C24" s="9">
        <v>-28.407</v>
      </c>
      <c r="D24" s="9">
        <v>-28.407</v>
      </c>
      <c r="E24" s="10">
        <v>75.613</v>
      </c>
      <c r="F24" s="10">
        <v>-7.18</v>
      </c>
      <c r="G24" s="10">
        <v>-64.896000000000001</v>
      </c>
      <c r="H24" s="10">
        <v>-23.876000000000001</v>
      </c>
      <c r="I24" s="10">
        <v>15.349</v>
      </c>
      <c r="J24" s="10">
        <v>-20.808</v>
      </c>
      <c r="K24" s="10">
        <v>-41.154000000000003</v>
      </c>
      <c r="L24" s="10">
        <v>-33.997</v>
      </c>
      <c r="M24" s="10">
        <v>-13.894</v>
      </c>
      <c r="N24" s="10">
        <v>-22.573</v>
      </c>
      <c r="O24" s="10">
        <v>-17.102</v>
      </c>
      <c r="P24" s="10">
        <v>-38.902000000000001</v>
      </c>
      <c r="Q24" s="10">
        <v>-63.575000000000003</v>
      </c>
      <c r="R24" s="10">
        <v>-26.556999999999999</v>
      </c>
      <c r="S24" s="10">
        <v>-43.094999999999999</v>
      </c>
      <c r="T24" s="10">
        <v>-46.804000000000002</v>
      </c>
      <c r="U24" s="10">
        <v>-20.875</v>
      </c>
      <c r="V24" s="10">
        <v>-24.366</v>
      </c>
      <c r="W24" s="10">
        <v>1.1859999999999999</v>
      </c>
      <c r="X24" s="10">
        <v>-25.843</v>
      </c>
      <c r="Y24" s="10">
        <v>-4.476</v>
      </c>
      <c r="Z24" s="10">
        <v>-2.3679999999999999</v>
      </c>
      <c r="AA24" s="10">
        <v>5.9080000000000004</v>
      </c>
      <c r="AB24" s="10">
        <v>-17.978000000000002</v>
      </c>
      <c r="AC24" s="10">
        <v>-35.601999999999997</v>
      </c>
      <c r="AD24" s="10">
        <v>-45.103999999999999</v>
      </c>
      <c r="AE24" s="10">
        <v>-5.1180000000000003</v>
      </c>
      <c r="AF24" s="10">
        <v>-37.282989999999998</v>
      </c>
      <c r="AG24" s="10">
        <v>-15.646379999999999</v>
      </c>
      <c r="AH24" s="10">
        <v>-40.071829999999999</v>
      </c>
      <c r="AI24" s="9">
        <v>-32.633000000000003</v>
      </c>
      <c r="AJ24" s="9">
        <v>-26.703267437200001</v>
      </c>
      <c r="AK24" s="9">
        <v>-28.524806553999998</v>
      </c>
      <c r="AL24" s="9">
        <v>-31.532</v>
      </c>
      <c r="AM24" s="9">
        <v>-59.207000000000001</v>
      </c>
      <c r="AN24" s="4"/>
      <c r="AO24" s="4"/>
      <c r="AP24" s="4"/>
      <c r="AQ24" s="4"/>
      <c r="AR24" s="4"/>
      <c r="AS24" s="4"/>
      <c r="AT24" s="4"/>
      <c r="AU24" s="4"/>
      <c r="AV24" s="4"/>
      <c r="AW24" s="4"/>
      <c r="AX24" s="4"/>
      <c r="AY24" s="4"/>
    </row>
    <row r="25" spans="1:51" ht="15" x14ac:dyDescent="0.25">
      <c r="A25" s="108">
        <f>YampaRiverInflow.TotalOutflow!A25</f>
        <v>44986</v>
      </c>
      <c r="B25" s="9">
        <v>-39.97</v>
      </c>
      <c r="C25" s="9">
        <v>-39.97</v>
      </c>
      <c r="D25" s="9">
        <v>-39.97</v>
      </c>
      <c r="E25" s="10">
        <v>-24.684999999999999</v>
      </c>
      <c r="F25" s="10">
        <v>-25.779</v>
      </c>
      <c r="G25" s="10">
        <v>-20.971</v>
      </c>
      <c r="H25" s="10">
        <v>-80.751000000000005</v>
      </c>
      <c r="I25" s="10">
        <v>22.236000000000001</v>
      </c>
      <c r="J25" s="10">
        <v>-24.802</v>
      </c>
      <c r="K25" s="10">
        <v>-17.36</v>
      </c>
      <c r="L25" s="10">
        <v>-33.058</v>
      </c>
      <c r="M25" s="10">
        <v>-34.947000000000003</v>
      </c>
      <c r="N25" s="10">
        <v>-9.4450000000000003</v>
      </c>
      <c r="O25" s="10">
        <v>-51.122999999999998</v>
      </c>
      <c r="P25" s="10">
        <v>-40.192999999999998</v>
      </c>
      <c r="Q25" s="10">
        <v>-34.902000000000001</v>
      </c>
      <c r="R25" s="10">
        <v>-96.096000000000004</v>
      </c>
      <c r="S25" s="10">
        <v>-38.881</v>
      </c>
      <c r="T25" s="10">
        <v>-9.1829999999999998</v>
      </c>
      <c r="U25" s="10">
        <v>-13.153</v>
      </c>
      <c r="V25" s="10">
        <v>-27.914000000000001</v>
      </c>
      <c r="W25" s="10">
        <v>-37.945</v>
      </c>
      <c r="X25" s="10">
        <v>-37.232999999999997</v>
      </c>
      <c r="Y25" s="10">
        <v>-84.150999999999996</v>
      </c>
      <c r="Z25" s="10">
        <v>-52.823</v>
      </c>
      <c r="AA25" s="10">
        <v>-62.375</v>
      </c>
      <c r="AB25" s="10">
        <v>-22.702999999999999</v>
      </c>
      <c r="AC25" s="10">
        <v>-24.411000000000001</v>
      </c>
      <c r="AD25" s="10">
        <v>-35.779000000000003</v>
      </c>
      <c r="AE25" s="10">
        <v>-52.19</v>
      </c>
      <c r="AF25" s="10">
        <v>-44.594099999999997</v>
      </c>
      <c r="AG25" s="10">
        <v>-46.276849999999996</v>
      </c>
      <c r="AH25" s="10">
        <v>-41.178449999999998</v>
      </c>
      <c r="AI25" s="9">
        <v>-54.098759999999999</v>
      </c>
      <c r="AJ25" s="9">
        <v>-94.386657514799992</v>
      </c>
      <c r="AK25" s="9">
        <v>-67.435723010499999</v>
      </c>
      <c r="AL25" s="9">
        <v>-34.798000000000002</v>
      </c>
      <c r="AM25" s="9">
        <v>-42.109000000000002</v>
      </c>
      <c r="AN25" s="4"/>
      <c r="AO25" s="4"/>
      <c r="AP25" s="4"/>
      <c r="AQ25" s="4"/>
      <c r="AR25" s="4"/>
      <c r="AS25" s="4"/>
      <c r="AT25" s="4"/>
      <c r="AU25" s="4"/>
      <c r="AV25" s="4"/>
      <c r="AW25" s="4"/>
      <c r="AX25" s="4"/>
      <c r="AY25" s="4"/>
    </row>
    <row r="26" spans="1:51" ht="15" x14ac:dyDescent="0.25">
      <c r="A26" s="108">
        <f>YampaRiverInflow.TotalOutflow!A26</f>
        <v>45017</v>
      </c>
      <c r="B26" s="9">
        <v>-30.27</v>
      </c>
      <c r="C26" s="9">
        <v>-30.27</v>
      </c>
      <c r="D26" s="9">
        <v>-30.27</v>
      </c>
      <c r="E26" s="10">
        <v>-94.260999999999996</v>
      </c>
      <c r="F26" s="10">
        <v>-33.209000000000003</v>
      </c>
      <c r="G26" s="10">
        <v>-50.463000000000001</v>
      </c>
      <c r="H26" s="10">
        <v>-39.68</v>
      </c>
      <c r="I26" s="10">
        <v>-1.92</v>
      </c>
      <c r="J26" s="10">
        <v>-7.2060000000000004</v>
      </c>
      <c r="K26" s="10">
        <v>-49.616999999999997</v>
      </c>
      <c r="L26" s="10">
        <v>-43.034999999999997</v>
      </c>
      <c r="M26" s="10">
        <v>-59.116</v>
      </c>
      <c r="N26" s="10">
        <v>-58.07</v>
      </c>
      <c r="O26" s="10">
        <v>-46.223999999999997</v>
      </c>
      <c r="P26" s="10">
        <v>-45.231000000000002</v>
      </c>
      <c r="Q26" s="10">
        <v>-21.337</v>
      </c>
      <c r="R26" s="10">
        <v>-46.392000000000003</v>
      </c>
      <c r="S26" s="10">
        <v>-46.932000000000002</v>
      </c>
      <c r="T26" s="10">
        <v>-10.394</v>
      </c>
      <c r="U26" s="10">
        <v>-22.183</v>
      </c>
      <c r="V26" s="10">
        <v>-50.360999999999997</v>
      </c>
      <c r="W26" s="10">
        <v>-34.244</v>
      </c>
      <c r="X26" s="10">
        <v>-28.298999999999999</v>
      </c>
      <c r="Y26" s="10">
        <v>-23.056999999999999</v>
      </c>
      <c r="Z26" s="10">
        <v>-23.652999999999999</v>
      </c>
      <c r="AA26" s="10">
        <v>-18.731000000000002</v>
      </c>
      <c r="AB26" s="10">
        <v>-34.493000000000002</v>
      </c>
      <c r="AC26" s="10">
        <v>-34.719000000000001</v>
      </c>
      <c r="AD26" s="10">
        <v>-39.353999999999999</v>
      </c>
      <c r="AE26" s="10">
        <v>-36.816000000000003</v>
      </c>
      <c r="AF26" s="10">
        <v>-31.096540000000001</v>
      </c>
      <c r="AG26" s="10">
        <v>-26.820700000000002</v>
      </c>
      <c r="AH26" s="10">
        <v>-39.596559999999997</v>
      </c>
      <c r="AI26" s="9">
        <v>-38.490559999999995</v>
      </c>
      <c r="AJ26" s="9">
        <v>-7.4329692029799999</v>
      </c>
      <c r="AK26" s="9">
        <v>-6.8714972382399999</v>
      </c>
      <c r="AL26" s="9">
        <v>-9.35</v>
      </c>
      <c r="AM26" s="9">
        <v>-26.696999999999999</v>
      </c>
      <c r="AN26" s="4"/>
      <c r="AO26" s="4"/>
      <c r="AP26" s="4"/>
      <c r="AQ26" s="4"/>
      <c r="AR26" s="4"/>
      <c r="AS26" s="4"/>
      <c r="AT26" s="4"/>
      <c r="AU26" s="4"/>
      <c r="AV26" s="4"/>
      <c r="AW26" s="4"/>
      <c r="AX26" s="4"/>
      <c r="AY26" s="4"/>
    </row>
    <row r="27" spans="1:51" ht="15" x14ac:dyDescent="0.25">
      <c r="A27" s="108">
        <f>YampaRiverInflow.TotalOutflow!A27</f>
        <v>45047</v>
      </c>
      <c r="B27" s="9">
        <v>-33.654000000000003</v>
      </c>
      <c r="C27" s="9">
        <v>-33.654000000000003</v>
      </c>
      <c r="D27" s="9">
        <v>-33.654000000000003</v>
      </c>
      <c r="E27" s="10">
        <v>-52.53</v>
      </c>
      <c r="F27" s="10">
        <v>-80.343999999999994</v>
      </c>
      <c r="G27" s="10">
        <v>-118.304</v>
      </c>
      <c r="H27" s="10">
        <v>-138.191</v>
      </c>
      <c r="I27" s="10">
        <v>-16.033000000000001</v>
      </c>
      <c r="J27" s="10">
        <v>-40.975999999999999</v>
      </c>
      <c r="K27" s="10">
        <v>-17.803999999999998</v>
      </c>
      <c r="L27" s="10">
        <v>-31.501999999999999</v>
      </c>
      <c r="M27" s="10">
        <v>-19.012</v>
      </c>
      <c r="N27" s="10">
        <v>-19.099</v>
      </c>
      <c r="O27" s="10">
        <v>-31.253</v>
      </c>
      <c r="P27" s="10">
        <v>-147.96199999999999</v>
      </c>
      <c r="Q27" s="10">
        <v>-29.908999999999999</v>
      </c>
      <c r="R27" s="10">
        <v>-28.129000000000001</v>
      </c>
      <c r="S27" s="10">
        <v>-49.914999999999999</v>
      </c>
      <c r="T27" s="10">
        <v>-34.603000000000002</v>
      </c>
      <c r="U27" s="10">
        <v>-27.748999999999999</v>
      </c>
      <c r="V27" s="10">
        <v>-15.643000000000001</v>
      </c>
      <c r="W27" s="10">
        <v>-26.481000000000002</v>
      </c>
      <c r="X27" s="10">
        <v>-13.461</v>
      </c>
      <c r="Y27" s="10">
        <v>-3.1219999999999999</v>
      </c>
      <c r="Z27" s="10">
        <v>-37.49</v>
      </c>
      <c r="AA27" s="10">
        <v>-28.582000000000001</v>
      </c>
      <c r="AB27" s="10">
        <v>-34.988</v>
      </c>
      <c r="AC27" s="10">
        <v>-27.611000000000001</v>
      </c>
      <c r="AD27" s="10">
        <v>-13.772</v>
      </c>
      <c r="AE27" s="10">
        <v>-19.452999999999999</v>
      </c>
      <c r="AF27" s="10">
        <v>-43.834120000000006</v>
      </c>
      <c r="AG27" s="10">
        <v>-36.949010000000001</v>
      </c>
      <c r="AH27" s="10">
        <v>-18.708639999999999</v>
      </c>
      <c r="AI27" s="9">
        <v>-25.39873</v>
      </c>
      <c r="AJ27" s="9">
        <v>-18.684161391</v>
      </c>
      <c r="AK27" s="9">
        <v>-9.3682712112299988</v>
      </c>
      <c r="AL27" s="9">
        <v>-3.2269999999999999</v>
      </c>
      <c r="AM27" s="9">
        <v>-13.581</v>
      </c>
      <c r="AN27" s="4"/>
      <c r="AO27" s="4"/>
      <c r="AP27" s="4"/>
      <c r="AQ27" s="4"/>
      <c r="AR27" s="4"/>
      <c r="AS27" s="4"/>
      <c r="AT27" s="4"/>
      <c r="AU27" s="4"/>
      <c r="AV27" s="4"/>
      <c r="AW27" s="4"/>
      <c r="AX27" s="4"/>
      <c r="AY27" s="4"/>
    </row>
    <row r="28" spans="1:51" ht="15" x14ac:dyDescent="0.25">
      <c r="A28" s="108">
        <f>YampaRiverInflow.TotalOutflow!A28</f>
        <v>45078</v>
      </c>
      <c r="B28" s="9">
        <v>-48.058999999999997</v>
      </c>
      <c r="C28" s="9">
        <v>-48.058999999999997</v>
      </c>
      <c r="D28" s="9">
        <v>-48.058999999999997</v>
      </c>
      <c r="E28" s="10">
        <v>-145.12100000000001</v>
      </c>
      <c r="F28" s="10">
        <v>-71.817999999999998</v>
      </c>
      <c r="G28" s="10">
        <v>-97.96</v>
      </c>
      <c r="H28" s="10">
        <v>8.8849999999999998</v>
      </c>
      <c r="I28" s="10">
        <v>-38.042999999999999</v>
      </c>
      <c r="J28" s="10">
        <v>-46.71</v>
      </c>
      <c r="K28" s="10">
        <v>-50.164000000000001</v>
      </c>
      <c r="L28" s="10">
        <v>-42.655000000000001</v>
      </c>
      <c r="M28" s="10">
        <v>-57.844000000000001</v>
      </c>
      <c r="N28" s="10">
        <v>-49.320999999999998</v>
      </c>
      <c r="O28" s="10">
        <v>-51.93</v>
      </c>
      <c r="P28" s="10">
        <v>-183.62299999999999</v>
      </c>
      <c r="Q28" s="10">
        <v>-63.558</v>
      </c>
      <c r="R28" s="10">
        <v>-43.442999999999998</v>
      </c>
      <c r="S28" s="10">
        <v>-78.712000000000003</v>
      </c>
      <c r="T28" s="10">
        <v>-44.427999999999997</v>
      </c>
      <c r="U28" s="10">
        <v>-46.622999999999998</v>
      </c>
      <c r="V28" s="10">
        <v>-26.48</v>
      </c>
      <c r="W28" s="10">
        <v>-49.249000000000002</v>
      </c>
      <c r="X28" s="10">
        <v>-37.82</v>
      </c>
      <c r="Y28" s="10">
        <v>-37.124000000000002</v>
      </c>
      <c r="Z28" s="10">
        <v>-46.805999999999997</v>
      </c>
      <c r="AA28" s="10">
        <v>-42.271000000000001</v>
      </c>
      <c r="AB28" s="10">
        <v>-36.914999999999999</v>
      </c>
      <c r="AC28" s="10">
        <v>-53.137999999999998</v>
      </c>
      <c r="AD28" s="10">
        <v>-64.947999999999993</v>
      </c>
      <c r="AE28" s="10">
        <v>-25.780999999999999</v>
      </c>
      <c r="AF28" s="10">
        <v>-34.943179999999998</v>
      </c>
      <c r="AG28" s="10">
        <v>-51.29607</v>
      </c>
      <c r="AH28" s="10">
        <v>-57.331830000000004</v>
      </c>
      <c r="AI28" s="9">
        <v>-54.558230000000002</v>
      </c>
      <c r="AJ28" s="9">
        <v>-68.587001490600002</v>
      </c>
      <c r="AK28" s="9">
        <v>-35.762955953400002</v>
      </c>
      <c r="AL28" s="9">
        <v>-63.795000000000002</v>
      </c>
      <c r="AM28" s="9">
        <v>-22.106999999999999</v>
      </c>
      <c r="AN28" s="4"/>
      <c r="AO28" s="4"/>
      <c r="AP28" s="4"/>
      <c r="AQ28" s="4"/>
      <c r="AR28" s="4"/>
      <c r="AS28" s="4"/>
      <c r="AT28" s="4"/>
      <c r="AU28" s="4"/>
      <c r="AV28" s="4"/>
      <c r="AW28" s="4"/>
      <c r="AX28" s="4"/>
      <c r="AY28" s="4"/>
    </row>
    <row r="29" spans="1:51" ht="15" x14ac:dyDescent="0.25">
      <c r="A29" s="108">
        <f>YampaRiverInflow.TotalOutflow!A29</f>
        <v>45108</v>
      </c>
      <c r="B29" s="9">
        <v>-35.131</v>
      </c>
      <c r="C29" s="9">
        <v>-35.131</v>
      </c>
      <c r="D29" s="9">
        <v>-35.131</v>
      </c>
      <c r="E29" s="10">
        <v>-36.479999999999997</v>
      </c>
      <c r="F29" s="10">
        <v>-38.226999999999997</v>
      </c>
      <c r="G29" s="10">
        <v>-78.781000000000006</v>
      </c>
      <c r="H29" s="10">
        <v>-21.681999999999999</v>
      </c>
      <c r="I29" s="10">
        <v>-28.289000000000001</v>
      </c>
      <c r="J29" s="10">
        <v>-64.233999999999995</v>
      </c>
      <c r="K29" s="10">
        <v>-49.396000000000001</v>
      </c>
      <c r="L29" s="10">
        <v>-44.13</v>
      </c>
      <c r="M29" s="10">
        <v>-48.3</v>
      </c>
      <c r="N29" s="10">
        <v>-25.504000000000001</v>
      </c>
      <c r="O29" s="10">
        <v>-48.567</v>
      </c>
      <c r="P29" s="10">
        <v>-182.99199999999999</v>
      </c>
      <c r="Q29" s="10">
        <v>-65.305999999999997</v>
      </c>
      <c r="R29" s="10">
        <v>-37.942</v>
      </c>
      <c r="S29" s="10">
        <v>-73.787000000000006</v>
      </c>
      <c r="T29" s="10">
        <v>-40.765999999999998</v>
      </c>
      <c r="U29" s="10">
        <v>-6.4569999999999999</v>
      </c>
      <c r="V29" s="10">
        <v>-40.478000000000002</v>
      </c>
      <c r="W29" s="10">
        <v>-35.347000000000001</v>
      </c>
      <c r="X29" s="10">
        <v>-30.984000000000002</v>
      </c>
      <c r="Y29" s="10">
        <v>-12.644</v>
      </c>
      <c r="Z29" s="10">
        <v>-15.252000000000001</v>
      </c>
      <c r="AA29" s="10">
        <v>-52.765999999999998</v>
      </c>
      <c r="AB29" s="10">
        <v>-45.936</v>
      </c>
      <c r="AC29" s="10">
        <v>-47.3</v>
      </c>
      <c r="AD29" s="10">
        <v>-39.220999999999997</v>
      </c>
      <c r="AE29" s="10">
        <v>-35.222999999999999</v>
      </c>
      <c r="AF29" s="10">
        <v>-42.72146</v>
      </c>
      <c r="AG29" s="10">
        <v>-48.900089999999999</v>
      </c>
      <c r="AH29" s="10">
        <v>-17.894650000000002</v>
      </c>
      <c r="AI29" s="9">
        <v>-23.696210000000001</v>
      </c>
      <c r="AJ29" s="9">
        <v>-7.1829008864099997</v>
      </c>
      <c r="AK29" s="9">
        <v>-13.3525170981</v>
      </c>
      <c r="AL29" s="9">
        <v>-36.118000000000002</v>
      </c>
      <c r="AM29" s="9">
        <v>-38.566000000000003</v>
      </c>
      <c r="AN29" s="4"/>
      <c r="AO29" s="4"/>
      <c r="AP29" s="4"/>
      <c r="AQ29" s="4"/>
      <c r="AR29" s="4"/>
      <c r="AS29" s="4"/>
      <c r="AT29" s="4"/>
      <c r="AU29" s="4"/>
      <c r="AV29" s="4"/>
      <c r="AW29" s="4"/>
      <c r="AX29" s="4"/>
      <c r="AY29" s="4"/>
    </row>
    <row r="30" spans="1:51" ht="15" x14ac:dyDescent="0.25">
      <c r="A30" s="108">
        <f>YampaRiverInflow.TotalOutflow!A30</f>
        <v>45139</v>
      </c>
      <c r="B30" s="9">
        <v>-35.261000000000003</v>
      </c>
      <c r="C30" s="9">
        <v>-35.261000000000003</v>
      </c>
      <c r="D30" s="9">
        <v>-35.261000000000003</v>
      </c>
      <c r="E30" s="10">
        <v>-16.428999999999998</v>
      </c>
      <c r="F30" s="10">
        <v>-15.093999999999999</v>
      </c>
      <c r="G30" s="10">
        <v>-77.117000000000004</v>
      </c>
      <c r="H30" s="10">
        <v>-51.414000000000001</v>
      </c>
      <c r="I30" s="10">
        <v>-22.39</v>
      </c>
      <c r="J30" s="10">
        <v>-5.8449999999999998</v>
      </c>
      <c r="K30" s="10">
        <v>-16.213000000000001</v>
      </c>
      <c r="L30" s="10">
        <v>-13.936999999999999</v>
      </c>
      <c r="M30" s="10">
        <v>-23.998000000000001</v>
      </c>
      <c r="N30" s="10">
        <v>5.8440000000000003</v>
      </c>
      <c r="O30" s="10">
        <v>-37.121000000000002</v>
      </c>
      <c r="P30" s="10">
        <v>-39.380000000000003</v>
      </c>
      <c r="Q30" s="10">
        <v>-27.815000000000001</v>
      </c>
      <c r="R30" s="10">
        <v>-14.052</v>
      </c>
      <c r="S30" s="10">
        <v>-65.381</v>
      </c>
      <c r="T30" s="10">
        <v>-36.566000000000003</v>
      </c>
      <c r="U30" s="10">
        <v>-19.853999999999999</v>
      </c>
      <c r="V30" s="10">
        <v>-3.7530000000000001</v>
      </c>
      <c r="W30" s="10">
        <v>-2.8780000000000001</v>
      </c>
      <c r="X30" s="10">
        <v>-12.666</v>
      </c>
      <c r="Y30" s="10">
        <v>-13.96</v>
      </c>
      <c r="Z30" s="10">
        <v>-39.997999999999998</v>
      </c>
      <c r="AA30" s="10">
        <v>7.2850000000000001</v>
      </c>
      <c r="AB30" s="10">
        <v>-24.344000000000001</v>
      </c>
      <c r="AC30" s="10">
        <v>-33.448999999999998</v>
      </c>
      <c r="AD30" s="10">
        <v>-19.832000000000001</v>
      </c>
      <c r="AE30" s="10">
        <v>-46.258000000000003</v>
      </c>
      <c r="AF30" s="10">
        <v>-32.945339999999995</v>
      </c>
      <c r="AG30" s="10">
        <v>-39.458289999999998</v>
      </c>
      <c r="AH30" s="10">
        <v>-23.445790000000002</v>
      </c>
      <c r="AI30" s="9">
        <v>-14.44247</v>
      </c>
      <c r="AJ30" s="9">
        <v>-5.3147564458200005</v>
      </c>
      <c r="AK30" s="9">
        <v>-18.306574451100001</v>
      </c>
      <c r="AL30" s="9">
        <v>-15.141999999999999</v>
      </c>
      <c r="AM30" s="9">
        <v>5.0810000000000004</v>
      </c>
      <c r="AN30" s="4"/>
      <c r="AO30" s="4"/>
      <c r="AP30" s="4"/>
      <c r="AQ30" s="4"/>
      <c r="AR30" s="4"/>
      <c r="AS30" s="4"/>
      <c r="AT30" s="4"/>
      <c r="AU30" s="4"/>
      <c r="AV30" s="4"/>
      <c r="AW30" s="4"/>
      <c r="AX30" s="4"/>
      <c r="AY30" s="4"/>
    </row>
    <row r="31" spans="1:51" ht="15" x14ac:dyDescent="0.25">
      <c r="A31" s="108">
        <f>YampaRiverInflow.TotalOutflow!A31</f>
        <v>45170</v>
      </c>
      <c r="B31" s="9">
        <v>-19.898</v>
      </c>
      <c r="C31" s="9">
        <v>-19.898</v>
      </c>
      <c r="D31" s="9">
        <v>-19.898</v>
      </c>
      <c r="E31" s="10">
        <v>-45.348999999999997</v>
      </c>
      <c r="F31" s="10">
        <v>-49.987000000000002</v>
      </c>
      <c r="G31" s="10">
        <v>8.8550000000000004</v>
      </c>
      <c r="H31" s="10">
        <v>-45.326999999999998</v>
      </c>
      <c r="I31" s="10">
        <v>-12.705</v>
      </c>
      <c r="J31" s="10">
        <v>-21.931000000000001</v>
      </c>
      <c r="K31" s="10">
        <v>-11.678000000000001</v>
      </c>
      <c r="L31" s="10">
        <v>-16.454999999999998</v>
      </c>
      <c r="M31" s="10">
        <v>-15.521000000000001</v>
      </c>
      <c r="N31" s="10">
        <v>-12.746</v>
      </c>
      <c r="O31" s="10">
        <v>-31.334</v>
      </c>
      <c r="P31" s="10">
        <v>-19.856000000000002</v>
      </c>
      <c r="Q31" s="10">
        <v>-41.415999999999997</v>
      </c>
      <c r="R31" s="10">
        <v>-22.555</v>
      </c>
      <c r="S31" s="10">
        <v>0.85399999999999998</v>
      </c>
      <c r="T31" s="10">
        <v>-61.966000000000001</v>
      </c>
      <c r="U31" s="10">
        <v>-54.048999999999999</v>
      </c>
      <c r="V31" s="10">
        <v>-27.712</v>
      </c>
      <c r="W31" s="10">
        <v>-18.021999999999998</v>
      </c>
      <c r="X31" s="10">
        <v>-8.8450000000000006</v>
      </c>
      <c r="Y31" s="10">
        <v>-17.966000000000001</v>
      </c>
      <c r="Z31" s="10">
        <v>-5.1360000000000001</v>
      </c>
      <c r="AA31" s="10">
        <v>-10.974</v>
      </c>
      <c r="AB31" s="10">
        <v>-32.47</v>
      </c>
      <c r="AC31" s="10">
        <v>-35.090000000000003</v>
      </c>
      <c r="AD31" s="10">
        <v>-20.788</v>
      </c>
      <c r="AE31" s="10">
        <v>-50.804000000000002</v>
      </c>
      <c r="AF31" s="10">
        <v>-26.487169999999999</v>
      </c>
      <c r="AG31" s="10">
        <v>-30.253869999999999</v>
      </c>
      <c r="AH31" s="10">
        <v>-43.057809999999996</v>
      </c>
      <c r="AI31" s="9">
        <v>-36.350120000000004</v>
      </c>
      <c r="AJ31" s="9">
        <v>-18.8728240509</v>
      </c>
      <c r="AK31" s="9">
        <v>-15.710973601100001</v>
      </c>
      <c r="AL31" s="9">
        <v>14.304</v>
      </c>
      <c r="AM31" s="9">
        <v>-4.5</v>
      </c>
      <c r="AN31" s="4"/>
      <c r="AO31" s="4"/>
      <c r="AP31" s="4"/>
      <c r="AQ31" s="4"/>
      <c r="AR31" s="4"/>
      <c r="AS31" s="4"/>
      <c r="AT31" s="4"/>
      <c r="AU31" s="4"/>
      <c r="AV31" s="4"/>
      <c r="AW31" s="4"/>
      <c r="AX31" s="4"/>
      <c r="AY31" s="4"/>
    </row>
    <row r="32" spans="1:51" ht="15" x14ac:dyDescent="0.25">
      <c r="A32" s="108">
        <f>YampaRiverInflow.TotalOutflow!A32</f>
        <v>45200</v>
      </c>
      <c r="B32" s="9">
        <v>-14.581</v>
      </c>
      <c r="C32" s="9">
        <v>-14.581</v>
      </c>
      <c r="D32" s="9">
        <v>-14.581</v>
      </c>
      <c r="E32" s="10">
        <v>4.673</v>
      </c>
      <c r="F32" s="10">
        <v>-43.091999999999999</v>
      </c>
      <c r="G32" s="10">
        <v>28.411000000000001</v>
      </c>
      <c r="H32" s="10">
        <v>15.292999999999999</v>
      </c>
      <c r="I32" s="10">
        <v>7.4790000000000001</v>
      </c>
      <c r="J32" s="10">
        <v>-7.4880000000000004</v>
      </c>
      <c r="K32" s="10">
        <v>-21.609000000000002</v>
      </c>
      <c r="L32" s="10">
        <v>-2.9830000000000001</v>
      </c>
      <c r="M32" s="10">
        <v>3.17</v>
      </c>
      <c r="N32" s="10">
        <v>-15.058</v>
      </c>
      <c r="O32" s="10">
        <v>-8.1869999999999994</v>
      </c>
      <c r="P32" s="10">
        <v>-13.262</v>
      </c>
      <c r="Q32" s="10">
        <v>8.3439999999999994</v>
      </c>
      <c r="R32" s="10">
        <v>1.6279999999999999</v>
      </c>
      <c r="S32" s="10">
        <v>-1.526</v>
      </c>
      <c r="T32" s="10">
        <v>0.55800000000000005</v>
      </c>
      <c r="U32" s="10">
        <v>-0.40699999999999997</v>
      </c>
      <c r="V32" s="10">
        <v>-3.3740000000000001</v>
      </c>
      <c r="W32" s="10">
        <v>10.401</v>
      </c>
      <c r="X32" s="10">
        <v>3.125</v>
      </c>
      <c r="Y32" s="10">
        <v>0.16600000000000001</v>
      </c>
      <c r="Z32" s="10">
        <v>26.085000000000001</v>
      </c>
      <c r="AA32" s="10">
        <v>-4.4400000000000004</v>
      </c>
      <c r="AB32" s="10">
        <v>7.4</v>
      </c>
      <c r="AC32" s="10">
        <v>-11.666</v>
      </c>
      <c r="AD32" s="10">
        <v>-2.7410000000000001</v>
      </c>
      <c r="AE32" s="10">
        <v>-4.4329999999999998</v>
      </c>
      <c r="AF32" s="10">
        <v>-10.08483</v>
      </c>
      <c r="AG32" s="10">
        <v>-27.032550000000001</v>
      </c>
      <c r="AH32" s="10">
        <v>-5.7554099999999995</v>
      </c>
      <c r="AI32" s="9">
        <v>-10.2515</v>
      </c>
      <c r="AJ32" s="9">
        <v>-12.6998988852</v>
      </c>
      <c r="AK32" s="9">
        <v>-2.6646828313099999</v>
      </c>
      <c r="AL32" s="9">
        <v>25.649000000000001</v>
      </c>
      <c r="AM32" s="9">
        <v>0.77100000000000002</v>
      </c>
      <c r="AN32" s="4"/>
      <c r="AO32" s="4"/>
      <c r="AP32" s="4"/>
      <c r="AQ32" s="4"/>
      <c r="AR32" s="4"/>
      <c r="AS32" s="4"/>
      <c r="AT32" s="4"/>
      <c r="AU32" s="4"/>
      <c r="AV32" s="4"/>
      <c r="AW32" s="4"/>
      <c r="AX32" s="4"/>
      <c r="AY32" s="4"/>
    </row>
    <row r="33" spans="1:51" ht="15" x14ac:dyDescent="0.25">
      <c r="A33" s="108">
        <f>YampaRiverInflow.TotalOutflow!A33</f>
        <v>45231</v>
      </c>
      <c r="B33" s="9">
        <v>5.8479999999999999</v>
      </c>
      <c r="C33" s="9">
        <v>5.8479999999999999</v>
      </c>
      <c r="D33" s="9">
        <v>5.8479999999999999</v>
      </c>
      <c r="E33" s="10">
        <v>-56.331000000000003</v>
      </c>
      <c r="F33" s="10">
        <v>-30.108000000000001</v>
      </c>
      <c r="G33" s="10">
        <v>-24.338000000000001</v>
      </c>
      <c r="H33" s="10">
        <v>-14.114000000000001</v>
      </c>
      <c r="I33" s="10">
        <v>1.411</v>
      </c>
      <c r="J33" s="10">
        <v>5.4320000000000004</v>
      </c>
      <c r="K33" s="10">
        <v>11.315</v>
      </c>
      <c r="L33" s="10">
        <v>8.8170000000000002</v>
      </c>
      <c r="M33" s="10">
        <v>8.6760000000000002</v>
      </c>
      <c r="N33" s="10">
        <v>-7.5490000000000004</v>
      </c>
      <c r="O33" s="10">
        <v>1.3320000000000001</v>
      </c>
      <c r="P33" s="10">
        <v>8.9619999999999997</v>
      </c>
      <c r="Q33" s="10">
        <v>4.5019999999999998</v>
      </c>
      <c r="R33" s="10">
        <v>13.975</v>
      </c>
      <c r="S33" s="10">
        <v>6.8760000000000003</v>
      </c>
      <c r="T33" s="10">
        <v>-37.753999999999998</v>
      </c>
      <c r="U33" s="10">
        <v>12.58</v>
      </c>
      <c r="V33" s="10">
        <v>4.9530000000000003</v>
      </c>
      <c r="W33" s="10">
        <v>14.292</v>
      </c>
      <c r="X33" s="10">
        <v>10.398</v>
      </c>
      <c r="Y33" s="10">
        <v>14.773</v>
      </c>
      <c r="Z33" s="10">
        <v>2.8980000000000001</v>
      </c>
      <c r="AA33" s="10">
        <v>-5.16</v>
      </c>
      <c r="AB33" s="10">
        <v>8.36</v>
      </c>
      <c r="AC33" s="10">
        <v>0.24399999999999999</v>
      </c>
      <c r="AD33" s="10">
        <v>-2.194</v>
      </c>
      <c r="AE33" s="10">
        <v>-8.1240000000000006</v>
      </c>
      <c r="AF33" s="10">
        <v>-20.0396</v>
      </c>
      <c r="AG33" s="10">
        <v>-7.1350500000000006</v>
      </c>
      <c r="AH33" s="10">
        <v>-4.9749300000000005</v>
      </c>
      <c r="AI33" s="9">
        <v>-2.7747700000000002</v>
      </c>
      <c r="AJ33" s="9">
        <v>-5.4642536803299997</v>
      </c>
      <c r="AK33" s="9">
        <v>13.381105650899999</v>
      </c>
      <c r="AL33" s="9">
        <v>5.9569999999999999</v>
      </c>
      <c r="AM33" s="9">
        <v>17.582999999999998</v>
      </c>
      <c r="AN33" s="4"/>
      <c r="AO33" s="4"/>
      <c r="AP33" s="4"/>
      <c r="AQ33" s="4"/>
      <c r="AR33" s="4"/>
      <c r="AS33" s="4"/>
      <c r="AT33" s="4"/>
      <c r="AU33" s="4"/>
      <c r="AV33" s="4"/>
      <c r="AW33" s="4"/>
      <c r="AX33" s="4"/>
      <c r="AY33" s="4"/>
    </row>
    <row r="34" spans="1:51" ht="15" x14ac:dyDescent="0.25">
      <c r="A34" s="108">
        <f>YampaRiverInflow.TotalOutflow!A34</f>
        <v>45261</v>
      </c>
      <c r="B34" s="9">
        <v>13.042</v>
      </c>
      <c r="C34" s="9">
        <v>13.042</v>
      </c>
      <c r="D34" s="9">
        <v>13.042</v>
      </c>
      <c r="E34" s="10">
        <v>-93.247</v>
      </c>
      <c r="F34" s="10">
        <v>-29.280999999999999</v>
      </c>
      <c r="G34" s="10">
        <v>-52.756999999999998</v>
      </c>
      <c r="H34" s="10">
        <v>-68.424999999999997</v>
      </c>
      <c r="I34" s="10">
        <v>-26.193000000000001</v>
      </c>
      <c r="J34" s="10">
        <v>-1.996</v>
      </c>
      <c r="K34" s="10">
        <v>1.087</v>
      </c>
      <c r="L34" s="10">
        <v>7.093</v>
      </c>
      <c r="M34" s="10">
        <v>18.335000000000001</v>
      </c>
      <c r="N34" s="10">
        <v>4.6580000000000004</v>
      </c>
      <c r="O34" s="10">
        <v>11.409000000000001</v>
      </c>
      <c r="P34" s="10">
        <v>18.884</v>
      </c>
      <c r="Q34" s="10">
        <v>6.4809999999999999</v>
      </c>
      <c r="R34" s="10">
        <v>-1.6890000000000001</v>
      </c>
      <c r="S34" s="10">
        <v>-26.622</v>
      </c>
      <c r="T34" s="10">
        <v>-69.311999999999998</v>
      </c>
      <c r="U34" s="10">
        <v>30.471</v>
      </c>
      <c r="V34" s="10">
        <v>12.734</v>
      </c>
      <c r="W34" s="10">
        <v>16.88</v>
      </c>
      <c r="X34" s="10">
        <v>5.86</v>
      </c>
      <c r="Y34" s="10">
        <v>7.444</v>
      </c>
      <c r="Z34" s="10">
        <v>33.223999999999997</v>
      </c>
      <c r="AA34" s="10">
        <v>12.48</v>
      </c>
      <c r="AB34" s="10">
        <v>17.550999999999998</v>
      </c>
      <c r="AC34" s="10">
        <v>6.2709999999999999</v>
      </c>
      <c r="AD34" s="10">
        <v>38.814999999999998</v>
      </c>
      <c r="AE34" s="10">
        <v>9.5690000000000008</v>
      </c>
      <c r="AF34" s="10">
        <v>34.180550000000004</v>
      </c>
      <c r="AG34" s="10">
        <v>4.3811200000000001</v>
      </c>
      <c r="AH34" s="10">
        <v>12.84577</v>
      </c>
      <c r="AI34" s="9">
        <v>-9.6169899999999995</v>
      </c>
      <c r="AJ34" s="9">
        <v>8.3672790060800004</v>
      </c>
      <c r="AK34" s="9">
        <v>22.5435745029</v>
      </c>
      <c r="AL34" s="9">
        <v>-13.081</v>
      </c>
      <c r="AM34" s="9">
        <v>-31.75</v>
      </c>
      <c r="AN34" s="4"/>
      <c r="AO34" s="4"/>
      <c r="AP34" s="4"/>
      <c r="AQ34" s="4"/>
      <c r="AR34" s="4"/>
      <c r="AS34" s="4"/>
      <c r="AT34" s="4"/>
      <c r="AU34" s="4"/>
      <c r="AV34" s="4"/>
      <c r="AW34" s="4"/>
      <c r="AX34" s="4"/>
      <c r="AY34" s="4"/>
    </row>
    <row r="35" spans="1:51" ht="15" x14ac:dyDescent="0.25">
      <c r="A35" s="108">
        <f>YampaRiverInflow.TotalOutflow!A35</f>
        <v>45292</v>
      </c>
      <c r="B35" s="9">
        <v>-132.33799999999999</v>
      </c>
      <c r="C35" s="9">
        <v>-132.33799999999999</v>
      </c>
      <c r="D35" s="9">
        <v>-132.33799999999999</v>
      </c>
      <c r="E35" s="10">
        <v>-132.33799999999999</v>
      </c>
      <c r="F35" s="10">
        <v>-58.228000000000002</v>
      </c>
      <c r="G35" s="10">
        <v>-60.307000000000002</v>
      </c>
      <c r="H35" s="10">
        <v>-43.218000000000004</v>
      </c>
      <c r="I35" s="10">
        <v>0.96399999999999997</v>
      </c>
      <c r="J35" s="10">
        <v>-22.263000000000002</v>
      </c>
      <c r="K35" s="10">
        <v>4.6050000000000004</v>
      </c>
      <c r="L35" s="10">
        <v>-1.4319999999999999</v>
      </c>
      <c r="M35" s="10">
        <v>-16.689</v>
      </c>
      <c r="N35" s="10">
        <v>33.015000000000001</v>
      </c>
      <c r="O35" s="10">
        <v>-30.713000000000001</v>
      </c>
      <c r="P35" s="10">
        <v>-2.2970000000000002</v>
      </c>
      <c r="Q35" s="10">
        <v>-5.6280000000000001</v>
      </c>
      <c r="R35" s="10">
        <v>-64.680999999999997</v>
      </c>
      <c r="S35" s="10">
        <v>-113.199</v>
      </c>
      <c r="T35" s="10">
        <v>36.241999999999997</v>
      </c>
      <c r="U35" s="10">
        <v>-10.677</v>
      </c>
      <c r="V35" s="10">
        <v>8.1579999999999995</v>
      </c>
      <c r="W35" s="10">
        <v>1.393</v>
      </c>
      <c r="X35" s="10">
        <v>10.17</v>
      </c>
      <c r="Y35" s="10">
        <v>3.6539999999999999</v>
      </c>
      <c r="Z35" s="10">
        <v>8.1709999999999994</v>
      </c>
      <c r="AA35" s="10">
        <v>-29.212</v>
      </c>
      <c r="AB35" s="10">
        <v>-12.486000000000001</v>
      </c>
      <c r="AC35" s="10">
        <v>-4.2009999999999996</v>
      </c>
      <c r="AD35" s="10">
        <v>-21.986999999999998</v>
      </c>
      <c r="AE35" s="10">
        <v>21.381310000000003</v>
      </c>
      <c r="AF35" s="10">
        <v>-39.100470000000001</v>
      </c>
      <c r="AG35" s="10">
        <v>-31.08878</v>
      </c>
      <c r="AH35" s="10">
        <v>7.3067399999999996</v>
      </c>
      <c r="AI35" s="9">
        <v>-13.3189509084</v>
      </c>
      <c r="AJ35" s="9">
        <v>-6.1162163466399999</v>
      </c>
      <c r="AK35" s="9">
        <v>40.491999999999997</v>
      </c>
      <c r="AL35" s="9">
        <v>-4.7590000000000003</v>
      </c>
      <c r="AM35" s="9">
        <v>-120.42</v>
      </c>
      <c r="AN35" s="4"/>
      <c r="AO35" s="4"/>
      <c r="AP35" s="4"/>
      <c r="AQ35" s="4"/>
      <c r="AR35" s="4"/>
      <c r="AS35" s="4"/>
      <c r="AT35" s="4"/>
      <c r="AU35" s="4"/>
      <c r="AV35" s="4"/>
      <c r="AW35" s="4"/>
      <c r="AX35" s="4"/>
      <c r="AY35" s="4"/>
    </row>
    <row r="36" spans="1:51" ht="15" x14ac:dyDescent="0.25">
      <c r="A36" s="108">
        <f>YampaRiverInflow.TotalOutflow!A36</f>
        <v>45323</v>
      </c>
      <c r="B36" s="9">
        <v>-28.407</v>
      </c>
      <c r="C36" s="9">
        <v>-28.407</v>
      </c>
      <c r="D36" s="9">
        <v>-28.407</v>
      </c>
      <c r="E36" s="10">
        <v>-7.18</v>
      </c>
      <c r="F36" s="10">
        <v>-64.896000000000001</v>
      </c>
      <c r="G36" s="10">
        <v>-23.876000000000001</v>
      </c>
      <c r="H36" s="10">
        <v>15.349</v>
      </c>
      <c r="I36" s="10">
        <v>-20.808</v>
      </c>
      <c r="J36" s="10">
        <v>-41.154000000000003</v>
      </c>
      <c r="K36" s="10">
        <v>-33.997</v>
      </c>
      <c r="L36" s="10">
        <v>-13.894</v>
      </c>
      <c r="M36" s="10">
        <v>-22.573</v>
      </c>
      <c r="N36" s="10">
        <v>-17.102</v>
      </c>
      <c r="O36" s="10">
        <v>-38.902000000000001</v>
      </c>
      <c r="P36" s="10">
        <v>-63.575000000000003</v>
      </c>
      <c r="Q36" s="10">
        <v>-26.556999999999999</v>
      </c>
      <c r="R36" s="10">
        <v>-43.094999999999999</v>
      </c>
      <c r="S36" s="10">
        <v>-46.804000000000002</v>
      </c>
      <c r="T36" s="10">
        <v>-20.875</v>
      </c>
      <c r="U36" s="10">
        <v>-24.366</v>
      </c>
      <c r="V36" s="10">
        <v>1.1859999999999999</v>
      </c>
      <c r="W36" s="10">
        <v>-25.843</v>
      </c>
      <c r="X36" s="10">
        <v>-4.476</v>
      </c>
      <c r="Y36" s="10">
        <v>-2.3679999999999999</v>
      </c>
      <c r="Z36" s="10">
        <v>5.9080000000000004</v>
      </c>
      <c r="AA36" s="10">
        <v>-17.978000000000002</v>
      </c>
      <c r="AB36" s="10">
        <v>-35.601999999999997</v>
      </c>
      <c r="AC36" s="10">
        <v>-45.103999999999999</v>
      </c>
      <c r="AD36" s="10">
        <v>-5.1180000000000003</v>
      </c>
      <c r="AE36" s="10">
        <v>-37.282989999999998</v>
      </c>
      <c r="AF36" s="10">
        <v>-15.646379999999999</v>
      </c>
      <c r="AG36" s="10">
        <v>-40.071829999999999</v>
      </c>
      <c r="AH36" s="10">
        <v>-32.633000000000003</v>
      </c>
      <c r="AI36" s="9">
        <v>-26.703267437200001</v>
      </c>
      <c r="AJ36" s="9">
        <v>-28.524806553999998</v>
      </c>
      <c r="AK36" s="9">
        <v>-31.532</v>
      </c>
      <c r="AL36" s="9">
        <v>-59.207000000000001</v>
      </c>
      <c r="AM36" s="9">
        <v>75.613</v>
      </c>
      <c r="AN36" s="4"/>
      <c r="AO36" s="4"/>
      <c r="AP36" s="4"/>
      <c r="AQ36" s="4"/>
      <c r="AR36" s="4"/>
      <c r="AS36" s="4"/>
      <c r="AT36" s="4"/>
      <c r="AU36" s="4"/>
      <c r="AV36" s="4"/>
      <c r="AW36" s="4"/>
      <c r="AX36" s="4"/>
      <c r="AY36" s="4"/>
    </row>
    <row r="37" spans="1:51" ht="15" x14ac:dyDescent="0.25">
      <c r="A37" s="108">
        <f>YampaRiverInflow.TotalOutflow!A37</f>
        <v>45352</v>
      </c>
      <c r="B37" s="9">
        <v>-39.97</v>
      </c>
      <c r="C37" s="9">
        <v>-39.97</v>
      </c>
      <c r="D37" s="9">
        <v>-39.97</v>
      </c>
      <c r="E37" s="10">
        <v>-25.779</v>
      </c>
      <c r="F37" s="10">
        <v>-20.971</v>
      </c>
      <c r="G37" s="10">
        <v>-80.751000000000005</v>
      </c>
      <c r="H37" s="10">
        <v>22.236000000000001</v>
      </c>
      <c r="I37" s="10">
        <v>-24.802</v>
      </c>
      <c r="J37" s="10">
        <v>-17.36</v>
      </c>
      <c r="K37" s="10">
        <v>-33.058</v>
      </c>
      <c r="L37" s="10">
        <v>-34.947000000000003</v>
      </c>
      <c r="M37" s="10">
        <v>-9.4450000000000003</v>
      </c>
      <c r="N37" s="10">
        <v>-51.122999999999998</v>
      </c>
      <c r="O37" s="10">
        <v>-40.192999999999998</v>
      </c>
      <c r="P37" s="10">
        <v>-34.902000000000001</v>
      </c>
      <c r="Q37" s="10">
        <v>-96.096000000000004</v>
      </c>
      <c r="R37" s="10">
        <v>-38.881</v>
      </c>
      <c r="S37" s="10">
        <v>-9.1829999999999998</v>
      </c>
      <c r="T37" s="10">
        <v>-13.153</v>
      </c>
      <c r="U37" s="10">
        <v>-27.914000000000001</v>
      </c>
      <c r="V37" s="10">
        <v>-37.945</v>
      </c>
      <c r="W37" s="10">
        <v>-37.232999999999997</v>
      </c>
      <c r="X37" s="10">
        <v>-84.150999999999996</v>
      </c>
      <c r="Y37" s="10">
        <v>-52.823</v>
      </c>
      <c r="Z37" s="10">
        <v>-62.375</v>
      </c>
      <c r="AA37" s="10">
        <v>-22.702999999999999</v>
      </c>
      <c r="AB37" s="10">
        <v>-24.411000000000001</v>
      </c>
      <c r="AC37" s="10">
        <v>-35.779000000000003</v>
      </c>
      <c r="AD37" s="10">
        <v>-52.19</v>
      </c>
      <c r="AE37" s="10">
        <v>-44.594099999999997</v>
      </c>
      <c r="AF37" s="10">
        <v>-46.276849999999996</v>
      </c>
      <c r="AG37" s="10">
        <v>-41.178449999999998</v>
      </c>
      <c r="AH37" s="10">
        <v>-54.098759999999999</v>
      </c>
      <c r="AI37" s="9">
        <v>-94.386657514799992</v>
      </c>
      <c r="AJ37" s="9">
        <v>-67.435723010499999</v>
      </c>
      <c r="AK37" s="9">
        <v>-34.798000000000002</v>
      </c>
      <c r="AL37" s="9">
        <v>-42.109000000000002</v>
      </c>
      <c r="AM37" s="9">
        <v>-24.684999999999999</v>
      </c>
      <c r="AN37" s="4"/>
      <c r="AO37" s="4"/>
      <c r="AP37" s="4"/>
      <c r="AQ37" s="4"/>
      <c r="AR37" s="4"/>
      <c r="AS37" s="4"/>
      <c r="AT37" s="4"/>
      <c r="AU37" s="4"/>
      <c r="AV37" s="4"/>
      <c r="AW37" s="4"/>
      <c r="AX37" s="4"/>
      <c r="AY37" s="4"/>
    </row>
    <row r="38" spans="1:51" ht="15" x14ac:dyDescent="0.25">
      <c r="A38" s="108">
        <f>YampaRiverInflow.TotalOutflow!A38</f>
        <v>45383</v>
      </c>
      <c r="B38" s="9">
        <v>-30.27</v>
      </c>
      <c r="C38" s="9">
        <v>-30.27</v>
      </c>
      <c r="D38" s="9">
        <v>-30.27</v>
      </c>
      <c r="E38" s="10">
        <v>-33.209000000000003</v>
      </c>
      <c r="F38" s="10">
        <v>-50.463000000000001</v>
      </c>
      <c r="G38" s="10">
        <v>-39.68</v>
      </c>
      <c r="H38" s="10">
        <v>-1.92</v>
      </c>
      <c r="I38" s="10">
        <v>-7.2060000000000004</v>
      </c>
      <c r="J38" s="10">
        <v>-49.616999999999997</v>
      </c>
      <c r="K38" s="10">
        <v>-43.034999999999997</v>
      </c>
      <c r="L38" s="10">
        <v>-59.116</v>
      </c>
      <c r="M38" s="10">
        <v>-58.07</v>
      </c>
      <c r="N38" s="10">
        <v>-46.223999999999997</v>
      </c>
      <c r="O38" s="10">
        <v>-45.231000000000002</v>
      </c>
      <c r="P38" s="10">
        <v>-21.337</v>
      </c>
      <c r="Q38" s="10">
        <v>-46.392000000000003</v>
      </c>
      <c r="R38" s="10">
        <v>-46.932000000000002</v>
      </c>
      <c r="S38" s="10">
        <v>-10.394</v>
      </c>
      <c r="T38" s="10">
        <v>-22.183</v>
      </c>
      <c r="U38" s="10">
        <v>-50.360999999999997</v>
      </c>
      <c r="V38" s="10">
        <v>-34.244</v>
      </c>
      <c r="W38" s="10">
        <v>-28.298999999999999</v>
      </c>
      <c r="X38" s="10">
        <v>-23.056999999999999</v>
      </c>
      <c r="Y38" s="10">
        <v>-23.652999999999999</v>
      </c>
      <c r="Z38" s="10">
        <v>-18.731000000000002</v>
      </c>
      <c r="AA38" s="10">
        <v>-34.493000000000002</v>
      </c>
      <c r="AB38" s="10">
        <v>-34.719000000000001</v>
      </c>
      <c r="AC38" s="10">
        <v>-39.353999999999999</v>
      </c>
      <c r="AD38" s="10">
        <v>-36.816000000000003</v>
      </c>
      <c r="AE38" s="10">
        <v>-31.096540000000001</v>
      </c>
      <c r="AF38" s="10">
        <v>-26.820700000000002</v>
      </c>
      <c r="AG38" s="10">
        <v>-39.596559999999997</v>
      </c>
      <c r="AH38" s="10">
        <v>-38.490559999999995</v>
      </c>
      <c r="AI38" s="9">
        <v>-7.4329692029799999</v>
      </c>
      <c r="AJ38" s="9">
        <v>-6.8714972382399999</v>
      </c>
      <c r="AK38" s="9">
        <v>-9.35</v>
      </c>
      <c r="AL38" s="9">
        <v>-26.696999999999999</v>
      </c>
      <c r="AM38" s="9">
        <v>-94.260999999999996</v>
      </c>
      <c r="AN38" s="4"/>
      <c r="AO38" s="4"/>
      <c r="AP38" s="4"/>
      <c r="AQ38" s="4"/>
      <c r="AR38" s="4"/>
      <c r="AS38" s="4"/>
      <c r="AT38" s="4"/>
      <c r="AU38" s="4"/>
      <c r="AV38" s="4"/>
      <c r="AW38" s="4"/>
      <c r="AX38" s="4"/>
      <c r="AY38" s="4"/>
    </row>
    <row r="39" spans="1:51" ht="15" x14ac:dyDescent="0.25">
      <c r="A39" s="108">
        <f>YampaRiverInflow.TotalOutflow!A39</f>
        <v>45413</v>
      </c>
      <c r="B39" s="9">
        <v>-33.654000000000003</v>
      </c>
      <c r="C39" s="9">
        <v>-33.654000000000003</v>
      </c>
      <c r="D39" s="9">
        <v>-33.654000000000003</v>
      </c>
      <c r="E39" s="10">
        <v>-80.343999999999994</v>
      </c>
      <c r="F39" s="10">
        <v>-118.304</v>
      </c>
      <c r="G39" s="10">
        <v>-138.191</v>
      </c>
      <c r="H39" s="10">
        <v>-16.033000000000001</v>
      </c>
      <c r="I39" s="10">
        <v>-40.975999999999999</v>
      </c>
      <c r="J39" s="10">
        <v>-17.803999999999998</v>
      </c>
      <c r="K39" s="10">
        <v>-31.501999999999999</v>
      </c>
      <c r="L39" s="10">
        <v>-19.012</v>
      </c>
      <c r="M39" s="10">
        <v>-19.099</v>
      </c>
      <c r="N39" s="10">
        <v>-31.253</v>
      </c>
      <c r="O39" s="10">
        <v>-147.96199999999999</v>
      </c>
      <c r="P39" s="10">
        <v>-29.908999999999999</v>
      </c>
      <c r="Q39" s="10">
        <v>-28.129000000000001</v>
      </c>
      <c r="R39" s="10">
        <v>-49.914999999999999</v>
      </c>
      <c r="S39" s="10">
        <v>-34.603000000000002</v>
      </c>
      <c r="T39" s="10">
        <v>-27.748999999999999</v>
      </c>
      <c r="U39" s="10">
        <v>-15.643000000000001</v>
      </c>
      <c r="V39" s="10">
        <v>-26.481000000000002</v>
      </c>
      <c r="W39" s="10">
        <v>-13.461</v>
      </c>
      <c r="X39" s="10">
        <v>-3.1219999999999999</v>
      </c>
      <c r="Y39" s="10">
        <v>-37.49</v>
      </c>
      <c r="Z39" s="10">
        <v>-28.582000000000001</v>
      </c>
      <c r="AA39" s="10">
        <v>-34.988</v>
      </c>
      <c r="AB39" s="10">
        <v>-27.611000000000001</v>
      </c>
      <c r="AC39" s="10">
        <v>-13.772</v>
      </c>
      <c r="AD39" s="10">
        <v>-19.452999999999999</v>
      </c>
      <c r="AE39" s="10">
        <v>-43.834120000000006</v>
      </c>
      <c r="AF39" s="10">
        <v>-36.949010000000001</v>
      </c>
      <c r="AG39" s="10">
        <v>-18.708639999999999</v>
      </c>
      <c r="AH39" s="10">
        <v>-25.39873</v>
      </c>
      <c r="AI39" s="9">
        <v>-18.684161391</v>
      </c>
      <c r="AJ39" s="9">
        <v>-9.3682712112299988</v>
      </c>
      <c r="AK39" s="9">
        <v>-3.2269999999999999</v>
      </c>
      <c r="AL39" s="9">
        <v>-13.581</v>
      </c>
      <c r="AM39" s="9">
        <v>-52.53</v>
      </c>
      <c r="AN39" s="4"/>
      <c r="AO39" s="4"/>
      <c r="AP39" s="4"/>
      <c r="AQ39" s="4"/>
      <c r="AR39" s="4"/>
      <c r="AS39" s="4"/>
      <c r="AT39" s="4"/>
      <c r="AU39" s="4"/>
      <c r="AV39" s="4"/>
      <c r="AW39" s="4"/>
      <c r="AX39" s="4"/>
      <c r="AY39" s="4"/>
    </row>
    <row r="40" spans="1:51" ht="15" x14ac:dyDescent="0.25">
      <c r="A40" s="108">
        <f>YampaRiverInflow.TotalOutflow!A40</f>
        <v>45444</v>
      </c>
      <c r="B40" s="9">
        <v>-48.058999999999997</v>
      </c>
      <c r="C40" s="9">
        <v>-48.058999999999997</v>
      </c>
      <c r="D40" s="9">
        <v>-48.058999999999997</v>
      </c>
      <c r="E40" s="10">
        <v>-71.817999999999998</v>
      </c>
      <c r="F40" s="10">
        <v>-97.96</v>
      </c>
      <c r="G40" s="10">
        <v>8.8849999999999998</v>
      </c>
      <c r="H40" s="10">
        <v>-38.042999999999999</v>
      </c>
      <c r="I40" s="10">
        <v>-46.71</v>
      </c>
      <c r="J40" s="10">
        <v>-50.164000000000001</v>
      </c>
      <c r="K40" s="10">
        <v>-42.655000000000001</v>
      </c>
      <c r="L40" s="10">
        <v>-57.844000000000001</v>
      </c>
      <c r="M40" s="10">
        <v>-49.320999999999998</v>
      </c>
      <c r="N40" s="10">
        <v>-51.93</v>
      </c>
      <c r="O40" s="10">
        <v>-183.62299999999999</v>
      </c>
      <c r="P40" s="10">
        <v>-63.558</v>
      </c>
      <c r="Q40" s="10">
        <v>-43.442999999999998</v>
      </c>
      <c r="R40" s="10">
        <v>-78.712000000000003</v>
      </c>
      <c r="S40" s="10">
        <v>-44.427999999999997</v>
      </c>
      <c r="T40" s="10">
        <v>-46.622999999999998</v>
      </c>
      <c r="U40" s="10">
        <v>-26.48</v>
      </c>
      <c r="V40" s="10">
        <v>-49.249000000000002</v>
      </c>
      <c r="W40" s="10">
        <v>-37.82</v>
      </c>
      <c r="X40" s="10">
        <v>-37.124000000000002</v>
      </c>
      <c r="Y40" s="10">
        <v>-46.805999999999997</v>
      </c>
      <c r="Z40" s="10">
        <v>-42.271000000000001</v>
      </c>
      <c r="AA40" s="10">
        <v>-36.914999999999999</v>
      </c>
      <c r="AB40" s="10">
        <v>-53.137999999999998</v>
      </c>
      <c r="AC40" s="10">
        <v>-64.947999999999993</v>
      </c>
      <c r="AD40" s="10">
        <v>-25.780999999999999</v>
      </c>
      <c r="AE40" s="10">
        <v>-34.943179999999998</v>
      </c>
      <c r="AF40" s="10">
        <v>-51.29607</v>
      </c>
      <c r="AG40" s="10">
        <v>-57.331830000000004</v>
      </c>
      <c r="AH40" s="10">
        <v>-54.558230000000002</v>
      </c>
      <c r="AI40" s="9">
        <v>-68.587001490600002</v>
      </c>
      <c r="AJ40" s="9">
        <v>-35.762955953400002</v>
      </c>
      <c r="AK40" s="9">
        <v>-63.795000000000002</v>
      </c>
      <c r="AL40" s="9">
        <v>-22.106999999999999</v>
      </c>
      <c r="AM40" s="9">
        <v>-145.12100000000001</v>
      </c>
      <c r="AN40" s="4"/>
      <c r="AO40" s="4"/>
      <c r="AP40" s="4"/>
      <c r="AQ40" s="4"/>
      <c r="AR40" s="4"/>
      <c r="AS40" s="4"/>
      <c r="AT40" s="4"/>
      <c r="AU40" s="4"/>
      <c r="AV40" s="4"/>
      <c r="AW40" s="4"/>
      <c r="AX40" s="4"/>
      <c r="AY40" s="4"/>
    </row>
    <row r="41" spans="1:51" ht="15" x14ac:dyDescent="0.25">
      <c r="A41" s="108">
        <f>YampaRiverInflow.TotalOutflow!A41</f>
        <v>45474</v>
      </c>
      <c r="B41" s="9">
        <v>-35.131</v>
      </c>
      <c r="C41" s="9">
        <v>-35.131</v>
      </c>
      <c r="D41" s="9">
        <v>-35.131</v>
      </c>
      <c r="E41" s="10">
        <v>-38.226999999999997</v>
      </c>
      <c r="F41" s="10">
        <v>-78.781000000000006</v>
      </c>
      <c r="G41" s="10">
        <v>-21.681999999999999</v>
      </c>
      <c r="H41" s="10">
        <v>-28.289000000000001</v>
      </c>
      <c r="I41" s="10">
        <v>-64.233999999999995</v>
      </c>
      <c r="J41" s="10">
        <v>-49.396000000000001</v>
      </c>
      <c r="K41" s="10">
        <v>-44.13</v>
      </c>
      <c r="L41" s="10">
        <v>-48.3</v>
      </c>
      <c r="M41" s="10">
        <v>-25.504000000000001</v>
      </c>
      <c r="N41" s="10">
        <v>-48.567</v>
      </c>
      <c r="O41" s="10">
        <v>-182.99199999999999</v>
      </c>
      <c r="P41" s="10">
        <v>-65.305999999999997</v>
      </c>
      <c r="Q41" s="10">
        <v>-37.942</v>
      </c>
      <c r="R41" s="10">
        <v>-73.787000000000006</v>
      </c>
      <c r="S41" s="10">
        <v>-40.765999999999998</v>
      </c>
      <c r="T41" s="10">
        <v>-6.4569999999999999</v>
      </c>
      <c r="U41" s="10">
        <v>-40.478000000000002</v>
      </c>
      <c r="V41" s="10">
        <v>-35.347000000000001</v>
      </c>
      <c r="W41" s="10">
        <v>-30.984000000000002</v>
      </c>
      <c r="X41" s="10">
        <v>-12.644</v>
      </c>
      <c r="Y41" s="10">
        <v>-15.252000000000001</v>
      </c>
      <c r="Z41" s="10">
        <v>-52.765999999999998</v>
      </c>
      <c r="AA41" s="10">
        <v>-45.936</v>
      </c>
      <c r="AB41" s="10">
        <v>-47.3</v>
      </c>
      <c r="AC41" s="10">
        <v>-39.220999999999997</v>
      </c>
      <c r="AD41" s="10">
        <v>-35.222999999999999</v>
      </c>
      <c r="AE41" s="10">
        <v>-42.72146</v>
      </c>
      <c r="AF41" s="10">
        <v>-48.900089999999999</v>
      </c>
      <c r="AG41" s="10">
        <v>-17.894650000000002</v>
      </c>
      <c r="AH41" s="10">
        <v>-23.696210000000001</v>
      </c>
      <c r="AI41" s="9">
        <v>-7.1829008864099997</v>
      </c>
      <c r="AJ41" s="9">
        <v>-13.3525170981</v>
      </c>
      <c r="AK41" s="9">
        <v>-36.118000000000002</v>
      </c>
      <c r="AL41" s="9">
        <v>-38.566000000000003</v>
      </c>
      <c r="AM41" s="9">
        <v>-36.479999999999997</v>
      </c>
      <c r="AN41" s="4"/>
      <c r="AO41" s="4"/>
      <c r="AP41" s="4"/>
      <c r="AQ41" s="4"/>
      <c r="AR41" s="4"/>
      <c r="AS41" s="4"/>
      <c r="AT41" s="4"/>
      <c r="AU41" s="4"/>
      <c r="AV41" s="4"/>
      <c r="AW41" s="4"/>
      <c r="AX41" s="4"/>
      <c r="AY41" s="4"/>
    </row>
    <row r="42" spans="1:51" ht="15" x14ac:dyDescent="0.25">
      <c r="A42" s="108">
        <f>YampaRiverInflow.TotalOutflow!A42</f>
        <v>45505</v>
      </c>
      <c r="B42" s="9">
        <v>-35.261000000000003</v>
      </c>
      <c r="C42" s="9">
        <v>-35.261000000000003</v>
      </c>
      <c r="D42" s="9">
        <v>-35.261000000000003</v>
      </c>
      <c r="E42" s="10">
        <v>-15.093999999999999</v>
      </c>
      <c r="F42" s="10">
        <v>-77.117000000000004</v>
      </c>
      <c r="G42" s="10">
        <v>-51.414000000000001</v>
      </c>
      <c r="H42" s="10">
        <v>-22.39</v>
      </c>
      <c r="I42" s="10">
        <v>-5.8449999999999998</v>
      </c>
      <c r="J42" s="10">
        <v>-16.213000000000001</v>
      </c>
      <c r="K42" s="10">
        <v>-13.936999999999999</v>
      </c>
      <c r="L42" s="10">
        <v>-23.998000000000001</v>
      </c>
      <c r="M42" s="10">
        <v>5.8440000000000003</v>
      </c>
      <c r="N42" s="10">
        <v>-37.121000000000002</v>
      </c>
      <c r="O42" s="10">
        <v>-39.380000000000003</v>
      </c>
      <c r="P42" s="10">
        <v>-27.815000000000001</v>
      </c>
      <c r="Q42" s="10">
        <v>-14.052</v>
      </c>
      <c r="R42" s="10">
        <v>-65.381</v>
      </c>
      <c r="S42" s="10">
        <v>-36.566000000000003</v>
      </c>
      <c r="T42" s="10">
        <v>-19.853999999999999</v>
      </c>
      <c r="U42" s="10">
        <v>-3.7530000000000001</v>
      </c>
      <c r="V42" s="10">
        <v>-2.8780000000000001</v>
      </c>
      <c r="W42" s="10">
        <v>-12.666</v>
      </c>
      <c r="X42" s="10">
        <v>-13.96</v>
      </c>
      <c r="Y42" s="10">
        <v>-39.997999999999998</v>
      </c>
      <c r="Z42" s="10">
        <v>7.2850000000000001</v>
      </c>
      <c r="AA42" s="10">
        <v>-24.344000000000001</v>
      </c>
      <c r="AB42" s="10">
        <v>-33.448999999999998</v>
      </c>
      <c r="AC42" s="10">
        <v>-19.832000000000001</v>
      </c>
      <c r="AD42" s="10">
        <v>-46.258000000000003</v>
      </c>
      <c r="AE42" s="10">
        <v>-32.945339999999995</v>
      </c>
      <c r="AF42" s="10">
        <v>-39.458289999999998</v>
      </c>
      <c r="AG42" s="10">
        <v>-23.445790000000002</v>
      </c>
      <c r="AH42" s="10">
        <v>-14.44247</v>
      </c>
      <c r="AI42" s="9">
        <v>-5.3147564458200005</v>
      </c>
      <c r="AJ42" s="9">
        <v>-18.306574451100001</v>
      </c>
      <c r="AK42" s="9">
        <v>-15.141999999999999</v>
      </c>
      <c r="AL42" s="9">
        <v>5.0810000000000004</v>
      </c>
      <c r="AM42" s="9">
        <v>-16.428999999999998</v>
      </c>
      <c r="AN42" s="4"/>
      <c r="AO42" s="4"/>
      <c r="AP42" s="4"/>
      <c r="AQ42" s="4"/>
      <c r="AR42" s="4"/>
      <c r="AS42" s="4"/>
      <c r="AT42" s="4"/>
      <c r="AU42" s="4"/>
      <c r="AV42" s="4"/>
      <c r="AW42" s="4"/>
      <c r="AX42" s="4"/>
      <c r="AY42" s="4"/>
    </row>
    <row r="43" spans="1:51" ht="15" x14ac:dyDescent="0.25">
      <c r="A43" s="108">
        <f>YampaRiverInflow.TotalOutflow!A43</f>
        <v>45536</v>
      </c>
      <c r="B43" s="9">
        <v>-19.898</v>
      </c>
      <c r="C43" s="9">
        <v>-19.898</v>
      </c>
      <c r="D43" s="9">
        <v>-19.898</v>
      </c>
      <c r="E43" s="10">
        <v>-49.987000000000002</v>
      </c>
      <c r="F43" s="10">
        <v>8.8550000000000004</v>
      </c>
      <c r="G43" s="10">
        <v>-45.326999999999998</v>
      </c>
      <c r="H43" s="10">
        <v>-12.705</v>
      </c>
      <c r="I43" s="10">
        <v>-21.931000000000001</v>
      </c>
      <c r="J43" s="10">
        <v>-11.678000000000001</v>
      </c>
      <c r="K43" s="10">
        <v>-16.454999999999998</v>
      </c>
      <c r="L43" s="10">
        <v>-15.521000000000001</v>
      </c>
      <c r="M43" s="10">
        <v>-12.746</v>
      </c>
      <c r="N43" s="10">
        <v>-31.334</v>
      </c>
      <c r="O43" s="10">
        <v>-19.856000000000002</v>
      </c>
      <c r="P43" s="10">
        <v>-41.415999999999997</v>
      </c>
      <c r="Q43" s="10">
        <v>-22.555</v>
      </c>
      <c r="R43" s="10">
        <v>0.85399999999999998</v>
      </c>
      <c r="S43" s="10">
        <v>-61.966000000000001</v>
      </c>
      <c r="T43" s="10">
        <v>-54.048999999999999</v>
      </c>
      <c r="U43" s="10">
        <v>-27.712</v>
      </c>
      <c r="V43" s="10">
        <v>-18.021999999999998</v>
      </c>
      <c r="W43" s="10">
        <v>-8.8450000000000006</v>
      </c>
      <c r="X43" s="10">
        <v>-17.966000000000001</v>
      </c>
      <c r="Y43" s="10">
        <v>-5.1360000000000001</v>
      </c>
      <c r="Z43" s="10">
        <v>-10.974</v>
      </c>
      <c r="AA43" s="10">
        <v>-32.47</v>
      </c>
      <c r="AB43" s="10">
        <v>-35.090000000000003</v>
      </c>
      <c r="AC43" s="10">
        <v>-20.788</v>
      </c>
      <c r="AD43" s="10">
        <v>-50.804000000000002</v>
      </c>
      <c r="AE43" s="10">
        <v>-26.487169999999999</v>
      </c>
      <c r="AF43" s="10">
        <v>-30.253869999999999</v>
      </c>
      <c r="AG43" s="10">
        <v>-43.057809999999996</v>
      </c>
      <c r="AH43" s="10">
        <v>-36.350120000000004</v>
      </c>
      <c r="AI43" s="9">
        <v>-18.8728240509</v>
      </c>
      <c r="AJ43" s="9">
        <v>-15.710973601100001</v>
      </c>
      <c r="AK43" s="9">
        <v>14.304</v>
      </c>
      <c r="AL43" s="9">
        <v>-4.5</v>
      </c>
      <c r="AM43" s="9">
        <v>-45.348999999999997</v>
      </c>
      <c r="AN43" s="4"/>
      <c r="AO43" s="4"/>
      <c r="AP43" s="4"/>
      <c r="AQ43" s="4"/>
      <c r="AR43" s="4"/>
      <c r="AS43" s="4"/>
      <c r="AT43" s="4"/>
      <c r="AU43" s="4"/>
      <c r="AV43" s="4"/>
      <c r="AW43" s="4"/>
      <c r="AX43" s="4"/>
      <c r="AY43" s="4"/>
    </row>
    <row r="44" spans="1:51" ht="15" x14ac:dyDescent="0.25">
      <c r="A44" s="108">
        <f>YampaRiverInflow.TotalOutflow!A44</f>
        <v>45566</v>
      </c>
      <c r="B44" s="9">
        <v>-14.581</v>
      </c>
      <c r="C44" s="9">
        <v>-14.581</v>
      </c>
      <c r="D44" s="9">
        <v>-14.581</v>
      </c>
      <c r="E44" s="10">
        <v>-43.091999999999999</v>
      </c>
      <c r="F44" s="10">
        <v>28.411000000000001</v>
      </c>
      <c r="G44" s="10">
        <v>15.292999999999999</v>
      </c>
      <c r="H44" s="10">
        <v>7.4790000000000001</v>
      </c>
      <c r="I44" s="10">
        <v>-7.4880000000000004</v>
      </c>
      <c r="J44" s="10">
        <v>-21.609000000000002</v>
      </c>
      <c r="K44" s="10">
        <v>-2.9830000000000001</v>
      </c>
      <c r="L44" s="10">
        <v>3.17</v>
      </c>
      <c r="M44" s="10">
        <v>-15.058</v>
      </c>
      <c r="N44" s="10">
        <v>-8.1869999999999994</v>
      </c>
      <c r="O44" s="10">
        <v>-13.262</v>
      </c>
      <c r="P44" s="10">
        <v>8.3439999999999994</v>
      </c>
      <c r="Q44" s="10">
        <v>1.6279999999999999</v>
      </c>
      <c r="R44" s="10">
        <v>-1.526</v>
      </c>
      <c r="S44" s="10">
        <v>0.55800000000000005</v>
      </c>
      <c r="T44" s="10">
        <v>-0.40699999999999997</v>
      </c>
      <c r="U44" s="10">
        <v>-3.3740000000000001</v>
      </c>
      <c r="V44" s="10">
        <v>10.401</v>
      </c>
      <c r="W44" s="10">
        <v>3.125</v>
      </c>
      <c r="X44" s="10">
        <v>0.16600000000000001</v>
      </c>
      <c r="Y44" s="10">
        <v>26.085000000000001</v>
      </c>
      <c r="Z44" s="10">
        <v>-4.4400000000000004</v>
      </c>
      <c r="AA44" s="10">
        <v>7.4</v>
      </c>
      <c r="AB44" s="10">
        <v>-11.666</v>
      </c>
      <c r="AC44" s="10">
        <v>-2.7410000000000001</v>
      </c>
      <c r="AD44" s="10">
        <v>-4.4329999999999998</v>
      </c>
      <c r="AE44" s="10">
        <v>-10.08483</v>
      </c>
      <c r="AF44" s="10">
        <v>-27.032550000000001</v>
      </c>
      <c r="AG44" s="10">
        <v>-5.7554099999999995</v>
      </c>
      <c r="AH44" s="10">
        <v>-10.2515</v>
      </c>
      <c r="AI44" s="9">
        <v>-12.6998988852</v>
      </c>
      <c r="AJ44" s="9">
        <v>-2.6646828313099999</v>
      </c>
      <c r="AK44" s="9">
        <v>25.649000000000001</v>
      </c>
      <c r="AL44" s="9">
        <v>0.77100000000000002</v>
      </c>
      <c r="AM44" s="9">
        <v>4.673</v>
      </c>
      <c r="AN44" s="4"/>
      <c r="AO44" s="4"/>
      <c r="AP44" s="4"/>
      <c r="AQ44" s="4"/>
      <c r="AR44" s="4"/>
      <c r="AS44" s="4"/>
      <c r="AT44" s="4"/>
      <c r="AU44" s="4"/>
      <c r="AV44" s="4"/>
      <c r="AW44" s="4"/>
      <c r="AX44" s="4"/>
      <c r="AY44" s="4"/>
    </row>
    <row r="45" spans="1:51" ht="15" x14ac:dyDescent="0.25">
      <c r="A45" s="108">
        <f>YampaRiverInflow.TotalOutflow!A45</f>
        <v>45597</v>
      </c>
      <c r="B45" s="9">
        <v>5.8479999999999999</v>
      </c>
      <c r="C45" s="9">
        <v>5.8479999999999999</v>
      </c>
      <c r="D45" s="9">
        <v>5.8479999999999999</v>
      </c>
      <c r="E45" s="10">
        <v>-30.108000000000001</v>
      </c>
      <c r="F45" s="10">
        <v>-24.338000000000001</v>
      </c>
      <c r="G45" s="10">
        <v>-14.114000000000001</v>
      </c>
      <c r="H45" s="10">
        <v>1.411</v>
      </c>
      <c r="I45" s="10">
        <v>5.4320000000000004</v>
      </c>
      <c r="J45" s="10">
        <v>11.315</v>
      </c>
      <c r="K45" s="10">
        <v>8.8170000000000002</v>
      </c>
      <c r="L45" s="10">
        <v>8.6760000000000002</v>
      </c>
      <c r="M45" s="10">
        <v>-7.5490000000000004</v>
      </c>
      <c r="N45" s="10">
        <v>1.3320000000000001</v>
      </c>
      <c r="O45" s="10">
        <v>8.9619999999999997</v>
      </c>
      <c r="P45" s="10">
        <v>4.5019999999999998</v>
      </c>
      <c r="Q45" s="10">
        <v>13.975</v>
      </c>
      <c r="R45" s="10">
        <v>6.8760000000000003</v>
      </c>
      <c r="S45" s="10">
        <v>-37.753999999999998</v>
      </c>
      <c r="T45" s="10">
        <v>12.58</v>
      </c>
      <c r="U45" s="10">
        <v>4.9530000000000003</v>
      </c>
      <c r="V45" s="10">
        <v>14.292</v>
      </c>
      <c r="W45" s="10">
        <v>10.398</v>
      </c>
      <c r="X45" s="10">
        <v>14.773</v>
      </c>
      <c r="Y45" s="10">
        <v>2.8980000000000001</v>
      </c>
      <c r="Z45" s="10">
        <v>-5.16</v>
      </c>
      <c r="AA45" s="10">
        <v>8.36</v>
      </c>
      <c r="AB45" s="10">
        <v>0.24399999999999999</v>
      </c>
      <c r="AC45" s="10">
        <v>-2.194</v>
      </c>
      <c r="AD45" s="10">
        <v>-8.1240000000000006</v>
      </c>
      <c r="AE45" s="10">
        <v>-20.0396</v>
      </c>
      <c r="AF45" s="10">
        <v>-7.1350500000000006</v>
      </c>
      <c r="AG45" s="10">
        <v>-4.9749300000000005</v>
      </c>
      <c r="AH45" s="10">
        <v>-2.7747700000000002</v>
      </c>
      <c r="AI45" s="9">
        <v>-5.4642536803299997</v>
      </c>
      <c r="AJ45" s="9">
        <v>13.381105650899999</v>
      </c>
      <c r="AK45" s="9">
        <v>5.9569999999999999</v>
      </c>
      <c r="AL45" s="9">
        <v>17.582999999999998</v>
      </c>
      <c r="AM45" s="9">
        <v>-56.331000000000003</v>
      </c>
      <c r="AN45" s="4"/>
      <c r="AO45" s="4"/>
      <c r="AP45" s="4"/>
      <c r="AQ45" s="4"/>
      <c r="AR45" s="4"/>
      <c r="AS45" s="4"/>
      <c r="AT45" s="4"/>
      <c r="AU45" s="4"/>
      <c r="AV45" s="4"/>
      <c r="AW45" s="4"/>
      <c r="AX45" s="4"/>
      <c r="AY45" s="4"/>
    </row>
    <row r="46" spans="1:51" ht="15" x14ac:dyDescent="0.25">
      <c r="A46" s="108">
        <f>YampaRiverInflow.TotalOutflow!A46</f>
        <v>45627</v>
      </c>
      <c r="B46" s="9">
        <v>13.042</v>
      </c>
      <c r="C46" s="9">
        <v>13.042</v>
      </c>
      <c r="D46" s="9">
        <v>13.042</v>
      </c>
      <c r="E46" s="10">
        <v>-29.280999999999999</v>
      </c>
      <c r="F46" s="10">
        <v>-52.756999999999998</v>
      </c>
      <c r="G46" s="10">
        <v>-68.424999999999997</v>
      </c>
      <c r="H46" s="10">
        <v>-26.193000000000001</v>
      </c>
      <c r="I46" s="10">
        <v>-1.996</v>
      </c>
      <c r="J46" s="10">
        <v>1.087</v>
      </c>
      <c r="K46" s="10">
        <v>7.093</v>
      </c>
      <c r="L46" s="10">
        <v>18.335000000000001</v>
      </c>
      <c r="M46" s="10">
        <v>4.6580000000000004</v>
      </c>
      <c r="N46" s="10">
        <v>11.409000000000001</v>
      </c>
      <c r="O46" s="10">
        <v>18.884</v>
      </c>
      <c r="P46" s="10">
        <v>6.4809999999999999</v>
      </c>
      <c r="Q46" s="10">
        <v>-1.6890000000000001</v>
      </c>
      <c r="R46" s="10">
        <v>-26.622</v>
      </c>
      <c r="S46" s="10">
        <v>-69.311999999999998</v>
      </c>
      <c r="T46" s="10">
        <v>30.471</v>
      </c>
      <c r="U46" s="10">
        <v>12.734</v>
      </c>
      <c r="V46" s="10">
        <v>16.88</v>
      </c>
      <c r="W46" s="10">
        <v>5.86</v>
      </c>
      <c r="X46" s="10">
        <v>7.444</v>
      </c>
      <c r="Y46" s="10">
        <v>33.223999999999997</v>
      </c>
      <c r="Z46" s="10">
        <v>12.48</v>
      </c>
      <c r="AA46" s="10">
        <v>17.550999999999998</v>
      </c>
      <c r="AB46" s="10">
        <v>6.2709999999999999</v>
      </c>
      <c r="AC46" s="10">
        <v>38.814999999999998</v>
      </c>
      <c r="AD46" s="10">
        <v>9.5690000000000008</v>
      </c>
      <c r="AE46" s="10">
        <v>34.180550000000004</v>
      </c>
      <c r="AF46" s="10">
        <v>4.3811200000000001</v>
      </c>
      <c r="AG46" s="10">
        <v>12.84577</v>
      </c>
      <c r="AH46" s="10">
        <v>-9.6169899999999995</v>
      </c>
      <c r="AI46" s="9">
        <v>8.3672790060800004</v>
      </c>
      <c r="AJ46" s="9">
        <v>22.5435745029</v>
      </c>
      <c r="AK46" s="9">
        <v>-13.081</v>
      </c>
      <c r="AL46" s="9">
        <v>-31.75</v>
      </c>
      <c r="AM46" s="9">
        <v>-93.247</v>
      </c>
      <c r="AN46" s="4"/>
      <c r="AO46" s="4"/>
      <c r="AP46" s="4"/>
      <c r="AQ46" s="4"/>
      <c r="AR46" s="4"/>
      <c r="AS46" s="4"/>
      <c r="AT46" s="4"/>
      <c r="AU46" s="4"/>
      <c r="AV46" s="4"/>
      <c r="AW46" s="4"/>
      <c r="AX46" s="4"/>
      <c r="AY46" s="4"/>
    </row>
    <row r="47" spans="1:51" ht="15" x14ac:dyDescent="0.25">
      <c r="A47" s="108">
        <f>YampaRiverInflow.TotalOutflow!A47</f>
        <v>45658</v>
      </c>
      <c r="B47" s="9">
        <v>-132.33799999999999</v>
      </c>
      <c r="C47" s="9">
        <v>-132.33799999999999</v>
      </c>
      <c r="D47" s="9">
        <v>-132.33799999999999</v>
      </c>
      <c r="E47" s="10">
        <v>-58.228000000000002</v>
      </c>
      <c r="F47" s="10">
        <v>-60.307000000000002</v>
      </c>
      <c r="G47" s="10">
        <v>-43.218000000000004</v>
      </c>
      <c r="H47" s="10">
        <v>0.96399999999999997</v>
      </c>
      <c r="I47" s="10">
        <v>-22.263000000000002</v>
      </c>
      <c r="J47" s="10">
        <v>4.6050000000000004</v>
      </c>
      <c r="K47" s="10">
        <v>-1.4319999999999999</v>
      </c>
      <c r="L47" s="10">
        <v>-16.689</v>
      </c>
      <c r="M47" s="10">
        <v>33.015000000000001</v>
      </c>
      <c r="N47" s="10">
        <v>-30.713000000000001</v>
      </c>
      <c r="O47" s="10">
        <v>-2.2970000000000002</v>
      </c>
      <c r="P47" s="10">
        <v>-5.6280000000000001</v>
      </c>
      <c r="Q47" s="10">
        <v>-64.680999999999997</v>
      </c>
      <c r="R47" s="10">
        <v>-113.199</v>
      </c>
      <c r="S47" s="10">
        <v>36.241999999999997</v>
      </c>
      <c r="T47" s="10">
        <v>-10.677</v>
      </c>
      <c r="U47" s="10">
        <v>8.1579999999999995</v>
      </c>
      <c r="V47" s="10">
        <v>1.393</v>
      </c>
      <c r="W47" s="10">
        <v>10.17</v>
      </c>
      <c r="X47" s="10">
        <v>3.6539999999999999</v>
      </c>
      <c r="Y47" s="10">
        <v>8.1709999999999994</v>
      </c>
      <c r="Z47" s="10">
        <v>-29.212</v>
      </c>
      <c r="AA47" s="10">
        <v>-12.486000000000001</v>
      </c>
      <c r="AB47" s="10">
        <v>-4.2009999999999996</v>
      </c>
      <c r="AC47" s="10">
        <v>-21.986999999999998</v>
      </c>
      <c r="AD47" s="10">
        <v>21.381310000000003</v>
      </c>
      <c r="AE47" s="10">
        <v>-39.100470000000001</v>
      </c>
      <c r="AF47" s="10">
        <v>-31.08878</v>
      </c>
      <c r="AG47" s="10">
        <v>7.3067399999999996</v>
      </c>
      <c r="AH47" s="10">
        <v>-13.3189509084</v>
      </c>
      <c r="AI47" s="9">
        <v>-6.1162163466399999</v>
      </c>
      <c r="AJ47" s="9">
        <v>40.491999999999997</v>
      </c>
      <c r="AK47" s="9">
        <v>-4.7590000000000003</v>
      </c>
      <c r="AL47" s="9">
        <v>-120.42</v>
      </c>
      <c r="AM47" s="9">
        <v>-132.33799999999999</v>
      </c>
      <c r="AN47" s="4"/>
      <c r="AO47" s="4"/>
      <c r="AP47" s="4"/>
      <c r="AQ47" s="4"/>
      <c r="AR47" s="4"/>
      <c r="AS47" s="4"/>
      <c r="AT47" s="4"/>
      <c r="AU47" s="4"/>
      <c r="AV47" s="4"/>
      <c r="AW47" s="4"/>
      <c r="AX47" s="4"/>
      <c r="AY47" s="4"/>
    </row>
    <row r="48" spans="1:51" ht="15" x14ac:dyDescent="0.25">
      <c r="A48" s="108">
        <f>YampaRiverInflow.TotalOutflow!A48</f>
        <v>45689</v>
      </c>
      <c r="B48" s="9">
        <v>-28.407</v>
      </c>
      <c r="C48" s="9">
        <v>-28.407</v>
      </c>
      <c r="D48" s="9">
        <v>-28.407</v>
      </c>
      <c r="E48" s="10">
        <v>-64.896000000000001</v>
      </c>
      <c r="F48" s="10">
        <v>-23.876000000000001</v>
      </c>
      <c r="G48" s="10">
        <v>15.349</v>
      </c>
      <c r="H48" s="10">
        <v>-20.808</v>
      </c>
      <c r="I48" s="10">
        <v>-41.154000000000003</v>
      </c>
      <c r="J48" s="10">
        <v>-33.997</v>
      </c>
      <c r="K48" s="10">
        <v>-13.894</v>
      </c>
      <c r="L48" s="10">
        <v>-22.573</v>
      </c>
      <c r="M48" s="10">
        <v>-17.102</v>
      </c>
      <c r="N48" s="10">
        <v>-38.902000000000001</v>
      </c>
      <c r="O48" s="10">
        <v>-63.575000000000003</v>
      </c>
      <c r="P48" s="10">
        <v>-26.556999999999999</v>
      </c>
      <c r="Q48" s="10">
        <v>-43.094999999999999</v>
      </c>
      <c r="R48" s="10">
        <v>-46.804000000000002</v>
      </c>
      <c r="S48" s="10">
        <v>-20.875</v>
      </c>
      <c r="T48" s="10">
        <v>-24.366</v>
      </c>
      <c r="U48" s="10">
        <v>1.1859999999999999</v>
      </c>
      <c r="V48" s="10">
        <v>-25.843</v>
      </c>
      <c r="W48" s="10">
        <v>-4.476</v>
      </c>
      <c r="X48" s="10">
        <v>-2.3679999999999999</v>
      </c>
      <c r="Y48" s="10">
        <v>5.9080000000000004</v>
      </c>
      <c r="Z48" s="10">
        <v>-17.978000000000002</v>
      </c>
      <c r="AA48" s="10">
        <v>-35.601999999999997</v>
      </c>
      <c r="AB48" s="10">
        <v>-45.103999999999999</v>
      </c>
      <c r="AC48" s="10">
        <v>-5.1180000000000003</v>
      </c>
      <c r="AD48" s="10">
        <v>-37.282989999999998</v>
      </c>
      <c r="AE48" s="10">
        <v>-15.646379999999999</v>
      </c>
      <c r="AF48" s="10">
        <v>-40.071829999999999</v>
      </c>
      <c r="AG48" s="10">
        <v>-32.633000000000003</v>
      </c>
      <c r="AH48" s="10">
        <v>-26.703267437200001</v>
      </c>
      <c r="AI48" s="9">
        <v>-28.524806553999998</v>
      </c>
      <c r="AJ48" s="9">
        <v>-31.532</v>
      </c>
      <c r="AK48" s="9">
        <v>-59.207000000000001</v>
      </c>
      <c r="AL48" s="9">
        <v>75.613</v>
      </c>
      <c r="AM48" s="9">
        <v>-7.18</v>
      </c>
      <c r="AN48" s="4"/>
      <c r="AO48" s="4"/>
      <c r="AP48" s="4"/>
      <c r="AQ48" s="4"/>
      <c r="AR48" s="4"/>
      <c r="AS48" s="4"/>
      <c r="AT48" s="4"/>
      <c r="AU48" s="4"/>
      <c r="AV48" s="4"/>
      <c r="AW48" s="4"/>
      <c r="AX48" s="4"/>
      <c r="AY48" s="4"/>
    </row>
    <row r="49" spans="1:1005" ht="15" x14ac:dyDescent="0.25">
      <c r="A49" s="108">
        <f>YampaRiverInflow.TotalOutflow!A49</f>
        <v>45717</v>
      </c>
      <c r="B49" s="9">
        <v>-39.97</v>
      </c>
      <c r="C49" s="9">
        <v>-39.97</v>
      </c>
      <c r="D49" s="9">
        <v>-39.97</v>
      </c>
      <c r="E49" s="10">
        <v>-20.971</v>
      </c>
      <c r="F49" s="10">
        <v>-80.751000000000005</v>
      </c>
      <c r="G49" s="10">
        <v>22.236000000000001</v>
      </c>
      <c r="H49" s="10">
        <v>-24.802</v>
      </c>
      <c r="I49" s="10">
        <v>-17.36</v>
      </c>
      <c r="J49" s="10">
        <v>-33.058</v>
      </c>
      <c r="K49" s="10">
        <v>-34.947000000000003</v>
      </c>
      <c r="L49" s="10">
        <v>-9.4450000000000003</v>
      </c>
      <c r="M49" s="10">
        <v>-51.122999999999998</v>
      </c>
      <c r="N49" s="10">
        <v>-40.192999999999998</v>
      </c>
      <c r="O49" s="10">
        <v>-34.902000000000001</v>
      </c>
      <c r="P49" s="10">
        <v>-96.096000000000004</v>
      </c>
      <c r="Q49" s="10">
        <v>-38.881</v>
      </c>
      <c r="R49" s="10">
        <v>-9.1829999999999998</v>
      </c>
      <c r="S49" s="10">
        <v>-13.153</v>
      </c>
      <c r="T49" s="10">
        <v>-27.914000000000001</v>
      </c>
      <c r="U49" s="10">
        <v>-37.945</v>
      </c>
      <c r="V49" s="10">
        <v>-37.232999999999997</v>
      </c>
      <c r="W49" s="10">
        <v>-84.150999999999996</v>
      </c>
      <c r="X49" s="10">
        <v>-52.823</v>
      </c>
      <c r="Y49" s="10">
        <v>-62.375</v>
      </c>
      <c r="Z49" s="10">
        <v>-22.702999999999999</v>
      </c>
      <c r="AA49" s="10">
        <v>-24.411000000000001</v>
      </c>
      <c r="AB49" s="10">
        <v>-35.779000000000003</v>
      </c>
      <c r="AC49" s="10">
        <v>-52.19</v>
      </c>
      <c r="AD49" s="10">
        <v>-44.594099999999997</v>
      </c>
      <c r="AE49" s="10">
        <v>-46.276849999999996</v>
      </c>
      <c r="AF49" s="10">
        <v>-41.178449999999998</v>
      </c>
      <c r="AG49" s="10">
        <v>-54.098759999999999</v>
      </c>
      <c r="AH49" s="10">
        <v>-94.386657514799992</v>
      </c>
      <c r="AI49" s="9">
        <v>-67.435723010499999</v>
      </c>
      <c r="AJ49" s="9">
        <v>-34.798000000000002</v>
      </c>
      <c r="AK49" s="9">
        <v>-42.109000000000002</v>
      </c>
      <c r="AL49" s="9">
        <v>-24.684999999999999</v>
      </c>
      <c r="AM49" s="9">
        <v>-25.779</v>
      </c>
      <c r="AN49" s="4"/>
      <c r="AO49" s="4"/>
      <c r="AP49" s="4"/>
      <c r="AQ49" s="4"/>
      <c r="AR49" s="4"/>
      <c r="AS49" s="4"/>
      <c r="AT49" s="4"/>
      <c r="AU49" s="4"/>
      <c r="AV49" s="4"/>
      <c r="AW49" s="4"/>
      <c r="AX49" s="4"/>
      <c r="AY49" s="4"/>
    </row>
    <row r="50" spans="1:1005" ht="15" x14ac:dyDescent="0.25">
      <c r="A50" s="108">
        <f>YampaRiverInflow.TotalOutflow!A50</f>
        <v>45748</v>
      </c>
      <c r="B50" s="9">
        <v>-30.27</v>
      </c>
      <c r="C50" s="9">
        <v>-30.27</v>
      </c>
      <c r="D50" s="9">
        <v>-30.27</v>
      </c>
      <c r="E50" s="10">
        <v>-50.463000000000001</v>
      </c>
      <c r="F50" s="10">
        <v>-39.68</v>
      </c>
      <c r="G50" s="10">
        <v>-1.92</v>
      </c>
      <c r="H50" s="10">
        <v>-7.2060000000000004</v>
      </c>
      <c r="I50" s="10">
        <v>-49.616999999999997</v>
      </c>
      <c r="J50" s="10">
        <v>-43.034999999999997</v>
      </c>
      <c r="K50" s="10">
        <v>-59.116</v>
      </c>
      <c r="L50" s="10">
        <v>-58.07</v>
      </c>
      <c r="M50" s="10">
        <v>-46.223999999999997</v>
      </c>
      <c r="N50" s="10">
        <v>-45.231000000000002</v>
      </c>
      <c r="O50" s="10">
        <v>-21.337</v>
      </c>
      <c r="P50" s="10">
        <v>-46.392000000000003</v>
      </c>
      <c r="Q50" s="10">
        <v>-46.932000000000002</v>
      </c>
      <c r="R50" s="10">
        <v>-10.394</v>
      </c>
      <c r="S50" s="10">
        <v>-22.183</v>
      </c>
      <c r="T50" s="10">
        <v>-50.360999999999997</v>
      </c>
      <c r="U50" s="10">
        <v>-34.244</v>
      </c>
      <c r="V50" s="10">
        <v>-28.298999999999999</v>
      </c>
      <c r="W50" s="10">
        <v>-23.056999999999999</v>
      </c>
      <c r="X50" s="10">
        <v>-23.652999999999999</v>
      </c>
      <c r="Y50" s="10">
        <v>-18.731000000000002</v>
      </c>
      <c r="Z50" s="10">
        <v>-34.493000000000002</v>
      </c>
      <c r="AA50" s="10">
        <v>-34.719000000000001</v>
      </c>
      <c r="AB50" s="10">
        <v>-39.353999999999999</v>
      </c>
      <c r="AC50" s="10">
        <v>-36.816000000000003</v>
      </c>
      <c r="AD50" s="10">
        <v>-31.096540000000001</v>
      </c>
      <c r="AE50" s="10">
        <v>-26.820700000000002</v>
      </c>
      <c r="AF50" s="10">
        <v>-39.596559999999997</v>
      </c>
      <c r="AG50" s="10">
        <v>-38.490559999999995</v>
      </c>
      <c r="AH50" s="10">
        <v>-7.4329692029799999</v>
      </c>
      <c r="AI50" s="9">
        <v>-6.8714972382399999</v>
      </c>
      <c r="AJ50" s="9">
        <v>-9.35</v>
      </c>
      <c r="AK50" s="9">
        <v>-26.696999999999999</v>
      </c>
      <c r="AL50" s="9">
        <v>-94.260999999999996</v>
      </c>
      <c r="AM50" s="9">
        <v>-33.209000000000003</v>
      </c>
      <c r="AN50" s="4"/>
      <c r="AO50" s="4"/>
      <c r="AP50" s="4"/>
      <c r="AQ50" s="4"/>
      <c r="AR50" s="4"/>
      <c r="AS50" s="4"/>
      <c r="AT50" s="4"/>
      <c r="AU50" s="4"/>
      <c r="AV50" s="4"/>
      <c r="AW50" s="4"/>
      <c r="AX50" s="4"/>
      <c r="AY50" s="4"/>
    </row>
    <row r="51" spans="1:1005" ht="15" x14ac:dyDescent="0.25">
      <c r="A51" s="108">
        <f>YampaRiverInflow.TotalOutflow!A51</f>
        <v>45778</v>
      </c>
      <c r="B51" s="9">
        <v>-33.654000000000003</v>
      </c>
      <c r="C51" s="9">
        <v>-33.654000000000003</v>
      </c>
      <c r="D51" s="9">
        <v>-33.654000000000003</v>
      </c>
      <c r="E51" s="10">
        <v>-118.304</v>
      </c>
      <c r="F51" s="10">
        <v>-138.191</v>
      </c>
      <c r="G51" s="10">
        <v>-16.033000000000001</v>
      </c>
      <c r="H51" s="10">
        <v>-40.975999999999999</v>
      </c>
      <c r="I51" s="10">
        <v>-17.803999999999998</v>
      </c>
      <c r="J51" s="10">
        <v>-31.501999999999999</v>
      </c>
      <c r="K51" s="10">
        <v>-19.012</v>
      </c>
      <c r="L51" s="10">
        <v>-19.099</v>
      </c>
      <c r="M51" s="10">
        <v>-31.253</v>
      </c>
      <c r="N51" s="10">
        <v>-147.96199999999999</v>
      </c>
      <c r="O51" s="10">
        <v>-29.908999999999999</v>
      </c>
      <c r="P51" s="10">
        <v>-28.129000000000001</v>
      </c>
      <c r="Q51" s="10">
        <v>-49.914999999999999</v>
      </c>
      <c r="R51" s="10">
        <v>-34.603000000000002</v>
      </c>
      <c r="S51" s="10">
        <v>-27.748999999999999</v>
      </c>
      <c r="T51" s="10">
        <v>-15.643000000000001</v>
      </c>
      <c r="U51" s="10">
        <v>-26.481000000000002</v>
      </c>
      <c r="V51" s="10">
        <v>-13.461</v>
      </c>
      <c r="W51" s="10">
        <v>-3.1219999999999999</v>
      </c>
      <c r="X51" s="10">
        <v>-37.49</v>
      </c>
      <c r="Y51" s="10">
        <v>-28.582000000000001</v>
      </c>
      <c r="Z51" s="10">
        <v>-34.988</v>
      </c>
      <c r="AA51" s="10">
        <v>-27.611000000000001</v>
      </c>
      <c r="AB51" s="10">
        <v>-13.772</v>
      </c>
      <c r="AC51" s="10">
        <v>-19.452999999999999</v>
      </c>
      <c r="AD51" s="10">
        <v>-43.834120000000006</v>
      </c>
      <c r="AE51" s="10">
        <v>-36.949010000000001</v>
      </c>
      <c r="AF51" s="10">
        <v>-18.708639999999999</v>
      </c>
      <c r="AG51" s="10">
        <v>-25.39873</v>
      </c>
      <c r="AH51" s="10">
        <v>-18.684161391</v>
      </c>
      <c r="AI51" s="9">
        <v>-9.3682712112299988</v>
      </c>
      <c r="AJ51" s="9">
        <v>-3.2269999999999999</v>
      </c>
      <c r="AK51" s="9">
        <v>-13.581</v>
      </c>
      <c r="AL51" s="9">
        <v>-52.53</v>
      </c>
      <c r="AM51" s="9">
        <v>-80.343999999999994</v>
      </c>
      <c r="AN51" s="4"/>
      <c r="AO51" s="4"/>
      <c r="AP51" s="4"/>
      <c r="AQ51" s="4"/>
      <c r="AR51" s="4"/>
      <c r="AS51" s="4"/>
      <c r="AT51" s="4"/>
      <c r="AU51" s="4"/>
      <c r="AV51" s="4"/>
      <c r="AW51" s="4"/>
      <c r="AX51" s="4"/>
      <c r="AY51" s="4"/>
    </row>
    <row r="52" spans="1:1005" ht="15" x14ac:dyDescent="0.25">
      <c r="A52" s="108">
        <f>YampaRiverInflow.TotalOutflow!A52</f>
        <v>45809</v>
      </c>
      <c r="B52" s="9">
        <v>-48.058999999999997</v>
      </c>
      <c r="C52" s="9">
        <v>-48.058999999999997</v>
      </c>
      <c r="D52" s="9">
        <v>-48.058999999999997</v>
      </c>
      <c r="E52" s="10">
        <v>-97.96</v>
      </c>
      <c r="F52" s="10">
        <v>8.8849999999999998</v>
      </c>
      <c r="G52" s="10">
        <v>-38.042999999999999</v>
      </c>
      <c r="H52" s="10">
        <v>-46.71</v>
      </c>
      <c r="I52" s="10">
        <v>-50.164000000000001</v>
      </c>
      <c r="J52" s="10">
        <v>-42.655000000000001</v>
      </c>
      <c r="K52" s="10">
        <v>-57.844000000000001</v>
      </c>
      <c r="L52" s="10">
        <v>-49.320999999999998</v>
      </c>
      <c r="M52" s="10">
        <v>-51.93</v>
      </c>
      <c r="N52" s="10">
        <v>-183.62299999999999</v>
      </c>
      <c r="O52" s="10">
        <v>-63.558</v>
      </c>
      <c r="P52" s="10">
        <v>-43.442999999999998</v>
      </c>
      <c r="Q52" s="10">
        <v>-78.712000000000003</v>
      </c>
      <c r="R52" s="10">
        <v>-44.427999999999997</v>
      </c>
      <c r="S52" s="10">
        <v>-46.622999999999998</v>
      </c>
      <c r="T52" s="10">
        <v>-26.48</v>
      </c>
      <c r="U52" s="10">
        <v>-49.249000000000002</v>
      </c>
      <c r="V52" s="10">
        <v>-37.82</v>
      </c>
      <c r="W52" s="10">
        <v>-37.124000000000002</v>
      </c>
      <c r="X52" s="10">
        <v>-46.805999999999997</v>
      </c>
      <c r="Y52" s="10">
        <v>-42.271000000000001</v>
      </c>
      <c r="Z52" s="10">
        <v>-36.914999999999999</v>
      </c>
      <c r="AA52" s="10">
        <v>-53.137999999999998</v>
      </c>
      <c r="AB52" s="10">
        <v>-64.947999999999993</v>
      </c>
      <c r="AC52" s="10">
        <v>-25.780999999999999</v>
      </c>
      <c r="AD52" s="10">
        <v>-34.943179999999998</v>
      </c>
      <c r="AE52" s="10">
        <v>-51.29607</v>
      </c>
      <c r="AF52" s="10">
        <v>-57.331830000000004</v>
      </c>
      <c r="AG52" s="10">
        <v>-54.558230000000002</v>
      </c>
      <c r="AH52" s="10">
        <v>-68.587001490600002</v>
      </c>
      <c r="AI52" s="9">
        <v>-35.762955953400002</v>
      </c>
      <c r="AJ52" s="9">
        <v>-63.795000000000002</v>
      </c>
      <c r="AK52" s="9">
        <v>-22.106999999999999</v>
      </c>
      <c r="AL52" s="9">
        <v>-145.12100000000001</v>
      </c>
      <c r="AM52" s="9">
        <v>-71.817999999999998</v>
      </c>
      <c r="AN52" s="4"/>
      <c r="AO52" s="4"/>
      <c r="AP52" s="4"/>
      <c r="AQ52" s="4"/>
      <c r="AR52" s="4"/>
      <c r="AS52" s="4"/>
      <c r="AT52" s="4"/>
      <c r="AU52" s="4"/>
      <c r="AV52" s="4"/>
      <c r="AW52" s="4"/>
      <c r="AX52" s="4"/>
      <c r="AY52" s="4"/>
    </row>
    <row r="53" spans="1:1005" ht="15" x14ac:dyDescent="0.25">
      <c r="A53" s="108">
        <f>YampaRiverInflow.TotalOutflow!A53</f>
        <v>45839</v>
      </c>
      <c r="B53" s="9">
        <v>-35.131</v>
      </c>
      <c r="C53" s="9">
        <v>-35.131</v>
      </c>
      <c r="D53" s="9">
        <v>-35.131</v>
      </c>
      <c r="E53" s="10">
        <v>-78.781000000000006</v>
      </c>
      <c r="F53" s="10">
        <v>-21.681999999999999</v>
      </c>
      <c r="G53" s="10">
        <v>-28.289000000000001</v>
      </c>
      <c r="H53" s="10">
        <v>-64.233999999999995</v>
      </c>
      <c r="I53" s="10">
        <v>-49.396000000000001</v>
      </c>
      <c r="J53" s="10">
        <v>-44.13</v>
      </c>
      <c r="K53" s="10">
        <v>-48.3</v>
      </c>
      <c r="L53" s="10">
        <v>-25.504000000000001</v>
      </c>
      <c r="M53" s="10">
        <v>-48.567</v>
      </c>
      <c r="N53" s="10">
        <v>-182.99199999999999</v>
      </c>
      <c r="O53" s="10">
        <v>-65.305999999999997</v>
      </c>
      <c r="P53" s="10">
        <v>-37.942</v>
      </c>
      <c r="Q53" s="10">
        <v>-73.787000000000006</v>
      </c>
      <c r="R53" s="10">
        <v>-40.765999999999998</v>
      </c>
      <c r="S53" s="10">
        <v>-6.4569999999999999</v>
      </c>
      <c r="T53" s="10">
        <v>-40.478000000000002</v>
      </c>
      <c r="U53" s="10">
        <v>-35.347000000000001</v>
      </c>
      <c r="V53" s="10">
        <v>-30.984000000000002</v>
      </c>
      <c r="W53" s="10">
        <v>-12.644</v>
      </c>
      <c r="X53" s="10">
        <v>-15.252000000000001</v>
      </c>
      <c r="Y53" s="10">
        <v>-52.765999999999998</v>
      </c>
      <c r="Z53" s="10">
        <v>-45.936</v>
      </c>
      <c r="AA53" s="10">
        <v>-47.3</v>
      </c>
      <c r="AB53" s="10">
        <v>-39.220999999999997</v>
      </c>
      <c r="AC53" s="10">
        <v>-35.222999999999999</v>
      </c>
      <c r="AD53" s="10">
        <v>-42.72146</v>
      </c>
      <c r="AE53" s="10">
        <v>-48.900089999999999</v>
      </c>
      <c r="AF53" s="10">
        <v>-17.894650000000002</v>
      </c>
      <c r="AG53" s="10">
        <v>-23.696210000000001</v>
      </c>
      <c r="AH53" s="10">
        <v>-7.1829008864099997</v>
      </c>
      <c r="AI53" s="9">
        <v>-13.3525170981</v>
      </c>
      <c r="AJ53" s="9">
        <v>-36.118000000000002</v>
      </c>
      <c r="AK53" s="9">
        <v>-38.566000000000003</v>
      </c>
      <c r="AL53" s="9">
        <v>-36.479999999999997</v>
      </c>
      <c r="AM53" s="9">
        <v>-38.226999999999997</v>
      </c>
      <c r="AN53" s="4"/>
      <c r="AO53" s="4"/>
      <c r="AP53" s="4"/>
      <c r="AQ53" s="4"/>
      <c r="AR53" s="4"/>
      <c r="AS53" s="4"/>
      <c r="AT53" s="4"/>
      <c r="AU53" s="4"/>
      <c r="AV53" s="4"/>
      <c r="AW53" s="4"/>
      <c r="AX53" s="4"/>
      <c r="AY53" s="4"/>
    </row>
    <row r="54" spans="1:1005" ht="15" x14ac:dyDescent="0.25">
      <c r="A54" s="108">
        <f>YampaRiverInflow.TotalOutflow!A54</f>
        <v>45870</v>
      </c>
      <c r="B54" s="9">
        <v>-35.261000000000003</v>
      </c>
      <c r="C54" s="9">
        <v>-35.261000000000003</v>
      </c>
      <c r="D54" s="9">
        <v>-35.261000000000003</v>
      </c>
      <c r="E54" s="10">
        <v>-77.117000000000004</v>
      </c>
      <c r="F54" s="10">
        <v>-51.414000000000001</v>
      </c>
      <c r="G54" s="10">
        <v>-22.39</v>
      </c>
      <c r="H54" s="10">
        <v>-5.8449999999999998</v>
      </c>
      <c r="I54" s="10">
        <v>-16.213000000000001</v>
      </c>
      <c r="J54" s="10">
        <v>-13.936999999999999</v>
      </c>
      <c r="K54" s="10">
        <v>-23.998000000000001</v>
      </c>
      <c r="L54" s="10">
        <v>5.8440000000000003</v>
      </c>
      <c r="M54" s="10">
        <v>-37.121000000000002</v>
      </c>
      <c r="N54" s="10">
        <v>-39.380000000000003</v>
      </c>
      <c r="O54" s="10">
        <v>-27.815000000000001</v>
      </c>
      <c r="P54" s="10">
        <v>-14.052</v>
      </c>
      <c r="Q54" s="10">
        <v>-65.381</v>
      </c>
      <c r="R54" s="10">
        <v>-36.566000000000003</v>
      </c>
      <c r="S54" s="10">
        <v>-19.853999999999999</v>
      </c>
      <c r="T54" s="10">
        <v>-3.7530000000000001</v>
      </c>
      <c r="U54" s="10">
        <v>-2.8780000000000001</v>
      </c>
      <c r="V54" s="10">
        <v>-12.666</v>
      </c>
      <c r="W54" s="10">
        <v>-13.96</v>
      </c>
      <c r="X54" s="10">
        <v>-39.997999999999998</v>
      </c>
      <c r="Y54" s="10">
        <v>7.2850000000000001</v>
      </c>
      <c r="Z54" s="10">
        <v>-24.344000000000001</v>
      </c>
      <c r="AA54" s="10">
        <v>-33.448999999999998</v>
      </c>
      <c r="AB54" s="10">
        <v>-19.832000000000001</v>
      </c>
      <c r="AC54" s="10">
        <v>-46.258000000000003</v>
      </c>
      <c r="AD54" s="10">
        <v>-32.945339999999995</v>
      </c>
      <c r="AE54" s="10">
        <v>-39.458289999999998</v>
      </c>
      <c r="AF54" s="10">
        <v>-23.445790000000002</v>
      </c>
      <c r="AG54" s="10">
        <v>-14.44247</v>
      </c>
      <c r="AH54" s="10">
        <v>-5.3147564458200005</v>
      </c>
      <c r="AI54" s="9">
        <v>-18.306574451100001</v>
      </c>
      <c r="AJ54" s="9">
        <v>-15.141999999999999</v>
      </c>
      <c r="AK54" s="9">
        <v>5.0810000000000004</v>
      </c>
      <c r="AL54" s="9">
        <v>-16.428999999999998</v>
      </c>
      <c r="AM54" s="9">
        <v>-15.093999999999999</v>
      </c>
      <c r="AN54" s="4"/>
      <c r="AO54" s="4"/>
      <c r="AP54" s="4"/>
      <c r="AQ54" s="4"/>
      <c r="AR54" s="4"/>
      <c r="AS54" s="4"/>
      <c r="AT54" s="4"/>
      <c r="AU54" s="4"/>
      <c r="AV54" s="4"/>
      <c r="AW54" s="4"/>
      <c r="AX54" s="4"/>
      <c r="AY54" s="4"/>
    </row>
    <row r="55" spans="1:1005" ht="15" x14ac:dyDescent="0.25">
      <c r="A55" s="108">
        <f>YampaRiverInflow.TotalOutflow!A55</f>
        <v>45901</v>
      </c>
      <c r="B55" s="9">
        <v>-19.898</v>
      </c>
      <c r="C55" s="9">
        <v>-19.898</v>
      </c>
      <c r="D55" s="9">
        <v>-19.898</v>
      </c>
      <c r="E55" s="10">
        <v>8.8550000000000004</v>
      </c>
      <c r="F55" s="10">
        <v>-45.326999999999998</v>
      </c>
      <c r="G55" s="10">
        <v>-12.705</v>
      </c>
      <c r="H55" s="10">
        <v>-21.931000000000001</v>
      </c>
      <c r="I55" s="10">
        <v>-11.678000000000001</v>
      </c>
      <c r="J55" s="10">
        <v>-16.454999999999998</v>
      </c>
      <c r="K55" s="10">
        <v>-15.521000000000001</v>
      </c>
      <c r="L55" s="10">
        <v>-12.746</v>
      </c>
      <c r="M55" s="10">
        <v>-31.334</v>
      </c>
      <c r="N55" s="10">
        <v>-19.856000000000002</v>
      </c>
      <c r="O55" s="10">
        <v>-41.415999999999997</v>
      </c>
      <c r="P55" s="10">
        <v>-22.555</v>
      </c>
      <c r="Q55" s="10">
        <v>0.85399999999999998</v>
      </c>
      <c r="R55" s="10">
        <v>-61.966000000000001</v>
      </c>
      <c r="S55" s="10">
        <v>-54.048999999999999</v>
      </c>
      <c r="T55" s="10">
        <v>-27.712</v>
      </c>
      <c r="U55" s="10">
        <v>-18.021999999999998</v>
      </c>
      <c r="V55" s="10">
        <v>-8.8450000000000006</v>
      </c>
      <c r="W55" s="10">
        <v>-17.966000000000001</v>
      </c>
      <c r="X55" s="10">
        <v>-5.1360000000000001</v>
      </c>
      <c r="Y55" s="10">
        <v>-10.974</v>
      </c>
      <c r="Z55" s="10">
        <v>-32.47</v>
      </c>
      <c r="AA55" s="10">
        <v>-35.090000000000003</v>
      </c>
      <c r="AB55" s="10">
        <v>-20.788</v>
      </c>
      <c r="AC55" s="10">
        <v>-50.804000000000002</v>
      </c>
      <c r="AD55" s="10">
        <v>-26.487169999999999</v>
      </c>
      <c r="AE55" s="10">
        <v>-30.253869999999999</v>
      </c>
      <c r="AF55" s="10">
        <v>-43.057809999999996</v>
      </c>
      <c r="AG55" s="10">
        <v>-36.350120000000004</v>
      </c>
      <c r="AH55" s="10">
        <v>-18.8728240509</v>
      </c>
      <c r="AI55" s="9">
        <v>-15.710973601100001</v>
      </c>
      <c r="AJ55" s="9">
        <v>14.304</v>
      </c>
      <c r="AK55" s="9">
        <v>-4.5</v>
      </c>
      <c r="AL55" s="9">
        <v>-45.348999999999997</v>
      </c>
      <c r="AM55" s="9">
        <v>-49.987000000000002</v>
      </c>
      <c r="AN55" s="4"/>
      <c r="AO55" s="4"/>
      <c r="AP55" s="4"/>
      <c r="AQ55" s="4"/>
      <c r="AR55" s="4"/>
      <c r="AS55" s="4"/>
      <c r="AT55" s="4"/>
      <c r="AU55" s="4"/>
      <c r="AV55" s="4"/>
      <c r="AW55" s="4"/>
      <c r="AX55" s="4"/>
      <c r="AY55" s="4"/>
    </row>
    <row r="56" spans="1:1005" ht="15" x14ac:dyDescent="0.25">
      <c r="A56" s="108">
        <f>YampaRiverInflow.TotalOutflow!A56</f>
        <v>45931</v>
      </c>
      <c r="B56" s="9">
        <v>-14.581</v>
      </c>
      <c r="C56" s="9">
        <v>-14.581</v>
      </c>
      <c r="D56" s="9">
        <v>-14.581</v>
      </c>
      <c r="E56" s="10">
        <v>28.411000000000001</v>
      </c>
      <c r="F56" s="10">
        <v>15.292999999999999</v>
      </c>
      <c r="G56" s="10">
        <v>7.4790000000000001</v>
      </c>
      <c r="H56" s="10">
        <v>-7.4880000000000004</v>
      </c>
      <c r="I56" s="10">
        <v>-21.609000000000002</v>
      </c>
      <c r="J56" s="10">
        <v>-2.9830000000000001</v>
      </c>
      <c r="K56" s="10">
        <v>3.17</v>
      </c>
      <c r="L56" s="10">
        <v>-15.058</v>
      </c>
      <c r="M56" s="10">
        <v>-8.1869999999999994</v>
      </c>
      <c r="N56" s="10">
        <v>-13.262</v>
      </c>
      <c r="O56" s="10">
        <v>8.3439999999999994</v>
      </c>
      <c r="P56" s="10">
        <v>1.6279999999999999</v>
      </c>
      <c r="Q56" s="10">
        <v>-1.526</v>
      </c>
      <c r="R56" s="10">
        <v>0.55800000000000005</v>
      </c>
      <c r="S56" s="10">
        <v>-0.40699999999999997</v>
      </c>
      <c r="T56" s="10">
        <v>-3.3740000000000001</v>
      </c>
      <c r="U56" s="10">
        <v>10.401</v>
      </c>
      <c r="V56" s="10">
        <v>3.125</v>
      </c>
      <c r="W56" s="10">
        <v>0.16600000000000001</v>
      </c>
      <c r="X56" s="10">
        <v>26.085000000000001</v>
      </c>
      <c r="Y56" s="10">
        <v>-4.4400000000000004</v>
      </c>
      <c r="Z56" s="10">
        <v>7.4</v>
      </c>
      <c r="AA56" s="10">
        <v>-11.666</v>
      </c>
      <c r="AB56" s="10">
        <v>-2.7410000000000001</v>
      </c>
      <c r="AC56" s="10">
        <v>-4.4329999999999998</v>
      </c>
      <c r="AD56" s="10">
        <v>-10.08483</v>
      </c>
      <c r="AE56" s="10">
        <v>-27.032550000000001</v>
      </c>
      <c r="AF56" s="10">
        <v>-5.7554099999999995</v>
      </c>
      <c r="AG56" s="10">
        <v>-10.2515</v>
      </c>
      <c r="AH56" s="10">
        <v>-12.6998988852</v>
      </c>
      <c r="AI56" s="9">
        <v>-2.6646828313099999</v>
      </c>
      <c r="AJ56" s="9">
        <v>25.649000000000001</v>
      </c>
      <c r="AK56" s="9">
        <v>0.77100000000000002</v>
      </c>
      <c r="AL56" s="9">
        <v>4.673</v>
      </c>
      <c r="AM56" s="9">
        <v>-43.091999999999999</v>
      </c>
      <c r="AN56" s="4"/>
      <c r="AO56" s="4"/>
      <c r="AP56" s="4"/>
      <c r="AQ56" s="4"/>
      <c r="AR56" s="4"/>
      <c r="AS56" s="4"/>
      <c r="AT56" s="4"/>
      <c r="AU56" s="4"/>
      <c r="AV56" s="4"/>
      <c r="AW56" s="4"/>
      <c r="AX56" s="4"/>
      <c r="AY56" s="4"/>
    </row>
    <row r="57" spans="1:1005" ht="15" x14ac:dyDescent="0.25">
      <c r="A57" s="108">
        <f>YampaRiverInflow.TotalOutflow!A57</f>
        <v>45962</v>
      </c>
      <c r="B57" s="9">
        <v>5.8479999999999999</v>
      </c>
      <c r="C57" s="9">
        <v>5.8479999999999999</v>
      </c>
      <c r="D57" s="9">
        <v>5.8479999999999999</v>
      </c>
      <c r="E57" s="10">
        <v>-24.338000000000001</v>
      </c>
      <c r="F57" s="10">
        <v>-14.114000000000001</v>
      </c>
      <c r="G57" s="10">
        <v>1.411</v>
      </c>
      <c r="H57" s="10">
        <v>5.4320000000000004</v>
      </c>
      <c r="I57" s="10">
        <v>11.315</v>
      </c>
      <c r="J57" s="10">
        <v>8.8170000000000002</v>
      </c>
      <c r="K57" s="10">
        <v>8.6760000000000002</v>
      </c>
      <c r="L57" s="10">
        <v>-7.5490000000000004</v>
      </c>
      <c r="M57" s="10">
        <v>1.3320000000000001</v>
      </c>
      <c r="N57" s="10">
        <v>8.9619999999999997</v>
      </c>
      <c r="O57" s="10">
        <v>4.5019999999999998</v>
      </c>
      <c r="P57" s="10">
        <v>13.975</v>
      </c>
      <c r="Q57" s="10">
        <v>6.8760000000000003</v>
      </c>
      <c r="R57" s="10">
        <v>-37.753999999999998</v>
      </c>
      <c r="S57" s="10">
        <v>12.58</v>
      </c>
      <c r="T57" s="10">
        <v>4.9530000000000003</v>
      </c>
      <c r="U57" s="10">
        <v>14.292</v>
      </c>
      <c r="V57" s="10">
        <v>10.398</v>
      </c>
      <c r="W57" s="10">
        <v>14.773</v>
      </c>
      <c r="X57" s="10">
        <v>2.8980000000000001</v>
      </c>
      <c r="Y57" s="10">
        <v>-5.16</v>
      </c>
      <c r="Z57" s="10">
        <v>8.36</v>
      </c>
      <c r="AA57" s="10">
        <v>0.24399999999999999</v>
      </c>
      <c r="AB57" s="10">
        <v>-2.194</v>
      </c>
      <c r="AC57" s="10">
        <v>-8.1240000000000006</v>
      </c>
      <c r="AD57" s="10">
        <v>-20.0396</v>
      </c>
      <c r="AE57" s="10">
        <v>-7.1350500000000006</v>
      </c>
      <c r="AF57" s="10">
        <v>-4.9749300000000005</v>
      </c>
      <c r="AG57" s="10">
        <v>-2.7747700000000002</v>
      </c>
      <c r="AH57" s="10">
        <v>-5.4642536803299997</v>
      </c>
      <c r="AI57" s="9">
        <v>13.381105650899999</v>
      </c>
      <c r="AJ57" s="9">
        <v>5.9569999999999999</v>
      </c>
      <c r="AK57" s="9">
        <v>17.582999999999998</v>
      </c>
      <c r="AL57" s="9">
        <v>-56.331000000000003</v>
      </c>
      <c r="AM57" s="9">
        <v>-30.108000000000001</v>
      </c>
      <c r="AN57" s="4"/>
      <c r="AO57" s="4"/>
      <c r="AP57" s="4"/>
      <c r="AQ57" s="4"/>
      <c r="AR57" s="4"/>
      <c r="AS57" s="4"/>
      <c r="AT57" s="4"/>
      <c r="AU57" s="4"/>
      <c r="AV57" s="4"/>
      <c r="AW57" s="4"/>
      <c r="AX57" s="4"/>
      <c r="AY57" s="4"/>
    </row>
    <row r="58" spans="1:1005" ht="15" x14ac:dyDescent="0.25">
      <c r="A58" s="108">
        <f>YampaRiverInflow.TotalOutflow!A58</f>
        <v>45992</v>
      </c>
      <c r="B58" s="9">
        <v>13.042</v>
      </c>
      <c r="C58" s="9">
        <v>13.042</v>
      </c>
      <c r="D58" s="9">
        <v>13.042</v>
      </c>
      <c r="E58" s="10">
        <v>-52.756999999999998</v>
      </c>
      <c r="F58" s="10">
        <v>-68.424999999999997</v>
      </c>
      <c r="G58" s="10">
        <v>-26.193000000000001</v>
      </c>
      <c r="H58" s="10">
        <v>-1.996</v>
      </c>
      <c r="I58" s="10">
        <v>1.087</v>
      </c>
      <c r="J58" s="10">
        <v>7.093</v>
      </c>
      <c r="K58" s="10">
        <v>18.335000000000001</v>
      </c>
      <c r="L58" s="10">
        <v>4.6580000000000004</v>
      </c>
      <c r="M58" s="10">
        <v>11.409000000000001</v>
      </c>
      <c r="N58" s="10">
        <v>18.884</v>
      </c>
      <c r="O58" s="10">
        <v>6.4809999999999999</v>
      </c>
      <c r="P58" s="10">
        <v>-1.6890000000000001</v>
      </c>
      <c r="Q58" s="10">
        <v>-26.622</v>
      </c>
      <c r="R58" s="10">
        <v>-69.311999999999998</v>
      </c>
      <c r="S58" s="10">
        <v>30.471</v>
      </c>
      <c r="T58" s="10">
        <v>12.734</v>
      </c>
      <c r="U58" s="10">
        <v>16.88</v>
      </c>
      <c r="V58" s="10">
        <v>5.86</v>
      </c>
      <c r="W58" s="10">
        <v>7.444</v>
      </c>
      <c r="X58" s="10">
        <v>33.223999999999997</v>
      </c>
      <c r="Y58" s="10">
        <v>12.48</v>
      </c>
      <c r="Z58" s="10">
        <v>17.550999999999998</v>
      </c>
      <c r="AA58" s="10">
        <v>6.2709999999999999</v>
      </c>
      <c r="AB58" s="10">
        <v>38.814999999999998</v>
      </c>
      <c r="AC58" s="10">
        <v>9.5690000000000008</v>
      </c>
      <c r="AD58" s="10">
        <v>34.180550000000004</v>
      </c>
      <c r="AE58" s="10">
        <v>4.3811200000000001</v>
      </c>
      <c r="AF58" s="10">
        <v>12.84577</v>
      </c>
      <c r="AG58" s="10">
        <v>-9.6169899999999995</v>
      </c>
      <c r="AH58" s="10">
        <v>8.3672790060800004</v>
      </c>
      <c r="AI58" s="9">
        <v>22.5435745029</v>
      </c>
      <c r="AJ58" s="9">
        <v>-13.081</v>
      </c>
      <c r="AK58" s="9">
        <v>-31.75</v>
      </c>
      <c r="AL58" s="9">
        <v>-93.247</v>
      </c>
      <c r="AM58" s="9">
        <v>-29.280999999999999</v>
      </c>
      <c r="AN58" s="4"/>
      <c r="AO58" s="4"/>
      <c r="AP58" s="4"/>
      <c r="AQ58" s="4"/>
      <c r="AR58" s="4"/>
      <c r="AS58" s="4"/>
      <c r="AT58" s="4"/>
      <c r="AU58" s="4"/>
      <c r="AV58" s="4"/>
      <c r="AW58" s="4"/>
      <c r="AX58" s="4"/>
      <c r="AY58" s="4"/>
    </row>
    <row r="59" spans="1:1005" ht="15" x14ac:dyDescent="0.25">
      <c r="A59" s="108">
        <f>YampaRiverInflow.TotalOutflow!A59</f>
        <v>46023</v>
      </c>
      <c r="B59" s="9">
        <v>-132.33799999999999</v>
      </c>
      <c r="C59" s="9">
        <v>-132.33799999999999</v>
      </c>
      <c r="D59" s="9">
        <v>-132.33799999999999</v>
      </c>
      <c r="E59" s="10">
        <v>-60.307000000000002</v>
      </c>
      <c r="F59" s="10">
        <v>-43.218000000000004</v>
      </c>
      <c r="G59" s="10">
        <v>0.96399999999999997</v>
      </c>
      <c r="H59" s="10">
        <v>-22.263000000000002</v>
      </c>
      <c r="I59" s="10">
        <v>4.6050000000000004</v>
      </c>
      <c r="J59" s="10">
        <v>-1.4319999999999999</v>
      </c>
      <c r="K59" s="10">
        <v>-16.689</v>
      </c>
      <c r="L59" s="10">
        <v>33.015000000000001</v>
      </c>
      <c r="M59" s="10">
        <v>-30.713000000000001</v>
      </c>
      <c r="N59" s="10">
        <v>-2.2970000000000002</v>
      </c>
      <c r="O59" s="10">
        <v>-5.6280000000000001</v>
      </c>
      <c r="P59" s="10">
        <v>-64.680999999999997</v>
      </c>
      <c r="Q59" s="10">
        <v>-113.199</v>
      </c>
      <c r="R59" s="10">
        <v>36.241999999999997</v>
      </c>
      <c r="S59" s="10">
        <v>-10.677</v>
      </c>
      <c r="T59" s="10">
        <v>8.1579999999999995</v>
      </c>
      <c r="U59" s="10">
        <v>1.393</v>
      </c>
      <c r="V59" s="10">
        <v>10.17</v>
      </c>
      <c r="W59" s="10">
        <v>3.6539999999999999</v>
      </c>
      <c r="X59" s="10">
        <v>8.1709999999999994</v>
      </c>
      <c r="Y59" s="10">
        <v>-29.212</v>
      </c>
      <c r="Z59" s="10">
        <v>-12.486000000000001</v>
      </c>
      <c r="AA59" s="10">
        <v>-4.2009999999999996</v>
      </c>
      <c r="AB59" s="10">
        <v>-21.986999999999998</v>
      </c>
      <c r="AC59" s="10">
        <v>21.381310000000003</v>
      </c>
      <c r="AD59" s="10">
        <v>-39.100470000000001</v>
      </c>
      <c r="AE59" s="10">
        <v>-31.08878</v>
      </c>
      <c r="AF59" s="10">
        <v>7.3067399999999996</v>
      </c>
      <c r="AG59" s="10">
        <v>-13.3189509084</v>
      </c>
      <c r="AH59" s="10">
        <v>-6.1162163466399999</v>
      </c>
      <c r="AI59" s="9">
        <v>40.491999999999997</v>
      </c>
      <c r="AJ59" s="9">
        <v>-4.7590000000000003</v>
      </c>
      <c r="AK59" s="9">
        <v>-120.42</v>
      </c>
      <c r="AL59" s="9">
        <v>-132.33799999999999</v>
      </c>
      <c r="AM59" s="9">
        <v>-58.228000000000002</v>
      </c>
      <c r="AN59" s="4"/>
      <c r="AO59" s="4"/>
      <c r="AP59" s="4"/>
      <c r="AQ59" s="4"/>
      <c r="AR59" s="4"/>
      <c r="AS59" s="4"/>
      <c r="AT59" s="4"/>
      <c r="AU59" s="4"/>
      <c r="AV59" s="4"/>
      <c r="AW59" s="4"/>
      <c r="AX59" s="4"/>
      <c r="AY59" s="4"/>
    </row>
    <row r="60" spans="1:1005" ht="15" x14ac:dyDescent="0.25">
      <c r="A60" s="108">
        <f>YampaRiverInflow.TotalOutflow!A60</f>
        <v>46054</v>
      </c>
      <c r="B60" s="9">
        <v>-28.407</v>
      </c>
      <c r="C60" s="9">
        <v>-28.407</v>
      </c>
      <c r="D60" s="9">
        <v>-28.407</v>
      </c>
      <c r="E60" s="10">
        <v>-23.876000000000001</v>
      </c>
      <c r="F60" s="10">
        <v>15.349</v>
      </c>
      <c r="G60" s="10">
        <v>-20.808</v>
      </c>
      <c r="H60" s="10">
        <v>-41.154000000000003</v>
      </c>
      <c r="I60" s="10">
        <v>-33.997</v>
      </c>
      <c r="J60" s="10">
        <v>-13.894</v>
      </c>
      <c r="K60" s="10">
        <v>-22.573</v>
      </c>
      <c r="L60" s="10">
        <v>-17.102</v>
      </c>
      <c r="M60" s="10">
        <v>-38.902000000000001</v>
      </c>
      <c r="N60" s="10">
        <v>-63.575000000000003</v>
      </c>
      <c r="O60" s="10">
        <v>-26.556999999999999</v>
      </c>
      <c r="P60" s="10">
        <v>-43.094999999999999</v>
      </c>
      <c r="Q60" s="10">
        <v>-46.804000000000002</v>
      </c>
      <c r="R60" s="10">
        <v>-20.875</v>
      </c>
      <c r="S60" s="10">
        <v>-24.366</v>
      </c>
      <c r="T60" s="10">
        <v>1.1859999999999999</v>
      </c>
      <c r="U60" s="10">
        <v>-25.843</v>
      </c>
      <c r="V60" s="10">
        <v>-4.476</v>
      </c>
      <c r="W60" s="10">
        <v>-2.3679999999999999</v>
      </c>
      <c r="X60" s="10">
        <v>5.9080000000000004</v>
      </c>
      <c r="Y60" s="10">
        <v>-17.978000000000002</v>
      </c>
      <c r="Z60" s="10">
        <v>-35.601999999999997</v>
      </c>
      <c r="AA60" s="10">
        <v>-45.103999999999999</v>
      </c>
      <c r="AB60" s="10">
        <v>-5.1180000000000003</v>
      </c>
      <c r="AC60" s="10">
        <v>-37.282989999999998</v>
      </c>
      <c r="AD60" s="10">
        <v>-15.646379999999999</v>
      </c>
      <c r="AE60" s="10">
        <v>-40.071829999999999</v>
      </c>
      <c r="AF60" s="10">
        <v>-32.633000000000003</v>
      </c>
      <c r="AG60" s="10">
        <v>-26.703267437200001</v>
      </c>
      <c r="AH60" s="10">
        <v>-28.524806553999998</v>
      </c>
      <c r="AI60" s="9">
        <v>-31.532</v>
      </c>
      <c r="AJ60" s="9">
        <v>-59.207000000000001</v>
      </c>
      <c r="AK60" s="9">
        <v>75.613</v>
      </c>
      <c r="AL60" s="9">
        <v>-7.18</v>
      </c>
      <c r="AM60" s="9">
        <v>-64.896000000000001</v>
      </c>
      <c r="AN60" s="4"/>
      <c r="AO60" s="4"/>
      <c r="AP60" s="4"/>
      <c r="AQ60" s="4"/>
      <c r="AR60" s="4"/>
      <c r="AS60" s="4"/>
      <c r="AT60" s="4"/>
      <c r="AU60" s="4"/>
      <c r="AV60" s="4"/>
      <c r="AW60" s="4"/>
      <c r="AX60" s="4"/>
      <c r="AY60" s="4"/>
    </row>
    <row r="61" spans="1:1005" ht="15" x14ac:dyDescent="0.25">
      <c r="A61" s="108">
        <f>YampaRiverInflow.TotalOutflow!A61</f>
        <v>46082</v>
      </c>
      <c r="B61" s="9">
        <v>-39.97</v>
      </c>
      <c r="C61" s="9">
        <v>-39.97</v>
      </c>
      <c r="D61" s="9">
        <v>-39.97</v>
      </c>
      <c r="E61" s="10">
        <v>-80.751000000000005</v>
      </c>
      <c r="F61" s="10">
        <v>22.236000000000001</v>
      </c>
      <c r="G61" s="10">
        <v>-24.802</v>
      </c>
      <c r="H61" s="10">
        <v>-17.36</v>
      </c>
      <c r="I61" s="10">
        <v>-33.058</v>
      </c>
      <c r="J61" s="10">
        <v>-34.947000000000003</v>
      </c>
      <c r="K61" s="10">
        <v>-9.4450000000000003</v>
      </c>
      <c r="L61" s="10">
        <v>-51.122999999999998</v>
      </c>
      <c r="M61" s="10">
        <v>-40.192999999999998</v>
      </c>
      <c r="N61" s="10">
        <v>-34.902000000000001</v>
      </c>
      <c r="O61" s="10">
        <v>-96.096000000000004</v>
      </c>
      <c r="P61" s="10">
        <v>-38.881</v>
      </c>
      <c r="Q61" s="10">
        <v>-9.1829999999999998</v>
      </c>
      <c r="R61" s="10">
        <v>-13.153</v>
      </c>
      <c r="S61" s="10">
        <v>-27.914000000000001</v>
      </c>
      <c r="T61" s="10">
        <v>-37.945</v>
      </c>
      <c r="U61" s="10">
        <v>-37.232999999999997</v>
      </c>
      <c r="V61" s="10">
        <v>-84.150999999999996</v>
      </c>
      <c r="W61" s="10">
        <v>-52.823</v>
      </c>
      <c r="X61" s="10">
        <v>-62.375</v>
      </c>
      <c r="Y61" s="10">
        <v>-22.702999999999999</v>
      </c>
      <c r="Z61" s="10">
        <v>-24.411000000000001</v>
      </c>
      <c r="AA61" s="10">
        <v>-35.779000000000003</v>
      </c>
      <c r="AB61" s="10">
        <v>-52.19</v>
      </c>
      <c r="AC61" s="10">
        <v>-44.594099999999997</v>
      </c>
      <c r="AD61" s="10">
        <v>-46.276849999999996</v>
      </c>
      <c r="AE61" s="10">
        <v>-41.178449999999998</v>
      </c>
      <c r="AF61" s="10">
        <v>-54.098759999999999</v>
      </c>
      <c r="AG61" s="10">
        <v>-94.386657514799992</v>
      </c>
      <c r="AH61" s="10">
        <v>-67.435723010499999</v>
      </c>
      <c r="AI61" s="9">
        <v>-34.798000000000002</v>
      </c>
      <c r="AJ61" s="9">
        <v>-42.109000000000002</v>
      </c>
      <c r="AK61" s="9">
        <v>-24.684999999999999</v>
      </c>
      <c r="AL61" s="9">
        <v>-25.779</v>
      </c>
      <c r="AM61" s="9">
        <v>-20.971</v>
      </c>
      <c r="AN61" s="4"/>
      <c r="AO61" s="4"/>
      <c r="AP61" s="4"/>
      <c r="AQ61" s="4"/>
      <c r="AR61" s="4"/>
      <c r="AS61" s="4"/>
      <c r="AT61" s="4"/>
      <c r="AU61" s="4"/>
      <c r="AV61" s="4"/>
      <c r="AW61" s="4"/>
      <c r="AX61" s="4"/>
      <c r="AY61" s="4"/>
    </row>
    <row r="62" spans="1:1005" ht="15" x14ac:dyDescent="0.25">
      <c r="A62" s="108">
        <f>YampaRiverInflow.TotalOutflow!A62</f>
        <v>46113</v>
      </c>
      <c r="B62" s="9">
        <v>-30.27</v>
      </c>
      <c r="C62" s="9">
        <v>-30.27</v>
      </c>
      <c r="D62" s="9">
        <v>-30.27</v>
      </c>
      <c r="E62" s="10">
        <v>-39.68</v>
      </c>
      <c r="F62" s="10">
        <v>-1.92</v>
      </c>
      <c r="G62" s="10">
        <v>-7.2060000000000004</v>
      </c>
      <c r="H62" s="10">
        <v>-49.616999999999997</v>
      </c>
      <c r="I62" s="10">
        <v>-43.034999999999997</v>
      </c>
      <c r="J62" s="10">
        <v>-59.116</v>
      </c>
      <c r="K62" s="10">
        <v>-58.07</v>
      </c>
      <c r="L62" s="10">
        <v>-46.223999999999997</v>
      </c>
      <c r="M62" s="10">
        <v>-45.231000000000002</v>
      </c>
      <c r="N62" s="10">
        <v>-21.337</v>
      </c>
      <c r="O62" s="10">
        <v>-46.392000000000003</v>
      </c>
      <c r="P62" s="10">
        <v>-46.932000000000002</v>
      </c>
      <c r="Q62" s="10">
        <v>-10.394</v>
      </c>
      <c r="R62" s="10">
        <v>-22.183</v>
      </c>
      <c r="S62" s="10">
        <v>-50.360999999999997</v>
      </c>
      <c r="T62" s="10">
        <v>-34.244</v>
      </c>
      <c r="U62" s="10">
        <v>-28.298999999999999</v>
      </c>
      <c r="V62" s="10">
        <v>-23.056999999999999</v>
      </c>
      <c r="W62" s="10">
        <v>-23.652999999999999</v>
      </c>
      <c r="X62" s="10">
        <v>-18.731000000000002</v>
      </c>
      <c r="Y62" s="10">
        <v>-34.493000000000002</v>
      </c>
      <c r="Z62" s="10">
        <v>-34.719000000000001</v>
      </c>
      <c r="AA62" s="10">
        <v>-39.353999999999999</v>
      </c>
      <c r="AB62" s="10">
        <v>-36.816000000000003</v>
      </c>
      <c r="AC62" s="10">
        <v>-31.096540000000001</v>
      </c>
      <c r="AD62" s="10">
        <v>-26.820700000000002</v>
      </c>
      <c r="AE62" s="10">
        <v>-39.596559999999997</v>
      </c>
      <c r="AF62" s="10">
        <v>-38.490559999999995</v>
      </c>
      <c r="AG62" s="10">
        <v>-7.4329692029799999</v>
      </c>
      <c r="AH62" s="10">
        <v>-6.8714972382399999</v>
      </c>
      <c r="AI62" s="9">
        <v>-9.35</v>
      </c>
      <c r="AJ62" s="9">
        <v>-26.696999999999999</v>
      </c>
      <c r="AK62" s="9">
        <v>-94.260999999999996</v>
      </c>
      <c r="AL62" s="9">
        <v>-33.209000000000003</v>
      </c>
      <c r="AM62" s="9">
        <v>-50.463000000000001</v>
      </c>
      <c r="AN62" s="4"/>
      <c r="AO62" s="4"/>
      <c r="AP62" s="4"/>
      <c r="AQ62" s="4"/>
      <c r="AR62" s="4"/>
      <c r="AS62" s="4"/>
      <c r="AT62" s="4"/>
      <c r="AU62" s="4"/>
      <c r="AV62" s="4"/>
      <c r="AW62" s="4"/>
      <c r="AX62" s="4"/>
      <c r="AY62" s="4"/>
    </row>
    <row r="63" spans="1:1005" ht="15" x14ac:dyDescent="0.25">
      <c r="A63" s="108">
        <f>YampaRiverInflow.TotalOutflow!A63</f>
        <v>46143</v>
      </c>
      <c r="B63" s="9">
        <v>-33.654000000000003</v>
      </c>
      <c r="C63" s="9">
        <v>-33.654000000000003</v>
      </c>
      <c r="D63" s="9">
        <v>-33.654000000000003</v>
      </c>
      <c r="E63" s="10">
        <v>-138.191</v>
      </c>
      <c r="F63" s="10">
        <v>-16.033000000000001</v>
      </c>
      <c r="G63" s="10">
        <v>-40.975999999999999</v>
      </c>
      <c r="H63" s="10">
        <v>-17.803999999999998</v>
      </c>
      <c r="I63" s="10">
        <v>-31.501999999999999</v>
      </c>
      <c r="J63" s="10">
        <v>-19.012</v>
      </c>
      <c r="K63" s="10">
        <v>-19.099</v>
      </c>
      <c r="L63" s="10">
        <v>-31.253</v>
      </c>
      <c r="M63" s="10">
        <v>-147.96199999999999</v>
      </c>
      <c r="N63" s="10">
        <v>-29.908999999999999</v>
      </c>
      <c r="O63" s="10">
        <v>-28.129000000000001</v>
      </c>
      <c r="P63" s="10">
        <v>-49.914999999999999</v>
      </c>
      <c r="Q63" s="10">
        <v>-34.603000000000002</v>
      </c>
      <c r="R63" s="10">
        <v>-27.748999999999999</v>
      </c>
      <c r="S63" s="10">
        <v>-15.643000000000001</v>
      </c>
      <c r="T63" s="10">
        <v>-26.481000000000002</v>
      </c>
      <c r="U63" s="10">
        <v>-13.461</v>
      </c>
      <c r="V63" s="10">
        <v>-3.1219999999999999</v>
      </c>
      <c r="W63" s="10">
        <v>-37.49</v>
      </c>
      <c r="X63" s="10">
        <v>-28.582000000000001</v>
      </c>
      <c r="Y63" s="10">
        <v>-34.988</v>
      </c>
      <c r="Z63" s="10">
        <v>-27.611000000000001</v>
      </c>
      <c r="AA63" s="10">
        <v>-13.772</v>
      </c>
      <c r="AB63" s="10">
        <v>-19.452999999999999</v>
      </c>
      <c r="AC63" s="10">
        <v>-43.834120000000006</v>
      </c>
      <c r="AD63" s="10">
        <v>-36.949010000000001</v>
      </c>
      <c r="AE63" s="10">
        <v>-18.708639999999999</v>
      </c>
      <c r="AF63" s="10">
        <v>-25.39873</v>
      </c>
      <c r="AG63" s="10">
        <v>-18.684161391</v>
      </c>
      <c r="AH63" s="10">
        <v>-9.3682712112299988</v>
      </c>
      <c r="AI63" s="9">
        <v>-3.2269999999999999</v>
      </c>
      <c r="AJ63" s="9">
        <v>-13.581</v>
      </c>
      <c r="AK63" s="9">
        <v>-52.53</v>
      </c>
      <c r="AL63" s="9">
        <v>-80.343999999999994</v>
      </c>
      <c r="AM63" s="9">
        <v>-118.304</v>
      </c>
      <c r="AN63" s="4"/>
      <c r="AO63" s="4"/>
      <c r="AP63" s="4"/>
      <c r="AQ63" s="4"/>
      <c r="AR63" s="4"/>
      <c r="AS63" s="4"/>
      <c r="AT63" s="4"/>
      <c r="AU63" s="4"/>
      <c r="AV63" s="4"/>
      <c r="AW63" s="4"/>
      <c r="AX63" s="4"/>
      <c r="AY63" s="4"/>
    </row>
    <row r="64" spans="1:1005" ht="15" x14ac:dyDescent="0.25">
      <c r="A64" s="108">
        <f>YampaRiverInflow.TotalOutflow!A64</f>
        <v>46174</v>
      </c>
      <c r="B64" s="9">
        <v>-48.058999999999997</v>
      </c>
      <c r="C64" s="9">
        <v>-48.058999999999997</v>
      </c>
      <c r="D64" s="9">
        <v>-48.058999999999997</v>
      </c>
      <c r="E64" s="10">
        <v>8.8849999999999998</v>
      </c>
      <c r="F64" s="10">
        <v>-38.042999999999999</v>
      </c>
      <c r="G64" s="10">
        <v>-46.71</v>
      </c>
      <c r="H64" s="10">
        <v>-50.164000000000001</v>
      </c>
      <c r="I64" s="10">
        <v>-42.655000000000001</v>
      </c>
      <c r="J64" s="10">
        <v>-57.844000000000001</v>
      </c>
      <c r="K64" s="10">
        <v>-49.320999999999998</v>
      </c>
      <c r="L64" s="10">
        <v>-51.93</v>
      </c>
      <c r="M64" s="10">
        <v>-183.62299999999999</v>
      </c>
      <c r="N64" s="10">
        <v>-63.558</v>
      </c>
      <c r="O64" s="10">
        <v>-43.442999999999998</v>
      </c>
      <c r="P64" s="10">
        <v>-78.712000000000003</v>
      </c>
      <c r="Q64" s="10">
        <v>-44.427999999999997</v>
      </c>
      <c r="R64" s="10">
        <v>-46.622999999999998</v>
      </c>
      <c r="S64" s="10">
        <v>-26.48</v>
      </c>
      <c r="T64" s="10">
        <v>-49.249000000000002</v>
      </c>
      <c r="U64" s="10">
        <v>-37.82</v>
      </c>
      <c r="V64" s="10">
        <v>-37.124000000000002</v>
      </c>
      <c r="W64" s="10">
        <v>-46.805999999999997</v>
      </c>
      <c r="X64" s="10">
        <v>-42.271000000000001</v>
      </c>
      <c r="Y64" s="10">
        <v>-36.914999999999999</v>
      </c>
      <c r="Z64" s="10">
        <v>-53.137999999999998</v>
      </c>
      <c r="AA64" s="10">
        <v>-64.947999999999993</v>
      </c>
      <c r="AB64" s="10">
        <v>-25.780999999999999</v>
      </c>
      <c r="AC64" s="10">
        <v>-34.943179999999998</v>
      </c>
      <c r="AD64" s="10">
        <v>-51.29607</v>
      </c>
      <c r="AE64" s="10">
        <v>-57.331830000000004</v>
      </c>
      <c r="AF64" s="10">
        <v>-54.558230000000002</v>
      </c>
      <c r="AG64" s="10">
        <v>-68.587001490600002</v>
      </c>
      <c r="AH64" s="10">
        <v>-35.762955953400002</v>
      </c>
      <c r="AI64" s="9">
        <v>-63.795000000000002</v>
      </c>
      <c r="AJ64" s="9">
        <v>-22.106999999999999</v>
      </c>
      <c r="AK64" s="9">
        <v>-145.12100000000001</v>
      </c>
      <c r="AL64" s="9">
        <v>-71.817999999999998</v>
      </c>
      <c r="AM64" s="9">
        <v>-97.96</v>
      </c>
      <c r="AN64" s="4"/>
      <c r="AO64" s="4"/>
      <c r="AP64" s="4"/>
      <c r="AQ64" s="4"/>
      <c r="AR64" s="4"/>
      <c r="AS64" s="4"/>
      <c r="AT64" s="4"/>
      <c r="AU64" s="4"/>
      <c r="AV64" s="4"/>
      <c r="AW64" s="4"/>
      <c r="AX64" s="4"/>
      <c r="AY64" s="4"/>
      <c r="ALQ64" t="e">
        <v>#N/A</v>
      </c>
    </row>
    <row r="65" spans="1:1005" ht="15" x14ac:dyDescent="0.25">
      <c r="A65" s="108">
        <f>YampaRiverInflow.TotalOutflow!A65</f>
        <v>46204</v>
      </c>
      <c r="B65" s="9">
        <v>-35.131</v>
      </c>
      <c r="C65" s="9">
        <v>-35.131</v>
      </c>
      <c r="D65" s="9">
        <v>-35.131</v>
      </c>
      <c r="E65" s="10">
        <v>-21.681999999999999</v>
      </c>
      <c r="F65" s="10">
        <v>-28.289000000000001</v>
      </c>
      <c r="G65" s="10">
        <v>-64.233999999999995</v>
      </c>
      <c r="H65" s="10">
        <v>-49.396000000000001</v>
      </c>
      <c r="I65" s="10">
        <v>-44.13</v>
      </c>
      <c r="J65" s="10">
        <v>-48.3</v>
      </c>
      <c r="K65" s="10">
        <v>-25.504000000000001</v>
      </c>
      <c r="L65" s="10">
        <v>-48.567</v>
      </c>
      <c r="M65" s="10">
        <v>-182.99199999999999</v>
      </c>
      <c r="N65" s="10">
        <v>-65.305999999999997</v>
      </c>
      <c r="O65" s="10">
        <v>-37.942</v>
      </c>
      <c r="P65" s="10">
        <v>-73.787000000000006</v>
      </c>
      <c r="Q65" s="10">
        <v>-40.765999999999998</v>
      </c>
      <c r="R65" s="10">
        <v>-6.4569999999999999</v>
      </c>
      <c r="S65" s="10">
        <v>-40.478000000000002</v>
      </c>
      <c r="T65" s="10">
        <v>-35.347000000000001</v>
      </c>
      <c r="U65" s="10">
        <v>-30.984000000000002</v>
      </c>
      <c r="V65" s="10">
        <v>-12.644</v>
      </c>
      <c r="W65" s="10">
        <v>-15.252000000000001</v>
      </c>
      <c r="X65" s="10">
        <v>-52.765999999999998</v>
      </c>
      <c r="Y65" s="10">
        <v>-45.936</v>
      </c>
      <c r="Z65" s="10">
        <v>-47.3</v>
      </c>
      <c r="AA65" s="10">
        <v>-39.220999999999997</v>
      </c>
      <c r="AB65" s="10">
        <v>-35.222999999999999</v>
      </c>
      <c r="AC65" s="10">
        <v>-42.72146</v>
      </c>
      <c r="AD65" s="10">
        <v>-48.900089999999999</v>
      </c>
      <c r="AE65" s="10">
        <v>-17.894650000000002</v>
      </c>
      <c r="AF65" s="10">
        <v>-23.696210000000001</v>
      </c>
      <c r="AG65" s="10">
        <v>-7.1829008864099997</v>
      </c>
      <c r="AH65" s="10">
        <v>-13.3525170981</v>
      </c>
      <c r="AI65" s="9">
        <v>-36.118000000000002</v>
      </c>
      <c r="AJ65" s="9">
        <v>-38.566000000000003</v>
      </c>
      <c r="AK65" s="9">
        <v>-36.479999999999997</v>
      </c>
      <c r="AL65" s="9">
        <v>-38.226999999999997</v>
      </c>
      <c r="AM65" s="9">
        <v>-78.781000000000006</v>
      </c>
      <c r="AN65" s="4"/>
      <c r="AO65" s="4"/>
      <c r="AP65" s="4"/>
      <c r="AQ65" s="4"/>
      <c r="AR65" s="4"/>
      <c r="AS65" s="4"/>
      <c r="AT65" s="4"/>
      <c r="AU65" s="4"/>
      <c r="AV65" s="4"/>
      <c r="AW65" s="4"/>
      <c r="AX65" s="4"/>
      <c r="AY65" s="4"/>
      <c r="ALQ65" t="e">
        <v>#N/A</v>
      </c>
    </row>
    <row r="66" spans="1:1005" ht="15" x14ac:dyDescent="0.25">
      <c r="A66" s="108">
        <f>YampaRiverInflow.TotalOutflow!A66</f>
        <v>46235</v>
      </c>
      <c r="B66" s="9">
        <v>-35.261000000000003</v>
      </c>
      <c r="C66" s="9">
        <v>-35.261000000000003</v>
      </c>
      <c r="D66" s="9">
        <v>-35.261000000000003</v>
      </c>
      <c r="E66" s="10">
        <v>-51.414000000000001</v>
      </c>
      <c r="F66" s="10">
        <v>-22.39</v>
      </c>
      <c r="G66" s="10">
        <v>-5.8449999999999998</v>
      </c>
      <c r="H66" s="10">
        <v>-16.213000000000001</v>
      </c>
      <c r="I66" s="10">
        <v>-13.936999999999999</v>
      </c>
      <c r="J66" s="10">
        <v>-23.998000000000001</v>
      </c>
      <c r="K66" s="10">
        <v>5.8440000000000003</v>
      </c>
      <c r="L66" s="10">
        <v>-37.121000000000002</v>
      </c>
      <c r="M66" s="10">
        <v>-39.380000000000003</v>
      </c>
      <c r="N66" s="10">
        <v>-27.815000000000001</v>
      </c>
      <c r="O66" s="10">
        <v>-14.052</v>
      </c>
      <c r="P66" s="10">
        <v>-65.381</v>
      </c>
      <c r="Q66" s="10">
        <v>-36.566000000000003</v>
      </c>
      <c r="R66" s="10">
        <v>-19.853999999999999</v>
      </c>
      <c r="S66" s="10">
        <v>-3.7530000000000001</v>
      </c>
      <c r="T66" s="10">
        <v>-2.8780000000000001</v>
      </c>
      <c r="U66" s="10">
        <v>-12.666</v>
      </c>
      <c r="V66" s="10">
        <v>-13.96</v>
      </c>
      <c r="W66" s="10">
        <v>-39.997999999999998</v>
      </c>
      <c r="X66" s="10">
        <v>7.2850000000000001</v>
      </c>
      <c r="Y66" s="10">
        <v>-24.344000000000001</v>
      </c>
      <c r="Z66" s="10">
        <v>-33.448999999999998</v>
      </c>
      <c r="AA66" s="10">
        <v>-19.832000000000001</v>
      </c>
      <c r="AB66" s="10">
        <v>-46.258000000000003</v>
      </c>
      <c r="AC66" s="10">
        <v>-32.945339999999995</v>
      </c>
      <c r="AD66" s="10">
        <v>-39.458289999999998</v>
      </c>
      <c r="AE66" s="10">
        <v>-23.445790000000002</v>
      </c>
      <c r="AF66" s="10">
        <v>-14.44247</v>
      </c>
      <c r="AG66" s="10">
        <v>-5.3147564458200005</v>
      </c>
      <c r="AH66" s="10">
        <v>-18.306574451100001</v>
      </c>
      <c r="AI66" s="9">
        <v>-15.141999999999999</v>
      </c>
      <c r="AJ66" s="9">
        <v>5.0810000000000004</v>
      </c>
      <c r="AK66" s="9">
        <v>-16.428999999999998</v>
      </c>
      <c r="AL66" s="9">
        <v>-15.093999999999999</v>
      </c>
      <c r="AM66" s="9">
        <v>-77.117000000000004</v>
      </c>
      <c r="AN66" s="4"/>
      <c r="AO66" s="4"/>
      <c r="AP66" s="4"/>
      <c r="AQ66" s="4"/>
      <c r="AR66" s="4"/>
      <c r="AS66" s="4"/>
      <c r="AT66" s="4"/>
      <c r="AU66" s="4"/>
      <c r="AV66" s="4"/>
      <c r="AW66" s="4"/>
      <c r="AX66" s="4"/>
      <c r="AY66" s="4"/>
      <c r="ALQ66" t="e">
        <v>#N/A</v>
      </c>
    </row>
    <row r="67" spans="1:1005" ht="15" x14ac:dyDescent="0.25">
      <c r="A67" s="108">
        <f>YampaRiverInflow.TotalOutflow!A67</f>
        <v>46266</v>
      </c>
      <c r="B67" s="9">
        <v>-19.898</v>
      </c>
      <c r="C67" s="9">
        <v>-19.898</v>
      </c>
      <c r="D67" s="9">
        <v>-19.898</v>
      </c>
      <c r="E67" s="10">
        <v>-45.326999999999998</v>
      </c>
      <c r="F67" s="10">
        <v>-12.705</v>
      </c>
      <c r="G67" s="10">
        <v>-21.931000000000001</v>
      </c>
      <c r="H67" s="10">
        <v>-11.678000000000001</v>
      </c>
      <c r="I67" s="10">
        <v>-16.454999999999998</v>
      </c>
      <c r="J67" s="10">
        <v>-15.521000000000001</v>
      </c>
      <c r="K67" s="10">
        <v>-12.746</v>
      </c>
      <c r="L67" s="10">
        <v>-31.334</v>
      </c>
      <c r="M67" s="10">
        <v>-19.856000000000002</v>
      </c>
      <c r="N67" s="10">
        <v>-41.415999999999997</v>
      </c>
      <c r="O67" s="10">
        <v>-22.555</v>
      </c>
      <c r="P67" s="10">
        <v>0.85399999999999998</v>
      </c>
      <c r="Q67" s="10">
        <v>-61.966000000000001</v>
      </c>
      <c r="R67" s="10">
        <v>-54.048999999999999</v>
      </c>
      <c r="S67" s="10">
        <v>-27.712</v>
      </c>
      <c r="T67" s="10">
        <v>-18.021999999999998</v>
      </c>
      <c r="U67" s="10">
        <v>-8.8450000000000006</v>
      </c>
      <c r="V67" s="10">
        <v>-17.966000000000001</v>
      </c>
      <c r="W67" s="10">
        <v>-5.1360000000000001</v>
      </c>
      <c r="X67" s="10">
        <v>-10.974</v>
      </c>
      <c r="Y67" s="10">
        <v>-32.47</v>
      </c>
      <c r="Z67" s="10">
        <v>-35.090000000000003</v>
      </c>
      <c r="AA67" s="10">
        <v>-20.788</v>
      </c>
      <c r="AB67" s="10">
        <v>-50.804000000000002</v>
      </c>
      <c r="AC67" s="10">
        <v>-26.487169999999999</v>
      </c>
      <c r="AD67" s="10">
        <v>-30.253869999999999</v>
      </c>
      <c r="AE67" s="10">
        <v>-43.057809999999996</v>
      </c>
      <c r="AF67" s="10">
        <v>-36.350120000000004</v>
      </c>
      <c r="AG67" s="10">
        <v>-18.8728240509</v>
      </c>
      <c r="AH67" s="10">
        <v>-15.710973601100001</v>
      </c>
      <c r="AI67" s="9">
        <v>14.304</v>
      </c>
      <c r="AJ67" s="9">
        <v>-4.5</v>
      </c>
      <c r="AK67" s="9">
        <v>-45.348999999999997</v>
      </c>
      <c r="AL67" s="9">
        <v>-49.987000000000002</v>
      </c>
      <c r="AM67" s="9">
        <v>8.8550000000000004</v>
      </c>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4188E-BEAE-492A-A175-DD0D89D96E46}">
  <sheetPr codeName="Sheet29">
    <tabColor rgb="FFFF0000"/>
  </sheetPr>
  <dimension ref="A1:ALQ113"/>
  <sheetViews>
    <sheetView workbookViewId="0">
      <selection activeCell="B4" sqref="B4:AZ100"/>
    </sheetView>
  </sheetViews>
  <sheetFormatPr defaultColWidth="18.7109375" defaultRowHeight="12.75" customHeight="1" x14ac:dyDescent="0.25"/>
  <cols>
    <col min="1"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61</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v>2021</v>
      </c>
      <c r="AT2">
        <v>2022</v>
      </c>
      <c r="AU2">
        <v>2023</v>
      </c>
      <c r="AV2">
        <v>2024</v>
      </c>
      <c r="AW2">
        <v>2025</v>
      </c>
      <c r="AX2">
        <v>2026</v>
      </c>
      <c r="AY2">
        <v>2027</v>
      </c>
      <c r="AZ2">
        <v>2028</v>
      </c>
      <c r="BA2">
        <v>2029</v>
      </c>
      <c r="BB2">
        <v>2030</v>
      </c>
    </row>
    <row r="3" spans="1:54" ht="15" x14ac:dyDescent="0.25">
      <c r="A3" s="106" t="str">
        <f>A2&amp;"_"&amp;"Time"</f>
        <v>DvsToPkr_In_Time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t="s">
        <v>46</v>
      </c>
      <c r="AT3" t="s">
        <v>47</v>
      </c>
      <c r="AU3" t="s">
        <v>48</v>
      </c>
      <c r="AV3" t="s">
        <v>49</v>
      </c>
      <c r="AW3" t="s">
        <v>50</v>
      </c>
      <c r="AX3" t="s">
        <v>51</v>
      </c>
      <c r="AY3" t="s">
        <v>52</v>
      </c>
      <c r="AZ3" t="s">
        <v>53</v>
      </c>
      <c r="BA3" t="s">
        <v>54</v>
      </c>
      <c r="BB3" t="s">
        <v>55</v>
      </c>
    </row>
    <row r="4" spans="1:54" ht="15" x14ac:dyDescent="0.25">
      <c r="A4" s="108">
        <f>YampaRiverInflow.TotalOutflow!A4</f>
        <v>44348</v>
      </c>
      <c r="B4" s="9">
        <v>6.1550000000000002</v>
      </c>
      <c r="C4" s="9">
        <v>6.1550000000000002</v>
      </c>
      <c r="D4" s="9">
        <v>6.1550000000000002</v>
      </c>
      <c r="E4" s="10">
        <v>-42.570999999999998</v>
      </c>
      <c r="F4" s="10">
        <v>-23.359000000000002</v>
      </c>
      <c r="G4" s="10">
        <v>-170.375</v>
      </c>
      <c r="H4" s="10">
        <v>-68.215000000000003</v>
      </c>
      <c r="I4" s="10">
        <v>17.126000000000001</v>
      </c>
      <c r="J4" s="10">
        <v>9.0709999999999997</v>
      </c>
      <c r="K4" s="10">
        <v>12.688000000000001</v>
      </c>
      <c r="L4" s="10">
        <v>3.8149999999999999</v>
      </c>
      <c r="M4" s="10">
        <v>18.376000000000001</v>
      </c>
      <c r="N4" s="10">
        <v>10.868</v>
      </c>
      <c r="O4" s="10">
        <v>38.33</v>
      </c>
      <c r="P4" s="10">
        <v>17.908000000000001</v>
      </c>
      <c r="Q4" s="10">
        <v>23.242999999999999</v>
      </c>
      <c r="R4" s="10">
        <v>149.01400000000001</v>
      </c>
      <c r="S4" s="10">
        <v>25.635000000000002</v>
      </c>
      <c r="T4" s="10">
        <v>16.579999999999998</v>
      </c>
      <c r="U4" s="10">
        <v>17.053999999999998</v>
      </c>
      <c r="V4" s="10">
        <v>19.07</v>
      </c>
      <c r="W4" s="10">
        <v>13.257999999999999</v>
      </c>
      <c r="X4" s="10">
        <v>52.686</v>
      </c>
      <c r="Y4" s="10">
        <v>31.236000000000001</v>
      </c>
      <c r="Z4" s="10">
        <v>9.4260000000000002</v>
      </c>
      <c r="AA4" s="10">
        <v>11.861000000000001</v>
      </c>
      <c r="AB4" s="10">
        <v>3.2530000000000001</v>
      </c>
      <c r="AC4" s="10">
        <v>10.676</v>
      </c>
      <c r="AD4" s="10">
        <v>-12.563000000000001</v>
      </c>
      <c r="AE4" s="10">
        <v>10.95</v>
      </c>
      <c r="AF4" s="10">
        <v>4.9080000000000004</v>
      </c>
      <c r="AG4" s="10">
        <v>20.478999999999999</v>
      </c>
      <c r="AH4" s="10">
        <v>23.339099999999998</v>
      </c>
      <c r="AI4" s="10">
        <v>14.779639999999999</v>
      </c>
      <c r="AJ4" s="10">
        <v>10.374750000000001</v>
      </c>
      <c r="AK4" s="10">
        <v>15.253579999999999</v>
      </c>
      <c r="AL4" s="10">
        <v>10.8723748103</v>
      </c>
      <c r="AM4" s="10">
        <v>19.2537612671</v>
      </c>
    </row>
    <row r="5" spans="1:54" ht="15" x14ac:dyDescent="0.25">
      <c r="A5" s="108">
        <f>YampaRiverInflow.TotalOutflow!A5</f>
        <v>44378</v>
      </c>
      <c r="B5" s="9">
        <v>15.343</v>
      </c>
      <c r="C5" s="9">
        <v>15.343</v>
      </c>
      <c r="D5" s="9">
        <v>15.343</v>
      </c>
      <c r="E5" s="10">
        <v>-60.779000000000003</v>
      </c>
      <c r="F5" s="10">
        <v>-56.558999999999997</v>
      </c>
      <c r="G5" s="10">
        <v>-126.367</v>
      </c>
      <c r="H5" s="10">
        <v>-44.088999999999999</v>
      </c>
      <c r="I5" s="10">
        <v>31.13</v>
      </c>
      <c r="J5" s="10">
        <v>-0.70799999999999996</v>
      </c>
      <c r="K5" s="10">
        <v>17.495000000000001</v>
      </c>
      <c r="L5" s="10">
        <v>-0.90900000000000003</v>
      </c>
      <c r="M5" s="10">
        <v>22.303000000000001</v>
      </c>
      <c r="N5" s="10">
        <v>26.056000000000001</v>
      </c>
      <c r="O5" s="10">
        <v>37.981000000000002</v>
      </c>
      <c r="P5" s="10">
        <v>46.884999999999998</v>
      </c>
      <c r="Q5" s="10">
        <v>38.639000000000003</v>
      </c>
      <c r="R5" s="10">
        <v>161.97499999999999</v>
      </c>
      <c r="S5" s="10">
        <v>38.319000000000003</v>
      </c>
      <c r="T5" s="10">
        <v>19.699000000000002</v>
      </c>
      <c r="U5" s="10">
        <v>17.989999999999998</v>
      </c>
      <c r="V5" s="10">
        <v>13.172000000000001</v>
      </c>
      <c r="W5" s="10">
        <v>40.615000000000002</v>
      </c>
      <c r="X5" s="10">
        <v>26.545000000000002</v>
      </c>
      <c r="Y5" s="10">
        <v>25.422999999999998</v>
      </c>
      <c r="Z5" s="10">
        <v>13.888999999999999</v>
      </c>
      <c r="AA5" s="10">
        <v>15.146000000000001</v>
      </c>
      <c r="AB5" s="10">
        <v>6.6020000000000003</v>
      </c>
      <c r="AC5" s="10">
        <v>10.079000000000001</v>
      </c>
      <c r="AD5" s="10">
        <v>4.5090000000000003</v>
      </c>
      <c r="AE5" s="10">
        <v>26.234000000000002</v>
      </c>
      <c r="AF5" s="10">
        <v>12.146000000000001</v>
      </c>
      <c r="AG5" s="10">
        <v>17.390999999999998</v>
      </c>
      <c r="AH5" s="10">
        <v>17.51343</v>
      </c>
      <c r="AI5" s="10">
        <v>34.483599999999996</v>
      </c>
      <c r="AJ5" s="10">
        <v>45.963620000000006</v>
      </c>
      <c r="AK5" s="10">
        <v>28.082819999999998</v>
      </c>
      <c r="AL5" s="10">
        <v>19.215399487300001</v>
      </c>
      <c r="AM5" s="10">
        <v>17.603711951099999</v>
      </c>
    </row>
    <row r="6" spans="1:54" ht="15" x14ac:dyDescent="0.25">
      <c r="A6" s="108">
        <f>YampaRiverInflow.TotalOutflow!A6</f>
        <v>44409</v>
      </c>
      <c r="B6" s="9">
        <v>14.505000000000001</v>
      </c>
      <c r="C6" s="9">
        <v>14.505000000000001</v>
      </c>
      <c r="D6" s="9">
        <v>14.505000000000001</v>
      </c>
      <c r="E6" s="10">
        <v>-38.963999999999999</v>
      </c>
      <c r="F6" s="10">
        <v>-34.012</v>
      </c>
      <c r="G6" s="10">
        <v>6.7279999999999998</v>
      </c>
      <c r="H6" s="10">
        <v>36.843000000000004</v>
      </c>
      <c r="I6" s="10">
        <v>32.896999999999998</v>
      </c>
      <c r="J6" s="10">
        <v>15.759</v>
      </c>
      <c r="K6" s="10">
        <v>30.661000000000001</v>
      </c>
      <c r="L6" s="10">
        <v>55</v>
      </c>
      <c r="M6" s="10">
        <v>48.677</v>
      </c>
      <c r="N6" s="10">
        <v>33.113</v>
      </c>
      <c r="O6" s="10">
        <v>45.93</v>
      </c>
      <c r="P6" s="10">
        <v>51.271000000000001</v>
      </c>
      <c r="Q6" s="10">
        <v>50.551000000000002</v>
      </c>
      <c r="R6" s="10">
        <v>39.052</v>
      </c>
      <c r="S6" s="10">
        <v>28.867000000000001</v>
      </c>
      <c r="T6" s="10">
        <v>22.442</v>
      </c>
      <c r="U6" s="10">
        <v>26.152999999999999</v>
      </c>
      <c r="V6" s="10">
        <v>32.817999999999998</v>
      </c>
      <c r="W6" s="10">
        <v>21.527999999999999</v>
      </c>
      <c r="X6" s="10">
        <v>35.834000000000003</v>
      </c>
      <c r="Y6" s="10">
        <v>31.181000000000001</v>
      </c>
      <c r="Z6" s="10">
        <v>15.63</v>
      </c>
      <c r="AA6" s="10">
        <v>23.109000000000002</v>
      </c>
      <c r="AB6" s="10">
        <v>11.401</v>
      </c>
      <c r="AC6" s="10">
        <v>31.262</v>
      </c>
      <c r="AD6" s="10">
        <v>3.68</v>
      </c>
      <c r="AE6" s="10">
        <v>14.694000000000001</v>
      </c>
      <c r="AF6" s="10">
        <v>25.271000000000001</v>
      </c>
      <c r="AG6" s="10">
        <v>24.695</v>
      </c>
      <c r="AH6" s="10">
        <v>21.273709999999998</v>
      </c>
      <c r="AI6" s="10">
        <v>24.753779999999999</v>
      </c>
      <c r="AJ6" s="10">
        <v>25.619619999999998</v>
      </c>
      <c r="AK6" s="10">
        <v>36.973279999999995</v>
      </c>
      <c r="AL6" s="10">
        <v>26.050836177000001</v>
      </c>
      <c r="AM6" s="10">
        <v>15.572127335099999</v>
      </c>
    </row>
    <row r="7" spans="1:54" ht="15" x14ac:dyDescent="0.25">
      <c r="A7" s="108">
        <f>YampaRiverInflow.TotalOutflow!A7</f>
        <v>44440</v>
      </c>
      <c r="B7" s="9">
        <v>13.571</v>
      </c>
      <c r="C7" s="9">
        <v>13.571</v>
      </c>
      <c r="D7" s="9">
        <v>13.571</v>
      </c>
      <c r="E7" s="10">
        <v>42.127000000000002</v>
      </c>
      <c r="F7" s="10">
        <v>-1.2290000000000001</v>
      </c>
      <c r="G7" s="10">
        <v>-33.959000000000003</v>
      </c>
      <c r="H7" s="10">
        <v>31.548999999999999</v>
      </c>
      <c r="I7" s="10">
        <v>18.584</v>
      </c>
      <c r="J7" s="10">
        <v>20.257999999999999</v>
      </c>
      <c r="K7" s="10">
        <v>40.121000000000002</v>
      </c>
      <c r="L7" s="10">
        <v>42.011000000000003</v>
      </c>
      <c r="M7" s="10">
        <v>32.043999999999997</v>
      </c>
      <c r="N7" s="10">
        <v>34.625999999999998</v>
      </c>
      <c r="O7" s="10">
        <v>44.92</v>
      </c>
      <c r="P7" s="10">
        <v>38.738</v>
      </c>
      <c r="Q7" s="10">
        <v>36.225999999999999</v>
      </c>
      <c r="R7" s="10">
        <v>28.126000000000001</v>
      </c>
      <c r="S7" s="10">
        <v>31.236000000000001</v>
      </c>
      <c r="T7" s="10">
        <v>22.335000000000001</v>
      </c>
      <c r="U7" s="10">
        <v>48.393999999999998</v>
      </c>
      <c r="V7" s="10">
        <v>28.478999999999999</v>
      </c>
      <c r="W7" s="10">
        <v>11.491</v>
      </c>
      <c r="X7" s="10">
        <v>18.042999999999999</v>
      </c>
      <c r="Y7" s="10">
        <v>23.867999999999999</v>
      </c>
      <c r="Z7" s="10">
        <v>14.974</v>
      </c>
      <c r="AA7" s="10">
        <v>17.042999999999999</v>
      </c>
      <c r="AB7" s="10">
        <v>23.401</v>
      </c>
      <c r="AC7" s="10">
        <v>6.1059999999999999</v>
      </c>
      <c r="AD7" s="10">
        <v>5.0819999999999999</v>
      </c>
      <c r="AE7" s="10">
        <v>18.600999999999999</v>
      </c>
      <c r="AF7" s="10">
        <v>14.476000000000001</v>
      </c>
      <c r="AG7" s="10">
        <v>21.350999999999999</v>
      </c>
      <c r="AH7" s="10">
        <v>17.48638</v>
      </c>
      <c r="AI7" s="10">
        <v>30.457650000000001</v>
      </c>
      <c r="AJ7" s="10">
        <v>31.318210000000001</v>
      </c>
      <c r="AK7" s="10">
        <v>23.158259999999999</v>
      </c>
      <c r="AL7" s="10">
        <v>13.2491374797</v>
      </c>
      <c r="AM7" s="10">
        <v>19.184875404</v>
      </c>
    </row>
    <row r="8" spans="1:54" ht="15" x14ac:dyDescent="0.25">
      <c r="A8" s="108">
        <f>YampaRiverInflow.TotalOutflow!A8</f>
        <v>44470</v>
      </c>
      <c r="B8" s="9">
        <v>21.253</v>
      </c>
      <c r="C8" s="9">
        <v>21.253</v>
      </c>
      <c r="D8" s="9">
        <v>21.253</v>
      </c>
      <c r="E8" s="10">
        <v>13.193</v>
      </c>
      <c r="F8" s="10">
        <v>-2.6909999999999998</v>
      </c>
      <c r="G8" s="10">
        <v>-40.167999999999999</v>
      </c>
      <c r="H8" s="10">
        <v>31.16</v>
      </c>
      <c r="I8" s="10">
        <v>36.676000000000002</v>
      </c>
      <c r="J8" s="10">
        <v>34.716000000000001</v>
      </c>
      <c r="K8" s="10">
        <v>66.048000000000002</v>
      </c>
      <c r="L8" s="10">
        <v>39.569000000000003</v>
      </c>
      <c r="M8" s="10">
        <v>37.305999999999997</v>
      </c>
      <c r="N8" s="10">
        <v>23.975999999999999</v>
      </c>
      <c r="O8" s="10">
        <v>34.430999999999997</v>
      </c>
      <c r="P8" s="10">
        <v>38.234000000000002</v>
      </c>
      <c r="Q8" s="10">
        <v>25.995000000000001</v>
      </c>
      <c r="R8" s="10">
        <v>33.972000000000001</v>
      </c>
      <c r="S8" s="10">
        <v>22.088999999999999</v>
      </c>
      <c r="T8" s="10">
        <v>19.114000000000001</v>
      </c>
      <c r="U8" s="10">
        <v>8.282</v>
      </c>
      <c r="V8" s="10">
        <v>40.549999999999997</v>
      </c>
      <c r="W8" s="10">
        <v>-13.923999999999999</v>
      </c>
      <c r="X8" s="10">
        <v>25.102</v>
      </c>
      <c r="Y8" s="10">
        <v>12.989000000000001</v>
      </c>
      <c r="Z8" s="10">
        <v>27.751999999999999</v>
      </c>
      <c r="AA8" s="10">
        <v>9.3919999999999995</v>
      </c>
      <c r="AB8" s="10">
        <v>43.768999999999998</v>
      </c>
      <c r="AC8" s="10">
        <v>22.535</v>
      </c>
      <c r="AD8" s="10">
        <v>16.07</v>
      </c>
      <c r="AE8" s="10">
        <v>21.861999999999998</v>
      </c>
      <c r="AF8" s="10">
        <v>21.155999999999999</v>
      </c>
      <c r="AG8" s="10">
        <v>17.678999999999998</v>
      </c>
      <c r="AH8" s="10">
        <v>24.983849999999997</v>
      </c>
      <c r="AI8" s="10">
        <v>30.878040000000002</v>
      </c>
      <c r="AJ8" s="10">
        <v>34.297699999999999</v>
      </c>
      <c r="AK8" s="10">
        <v>18.70016</v>
      </c>
      <c r="AL8" s="10">
        <v>16.062130960200001</v>
      </c>
      <c r="AM8" s="10">
        <v>34.217743520299997</v>
      </c>
    </row>
    <row r="9" spans="1:54" ht="15" x14ac:dyDescent="0.25">
      <c r="A9" s="108">
        <f>YampaRiverInflow.TotalOutflow!A9</f>
        <v>44501</v>
      </c>
      <c r="B9" s="9">
        <v>18.076000000000001</v>
      </c>
      <c r="C9" s="9">
        <v>18.076000000000001</v>
      </c>
      <c r="D9" s="9">
        <v>18.076000000000001</v>
      </c>
      <c r="E9" s="10">
        <v>9.3420000000000005</v>
      </c>
      <c r="F9" s="10">
        <v>6.9249999999999998</v>
      </c>
      <c r="G9" s="10">
        <v>53.298999999999999</v>
      </c>
      <c r="H9" s="10">
        <v>-6.4260000000000002</v>
      </c>
      <c r="I9" s="10">
        <v>24.297000000000001</v>
      </c>
      <c r="J9" s="10">
        <v>17.045000000000002</v>
      </c>
      <c r="K9" s="10">
        <v>5.4539999999999997</v>
      </c>
      <c r="L9" s="10">
        <v>10.88</v>
      </c>
      <c r="M9" s="10">
        <v>-20.273</v>
      </c>
      <c r="N9" s="10">
        <v>20.206</v>
      </c>
      <c r="O9" s="10">
        <v>35.786000000000001</v>
      </c>
      <c r="P9" s="10">
        <v>28.035</v>
      </c>
      <c r="Q9" s="10">
        <v>16.972000000000001</v>
      </c>
      <c r="R9" s="10">
        <v>32.304000000000002</v>
      </c>
      <c r="S9" s="10">
        <v>27.994</v>
      </c>
      <c r="T9" s="10">
        <v>18.408000000000001</v>
      </c>
      <c r="U9" s="10">
        <v>27.646999999999998</v>
      </c>
      <c r="V9" s="10">
        <v>13.904999999999999</v>
      </c>
      <c r="W9" s="10">
        <v>20.082000000000001</v>
      </c>
      <c r="X9" s="10">
        <v>-4.2350000000000003</v>
      </c>
      <c r="Y9" s="10">
        <v>5.524</v>
      </c>
      <c r="Z9" s="10">
        <v>13.936</v>
      </c>
      <c r="AA9" s="10">
        <v>18.489000000000001</v>
      </c>
      <c r="AB9" s="10">
        <v>53.006</v>
      </c>
      <c r="AC9" s="10">
        <v>26.384</v>
      </c>
      <c r="AD9" s="10">
        <v>7.4660000000000002</v>
      </c>
      <c r="AE9" s="10">
        <v>17.106999999999999</v>
      </c>
      <c r="AF9" s="10">
        <v>28.956</v>
      </c>
      <c r="AG9" s="10">
        <v>31.728000000000002</v>
      </c>
      <c r="AH9" s="10">
        <v>37.927500000000002</v>
      </c>
      <c r="AI9" s="10">
        <v>37.545540000000003</v>
      </c>
      <c r="AJ9" s="10">
        <v>26.962349999999997</v>
      </c>
      <c r="AK9" s="10">
        <v>24.636060000000001</v>
      </c>
      <c r="AL9" s="10">
        <v>9.1373111003500007</v>
      </c>
      <c r="AM9" s="10">
        <v>11.0838498908</v>
      </c>
    </row>
    <row r="10" spans="1:54" ht="15" x14ac:dyDescent="0.25">
      <c r="A10" s="108">
        <f>YampaRiverInflow.TotalOutflow!A10</f>
        <v>44531</v>
      </c>
      <c r="B10" s="9">
        <v>19.66</v>
      </c>
      <c r="C10" s="9">
        <v>19.66</v>
      </c>
      <c r="D10" s="9">
        <v>19.66</v>
      </c>
      <c r="E10" s="10">
        <v>-10.919</v>
      </c>
      <c r="F10" s="10">
        <v>-18.315999999999999</v>
      </c>
      <c r="G10" s="10">
        <v>48.563000000000002</v>
      </c>
      <c r="H10" s="10">
        <v>17.190000000000001</v>
      </c>
      <c r="I10" s="10">
        <v>-8.3260000000000005</v>
      </c>
      <c r="J10" s="10">
        <v>4.6349999999999998</v>
      </c>
      <c r="K10" s="10">
        <v>47.975999999999999</v>
      </c>
      <c r="L10" s="10">
        <v>24.954999999999998</v>
      </c>
      <c r="M10" s="10">
        <v>24.792000000000002</v>
      </c>
      <c r="N10" s="10">
        <v>21.376000000000001</v>
      </c>
      <c r="O10" s="10">
        <v>28.204999999999998</v>
      </c>
      <c r="P10" s="10">
        <v>40.244</v>
      </c>
      <c r="Q10" s="10">
        <v>27.562000000000001</v>
      </c>
      <c r="R10" s="10">
        <v>42.930999999999997</v>
      </c>
      <c r="S10" s="10">
        <v>16.896000000000001</v>
      </c>
      <c r="T10" s="10">
        <v>5.2649999999999997</v>
      </c>
      <c r="U10" s="10">
        <v>14.913</v>
      </c>
      <c r="V10" s="10">
        <v>20.716999999999999</v>
      </c>
      <c r="W10" s="10">
        <v>34.1</v>
      </c>
      <c r="X10" s="10">
        <v>30.48</v>
      </c>
      <c r="Y10" s="10">
        <v>17.712</v>
      </c>
      <c r="Z10" s="10">
        <v>14.284000000000001</v>
      </c>
      <c r="AA10" s="10">
        <v>19.059000000000001</v>
      </c>
      <c r="AB10" s="10">
        <v>32.093000000000004</v>
      </c>
      <c r="AC10" s="10">
        <v>31.068999999999999</v>
      </c>
      <c r="AD10" s="10">
        <v>-1.1339999999999999</v>
      </c>
      <c r="AE10" s="10">
        <v>19.942</v>
      </c>
      <c r="AF10" s="10">
        <v>24.683</v>
      </c>
      <c r="AG10" s="10">
        <v>26.542000000000002</v>
      </c>
      <c r="AH10" s="10">
        <v>32.755090000000003</v>
      </c>
      <c r="AI10" s="10">
        <v>27.805679999999999</v>
      </c>
      <c r="AJ10" s="10">
        <v>21.076700000000002</v>
      </c>
      <c r="AK10" s="10">
        <v>7.0595299999999996</v>
      </c>
      <c r="AL10" s="10">
        <v>18.495586839200001</v>
      </c>
      <c r="AM10" s="10">
        <v>21.658086085000001</v>
      </c>
    </row>
    <row r="11" spans="1:54" ht="15" x14ac:dyDescent="0.25">
      <c r="A11" s="108">
        <f>YampaRiverInflow.TotalOutflow!A11</f>
        <v>44562</v>
      </c>
      <c r="B11" s="9">
        <v>16.596</v>
      </c>
      <c r="C11" s="9">
        <v>16.596</v>
      </c>
      <c r="D11" s="9">
        <v>16.596</v>
      </c>
      <c r="E11" s="10">
        <v>8.234</v>
      </c>
      <c r="F11" s="10">
        <v>-68.331000000000003</v>
      </c>
      <c r="G11" s="10">
        <v>20.085000000000001</v>
      </c>
      <c r="H11" s="10">
        <v>31.077999999999999</v>
      </c>
      <c r="I11" s="10">
        <v>41.271999999999998</v>
      </c>
      <c r="J11" s="10">
        <v>10.534000000000001</v>
      </c>
      <c r="K11" s="10">
        <v>78.471000000000004</v>
      </c>
      <c r="L11" s="10">
        <v>15.356</v>
      </c>
      <c r="M11" s="10">
        <v>14.651</v>
      </c>
      <c r="N11" s="10">
        <v>30.507000000000001</v>
      </c>
      <c r="O11" s="10">
        <v>18.114999999999998</v>
      </c>
      <c r="P11" s="10">
        <v>101.17700000000001</v>
      </c>
      <c r="Q11" s="10">
        <v>19.384</v>
      </c>
      <c r="R11" s="10">
        <v>30.748000000000001</v>
      </c>
      <c r="S11" s="10">
        <v>9.8130000000000006</v>
      </c>
      <c r="T11" s="10">
        <v>-4.5359999999999996</v>
      </c>
      <c r="U11" s="10">
        <v>13.925000000000001</v>
      </c>
      <c r="V11" s="10">
        <v>62.106999999999999</v>
      </c>
      <c r="W11" s="10">
        <v>30.138999999999999</v>
      </c>
      <c r="X11" s="10">
        <v>34.121000000000002</v>
      </c>
      <c r="Y11" s="10">
        <v>0.29199999999999998</v>
      </c>
      <c r="Z11" s="10">
        <v>8.3659999999999997</v>
      </c>
      <c r="AA11" s="10">
        <v>7.298</v>
      </c>
      <c r="AB11" s="10">
        <v>137.148</v>
      </c>
      <c r="AC11" s="10">
        <v>5.109</v>
      </c>
      <c r="AD11" s="10">
        <v>9.6739999999999995</v>
      </c>
      <c r="AE11" s="10">
        <v>13.996</v>
      </c>
      <c r="AF11" s="10">
        <v>3.7160000000000002</v>
      </c>
      <c r="AG11" s="10">
        <v>41.649769999999997</v>
      </c>
      <c r="AH11" s="10">
        <v>7.6267299999999993</v>
      </c>
      <c r="AI11" s="10">
        <v>11.469899999999999</v>
      </c>
      <c r="AJ11" s="10">
        <v>17.2136</v>
      </c>
      <c r="AK11" s="10">
        <v>12.568142775</v>
      </c>
      <c r="AL11" s="10">
        <v>17.4341776228</v>
      </c>
      <c r="AM11" s="10">
        <v>-20.010999999999999</v>
      </c>
    </row>
    <row r="12" spans="1:54" ht="15" x14ac:dyDescent="0.25">
      <c r="A12" s="108">
        <f>YampaRiverInflow.TotalOutflow!A12</f>
        <v>44593</v>
      </c>
      <c r="B12" s="9">
        <v>7.22</v>
      </c>
      <c r="C12" s="9">
        <v>7.22</v>
      </c>
      <c r="D12" s="9">
        <v>7.22</v>
      </c>
      <c r="E12" s="10">
        <v>-10.874000000000001</v>
      </c>
      <c r="F12" s="10">
        <v>24.474</v>
      </c>
      <c r="G12" s="10">
        <v>-42.707000000000001</v>
      </c>
      <c r="H12" s="10">
        <v>17.422999999999998</v>
      </c>
      <c r="I12" s="10">
        <v>20.231999999999999</v>
      </c>
      <c r="J12" s="10">
        <v>-6.8810000000000002</v>
      </c>
      <c r="K12" s="10">
        <v>38.478000000000002</v>
      </c>
      <c r="L12" s="10">
        <v>38.890999999999998</v>
      </c>
      <c r="M12" s="10">
        <v>7.3949999999999996</v>
      </c>
      <c r="N12" s="10">
        <v>44.286999999999999</v>
      </c>
      <c r="O12" s="10">
        <v>29.244</v>
      </c>
      <c r="P12" s="10">
        <v>221.904</v>
      </c>
      <c r="Q12" s="10">
        <v>10.265000000000001</v>
      </c>
      <c r="R12" s="10">
        <v>85.662000000000006</v>
      </c>
      <c r="S12" s="10">
        <v>11.233000000000001</v>
      </c>
      <c r="T12" s="10">
        <v>13.169</v>
      </c>
      <c r="U12" s="10">
        <v>35.386000000000003</v>
      </c>
      <c r="V12" s="10">
        <v>17.077000000000002</v>
      </c>
      <c r="W12" s="10">
        <v>13.38</v>
      </c>
      <c r="X12" s="10">
        <v>16.087</v>
      </c>
      <c r="Y12" s="10">
        <v>-0.86599999999999999</v>
      </c>
      <c r="Z12" s="10">
        <v>23.463000000000001</v>
      </c>
      <c r="AA12" s="10">
        <v>14.08</v>
      </c>
      <c r="AB12" s="10">
        <v>174.58199999999999</v>
      </c>
      <c r="AC12" s="10">
        <v>11.07</v>
      </c>
      <c r="AD12" s="10">
        <v>-5.6680000000000001</v>
      </c>
      <c r="AE12" s="10">
        <v>3.0179999999999998</v>
      </c>
      <c r="AF12" s="10">
        <v>14.69</v>
      </c>
      <c r="AG12" s="10">
        <v>8.8202999999999996</v>
      </c>
      <c r="AH12" s="10">
        <v>14.744759999999999</v>
      </c>
      <c r="AI12" s="10">
        <v>10.63569</v>
      </c>
      <c r="AJ12" s="10">
        <v>3.61049</v>
      </c>
      <c r="AK12" s="10">
        <v>19.494754710900001</v>
      </c>
      <c r="AL12" s="10">
        <v>9.1826606062200007</v>
      </c>
      <c r="AM12" s="10">
        <v>-32.098999999999997</v>
      </c>
    </row>
    <row r="13" spans="1:54" ht="15" x14ac:dyDescent="0.25">
      <c r="A13" s="108">
        <f>YampaRiverInflow.TotalOutflow!A13</f>
        <v>44621</v>
      </c>
      <c r="B13" s="9">
        <v>7.2060000000000004</v>
      </c>
      <c r="C13" s="9">
        <v>7.2060000000000004</v>
      </c>
      <c r="D13" s="9">
        <v>7.2060000000000004</v>
      </c>
      <c r="E13" s="10">
        <v>-26.42</v>
      </c>
      <c r="F13" s="10">
        <v>59.759</v>
      </c>
      <c r="G13" s="10">
        <v>26.506</v>
      </c>
      <c r="H13" s="10">
        <v>96.531999999999996</v>
      </c>
      <c r="I13" s="10">
        <v>17.710999999999999</v>
      </c>
      <c r="J13" s="10">
        <v>-1.42</v>
      </c>
      <c r="K13" s="10">
        <v>43.502000000000002</v>
      </c>
      <c r="L13" s="10">
        <v>-6.4089999999999998</v>
      </c>
      <c r="M13" s="10">
        <v>8.8800000000000008</v>
      </c>
      <c r="N13" s="10">
        <v>37.970999999999997</v>
      </c>
      <c r="O13" s="10">
        <v>61.314999999999998</v>
      </c>
      <c r="P13" s="10">
        <v>316.43099999999998</v>
      </c>
      <c r="Q13" s="10">
        <v>30.523</v>
      </c>
      <c r="R13" s="10">
        <v>99.09</v>
      </c>
      <c r="S13" s="10">
        <v>0.26700000000000002</v>
      </c>
      <c r="T13" s="10">
        <v>21.556999999999999</v>
      </c>
      <c r="U13" s="10">
        <v>29.812999999999999</v>
      </c>
      <c r="V13" s="10">
        <v>17.334</v>
      </c>
      <c r="W13" s="10">
        <v>4.55</v>
      </c>
      <c r="X13" s="10">
        <v>29.456</v>
      </c>
      <c r="Y13" s="10">
        <v>7.5919999999999996</v>
      </c>
      <c r="Z13" s="10">
        <v>0.58599999999999997</v>
      </c>
      <c r="AA13" s="10">
        <v>5.9260000000000002</v>
      </c>
      <c r="AB13" s="10">
        <v>168.72399999999999</v>
      </c>
      <c r="AC13" s="10">
        <v>24.416</v>
      </c>
      <c r="AD13" s="10">
        <v>16.087</v>
      </c>
      <c r="AE13" s="10">
        <v>3.2</v>
      </c>
      <c r="AF13" s="10">
        <v>10.916</v>
      </c>
      <c r="AG13" s="10">
        <v>55.120930000000001</v>
      </c>
      <c r="AH13" s="10">
        <v>5.3349099999999998</v>
      </c>
      <c r="AI13" s="10">
        <v>8.3023799999999994</v>
      </c>
      <c r="AJ13" s="10">
        <v>7.6192200000000003</v>
      </c>
      <c r="AK13" s="10">
        <v>-3.1343052999900003</v>
      </c>
      <c r="AL13" s="10">
        <v>3.17213907435</v>
      </c>
      <c r="AM13" s="10">
        <v>-63.835000000000001</v>
      </c>
    </row>
    <row r="14" spans="1:54" ht="15" x14ac:dyDescent="0.25">
      <c r="A14" s="108">
        <f>YampaRiverInflow.TotalOutflow!A14</f>
        <v>44652</v>
      </c>
      <c r="B14" s="9">
        <v>11.436999999999999</v>
      </c>
      <c r="C14" s="9">
        <v>11.436999999999999</v>
      </c>
      <c r="D14" s="9">
        <v>11.436999999999999</v>
      </c>
      <c r="E14" s="10">
        <v>-3.6080000000000001</v>
      </c>
      <c r="F14" s="10">
        <v>-89.194000000000003</v>
      </c>
      <c r="G14" s="10">
        <v>49.36</v>
      </c>
      <c r="H14" s="10">
        <v>53.290999999999997</v>
      </c>
      <c r="I14" s="10">
        <v>25.484000000000002</v>
      </c>
      <c r="J14" s="10">
        <v>-15.704000000000001</v>
      </c>
      <c r="K14" s="10">
        <v>2.6739999999999999</v>
      </c>
      <c r="L14" s="10">
        <v>9.9689999999999994</v>
      </c>
      <c r="M14" s="10">
        <v>14.242000000000001</v>
      </c>
      <c r="N14" s="10">
        <v>68.507000000000005</v>
      </c>
      <c r="O14" s="10">
        <v>34.072000000000003</v>
      </c>
      <c r="P14" s="10">
        <v>40.68</v>
      </c>
      <c r="Q14" s="10">
        <v>13.753</v>
      </c>
      <c r="R14" s="10">
        <v>16.016999999999999</v>
      </c>
      <c r="S14" s="10">
        <v>14.180999999999999</v>
      </c>
      <c r="T14" s="10">
        <v>10.909000000000001</v>
      </c>
      <c r="U14" s="10">
        <v>31.158000000000001</v>
      </c>
      <c r="V14" s="10">
        <v>9.2080000000000002</v>
      </c>
      <c r="W14" s="10">
        <v>5.04</v>
      </c>
      <c r="X14" s="10">
        <v>53.372999999999998</v>
      </c>
      <c r="Y14" s="10">
        <v>10.19</v>
      </c>
      <c r="Z14" s="10">
        <v>22.326000000000001</v>
      </c>
      <c r="AA14" s="10">
        <v>12.529</v>
      </c>
      <c r="AB14" s="10">
        <v>16.698</v>
      </c>
      <c r="AC14" s="10">
        <v>14.458</v>
      </c>
      <c r="AD14" s="10">
        <v>15.693</v>
      </c>
      <c r="AE14" s="10">
        <v>12.19</v>
      </c>
      <c r="AF14" s="10">
        <v>15.191000000000001</v>
      </c>
      <c r="AG14" s="10">
        <v>34.110879999999995</v>
      </c>
      <c r="AH14" s="10">
        <v>18.928849999999997</v>
      </c>
      <c r="AI14" s="10">
        <v>23.699870000000001</v>
      </c>
      <c r="AJ14" s="10">
        <v>14.320200000000002</v>
      </c>
      <c r="AK14" s="10">
        <v>23.981204488899998</v>
      </c>
      <c r="AL14" s="10">
        <v>12.6252825743</v>
      </c>
      <c r="AM14" s="10">
        <v>-50.832999999999998</v>
      </c>
    </row>
    <row r="15" spans="1:54" ht="15" x14ac:dyDescent="0.25">
      <c r="A15" s="108">
        <f>YampaRiverInflow.TotalOutflow!A15</f>
        <v>44682</v>
      </c>
      <c r="B15" s="9">
        <v>9.4809999999999999</v>
      </c>
      <c r="C15" s="9">
        <v>9.4809999999999999</v>
      </c>
      <c r="D15" s="9">
        <v>9.4809999999999999</v>
      </c>
      <c r="E15" s="10">
        <v>-30.884</v>
      </c>
      <c r="F15" s="10">
        <v>-80.722999999999999</v>
      </c>
      <c r="G15" s="10">
        <v>-14.659000000000001</v>
      </c>
      <c r="H15" s="10">
        <v>23.445</v>
      </c>
      <c r="I15" s="10">
        <v>-44.76</v>
      </c>
      <c r="J15" s="10">
        <v>4.5609999999999999</v>
      </c>
      <c r="K15" s="10">
        <v>-17.443000000000001</v>
      </c>
      <c r="L15" s="10">
        <v>33.575000000000003</v>
      </c>
      <c r="M15" s="10">
        <v>29.093</v>
      </c>
      <c r="N15" s="10">
        <v>35.158000000000001</v>
      </c>
      <c r="O15" s="10">
        <v>30.619</v>
      </c>
      <c r="P15" s="10">
        <v>51.445999999999998</v>
      </c>
      <c r="Q15" s="10">
        <v>147.43199999999999</v>
      </c>
      <c r="R15" s="10">
        <v>31.465</v>
      </c>
      <c r="S15" s="10">
        <v>16.225000000000001</v>
      </c>
      <c r="T15" s="10">
        <v>15.988</v>
      </c>
      <c r="U15" s="10">
        <v>22.762</v>
      </c>
      <c r="V15" s="10">
        <v>16.884</v>
      </c>
      <c r="W15" s="10">
        <v>8.0370000000000008</v>
      </c>
      <c r="X15" s="10">
        <v>0.76700000000000002</v>
      </c>
      <c r="Y15" s="10">
        <v>15.06</v>
      </c>
      <c r="Z15" s="10">
        <v>18.966999999999999</v>
      </c>
      <c r="AA15" s="10">
        <v>6.8140000000000001</v>
      </c>
      <c r="AB15" s="10">
        <v>10.48</v>
      </c>
      <c r="AC15" s="10">
        <v>-4.4349999999999996</v>
      </c>
      <c r="AD15" s="10">
        <v>13.545999999999999</v>
      </c>
      <c r="AE15" s="10">
        <v>14.374000000000001</v>
      </c>
      <c r="AF15" s="10">
        <v>20.312000000000001</v>
      </c>
      <c r="AG15" s="10">
        <v>24.09412</v>
      </c>
      <c r="AH15" s="10">
        <v>17.2925</v>
      </c>
      <c r="AI15" s="10">
        <v>26.04485</v>
      </c>
      <c r="AJ15" s="10">
        <v>20.55932</v>
      </c>
      <c r="AK15" s="10">
        <v>-2.9233854721500001</v>
      </c>
      <c r="AL15" s="10">
        <v>20.635423071599998</v>
      </c>
      <c r="AM15" s="10">
        <v>-15.445</v>
      </c>
    </row>
    <row r="16" spans="1:54" ht="15" x14ac:dyDescent="0.25">
      <c r="A16" s="108">
        <f>YampaRiverInflow.TotalOutflow!A16</f>
        <v>44713</v>
      </c>
      <c r="B16" s="9">
        <v>6.1550000000000002</v>
      </c>
      <c r="C16" s="9">
        <v>6.1550000000000002</v>
      </c>
      <c r="D16" s="9">
        <v>6.1550000000000002</v>
      </c>
      <c r="E16" s="10">
        <v>-23.359000000000002</v>
      </c>
      <c r="F16" s="10">
        <v>-170.375</v>
      </c>
      <c r="G16" s="10">
        <v>-68.215000000000003</v>
      </c>
      <c r="H16" s="10">
        <v>17.126000000000001</v>
      </c>
      <c r="I16" s="10">
        <v>9.0709999999999997</v>
      </c>
      <c r="J16" s="10">
        <v>12.688000000000001</v>
      </c>
      <c r="K16" s="10">
        <v>3.8149999999999999</v>
      </c>
      <c r="L16" s="10">
        <v>18.376000000000001</v>
      </c>
      <c r="M16" s="10">
        <v>10.868</v>
      </c>
      <c r="N16" s="10">
        <v>38.33</v>
      </c>
      <c r="O16" s="10">
        <v>17.908000000000001</v>
      </c>
      <c r="P16" s="10">
        <v>23.242999999999999</v>
      </c>
      <c r="Q16" s="10">
        <v>149.01400000000001</v>
      </c>
      <c r="R16" s="10">
        <v>25.635000000000002</v>
      </c>
      <c r="S16" s="10">
        <v>16.579999999999998</v>
      </c>
      <c r="T16" s="10">
        <v>17.053999999999998</v>
      </c>
      <c r="U16" s="10">
        <v>19.07</v>
      </c>
      <c r="V16" s="10">
        <v>13.257999999999999</v>
      </c>
      <c r="W16" s="10">
        <v>52.686</v>
      </c>
      <c r="X16" s="10">
        <v>31.236000000000001</v>
      </c>
      <c r="Y16" s="10">
        <v>9.4260000000000002</v>
      </c>
      <c r="Z16" s="10">
        <v>11.861000000000001</v>
      </c>
      <c r="AA16" s="10">
        <v>3.2530000000000001</v>
      </c>
      <c r="AB16" s="10">
        <v>10.676</v>
      </c>
      <c r="AC16" s="10">
        <v>-12.563000000000001</v>
      </c>
      <c r="AD16" s="10">
        <v>10.95</v>
      </c>
      <c r="AE16" s="10">
        <v>4.9080000000000004</v>
      </c>
      <c r="AF16" s="10">
        <v>20.478999999999999</v>
      </c>
      <c r="AG16" s="10">
        <v>23.339099999999998</v>
      </c>
      <c r="AH16" s="10">
        <v>14.779639999999999</v>
      </c>
      <c r="AI16" s="10">
        <v>10.374750000000001</v>
      </c>
      <c r="AJ16" s="10">
        <v>15.253579999999999</v>
      </c>
      <c r="AK16" s="10">
        <v>10.8723748103</v>
      </c>
      <c r="AL16" s="10">
        <v>19.2537612671</v>
      </c>
      <c r="AM16" s="10">
        <v>-42.570999999999998</v>
      </c>
    </row>
    <row r="17" spans="1:39" ht="15" x14ac:dyDescent="0.25">
      <c r="A17" s="108">
        <f>YampaRiverInflow.TotalOutflow!A17</f>
        <v>44743</v>
      </c>
      <c r="B17" s="9">
        <v>15.343</v>
      </c>
      <c r="C17" s="9">
        <v>15.343</v>
      </c>
      <c r="D17" s="9">
        <v>15.343</v>
      </c>
      <c r="E17" s="10">
        <v>-56.558999999999997</v>
      </c>
      <c r="F17" s="10">
        <v>-126.367</v>
      </c>
      <c r="G17" s="10">
        <v>-44.088999999999999</v>
      </c>
      <c r="H17" s="10">
        <v>31.13</v>
      </c>
      <c r="I17" s="10">
        <v>-0.70799999999999996</v>
      </c>
      <c r="J17" s="10">
        <v>17.495000000000001</v>
      </c>
      <c r="K17" s="10">
        <v>-0.90900000000000003</v>
      </c>
      <c r="L17" s="10">
        <v>22.303000000000001</v>
      </c>
      <c r="M17" s="10">
        <v>26.056000000000001</v>
      </c>
      <c r="N17" s="10">
        <v>37.981000000000002</v>
      </c>
      <c r="O17" s="10">
        <v>46.884999999999998</v>
      </c>
      <c r="P17" s="10">
        <v>38.639000000000003</v>
      </c>
      <c r="Q17" s="10">
        <v>161.97499999999999</v>
      </c>
      <c r="R17" s="10">
        <v>38.319000000000003</v>
      </c>
      <c r="S17" s="10">
        <v>19.699000000000002</v>
      </c>
      <c r="T17" s="10">
        <v>17.989999999999998</v>
      </c>
      <c r="U17" s="10">
        <v>13.172000000000001</v>
      </c>
      <c r="V17" s="10">
        <v>40.615000000000002</v>
      </c>
      <c r="W17" s="10">
        <v>26.545000000000002</v>
      </c>
      <c r="X17" s="10">
        <v>25.422999999999998</v>
      </c>
      <c r="Y17" s="10">
        <v>13.888999999999999</v>
      </c>
      <c r="Z17" s="10">
        <v>15.146000000000001</v>
      </c>
      <c r="AA17" s="10">
        <v>6.6020000000000003</v>
      </c>
      <c r="AB17" s="10">
        <v>10.079000000000001</v>
      </c>
      <c r="AC17" s="10">
        <v>4.5090000000000003</v>
      </c>
      <c r="AD17" s="10">
        <v>26.234000000000002</v>
      </c>
      <c r="AE17" s="10">
        <v>12.146000000000001</v>
      </c>
      <c r="AF17" s="10">
        <v>17.390999999999998</v>
      </c>
      <c r="AG17" s="10">
        <v>17.51343</v>
      </c>
      <c r="AH17" s="10">
        <v>34.483599999999996</v>
      </c>
      <c r="AI17" s="10">
        <v>45.963620000000006</v>
      </c>
      <c r="AJ17" s="10">
        <v>28.082819999999998</v>
      </c>
      <c r="AK17" s="10">
        <v>19.215399487300001</v>
      </c>
      <c r="AL17" s="10">
        <v>17.603711951099999</v>
      </c>
      <c r="AM17" s="10">
        <v>-60.779000000000003</v>
      </c>
    </row>
    <row r="18" spans="1:39" ht="15" x14ac:dyDescent="0.25">
      <c r="A18" s="108">
        <f>YampaRiverInflow.TotalOutflow!A18</f>
        <v>44774</v>
      </c>
      <c r="B18" s="9">
        <v>14.505000000000001</v>
      </c>
      <c r="C18" s="9">
        <v>14.505000000000001</v>
      </c>
      <c r="D18" s="9">
        <v>14.505000000000001</v>
      </c>
      <c r="E18" s="10">
        <v>-34.012</v>
      </c>
      <c r="F18" s="10">
        <v>6.7279999999999998</v>
      </c>
      <c r="G18" s="10">
        <v>36.843000000000004</v>
      </c>
      <c r="H18" s="10">
        <v>32.896999999999998</v>
      </c>
      <c r="I18" s="10">
        <v>15.759</v>
      </c>
      <c r="J18" s="10">
        <v>30.661000000000001</v>
      </c>
      <c r="K18" s="10">
        <v>55</v>
      </c>
      <c r="L18" s="10">
        <v>48.677</v>
      </c>
      <c r="M18" s="10">
        <v>33.113</v>
      </c>
      <c r="N18" s="10">
        <v>45.93</v>
      </c>
      <c r="O18" s="10">
        <v>51.271000000000001</v>
      </c>
      <c r="P18" s="10">
        <v>50.551000000000002</v>
      </c>
      <c r="Q18" s="10">
        <v>39.052</v>
      </c>
      <c r="R18" s="10">
        <v>28.867000000000001</v>
      </c>
      <c r="S18" s="10">
        <v>22.442</v>
      </c>
      <c r="T18" s="10">
        <v>26.152999999999999</v>
      </c>
      <c r="U18" s="10">
        <v>32.817999999999998</v>
      </c>
      <c r="V18" s="10">
        <v>21.527999999999999</v>
      </c>
      <c r="W18" s="10">
        <v>35.834000000000003</v>
      </c>
      <c r="X18" s="10">
        <v>31.181000000000001</v>
      </c>
      <c r="Y18" s="10">
        <v>15.63</v>
      </c>
      <c r="Z18" s="10">
        <v>23.109000000000002</v>
      </c>
      <c r="AA18" s="10">
        <v>11.401</v>
      </c>
      <c r="AB18" s="10">
        <v>31.262</v>
      </c>
      <c r="AC18" s="10">
        <v>3.68</v>
      </c>
      <c r="AD18" s="10">
        <v>14.694000000000001</v>
      </c>
      <c r="AE18" s="10">
        <v>25.271000000000001</v>
      </c>
      <c r="AF18" s="10">
        <v>24.695</v>
      </c>
      <c r="AG18" s="10">
        <v>21.273709999999998</v>
      </c>
      <c r="AH18" s="10">
        <v>24.753779999999999</v>
      </c>
      <c r="AI18" s="10">
        <v>25.619619999999998</v>
      </c>
      <c r="AJ18" s="10">
        <v>36.973279999999995</v>
      </c>
      <c r="AK18" s="10">
        <v>26.050836177000001</v>
      </c>
      <c r="AL18" s="10">
        <v>15.572127335099999</v>
      </c>
      <c r="AM18" s="10">
        <v>-38.963999999999999</v>
      </c>
    </row>
    <row r="19" spans="1:39" ht="15" x14ac:dyDescent="0.25">
      <c r="A19" s="108">
        <f>YampaRiverInflow.TotalOutflow!A19</f>
        <v>44805</v>
      </c>
      <c r="B19" s="9">
        <v>13.571</v>
      </c>
      <c r="C19" s="9">
        <v>13.571</v>
      </c>
      <c r="D19" s="9">
        <v>13.571</v>
      </c>
      <c r="E19" s="10">
        <v>-1.2290000000000001</v>
      </c>
      <c r="F19" s="10">
        <v>-33.959000000000003</v>
      </c>
      <c r="G19" s="10">
        <v>31.548999999999999</v>
      </c>
      <c r="H19" s="10">
        <v>18.584</v>
      </c>
      <c r="I19" s="10">
        <v>20.257999999999999</v>
      </c>
      <c r="J19" s="10">
        <v>40.121000000000002</v>
      </c>
      <c r="K19" s="10">
        <v>42.011000000000003</v>
      </c>
      <c r="L19" s="10">
        <v>32.043999999999997</v>
      </c>
      <c r="M19" s="10">
        <v>34.625999999999998</v>
      </c>
      <c r="N19" s="10">
        <v>44.92</v>
      </c>
      <c r="O19" s="10">
        <v>38.738</v>
      </c>
      <c r="P19" s="10">
        <v>36.225999999999999</v>
      </c>
      <c r="Q19" s="10">
        <v>28.126000000000001</v>
      </c>
      <c r="R19" s="10">
        <v>31.236000000000001</v>
      </c>
      <c r="S19" s="10">
        <v>22.335000000000001</v>
      </c>
      <c r="T19" s="10">
        <v>48.393999999999998</v>
      </c>
      <c r="U19" s="10">
        <v>28.478999999999999</v>
      </c>
      <c r="V19" s="10">
        <v>11.491</v>
      </c>
      <c r="W19" s="10">
        <v>18.042999999999999</v>
      </c>
      <c r="X19" s="10">
        <v>23.867999999999999</v>
      </c>
      <c r="Y19" s="10">
        <v>14.974</v>
      </c>
      <c r="Z19" s="10">
        <v>17.042999999999999</v>
      </c>
      <c r="AA19" s="10">
        <v>23.401</v>
      </c>
      <c r="AB19" s="10">
        <v>6.1059999999999999</v>
      </c>
      <c r="AC19" s="10">
        <v>5.0819999999999999</v>
      </c>
      <c r="AD19" s="10">
        <v>18.600999999999999</v>
      </c>
      <c r="AE19" s="10">
        <v>14.476000000000001</v>
      </c>
      <c r="AF19" s="10">
        <v>21.350999999999999</v>
      </c>
      <c r="AG19" s="10">
        <v>17.48638</v>
      </c>
      <c r="AH19" s="10">
        <v>30.457650000000001</v>
      </c>
      <c r="AI19" s="10">
        <v>31.318210000000001</v>
      </c>
      <c r="AJ19" s="10">
        <v>23.158259999999999</v>
      </c>
      <c r="AK19" s="10">
        <v>13.2491374797</v>
      </c>
      <c r="AL19" s="10">
        <v>19.184875404</v>
      </c>
      <c r="AM19" s="10">
        <v>42.127000000000002</v>
      </c>
    </row>
    <row r="20" spans="1:39" ht="15" x14ac:dyDescent="0.25">
      <c r="A20" s="108">
        <f>YampaRiverInflow.TotalOutflow!A20</f>
        <v>44835</v>
      </c>
      <c r="B20" s="9">
        <v>21.253</v>
      </c>
      <c r="C20" s="9">
        <v>21.253</v>
      </c>
      <c r="D20" s="9">
        <v>21.253</v>
      </c>
      <c r="E20" s="10">
        <v>-2.6909999999999998</v>
      </c>
      <c r="F20" s="10">
        <v>-40.167999999999999</v>
      </c>
      <c r="G20" s="10">
        <v>31.16</v>
      </c>
      <c r="H20" s="10">
        <v>36.676000000000002</v>
      </c>
      <c r="I20" s="10">
        <v>34.716000000000001</v>
      </c>
      <c r="J20" s="10">
        <v>66.048000000000002</v>
      </c>
      <c r="K20" s="10">
        <v>39.569000000000003</v>
      </c>
      <c r="L20" s="10">
        <v>37.305999999999997</v>
      </c>
      <c r="M20" s="10">
        <v>23.975999999999999</v>
      </c>
      <c r="N20" s="10">
        <v>34.430999999999997</v>
      </c>
      <c r="O20" s="10">
        <v>38.234000000000002</v>
      </c>
      <c r="P20" s="10">
        <v>25.995000000000001</v>
      </c>
      <c r="Q20" s="10">
        <v>33.972000000000001</v>
      </c>
      <c r="R20" s="10">
        <v>22.088999999999999</v>
      </c>
      <c r="S20" s="10">
        <v>19.114000000000001</v>
      </c>
      <c r="T20" s="10">
        <v>8.282</v>
      </c>
      <c r="U20" s="10">
        <v>40.549999999999997</v>
      </c>
      <c r="V20" s="10">
        <v>-13.923999999999999</v>
      </c>
      <c r="W20" s="10">
        <v>25.102</v>
      </c>
      <c r="X20" s="10">
        <v>12.989000000000001</v>
      </c>
      <c r="Y20" s="10">
        <v>27.751999999999999</v>
      </c>
      <c r="Z20" s="10">
        <v>9.3919999999999995</v>
      </c>
      <c r="AA20" s="10">
        <v>43.768999999999998</v>
      </c>
      <c r="AB20" s="10">
        <v>22.535</v>
      </c>
      <c r="AC20" s="10">
        <v>16.07</v>
      </c>
      <c r="AD20" s="10">
        <v>21.861999999999998</v>
      </c>
      <c r="AE20" s="10">
        <v>21.155999999999999</v>
      </c>
      <c r="AF20" s="10">
        <v>17.678999999999998</v>
      </c>
      <c r="AG20" s="10">
        <v>24.983849999999997</v>
      </c>
      <c r="AH20" s="10">
        <v>30.878040000000002</v>
      </c>
      <c r="AI20" s="10">
        <v>34.297699999999999</v>
      </c>
      <c r="AJ20" s="10">
        <v>18.70016</v>
      </c>
      <c r="AK20" s="10">
        <v>16.062130960200001</v>
      </c>
      <c r="AL20" s="10">
        <v>34.217743520299997</v>
      </c>
      <c r="AM20" s="10">
        <v>13.193</v>
      </c>
    </row>
    <row r="21" spans="1:39" ht="15" x14ac:dyDescent="0.25">
      <c r="A21" s="108">
        <f>YampaRiverInflow.TotalOutflow!A21</f>
        <v>44866</v>
      </c>
      <c r="B21" s="9">
        <v>18.076000000000001</v>
      </c>
      <c r="C21" s="9">
        <v>18.076000000000001</v>
      </c>
      <c r="D21" s="9">
        <v>18.076000000000001</v>
      </c>
      <c r="E21" s="10">
        <v>6.9249999999999998</v>
      </c>
      <c r="F21" s="10">
        <v>53.298999999999999</v>
      </c>
      <c r="G21" s="10">
        <v>-6.4260000000000002</v>
      </c>
      <c r="H21" s="10">
        <v>24.297000000000001</v>
      </c>
      <c r="I21" s="10">
        <v>17.045000000000002</v>
      </c>
      <c r="J21" s="10">
        <v>5.4539999999999997</v>
      </c>
      <c r="K21" s="10">
        <v>10.88</v>
      </c>
      <c r="L21" s="10">
        <v>-20.273</v>
      </c>
      <c r="M21" s="10">
        <v>20.206</v>
      </c>
      <c r="N21" s="10">
        <v>35.786000000000001</v>
      </c>
      <c r="O21" s="10">
        <v>28.035</v>
      </c>
      <c r="P21" s="10">
        <v>16.972000000000001</v>
      </c>
      <c r="Q21" s="10">
        <v>32.304000000000002</v>
      </c>
      <c r="R21" s="10">
        <v>27.994</v>
      </c>
      <c r="S21" s="10">
        <v>18.408000000000001</v>
      </c>
      <c r="T21" s="10">
        <v>27.646999999999998</v>
      </c>
      <c r="U21" s="10">
        <v>13.904999999999999</v>
      </c>
      <c r="V21" s="10">
        <v>20.082000000000001</v>
      </c>
      <c r="W21" s="10">
        <v>-4.2350000000000003</v>
      </c>
      <c r="X21" s="10">
        <v>5.524</v>
      </c>
      <c r="Y21" s="10">
        <v>13.936</v>
      </c>
      <c r="Z21" s="10">
        <v>18.489000000000001</v>
      </c>
      <c r="AA21" s="10">
        <v>53.006</v>
      </c>
      <c r="AB21" s="10">
        <v>26.384</v>
      </c>
      <c r="AC21" s="10">
        <v>7.4660000000000002</v>
      </c>
      <c r="AD21" s="10">
        <v>17.106999999999999</v>
      </c>
      <c r="AE21" s="10">
        <v>28.956</v>
      </c>
      <c r="AF21" s="10">
        <v>31.728000000000002</v>
      </c>
      <c r="AG21" s="10">
        <v>37.927500000000002</v>
      </c>
      <c r="AH21" s="10">
        <v>37.545540000000003</v>
      </c>
      <c r="AI21" s="10">
        <v>26.962349999999997</v>
      </c>
      <c r="AJ21" s="10">
        <v>24.636060000000001</v>
      </c>
      <c r="AK21" s="10">
        <v>9.1373111003500007</v>
      </c>
      <c r="AL21" s="10">
        <v>11.0838498908</v>
      </c>
      <c r="AM21" s="10">
        <v>9.3420000000000005</v>
      </c>
    </row>
    <row r="22" spans="1:39" ht="15" x14ac:dyDescent="0.25">
      <c r="A22" s="108">
        <f>YampaRiverInflow.TotalOutflow!A22</f>
        <v>44896</v>
      </c>
      <c r="B22" s="9">
        <v>19.66</v>
      </c>
      <c r="C22" s="9">
        <v>19.66</v>
      </c>
      <c r="D22" s="9">
        <v>19.66</v>
      </c>
      <c r="E22" s="10">
        <v>-18.315999999999999</v>
      </c>
      <c r="F22" s="10">
        <v>48.563000000000002</v>
      </c>
      <c r="G22" s="10">
        <v>17.190000000000001</v>
      </c>
      <c r="H22" s="10">
        <v>-8.3260000000000005</v>
      </c>
      <c r="I22" s="10">
        <v>4.6349999999999998</v>
      </c>
      <c r="J22" s="10">
        <v>47.975999999999999</v>
      </c>
      <c r="K22" s="10">
        <v>24.954999999999998</v>
      </c>
      <c r="L22" s="10">
        <v>24.792000000000002</v>
      </c>
      <c r="M22" s="10">
        <v>21.376000000000001</v>
      </c>
      <c r="N22" s="10">
        <v>28.204999999999998</v>
      </c>
      <c r="O22" s="10">
        <v>40.244</v>
      </c>
      <c r="P22" s="10">
        <v>27.562000000000001</v>
      </c>
      <c r="Q22" s="10">
        <v>42.930999999999997</v>
      </c>
      <c r="R22" s="10">
        <v>16.896000000000001</v>
      </c>
      <c r="S22" s="10">
        <v>5.2649999999999997</v>
      </c>
      <c r="T22" s="10">
        <v>14.913</v>
      </c>
      <c r="U22" s="10">
        <v>20.716999999999999</v>
      </c>
      <c r="V22" s="10">
        <v>34.1</v>
      </c>
      <c r="W22" s="10">
        <v>30.48</v>
      </c>
      <c r="X22" s="10">
        <v>17.712</v>
      </c>
      <c r="Y22" s="10">
        <v>14.284000000000001</v>
      </c>
      <c r="Z22" s="10">
        <v>19.059000000000001</v>
      </c>
      <c r="AA22" s="10">
        <v>32.093000000000004</v>
      </c>
      <c r="AB22" s="10">
        <v>31.068999999999999</v>
      </c>
      <c r="AC22" s="10">
        <v>-1.1339999999999999</v>
      </c>
      <c r="AD22" s="10">
        <v>19.942</v>
      </c>
      <c r="AE22" s="10">
        <v>24.683</v>
      </c>
      <c r="AF22" s="10">
        <v>26.542000000000002</v>
      </c>
      <c r="AG22" s="10">
        <v>32.755090000000003</v>
      </c>
      <c r="AH22" s="10">
        <v>27.805679999999999</v>
      </c>
      <c r="AI22" s="10">
        <v>21.076700000000002</v>
      </c>
      <c r="AJ22" s="10">
        <v>7.0595299999999996</v>
      </c>
      <c r="AK22" s="10">
        <v>18.495586839200001</v>
      </c>
      <c r="AL22" s="10">
        <v>21.658086085000001</v>
      </c>
      <c r="AM22" s="10">
        <v>-10.919</v>
      </c>
    </row>
    <row r="23" spans="1:39" ht="15" x14ac:dyDescent="0.25">
      <c r="A23" s="108">
        <f>YampaRiverInflow.TotalOutflow!A23</f>
        <v>44927</v>
      </c>
      <c r="B23" s="9">
        <v>16.596</v>
      </c>
      <c r="C23" s="9">
        <v>16.596</v>
      </c>
      <c r="D23" s="9">
        <v>16.596</v>
      </c>
      <c r="E23" s="10">
        <v>-68.331000000000003</v>
      </c>
      <c r="F23" s="10">
        <v>20.085000000000001</v>
      </c>
      <c r="G23" s="10">
        <v>31.077999999999999</v>
      </c>
      <c r="H23" s="10">
        <v>41.271999999999998</v>
      </c>
      <c r="I23" s="10">
        <v>10.534000000000001</v>
      </c>
      <c r="J23" s="10">
        <v>78.471000000000004</v>
      </c>
      <c r="K23" s="10">
        <v>15.356</v>
      </c>
      <c r="L23" s="10">
        <v>14.651</v>
      </c>
      <c r="M23" s="10">
        <v>30.507000000000001</v>
      </c>
      <c r="N23" s="10">
        <v>18.114999999999998</v>
      </c>
      <c r="O23" s="10">
        <v>101.17700000000001</v>
      </c>
      <c r="P23" s="10">
        <v>19.384</v>
      </c>
      <c r="Q23" s="10">
        <v>30.748000000000001</v>
      </c>
      <c r="R23" s="10">
        <v>9.8130000000000006</v>
      </c>
      <c r="S23" s="10">
        <v>-4.5359999999999996</v>
      </c>
      <c r="T23" s="10">
        <v>13.925000000000001</v>
      </c>
      <c r="U23" s="10">
        <v>62.106999999999999</v>
      </c>
      <c r="V23" s="10">
        <v>30.138999999999999</v>
      </c>
      <c r="W23" s="10">
        <v>34.121000000000002</v>
      </c>
      <c r="X23" s="10">
        <v>0.29199999999999998</v>
      </c>
      <c r="Y23" s="10">
        <v>8.3659999999999997</v>
      </c>
      <c r="Z23" s="10">
        <v>7.298</v>
      </c>
      <c r="AA23" s="10">
        <v>137.148</v>
      </c>
      <c r="AB23" s="10">
        <v>5.109</v>
      </c>
      <c r="AC23" s="10">
        <v>9.6739999999999995</v>
      </c>
      <c r="AD23" s="10">
        <v>13.996</v>
      </c>
      <c r="AE23" s="10">
        <v>3.7160000000000002</v>
      </c>
      <c r="AF23" s="10">
        <v>41.649769999999997</v>
      </c>
      <c r="AG23" s="10">
        <v>7.6267299999999993</v>
      </c>
      <c r="AH23" s="10">
        <v>11.469899999999999</v>
      </c>
      <c r="AI23" s="10">
        <v>17.2136</v>
      </c>
      <c r="AJ23" s="10">
        <v>12.568142775</v>
      </c>
      <c r="AK23" s="10">
        <v>17.4341776228</v>
      </c>
      <c r="AL23" s="10">
        <v>-20.010999999999999</v>
      </c>
      <c r="AM23" s="10">
        <v>8.234</v>
      </c>
    </row>
    <row r="24" spans="1:39" ht="15" x14ac:dyDescent="0.25">
      <c r="A24" s="108">
        <f>YampaRiverInflow.TotalOutflow!A24</f>
        <v>44958</v>
      </c>
      <c r="B24" s="9">
        <v>7.22</v>
      </c>
      <c r="C24" s="9">
        <v>7.22</v>
      </c>
      <c r="D24" s="9">
        <v>7.22</v>
      </c>
      <c r="E24" s="10">
        <v>24.474</v>
      </c>
      <c r="F24" s="10">
        <v>-42.707000000000001</v>
      </c>
      <c r="G24" s="10">
        <v>17.422999999999998</v>
      </c>
      <c r="H24" s="10">
        <v>20.231999999999999</v>
      </c>
      <c r="I24" s="10">
        <v>-6.8810000000000002</v>
      </c>
      <c r="J24" s="10">
        <v>38.478000000000002</v>
      </c>
      <c r="K24" s="10">
        <v>38.890999999999998</v>
      </c>
      <c r="L24" s="10">
        <v>7.3949999999999996</v>
      </c>
      <c r="M24" s="10">
        <v>44.286999999999999</v>
      </c>
      <c r="N24" s="10">
        <v>29.244</v>
      </c>
      <c r="O24" s="10">
        <v>221.904</v>
      </c>
      <c r="P24" s="10">
        <v>10.265000000000001</v>
      </c>
      <c r="Q24" s="10">
        <v>85.662000000000006</v>
      </c>
      <c r="R24" s="10">
        <v>11.233000000000001</v>
      </c>
      <c r="S24" s="10">
        <v>13.169</v>
      </c>
      <c r="T24" s="10">
        <v>35.386000000000003</v>
      </c>
      <c r="U24" s="10">
        <v>17.077000000000002</v>
      </c>
      <c r="V24" s="10">
        <v>13.38</v>
      </c>
      <c r="W24" s="10">
        <v>16.087</v>
      </c>
      <c r="X24" s="10">
        <v>-0.86599999999999999</v>
      </c>
      <c r="Y24" s="10">
        <v>23.463000000000001</v>
      </c>
      <c r="Z24" s="10">
        <v>14.08</v>
      </c>
      <c r="AA24" s="10">
        <v>174.58199999999999</v>
      </c>
      <c r="AB24" s="10">
        <v>11.07</v>
      </c>
      <c r="AC24" s="10">
        <v>-5.6680000000000001</v>
      </c>
      <c r="AD24" s="10">
        <v>3.0179999999999998</v>
      </c>
      <c r="AE24" s="10">
        <v>14.69</v>
      </c>
      <c r="AF24" s="10">
        <v>8.8202999999999996</v>
      </c>
      <c r="AG24" s="10">
        <v>14.744759999999999</v>
      </c>
      <c r="AH24" s="10">
        <v>10.63569</v>
      </c>
      <c r="AI24" s="10">
        <v>3.61049</v>
      </c>
      <c r="AJ24" s="10">
        <v>19.494754710900001</v>
      </c>
      <c r="AK24" s="10">
        <v>9.1826606062200007</v>
      </c>
      <c r="AL24" s="10">
        <v>-32.098999999999997</v>
      </c>
      <c r="AM24" s="10">
        <v>-10.874000000000001</v>
      </c>
    </row>
    <row r="25" spans="1:39" ht="15" x14ac:dyDescent="0.25">
      <c r="A25" s="108">
        <f>YampaRiverInflow.TotalOutflow!A25</f>
        <v>44986</v>
      </c>
      <c r="B25" s="9">
        <v>7.2060000000000004</v>
      </c>
      <c r="C25" s="9">
        <v>7.2060000000000004</v>
      </c>
      <c r="D25" s="9">
        <v>7.2060000000000004</v>
      </c>
      <c r="E25" s="10">
        <v>59.759</v>
      </c>
      <c r="F25" s="10">
        <v>26.506</v>
      </c>
      <c r="G25" s="10">
        <v>96.531999999999996</v>
      </c>
      <c r="H25" s="10">
        <v>17.710999999999999</v>
      </c>
      <c r="I25" s="10">
        <v>-1.42</v>
      </c>
      <c r="J25" s="10">
        <v>43.502000000000002</v>
      </c>
      <c r="K25" s="10">
        <v>-6.4089999999999998</v>
      </c>
      <c r="L25" s="10">
        <v>8.8800000000000008</v>
      </c>
      <c r="M25" s="10">
        <v>37.970999999999997</v>
      </c>
      <c r="N25" s="10">
        <v>61.314999999999998</v>
      </c>
      <c r="O25" s="10">
        <v>316.43099999999998</v>
      </c>
      <c r="P25" s="10">
        <v>30.523</v>
      </c>
      <c r="Q25" s="10">
        <v>99.09</v>
      </c>
      <c r="R25" s="10">
        <v>0.26700000000000002</v>
      </c>
      <c r="S25" s="10">
        <v>21.556999999999999</v>
      </c>
      <c r="T25" s="10">
        <v>29.812999999999999</v>
      </c>
      <c r="U25" s="10">
        <v>17.334</v>
      </c>
      <c r="V25" s="10">
        <v>4.55</v>
      </c>
      <c r="W25" s="10">
        <v>29.456</v>
      </c>
      <c r="X25" s="10">
        <v>7.5919999999999996</v>
      </c>
      <c r="Y25" s="10">
        <v>0.58599999999999997</v>
      </c>
      <c r="Z25" s="10">
        <v>5.9260000000000002</v>
      </c>
      <c r="AA25" s="10">
        <v>168.72399999999999</v>
      </c>
      <c r="AB25" s="10">
        <v>24.416</v>
      </c>
      <c r="AC25" s="10">
        <v>16.087</v>
      </c>
      <c r="AD25" s="10">
        <v>3.2</v>
      </c>
      <c r="AE25" s="10">
        <v>10.916</v>
      </c>
      <c r="AF25" s="10">
        <v>55.120930000000001</v>
      </c>
      <c r="AG25" s="10">
        <v>5.3349099999999998</v>
      </c>
      <c r="AH25" s="10">
        <v>8.3023799999999994</v>
      </c>
      <c r="AI25" s="10">
        <v>7.6192200000000003</v>
      </c>
      <c r="AJ25" s="10">
        <v>-3.1343052999900003</v>
      </c>
      <c r="AK25" s="10">
        <v>3.17213907435</v>
      </c>
      <c r="AL25" s="10">
        <v>-63.835000000000001</v>
      </c>
      <c r="AM25" s="10">
        <v>-26.42</v>
      </c>
    </row>
    <row r="26" spans="1:39" ht="15" x14ac:dyDescent="0.25">
      <c r="A26" s="108">
        <f>YampaRiverInflow.TotalOutflow!A26</f>
        <v>45017</v>
      </c>
      <c r="B26" s="9">
        <v>11.436999999999999</v>
      </c>
      <c r="C26" s="9">
        <v>11.436999999999999</v>
      </c>
      <c r="D26" s="9">
        <v>11.436999999999999</v>
      </c>
      <c r="E26" s="10">
        <v>-89.194000000000003</v>
      </c>
      <c r="F26" s="10">
        <v>49.36</v>
      </c>
      <c r="G26" s="10">
        <v>53.290999999999997</v>
      </c>
      <c r="H26" s="10">
        <v>25.484000000000002</v>
      </c>
      <c r="I26" s="10">
        <v>-15.704000000000001</v>
      </c>
      <c r="J26" s="10">
        <v>2.6739999999999999</v>
      </c>
      <c r="K26" s="10">
        <v>9.9689999999999994</v>
      </c>
      <c r="L26" s="10">
        <v>14.242000000000001</v>
      </c>
      <c r="M26" s="10">
        <v>68.507000000000005</v>
      </c>
      <c r="N26" s="10">
        <v>34.072000000000003</v>
      </c>
      <c r="O26" s="10">
        <v>40.68</v>
      </c>
      <c r="P26" s="10">
        <v>13.753</v>
      </c>
      <c r="Q26" s="10">
        <v>16.016999999999999</v>
      </c>
      <c r="R26" s="10">
        <v>14.180999999999999</v>
      </c>
      <c r="S26" s="10">
        <v>10.909000000000001</v>
      </c>
      <c r="T26" s="10">
        <v>31.158000000000001</v>
      </c>
      <c r="U26" s="10">
        <v>9.2080000000000002</v>
      </c>
      <c r="V26" s="10">
        <v>5.04</v>
      </c>
      <c r="W26" s="10">
        <v>53.372999999999998</v>
      </c>
      <c r="X26" s="10">
        <v>10.19</v>
      </c>
      <c r="Y26" s="10">
        <v>22.326000000000001</v>
      </c>
      <c r="Z26" s="10">
        <v>12.529</v>
      </c>
      <c r="AA26" s="10">
        <v>16.698</v>
      </c>
      <c r="AB26" s="10">
        <v>14.458</v>
      </c>
      <c r="AC26" s="10">
        <v>15.693</v>
      </c>
      <c r="AD26" s="10">
        <v>12.19</v>
      </c>
      <c r="AE26" s="10">
        <v>15.191000000000001</v>
      </c>
      <c r="AF26" s="10">
        <v>34.110879999999995</v>
      </c>
      <c r="AG26" s="10">
        <v>18.928849999999997</v>
      </c>
      <c r="AH26" s="10">
        <v>23.699870000000001</v>
      </c>
      <c r="AI26" s="10">
        <v>14.320200000000002</v>
      </c>
      <c r="AJ26" s="10">
        <v>23.981204488899998</v>
      </c>
      <c r="AK26" s="10">
        <v>12.6252825743</v>
      </c>
      <c r="AL26" s="10">
        <v>-50.832999999999998</v>
      </c>
      <c r="AM26" s="10">
        <v>-3.6080000000000001</v>
      </c>
    </row>
    <row r="27" spans="1:39" ht="15" x14ac:dyDescent="0.25">
      <c r="A27" s="108">
        <f>YampaRiverInflow.TotalOutflow!A27</f>
        <v>45047</v>
      </c>
      <c r="B27" s="9">
        <v>9.4809999999999999</v>
      </c>
      <c r="C27" s="9">
        <v>9.4809999999999999</v>
      </c>
      <c r="D27" s="9">
        <v>9.4809999999999999</v>
      </c>
      <c r="E27" s="10">
        <v>-80.722999999999999</v>
      </c>
      <c r="F27" s="10">
        <v>-14.659000000000001</v>
      </c>
      <c r="G27" s="10">
        <v>23.445</v>
      </c>
      <c r="H27" s="10">
        <v>-44.76</v>
      </c>
      <c r="I27" s="10">
        <v>4.5609999999999999</v>
      </c>
      <c r="J27" s="10">
        <v>-17.443000000000001</v>
      </c>
      <c r="K27" s="10">
        <v>33.575000000000003</v>
      </c>
      <c r="L27" s="10">
        <v>29.093</v>
      </c>
      <c r="M27" s="10">
        <v>35.158000000000001</v>
      </c>
      <c r="N27" s="10">
        <v>30.619</v>
      </c>
      <c r="O27" s="10">
        <v>51.445999999999998</v>
      </c>
      <c r="P27" s="10">
        <v>147.43199999999999</v>
      </c>
      <c r="Q27" s="10">
        <v>31.465</v>
      </c>
      <c r="R27" s="10">
        <v>16.225000000000001</v>
      </c>
      <c r="S27" s="10">
        <v>15.988</v>
      </c>
      <c r="T27" s="10">
        <v>22.762</v>
      </c>
      <c r="U27" s="10">
        <v>16.884</v>
      </c>
      <c r="V27" s="10">
        <v>8.0370000000000008</v>
      </c>
      <c r="W27" s="10">
        <v>0.76700000000000002</v>
      </c>
      <c r="X27" s="10">
        <v>15.06</v>
      </c>
      <c r="Y27" s="10">
        <v>18.966999999999999</v>
      </c>
      <c r="Z27" s="10">
        <v>6.8140000000000001</v>
      </c>
      <c r="AA27" s="10">
        <v>10.48</v>
      </c>
      <c r="AB27" s="10">
        <v>-4.4349999999999996</v>
      </c>
      <c r="AC27" s="10">
        <v>13.545999999999999</v>
      </c>
      <c r="AD27" s="10">
        <v>14.374000000000001</v>
      </c>
      <c r="AE27" s="10">
        <v>20.312000000000001</v>
      </c>
      <c r="AF27" s="10">
        <v>24.09412</v>
      </c>
      <c r="AG27" s="10">
        <v>17.2925</v>
      </c>
      <c r="AH27" s="10">
        <v>26.04485</v>
      </c>
      <c r="AI27" s="10">
        <v>20.55932</v>
      </c>
      <c r="AJ27" s="10">
        <v>-2.9233854721500001</v>
      </c>
      <c r="AK27" s="10">
        <v>20.635423071599998</v>
      </c>
      <c r="AL27" s="10">
        <v>-15.445</v>
      </c>
      <c r="AM27" s="10">
        <v>-30.884</v>
      </c>
    </row>
    <row r="28" spans="1:39" ht="15" x14ac:dyDescent="0.25">
      <c r="A28" s="108">
        <f>YampaRiverInflow.TotalOutflow!A28</f>
        <v>45078</v>
      </c>
      <c r="B28" s="9">
        <v>6.1550000000000002</v>
      </c>
      <c r="C28" s="9">
        <v>6.1550000000000002</v>
      </c>
      <c r="D28" s="9">
        <v>6.1550000000000002</v>
      </c>
      <c r="E28" s="10">
        <v>-170.375</v>
      </c>
      <c r="F28" s="10">
        <v>-68.215000000000003</v>
      </c>
      <c r="G28" s="10">
        <v>17.126000000000001</v>
      </c>
      <c r="H28" s="10">
        <v>9.0709999999999997</v>
      </c>
      <c r="I28" s="10">
        <v>12.688000000000001</v>
      </c>
      <c r="J28" s="10">
        <v>3.8149999999999999</v>
      </c>
      <c r="K28" s="10">
        <v>18.376000000000001</v>
      </c>
      <c r="L28" s="10">
        <v>10.868</v>
      </c>
      <c r="M28" s="10">
        <v>38.33</v>
      </c>
      <c r="N28" s="10">
        <v>17.908000000000001</v>
      </c>
      <c r="O28" s="10">
        <v>23.242999999999999</v>
      </c>
      <c r="P28" s="10">
        <v>149.01400000000001</v>
      </c>
      <c r="Q28" s="10">
        <v>25.635000000000002</v>
      </c>
      <c r="R28" s="10">
        <v>16.579999999999998</v>
      </c>
      <c r="S28" s="10">
        <v>17.053999999999998</v>
      </c>
      <c r="T28" s="10">
        <v>19.07</v>
      </c>
      <c r="U28" s="10">
        <v>13.257999999999999</v>
      </c>
      <c r="V28" s="10">
        <v>52.686</v>
      </c>
      <c r="W28" s="10">
        <v>31.236000000000001</v>
      </c>
      <c r="X28" s="10">
        <v>9.4260000000000002</v>
      </c>
      <c r="Y28" s="10">
        <v>11.861000000000001</v>
      </c>
      <c r="Z28" s="10">
        <v>3.2530000000000001</v>
      </c>
      <c r="AA28" s="10">
        <v>10.676</v>
      </c>
      <c r="AB28" s="10">
        <v>-12.563000000000001</v>
      </c>
      <c r="AC28" s="10">
        <v>10.95</v>
      </c>
      <c r="AD28" s="10">
        <v>4.9080000000000004</v>
      </c>
      <c r="AE28" s="10">
        <v>20.478999999999999</v>
      </c>
      <c r="AF28" s="10">
        <v>23.339099999999998</v>
      </c>
      <c r="AG28" s="10">
        <v>14.779639999999999</v>
      </c>
      <c r="AH28" s="10">
        <v>10.374750000000001</v>
      </c>
      <c r="AI28" s="10">
        <v>15.253579999999999</v>
      </c>
      <c r="AJ28" s="10">
        <v>10.8723748103</v>
      </c>
      <c r="AK28" s="10">
        <v>19.2537612671</v>
      </c>
      <c r="AL28" s="10">
        <v>-42.570999999999998</v>
      </c>
      <c r="AM28" s="10">
        <v>-23.359000000000002</v>
      </c>
    </row>
    <row r="29" spans="1:39" ht="15" x14ac:dyDescent="0.25">
      <c r="A29" s="108">
        <f>YampaRiverInflow.TotalOutflow!A29</f>
        <v>45108</v>
      </c>
      <c r="B29" s="9">
        <v>15.343</v>
      </c>
      <c r="C29" s="9">
        <v>15.343</v>
      </c>
      <c r="D29" s="9">
        <v>15.343</v>
      </c>
      <c r="E29" s="10">
        <v>-126.367</v>
      </c>
      <c r="F29" s="10">
        <v>-44.088999999999999</v>
      </c>
      <c r="G29" s="10">
        <v>31.13</v>
      </c>
      <c r="H29" s="10">
        <v>-0.70799999999999996</v>
      </c>
      <c r="I29" s="10">
        <v>17.495000000000001</v>
      </c>
      <c r="J29" s="10">
        <v>-0.90900000000000003</v>
      </c>
      <c r="K29" s="10">
        <v>22.303000000000001</v>
      </c>
      <c r="L29" s="10">
        <v>26.056000000000001</v>
      </c>
      <c r="M29" s="10">
        <v>37.981000000000002</v>
      </c>
      <c r="N29" s="10">
        <v>46.884999999999998</v>
      </c>
      <c r="O29" s="10">
        <v>38.639000000000003</v>
      </c>
      <c r="P29" s="10">
        <v>161.97499999999999</v>
      </c>
      <c r="Q29" s="10">
        <v>38.319000000000003</v>
      </c>
      <c r="R29" s="10">
        <v>19.699000000000002</v>
      </c>
      <c r="S29" s="10">
        <v>17.989999999999998</v>
      </c>
      <c r="T29" s="10">
        <v>13.172000000000001</v>
      </c>
      <c r="U29" s="10">
        <v>40.615000000000002</v>
      </c>
      <c r="V29" s="10">
        <v>26.545000000000002</v>
      </c>
      <c r="W29" s="10">
        <v>25.422999999999998</v>
      </c>
      <c r="X29" s="10">
        <v>13.888999999999999</v>
      </c>
      <c r="Y29" s="10">
        <v>15.146000000000001</v>
      </c>
      <c r="Z29" s="10">
        <v>6.6020000000000003</v>
      </c>
      <c r="AA29" s="10">
        <v>10.079000000000001</v>
      </c>
      <c r="AB29" s="10">
        <v>4.5090000000000003</v>
      </c>
      <c r="AC29" s="10">
        <v>26.234000000000002</v>
      </c>
      <c r="AD29" s="10">
        <v>12.146000000000001</v>
      </c>
      <c r="AE29" s="10">
        <v>17.390999999999998</v>
      </c>
      <c r="AF29" s="10">
        <v>17.51343</v>
      </c>
      <c r="AG29" s="10">
        <v>34.483599999999996</v>
      </c>
      <c r="AH29" s="10">
        <v>45.963620000000006</v>
      </c>
      <c r="AI29" s="10">
        <v>28.082819999999998</v>
      </c>
      <c r="AJ29" s="10">
        <v>19.215399487300001</v>
      </c>
      <c r="AK29" s="10">
        <v>17.603711951099999</v>
      </c>
      <c r="AL29" s="10">
        <v>-60.779000000000003</v>
      </c>
      <c r="AM29" s="10">
        <v>-56.558999999999997</v>
      </c>
    </row>
    <row r="30" spans="1:39" ht="15" x14ac:dyDescent="0.25">
      <c r="A30" s="108">
        <f>YampaRiverInflow.TotalOutflow!A30</f>
        <v>45139</v>
      </c>
      <c r="B30" s="9">
        <v>14.505000000000001</v>
      </c>
      <c r="C30" s="9">
        <v>14.505000000000001</v>
      </c>
      <c r="D30" s="9">
        <v>14.505000000000001</v>
      </c>
      <c r="E30" s="10">
        <v>6.7279999999999998</v>
      </c>
      <c r="F30" s="10">
        <v>36.843000000000004</v>
      </c>
      <c r="G30" s="10">
        <v>32.896999999999998</v>
      </c>
      <c r="H30" s="10">
        <v>15.759</v>
      </c>
      <c r="I30" s="10">
        <v>30.661000000000001</v>
      </c>
      <c r="J30" s="10">
        <v>55</v>
      </c>
      <c r="K30" s="10">
        <v>48.677</v>
      </c>
      <c r="L30" s="10">
        <v>33.113</v>
      </c>
      <c r="M30" s="10">
        <v>45.93</v>
      </c>
      <c r="N30" s="10">
        <v>51.271000000000001</v>
      </c>
      <c r="O30" s="10">
        <v>50.551000000000002</v>
      </c>
      <c r="P30" s="10">
        <v>39.052</v>
      </c>
      <c r="Q30" s="10">
        <v>28.867000000000001</v>
      </c>
      <c r="R30" s="10">
        <v>22.442</v>
      </c>
      <c r="S30" s="10">
        <v>26.152999999999999</v>
      </c>
      <c r="T30" s="10">
        <v>32.817999999999998</v>
      </c>
      <c r="U30" s="10">
        <v>21.527999999999999</v>
      </c>
      <c r="V30" s="10">
        <v>35.834000000000003</v>
      </c>
      <c r="W30" s="10">
        <v>31.181000000000001</v>
      </c>
      <c r="X30" s="10">
        <v>15.63</v>
      </c>
      <c r="Y30" s="10">
        <v>23.109000000000002</v>
      </c>
      <c r="Z30" s="10">
        <v>11.401</v>
      </c>
      <c r="AA30" s="10">
        <v>31.262</v>
      </c>
      <c r="AB30" s="10">
        <v>3.68</v>
      </c>
      <c r="AC30" s="10">
        <v>14.694000000000001</v>
      </c>
      <c r="AD30" s="10">
        <v>25.271000000000001</v>
      </c>
      <c r="AE30" s="10">
        <v>24.695</v>
      </c>
      <c r="AF30" s="10">
        <v>21.273709999999998</v>
      </c>
      <c r="AG30" s="10">
        <v>24.753779999999999</v>
      </c>
      <c r="AH30" s="10">
        <v>25.619619999999998</v>
      </c>
      <c r="AI30" s="10">
        <v>36.973279999999995</v>
      </c>
      <c r="AJ30" s="10">
        <v>26.050836177000001</v>
      </c>
      <c r="AK30" s="10">
        <v>15.572127335099999</v>
      </c>
      <c r="AL30" s="10">
        <v>-38.963999999999999</v>
      </c>
      <c r="AM30" s="10">
        <v>-34.012</v>
      </c>
    </row>
    <row r="31" spans="1:39" ht="15" x14ac:dyDescent="0.25">
      <c r="A31" s="108">
        <f>YampaRiverInflow.TotalOutflow!A31</f>
        <v>45170</v>
      </c>
      <c r="B31" s="9">
        <v>13.571</v>
      </c>
      <c r="C31" s="9">
        <v>13.571</v>
      </c>
      <c r="D31" s="9">
        <v>13.571</v>
      </c>
      <c r="E31" s="10">
        <v>-33.959000000000003</v>
      </c>
      <c r="F31" s="10">
        <v>31.548999999999999</v>
      </c>
      <c r="G31" s="10">
        <v>18.584</v>
      </c>
      <c r="H31" s="10">
        <v>20.257999999999999</v>
      </c>
      <c r="I31" s="10">
        <v>40.121000000000002</v>
      </c>
      <c r="J31" s="10">
        <v>42.011000000000003</v>
      </c>
      <c r="K31" s="10">
        <v>32.043999999999997</v>
      </c>
      <c r="L31" s="10">
        <v>34.625999999999998</v>
      </c>
      <c r="M31" s="10">
        <v>44.92</v>
      </c>
      <c r="N31" s="10">
        <v>38.738</v>
      </c>
      <c r="O31" s="10">
        <v>36.225999999999999</v>
      </c>
      <c r="P31" s="10">
        <v>28.126000000000001</v>
      </c>
      <c r="Q31" s="10">
        <v>31.236000000000001</v>
      </c>
      <c r="R31" s="10">
        <v>22.335000000000001</v>
      </c>
      <c r="S31" s="10">
        <v>48.393999999999998</v>
      </c>
      <c r="T31" s="10">
        <v>28.478999999999999</v>
      </c>
      <c r="U31" s="10">
        <v>11.491</v>
      </c>
      <c r="V31" s="10">
        <v>18.042999999999999</v>
      </c>
      <c r="W31" s="10">
        <v>23.867999999999999</v>
      </c>
      <c r="X31" s="10">
        <v>14.974</v>
      </c>
      <c r="Y31" s="10">
        <v>17.042999999999999</v>
      </c>
      <c r="Z31" s="10">
        <v>23.401</v>
      </c>
      <c r="AA31" s="10">
        <v>6.1059999999999999</v>
      </c>
      <c r="AB31" s="10">
        <v>5.0819999999999999</v>
      </c>
      <c r="AC31" s="10">
        <v>18.600999999999999</v>
      </c>
      <c r="AD31" s="10">
        <v>14.476000000000001</v>
      </c>
      <c r="AE31" s="10">
        <v>21.350999999999999</v>
      </c>
      <c r="AF31" s="10">
        <v>17.48638</v>
      </c>
      <c r="AG31" s="10">
        <v>30.457650000000001</v>
      </c>
      <c r="AH31" s="10">
        <v>31.318210000000001</v>
      </c>
      <c r="AI31" s="10">
        <v>23.158259999999999</v>
      </c>
      <c r="AJ31" s="10">
        <v>13.2491374797</v>
      </c>
      <c r="AK31" s="10">
        <v>19.184875404</v>
      </c>
      <c r="AL31" s="10">
        <v>42.127000000000002</v>
      </c>
      <c r="AM31" s="10">
        <v>-1.2290000000000001</v>
      </c>
    </row>
    <row r="32" spans="1:39" ht="15" x14ac:dyDescent="0.25">
      <c r="A32" s="108">
        <f>YampaRiverInflow.TotalOutflow!A32</f>
        <v>45200</v>
      </c>
      <c r="B32" s="9">
        <v>21.253</v>
      </c>
      <c r="C32" s="9">
        <v>21.253</v>
      </c>
      <c r="D32" s="9">
        <v>21.253</v>
      </c>
      <c r="E32" s="10">
        <v>-40.167999999999999</v>
      </c>
      <c r="F32" s="10">
        <v>31.16</v>
      </c>
      <c r="G32" s="10">
        <v>36.676000000000002</v>
      </c>
      <c r="H32" s="10">
        <v>34.716000000000001</v>
      </c>
      <c r="I32" s="10">
        <v>66.048000000000002</v>
      </c>
      <c r="J32" s="10">
        <v>39.569000000000003</v>
      </c>
      <c r="K32" s="10">
        <v>37.305999999999997</v>
      </c>
      <c r="L32" s="10">
        <v>23.975999999999999</v>
      </c>
      <c r="M32" s="10">
        <v>34.430999999999997</v>
      </c>
      <c r="N32" s="10">
        <v>38.234000000000002</v>
      </c>
      <c r="O32" s="10">
        <v>25.995000000000001</v>
      </c>
      <c r="P32" s="10">
        <v>33.972000000000001</v>
      </c>
      <c r="Q32" s="10">
        <v>22.088999999999999</v>
      </c>
      <c r="R32" s="10">
        <v>19.114000000000001</v>
      </c>
      <c r="S32" s="10">
        <v>8.282</v>
      </c>
      <c r="T32" s="10">
        <v>40.549999999999997</v>
      </c>
      <c r="U32" s="10">
        <v>-13.923999999999999</v>
      </c>
      <c r="V32" s="10">
        <v>25.102</v>
      </c>
      <c r="W32" s="10">
        <v>12.989000000000001</v>
      </c>
      <c r="X32" s="10">
        <v>27.751999999999999</v>
      </c>
      <c r="Y32" s="10">
        <v>9.3919999999999995</v>
      </c>
      <c r="Z32" s="10">
        <v>43.768999999999998</v>
      </c>
      <c r="AA32" s="10">
        <v>22.535</v>
      </c>
      <c r="AB32" s="10">
        <v>16.07</v>
      </c>
      <c r="AC32" s="10">
        <v>21.861999999999998</v>
      </c>
      <c r="AD32" s="10">
        <v>21.155999999999999</v>
      </c>
      <c r="AE32" s="10">
        <v>17.678999999999998</v>
      </c>
      <c r="AF32" s="10">
        <v>24.983849999999997</v>
      </c>
      <c r="AG32" s="10">
        <v>30.878040000000002</v>
      </c>
      <c r="AH32" s="10">
        <v>34.297699999999999</v>
      </c>
      <c r="AI32" s="10">
        <v>18.70016</v>
      </c>
      <c r="AJ32" s="10">
        <v>16.062130960200001</v>
      </c>
      <c r="AK32" s="10">
        <v>34.217743520299997</v>
      </c>
      <c r="AL32" s="10">
        <v>13.193</v>
      </c>
      <c r="AM32" s="10">
        <v>-2.6909999999999998</v>
      </c>
    </row>
    <row r="33" spans="1:39" ht="15" x14ac:dyDescent="0.25">
      <c r="A33" s="108">
        <f>YampaRiverInflow.TotalOutflow!A33</f>
        <v>45231</v>
      </c>
      <c r="B33" s="9">
        <v>18.076000000000001</v>
      </c>
      <c r="C33" s="9">
        <v>18.076000000000001</v>
      </c>
      <c r="D33" s="9">
        <v>18.076000000000001</v>
      </c>
      <c r="E33" s="10">
        <v>53.298999999999999</v>
      </c>
      <c r="F33" s="10">
        <v>-6.4260000000000002</v>
      </c>
      <c r="G33" s="10">
        <v>24.297000000000001</v>
      </c>
      <c r="H33" s="10">
        <v>17.045000000000002</v>
      </c>
      <c r="I33" s="10">
        <v>5.4539999999999997</v>
      </c>
      <c r="J33" s="10">
        <v>10.88</v>
      </c>
      <c r="K33" s="10">
        <v>-20.273</v>
      </c>
      <c r="L33" s="10">
        <v>20.206</v>
      </c>
      <c r="M33" s="10">
        <v>35.786000000000001</v>
      </c>
      <c r="N33" s="10">
        <v>28.035</v>
      </c>
      <c r="O33" s="10">
        <v>16.972000000000001</v>
      </c>
      <c r="P33" s="10">
        <v>32.304000000000002</v>
      </c>
      <c r="Q33" s="10">
        <v>27.994</v>
      </c>
      <c r="R33" s="10">
        <v>18.408000000000001</v>
      </c>
      <c r="S33" s="10">
        <v>27.646999999999998</v>
      </c>
      <c r="T33" s="10">
        <v>13.904999999999999</v>
      </c>
      <c r="U33" s="10">
        <v>20.082000000000001</v>
      </c>
      <c r="V33" s="10">
        <v>-4.2350000000000003</v>
      </c>
      <c r="W33" s="10">
        <v>5.524</v>
      </c>
      <c r="X33" s="10">
        <v>13.936</v>
      </c>
      <c r="Y33" s="10">
        <v>18.489000000000001</v>
      </c>
      <c r="Z33" s="10">
        <v>53.006</v>
      </c>
      <c r="AA33" s="10">
        <v>26.384</v>
      </c>
      <c r="AB33" s="10">
        <v>7.4660000000000002</v>
      </c>
      <c r="AC33" s="10">
        <v>17.106999999999999</v>
      </c>
      <c r="AD33" s="10">
        <v>28.956</v>
      </c>
      <c r="AE33" s="10">
        <v>31.728000000000002</v>
      </c>
      <c r="AF33" s="10">
        <v>37.927500000000002</v>
      </c>
      <c r="AG33" s="10">
        <v>37.545540000000003</v>
      </c>
      <c r="AH33" s="10">
        <v>26.962349999999997</v>
      </c>
      <c r="AI33" s="10">
        <v>24.636060000000001</v>
      </c>
      <c r="AJ33" s="10">
        <v>9.1373111003500007</v>
      </c>
      <c r="AK33" s="10">
        <v>11.0838498908</v>
      </c>
      <c r="AL33" s="10">
        <v>9.3420000000000005</v>
      </c>
      <c r="AM33" s="10">
        <v>6.9249999999999998</v>
      </c>
    </row>
    <row r="34" spans="1:39" ht="15" x14ac:dyDescent="0.25">
      <c r="A34" s="108">
        <f>YampaRiverInflow.TotalOutflow!A34</f>
        <v>45261</v>
      </c>
      <c r="B34" s="9">
        <v>19.66</v>
      </c>
      <c r="C34" s="9">
        <v>19.66</v>
      </c>
      <c r="D34" s="9">
        <v>19.66</v>
      </c>
      <c r="E34" s="10">
        <v>48.563000000000002</v>
      </c>
      <c r="F34" s="10">
        <v>17.190000000000001</v>
      </c>
      <c r="G34" s="10">
        <v>-8.3260000000000005</v>
      </c>
      <c r="H34" s="10">
        <v>4.6349999999999998</v>
      </c>
      <c r="I34" s="10">
        <v>47.975999999999999</v>
      </c>
      <c r="J34" s="10">
        <v>24.954999999999998</v>
      </c>
      <c r="K34" s="10">
        <v>24.792000000000002</v>
      </c>
      <c r="L34" s="10">
        <v>21.376000000000001</v>
      </c>
      <c r="M34" s="10">
        <v>28.204999999999998</v>
      </c>
      <c r="N34" s="10">
        <v>40.244</v>
      </c>
      <c r="O34" s="10">
        <v>27.562000000000001</v>
      </c>
      <c r="P34" s="10">
        <v>42.930999999999997</v>
      </c>
      <c r="Q34" s="10">
        <v>16.896000000000001</v>
      </c>
      <c r="R34" s="10">
        <v>5.2649999999999997</v>
      </c>
      <c r="S34" s="10">
        <v>14.913</v>
      </c>
      <c r="T34" s="10">
        <v>20.716999999999999</v>
      </c>
      <c r="U34" s="10">
        <v>34.1</v>
      </c>
      <c r="V34" s="10">
        <v>30.48</v>
      </c>
      <c r="W34" s="10">
        <v>17.712</v>
      </c>
      <c r="X34" s="10">
        <v>14.284000000000001</v>
      </c>
      <c r="Y34" s="10">
        <v>19.059000000000001</v>
      </c>
      <c r="Z34" s="10">
        <v>32.093000000000004</v>
      </c>
      <c r="AA34" s="10">
        <v>31.068999999999999</v>
      </c>
      <c r="AB34" s="10">
        <v>-1.1339999999999999</v>
      </c>
      <c r="AC34" s="10">
        <v>19.942</v>
      </c>
      <c r="AD34" s="10">
        <v>24.683</v>
      </c>
      <c r="AE34" s="10">
        <v>26.542000000000002</v>
      </c>
      <c r="AF34" s="10">
        <v>32.755090000000003</v>
      </c>
      <c r="AG34" s="10">
        <v>27.805679999999999</v>
      </c>
      <c r="AH34" s="10">
        <v>21.076700000000002</v>
      </c>
      <c r="AI34" s="10">
        <v>7.0595299999999996</v>
      </c>
      <c r="AJ34" s="10">
        <v>18.495586839200001</v>
      </c>
      <c r="AK34" s="10">
        <v>21.658086085000001</v>
      </c>
      <c r="AL34" s="10">
        <v>-10.919</v>
      </c>
      <c r="AM34" s="10">
        <v>-18.315999999999999</v>
      </c>
    </row>
    <row r="35" spans="1:39" ht="15" x14ac:dyDescent="0.25">
      <c r="A35" s="108">
        <f>YampaRiverInflow.TotalOutflow!A35</f>
        <v>45292</v>
      </c>
      <c r="B35" s="9">
        <v>20.085000000000001</v>
      </c>
      <c r="C35" s="9">
        <v>20.085000000000001</v>
      </c>
      <c r="D35" s="9">
        <v>20.085000000000001</v>
      </c>
      <c r="E35" s="10">
        <v>20.085000000000001</v>
      </c>
      <c r="F35" s="10">
        <v>31.077999999999999</v>
      </c>
      <c r="G35" s="10">
        <v>41.271999999999998</v>
      </c>
      <c r="H35" s="10">
        <v>10.534000000000001</v>
      </c>
      <c r="I35" s="10">
        <v>78.471000000000004</v>
      </c>
      <c r="J35" s="10">
        <v>15.356</v>
      </c>
      <c r="K35" s="10">
        <v>14.651</v>
      </c>
      <c r="L35" s="10">
        <v>30.507000000000001</v>
      </c>
      <c r="M35" s="10">
        <v>18.114999999999998</v>
      </c>
      <c r="N35" s="10">
        <v>101.17700000000001</v>
      </c>
      <c r="O35" s="10">
        <v>19.384</v>
      </c>
      <c r="P35" s="10">
        <v>30.748000000000001</v>
      </c>
      <c r="Q35" s="10">
        <v>9.8130000000000006</v>
      </c>
      <c r="R35" s="10">
        <v>-4.5359999999999996</v>
      </c>
      <c r="S35" s="10">
        <v>13.925000000000001</v>
      </c>
      <c r="T35" s="10">
        <v>62.106999999999999</v>
      </c>
      <c r="U35" s="10">
        <v>30.138999999999999</v>
      </c>
      <c r="V35" s="10">
        <v>34.121000000000002</v>
      </c>
      <c r="W35" s="10">
        <v>0.29199999999999998</v>
      </c>
      <c r="X35" s="10">
        <v>8.3659999999999997</v>
      </c>
      <c r="Y35" s="10">
        <v>7.298</v>
      </c>
      <c r="Z35" s="10">
        <v>137.148</v>
      </c>
      <c r="AA35" s="10">
        <v>5.109</v>
      </c>
      <c r="AB35" s="10">
        <v>9.6739999999999995</v>
      </c>
      <c r="AC35" s="10">
        <v>13.996</v>
      </c>
      <c r="AD35" s="10">
        <v>3.7160000000000002</v>
      </c>
      <c r="AE35" s="10">
        <v>41.649769999999997</v>
      </c>
      <c r="AF35" s="10">
        <v>7.6267299999999993</v>
      </c>
      <c r="AG35" s="10">
        <v>11.469899999999999</v>
      </c>
      <c r="AH35" s="10">
        <v>17.2136</v>
      </c>
      <c r="AI35" s="10">
        <v>12.568142775</v>
      </c>
      <c r="AJ35" s="10">
        <v>17.4341776228</v>
      </c>
      <c r="AK35" s="10">
        <v>-20.010999999999999</v>
      </c>
      <c r="AL35" s="10">
        <v>8.234</v>
      </c>
      <c r="AM35" s="10">
        <v>-68.331000000000003</v>
      </c>
    </row>
    <row r="36" spans="1:39" ht="15" x14ac:dyDescent="0.25">
      <c r="A36" s="108">
        <f>YampaRiverInflow.TotalOutflow!A36</f>
        <v>45323</v>
      </c>
      <c r="B36" s="9">
        <v>7.22</v>
      </c>
      <c r="C36" s="9">
        <v>7.22</v>
      </c>
      <c r="D36" s="9">
        <v>7.22</v>
      </c>
      <c r="E36" s="10">
        <v>-42.707000000000001</v>
      </c>
      <c r="F36" s="10">
        <v>17.422999999999998</v>
      </c>
      <c r="G36" s="10">
        <v>20.231999999999999</v>
      </c>
      <c r="H36" s="10">
        <v>-6.8810000000000002</v>
      </c>
      <c r="I36" s="10">
        <v>38.478000000000002</v>
      </c>
      <c r="J36" s="10">
        <v>38.890999999999998</v>
      </c>
      <c r="K36" s="10">
        <v>7.3949999999999996</v>
      </c>
      <c r="L36" s="10">
        <v>44.286999999999999</v>
      </c>
      <c r="M36" s="10">
        <v>29.244</v>
      </c>
      <c r="N36" s="10">
        <v>221.904</v>
      </c>
      <c r="O36" s="10">
        <v>10.265000000000001</v>
      </c>
      <c r="P36" s="10">
        <v>85.662000000000006</v>
      </c>
      <c r="Q36" s="10">
        <v>11.233000000000001</v>
      </c>
      <c r="R36" s="10">
        <v>13.169</v>
      </c>
      <c r="S36" s="10">
        <v>35.386000000000003</v>
      </c>
      <c r="T36" s="10">
        <v>17.077000000000002</v>
      </c>
      <c r="U36" s="10">
        <v>13.38</v>
      </c>
      <c r="V36" s="10">
        <v>16.087</v>
      </c>
      <c r="W36" s="10">
        <v>-0.86599999999999999</v>
      </c>
      <c r="X36" s="10">
        <v>23.463000000000001</v>
      </c>
      <c r="Y36" s="10">
        <v>14.08</v>
      </c>
      <c r="Z36" s="10">
        <v>174.58199999999999</v>
      </c>
      <c r="AA36" s="10">
        <v>11.07</v>
      </c>
      <c r="AB36" s="10">
        <v>-5.6680000000000001</v>
      </c>
      <c r="AC36" s="10">
        <v>3.0179999999999998</v>
      </c>
      <c r="AD36" s="10">
        <v>14.69</v>
      </c>
      <c r="AE36" s="10">
        <v>8.8202999999999996</v>
      </c>
      <c r="AF36" s="10">
        <v>14.744759999999999</v>
      </c>
      <c r="AG36" s="10">
        <v>10.63569</v>
      </c>
      <c r="AH36" s="10">
        <v>3.61049</v>
      </c>
      <c r="AI36" s="10">
        <v>19.494754710900001</v>
      </c>
      <c r="AJ36" s="10">
        <v>9.1826606062200007</v>
      </c>
      <c r="AK36" s="10">
        <v>-32.098999999999997</v>
      </c>
      <c r="AL36" s="10">
        <v>-10.874000000000001</v>
      </c>
      <c r="AM36" s="10">
        <v>24.474</v>
      </c>
    </row>
    <row r="37" spans="1:39" ht="15" x14ac:dyDescent="0.25">
      <c r="A37" s="108">
        <f>YampaRiverInflow.TotalOutflow!A37</f>
        <v>45352</v>
      </c>
      <c r="B37" s="9">
        <v>7.2060000000000004</v>
      </c>
      <c r="C37" s="9">
        <v>7.2060000000000004</v>
      </c>
      <c r="D37" s="9">
        <v>7.2060000000000004</v>
      </c>
      <c r="E37" s="10">
        <v>26.506</v>
      </c>
      <c r="F37" s="10">
        <v>96.531999999999996</v>
      </c>
      <c r="G37" s="10">
        <v>17.710999999999999</v>
      </c>
      <c r="H37" s="10">
        <v>-1.42</v>
      </c>
      <c r="I37" s="10">
        <v>43.502000000000002</v>
      </c>
      <c r="J37" s="10">
        <v>-6.4089999999999998</v>
      </c>
      <c r="K37" s="10">
        <v>8.8800000000000008</v>
      </c>
      <c r="L37" s="10">
        <v>37.970999999999997</v>
      </c>
      <c r="M37" s="10">
        <v>61.314999999999998</v>
      </c>
      <c r="N37" s="10">
        <v>316.43099999999998</v>
      </c>
      <c r="O37" s="10">
        <v>30.523</v>
      </c>
      <c r="P37" s="10">
        <v>99.09</v>
      </c>
      <c r="Q37" s="10">
        <v>0.26700000000000002</v>
      </c>
      <c r="R37" s="10">
        <v>21.556999999999999</v>
      </c>
      <c r="S37" s="10">
        <v>29.812999999999999</v>
      </c>
      <c r="T37" s="10">
        <v>17.334</v>
      </c>
      <c r="U37" s="10">
        <v>4.55</v>
      </c>
      <c r="V37" s="10">
        <v>29.456</v>
      </c>
      <c r="W37" s="10">
        <v>7.5919999999999996</v>
      </c>
      <c r="X37" s="10">
        <v>0.58599999999999997</v>
      </c>
      <c r="Y37" s="10">
        <v>5.9260000000000002</v>
      </c>
      <c r="Z37" s="10">
        <v>168.72399999999999</v>
      </c>
      <c r="AA37" s="10">
        <v>24.416</v>
      </c>
      <c r="AB37" s="10">
        <v>16.087</v>
      </c>
      <c r="AC37" s="10">
        <v>3.2</v>
      </c>
      <c r="AD37" s="10">
        <v>10.916</v>
      </c>
      <c r="AE37" s="10">
        <v>55.120930000000001</v>
      </c>
      <c r="AF37" s="10">
        <v>5.3349099999999998</v>
      </c>
      <c r="AG37" s="10">
        <v>8.3023799999999994</v>
      </c>
      <c r="AH37" s="10">
        <v>7.6192200000000003</v>
      </c>
      <c r="AI37" s="10">
        <v>-3.1343052999900003</v>
      </c>
      <c r="AJ37" s="10">
        <v>3.17213907435</v>
      </c>
      <c r="AK37" s="10">
        <v>-63.835000000000001</v>
      </c>
      <c r="AL37" s="10">
        <v>-26.42</v>
      </c>
      <c r="AM37" s="10">
        <v>59.759</v>
      </c>
    </row>
    <row r="38" spans="1:39" ht="15" x14ac:dyDescent="0.25">
      <c r="A38" s="108">
        <f>YampaRiverInflow.TotalOutflow!A38</f>
        <v>45383</v>
      </c>
      <c r="B38" s="9">
        <v>11.436999999999999</v>
      </c>
      <c r="C38" s="9">
        <v>11.436999999999999</v>
      </c>
      <c r="D38" s="9">
        <v>11.436999999999999</v>
      </c>
      <c r="E38" s="10">
        <v>49.36</v>
      </c>
      <c r="F38" s="10">
        <v>53.290999999999997</v>
      </c>
      <c r="G38" s="10">
        <v>25.484000000000002</v>
      </c>
      <c r="H38" s="10">
        <v>-15.704000000000001</v>
      </c>
      <c r="I38" s="10">
        <v>2.6739999999999999</v>
      </c>
      <c r="J38" s="10">
        <v>9.9689999999999994</v>
      </c>
      <c r="K38" s="10">
        <v>14.242000000000001</v>
      </c>
      <c r="L38" s="10">
        <v>68.507000000000005</v>
      </c>
      <c r="M38" s="10">
        <v>34.072000000000003</v>
      </c>
      <c r="N38" s="10">
        <v>40.68</v>
      </c>
      <c r="O38" s="10">
        <v>13.753</v>
      </c>
      <c r="P38" s="10">
        <v>16.016999999999999</v>
      </c>
      <c r="Q38" s="10">
        <v>14.180999999999999</v>
      </c>
      <c r="R38" s="10">
        <v>10.909000000000001</v>
      </c>
      <c r="S38" s="10">
        <v>31.158000000000001</v>
      </c>
      <c r="T38" s="10">
        <v>9.2080000000000002</v>
      </c>
      <c r="U38" s="10">
        <v>5.04</v>
      </c>
      <c r="V38" s="10">
        <v>53.372999999999998</v>
      </c>
      <c r="W38" s="10">
        <v>10.19</v>
      </c>
      <c r="X38" s="10">
        <v>22.326000000000001</v>
      </c>
      <c r="Y38" s="10">
        <v>12.529</v>
      </c>
      <c r="Z38" s="10">
        <v>16.698</v>
      </c>
      <c r="AA38" s="10">
        <v>14.458</v>
      </c>
      <c r="AB38" s="10">
        <v>15.693</v>
      </c>
      <c r="AC38" s="10">
        <v>12.19</v>
      </c>
      <c r="AD38" s="10">
        <v>15.191000000000001</v>
      </c>
      <c r="AE38" s="10">
        <v>34.110879999999995</v>
      </c>
      <c r="AF38" s="10">
        <v>18.928849999999997</v>
      </c>
      <c r="AG38" s="10">
        <v>23.699870000000001</v>
      </c>
      <c r="AH38" s="10">
        <v>14.320200000000002</v>
      </c>
      <c r="AI38" s="10">
        <v>23.981204488899998</v>
      </c>
      <c r="AJ38" s="10">
        <v>12.6252825743</v>
      </c>
      <c r="AK38" s="10">
        <v>-50.832999999999998</v>
      </c>
      <c r="AL38" s="10">
        <v>-3.6080000000000001</v>
      </c>
      <c r="AM38" s="10">
        <v>-89.194000000000003</v>
      </c>
    </row>
    <row r="39" spans="1:39" ht="15" x14ac:dyDescent="0.25">
      <c r="A39" s="108">
        <f>YampaRiverInflow.TotalOutflow!A39</f>
        <v>45413</v>
      </c>
      <c r="B39" s="9">
        <v>9.4809999999999999</v>
      </c>
      <c r="C39" s="9">
        <v>9.4809999999999999</v>
      </c>
      <c r="D39" s="9">
        <v>9.4809999999999999</v>
      </c>
      <c r="E39" s="10">
        <v>-14.659000000000001</v>
      </c>
      <c r="F39" s="10">
        <v>23.445</v>
      </c>
      <c r="G39" s="10">
        <v>-44.76</v>
      </c>
      <c r="H39" s="10">
        <v>4.5609999999999999</v>
      </c>
      <c r="I39" s="10">
        <v>-17.443000000000001</v>
      </c>
      <c r="J39" s="10">
        <v>33.575000000000003</v>
      </c>
      <c r="K39" s="10">
        <v>29.093</v>
      </c>
      <c r="L39" s="10">
        <v>35.158000000000001</v>
      </c>
      <c r="M39" s="10">
        <v>30.619</v>
      </c>
      <c r="N39" s="10">
        <v>51.445999999999998</v>
      </c>
      <c r="O39" s="10">
        <v>147.43199999999999</v>
      </c>
      <c r="P39" s="10">
        <v>31.465</v>
      </c>
      <c r="Q39" s="10">
        <v>16.225000000000001</v>
      </c>
      <c r="R39" s="10">
        <v>15.988</v>
      </c>
      <c r="S39" s="10">
        <v>22.762</v>
      </c>
      <c r="T39" s="10">
        <v>16.884</v>
      </c>
      <c r="U39" s="10">
        <v>8.0370000000000008</v>
      </c>
      <c r="V39" s="10">
        <v>0.76700000000000002</v>
      </c>
      <c r="W39" s="10">
        <v>15.06</v>
      </c>
      <c r="X39" s="10">
        <v>18.966999999999999</v>
      </c>
      <c r="Y39" s="10">
        <v>6.8140000000000001</v>
      </c>
      <c r="Z39" s="10">
        <v>10.48</v>
      </c>
      <c r="AA39" s="10">
        <v>-4.4349999999999996</v>
      </c>
      <c r="AB39" s="10">
        <v>13.545999999999999</v>
      </c>
      <c r="AC39" s="10">
        <v>14.374000000000001</v>
      </c>
      <c r="AD39" s="10">
        <v>20.312000000000001</v>
      </c>
      <c r="AE39" s="10">
        <v>24.09412</v>
      </c>
      <c r="AF39" s="10">
        <v>17.2925</v>
      </c>
      <c r="AG39" s="10">
        <v>26.04485</v>
      </c>
      <c r="AH39" s="10">
        <v>20.55932</v>
      </c>
      <c r="AI39" s="10">
        <v>-2.9233854721500001</v>
      </c>
      <c r="AJ39" s="10">
        <v>20.635423071599998</v>
      </c>
      <c r="AK39" s="10">
        <v>-15.445</v>
      </c>
      <c r="AL39" s="10">
        <v>-30.884</v>
      </c>
      <c r="AM39" s="10">
        <v>-80.722999999999999</v>
      </c>
    </row>
    <row r="40" spans="1:39" ht="15" x14ac:dyDescent="0.25">
      <c r="A40" s="108">
        <f>YampaRiverInflow.TotalOutflow!A40</f>
        <v>45444</v>
      </c>
      <c r="B40" s="9">
        <v>6.1550000000000002</v>
      </c>
      <c r="C40" s="9">
        <v>6.1550000000000002</v>
      </c>
      <c r="D40" s="9">
        <v>6.1550000000000002</v>
      </c>
      <c r="E40" s="10">
        <v>-68.215000000000003</v>
      </c>
      <c r="F40" s="10">
        <v>17.126000000000001</v>
      </c>
      <c r="G40" s="10">
        <v>9.0709999999999997</v>
      </c>
      <c r="H40" s="10">
        <v>12.688000000000001</v>
      </c>
      <c r="I40" s="10">
        <v>3.8149999999999999</v>
      </c>
      <c r="J40" s="10">
        <v>18.376000000000001</v>
      </c>
      <c r="K40" s="10">
        <v>10.868</v>
      </c>
      <c r="L40" s="10">
        <v>38.33</v>
      </c>
      <c r="M40" s="10">
        <v>17.908000000000001</v>
      </c>
      <c r="N40" s="10">
        <v>23.242999999999999</v>
      </c>
      <c r="O40" s="10">
        <v>149.01400000000001</v>
      </c>
      <c r="P40" s="10">
        <v>25.635000000000002</v>
      </c>
      <c r="Q40" s="10">
        <v>16.579999999999998</v>
      </c>
      <c r="R40" s="10">
        <v>17.053999999999998</v>
      </c>
      <c r="S40" s="10">
        <v>19.07</v>
      </c>
      <c r="T40" s="10">
        <v>13.257999999999999</v>
      </c>
      <c r="U40" s="10">
        <v>52.686</v>
      </c>
      <c r="V40" s="10">
        <v>31.236000000000001</v>
      </c>
      <c r="W40" s="10">
        <v>9.4260000000000002</v>
      </c>
      <c r="X40" s="10">
        <v>11.861000000000001</v>
      </c>
      <c r="Y40" s="10">
        <v>3.2530000000000001</v>
      </c>
      <c r="Z40" s="10">
        <v>10.676</v>
      </c>
      <c r="AA40" s="10">
        <v>-12.563000000000001</v>
      </c>
      <c r="AB40" s="10">
        <v>10.95</v>
      </c>
      <c r="AC40" s="10">
        <v>4.9080000000000004</v>
      </c>
      <c r="AD40" s="10">
        <v>20.478999999999999</v>
      </c>
      <c r="AE40" s="10">
        <v>23.339099999999998</v>
      </c>
      <c r="AF40" s="10">
        <v>14.779639999999999</v>
      </c>
      <c r="AG40" s="10">
        <v>10.374750000000001</v>
      </c>
      <c r="AH40" s="10">
        <v>15.253579999999999</v>
      </c>
      <c r="AI40" s="10">
        <v>10.8723748103</v>
      </c>
      <c r="AJ40" s="10">
        <v>19.2537612671</v>
      </c>
      <c r="AK40" s="10">
        <v>-42.570999999999998</v>
      </c>
      <c r="AL40" s="10">
        <v>-23.359000000000002</v>
      </c>
      <c r="AM40" s="10">
        <v>-170.375</v>
      </c>
    </row>
    <row r="41" spans="1:39" ht="15" x14ac:dyDescent="0.25">
      <c r="A41" s="108">
        <f>YampaRiverInflow.TotalOutflow!A41</f>
        <v>45474</v>
      </c>
      <c r="B41" s="9">
        <v>15.343</v>
      </c>
      <c r="C41" s="9">
        <v>15.343</v>
      </c>
      <c r="D41" s="9">
        <v>15.343</v>
      </c>
      <c r="E41" s="10">
        <v>-44.088999999999999</v>
      </c>
      <c r="F41" s="10">
        <v>31.13</v>
      </c>
      <c r="G41" s="10">
        <v>-0.70799999999999996</v>
      </c>
      <c r="H41" s="10">
        <v>17.495000000000001</v>
      </c>
      <c r="I41" s="10">
        <v>-0.90900000000000003</v>
      </c>
      <c r="J41" s="10">
        <v>22.303000000000001</v>
      </c>
      <c r="K41" s="10">
        <v>26.056000000000001</v>
      </c>
      <c r="L41" s="10">
        <v>37.981000000000002</v>
      </c>
      <c r="M41" s="10">
        <v>46.884999999999998</v>
      </c>
      <c r="N41" s="10">
        <v>38.639000000000003</v>
      </c>
      <c r="O41" s="10">
        <v>161.97499999999999</v>
      </c>
      <c r="P41" s="10">
        <v>38.319000000000003</v>
      </c>
      <c r="Q41" s="10">
        <v>19.699000000000002</v>
      </c>
      <c r="R41" s="10">
        <v>17.989999999999998</v>
      </c>
      <c r="S41" s="10">
        <v>13.172000000000001</v>
      </c>
      <c r="T41" s="10">
        <v>40.615000000000002</v>
      </c>
      <c r="U41" s="10">
        <v>26.545000000000002</v>
      </c>
      <c r="V41" s="10">
        <v>25.422999999999998</v>
      </c>
      <c r="W41" s="10">
        <v>13.888999999999999</v>
      </c>
      <c r="X41" s="10">
        <v>15.146000000000001</v>
      </c>
      <c r="Y41" s="10">
        <v>6.6020000000000003</v>
      </c>
      <c r="Z41" s="10">
        <v>10.079000000000001</v>
      </c>
      <c r="AA41" s="10">
        <v>4.5090000000000003</v>
      </c>
      <c r="AB41" s="10">
        <v>26.234000000000002</v>
      </c>
      <c r="AC41" s="10">
        <v>12.146000000000001</v>
      </c>
      <c r="AD41" s="10">
        <v>17.390999999999998</v>
      </c>
      <c r="AE41" s="10">
        <v>17.51343</v>
      </c>
      <c r="AF41" s="10">
        <v>34.483599999999996</v>
      </c>
      <c r="AG41" s="10">
        <v>45.963620000000006</v>
      </c>
      <c r="AH41" s="10">
        <v>28.082819999999998</v>
      </c>
      <c r="AI41" s="10">
        <v>19.215399487300001</v>
      </c>
      <c r="AJ41" s="10">
        <v>17.603711951099999</v>
      </c>
      <c r="AK41" s="10">
        <v>-60.779000000000003</v>
      </c>
      <c r="AL41" s="10">
        <v>-56.558999999999997</v>
      </c>
      <c r="AM41" s="10">
        <v>-126.367</v>
      </c>
    </row>
    <row r="42" spans="1:39" ht="15" x14ac:dyDescent="0.25">
      <c r="A42" s="108">
        <f>YampaRiverInflow.TotalOutflow!A42</f>
        <v>45505</v>
      </c>
      <c r="B42" s="9">
        <v>14.505000000000001</v>
      </c>
      <c r="C42" s="9">
        <v>14.505000000000001</v>
      </c>
      <c r="D42" s="9">
        <v>14.505000000000001</v>
      </c>
      <c r="E42" s="10">
        <v>36.843000000000004</v>
      </c>
      <c r="F42" s="10">
        <v>32.896999999999998</v>
      </c>
      <c r="G42" s="10">
        <v>15.759</v>
      </c>
      <c r="H42" s="10">
        <v>30.661000000000001</v>
      </c>
      <c r="I42" s="10">
        <v>55</v>
      </c>
      <c r="J42" s="10">
        <v>48.677</v>
      </c>
      <c r="K42" s="10">
        <v>33.113</v>
      </c>
      <c r="L42" s="10">
        <v>45.93</v>
      </c>
      <c r="M42" s="10">
        <v>51.271000000000001</v>
      </c>
      <c r="N42" s="10">
        <v>50.551000000000002</v>
      </c>
      <c r="O42" s="10">
        <v>39.052</v>
      </c>
      <c r="P42" s="10">
        <v>28.867000000000001</v>
      </c>
      <c r="Q42" s="10">
        <v>22.442</v>
      </c>
      <c r="R42" s="10">
        <v>26.152999999999999</v>
      </c>
      <c r="S42" s="10">
        <v>32.817999999999998</v>
      </c>
      <c r="T42" s="10">
        <v>21.527999999999999</v>
      </c>
      <c r="U42" s="10">
        <v>35.834000000000003</v>
      </c>
      <c r="V42" s="10">
        <v>31.181000000000001</v>
      </c>
      <c r="W42" s="10">
        <v>15.63</v>
      </c>
      <c r="X42" s="10">
        <v>23.109000000000002</v>
      </c>
      <c r="Y42" s="10">
        <v>11.401</v>
      </c>
      <c r="Z42" s="10">
        <v>31.262</v>
      </c>
      <c r="AA42" s="10">
        <v>3.68</v>
      </c>
      <c r="AB42" s="10">
        <v>14.694000000000001</v>
      </c>
      <c r="AC42" s="10">
        <v>25.271000000000001</v>
      </c>
      <c r="AD42" s="10">
        <v>24.695</v>
      </c>
      <c r="AE42" s="10">
        <v>21.273709999999998</v>
      </c>
      <c r="AF42" s="10">
        <v>24.753779999999999</v>
      </c>
      <c r="AG42" s="10">
        <v>25.619619999999998</v>
      </c>
      <c r="AH42" s="10">
        <v>36.973279999999995</v>
      </c>
      <c r="AI42" s="10">
        <v>26.050836177000001</v>
      </c>
      <c r="AJ42" s="10">
        <v>15.572127335099999</v>
      </c>
      <c r="AK42" s="10">
        <v>-38.963999999999999</v>
      </c>
      <c r="AL42" s="10">
        <v>-34.012</v>
      </c>
      <c r="AM42" s="10">
        <v>6.7279999999999998</v>
      </c>
    </row>
    <row r="43" spans="1:39" ht="15" x14ac:dyDescent="0.25">
      <c r="A43" s="108">
        <f>YampaRiverInflow.TotalOutflow!A43</f>
        <v>45536</v>
      </c>
      <c r="B43" s="9">
        <v>13.571</v>
      </c>
      <c r="C43" s="9">
        <v>13.571</v>
      </c>
      <c r="D43" s="9">
        <v>13.571</v>
      </c>
      <c r="E43" s="10">
        <v>31.548999999999999</v>
      </c>
      <c r="F43" s="10">
        <v>18.584</v>
      </c>
      <c r="G43" s="10">
        <v>20.257999999999999</v>
      </c>
      <c r="H43" s="10">
        <v>40.121000000000002</v>
      </c>
      <c r="I43" s="10">
        <v>42.011000000000003</v>
      </c>
      <c r="J43" s="10">
        <v>32.043999999999997</v>
      </c>
      <c r="K43" s="10">
        <v>34.625999999999998</v>
      </c>
      <c r="L43" s="10">
        <v>44.92</v>
      </c>
      <c r="M43" s="10">
        <v>38.738</v>
      </c>
      <c r="N43" s="10">
        <v>36.225999999999999</v>
      </c>
      <c r="O43" s="10">
        <v>28.126000000000001</v>
      </c>
      <c r="P43" s="10">
        <v>31.236000000000001</v>
      </c>
      <c r="Q43" s="10">
        <v>22.335000000000001</v>
      </c>
      <c r="R43" s="10">
        <v>48.393999999999998</v>
      </c>
      <c r="S43" s="10">
        <v>28.478999999999999</v>
      </c>
      <c r="T43" s="10">
        <v>11.491</v>
      </c>
      <c r="U43" s="10">
        <v>18.042999999999999</v>
      </c>
      <c r="V43" s="10">
        <v>23.867999999999999</v>
      </c>
      <c r="W43" s="10">
        <v>14.974</v>
      </c>
      <c r="X43" s="10">
        <v>17.042999999999999</v>
      </c>
      <c r="Y43" s="10">
        <v>23.401</v>
      </c>
      <c r="Z43" s="10">
        <v>6.1059999999999999</v>
      </c>
      <c r="AA43" s="10">
        <v>5.0819999999999999</v>
      </c>
      <c r="AB43" s="10">
        <v>18.600999999999999</v>
      </c>
      <c r="AC43" s="10">
        <v>14.476000000000001</v>
      </c>
      <c r="AD43" s="10">
        <v>21.350999999999999</v>
      </c>
      <c r="AE43" s="10">
        <v>17.48638</v>
      </c>
      <c r="AF43" s="10">
        <v>30.457650000000001</v>
      </c>
      <c r="AG43" s="10">
        <v>31.318210000000001</v>
      </c>
      <c r="AH43" s="10">
        <v>23.158259999999999</v>
      </c>
      <c r="AI43" s="10">
        <v>13.2491374797</v>
      </c>
      <c r="AJ43" s="10">
        <v>19.184875404</v>
      </c>
      <c r="AK43" s="10">
        <v>42.127000000000002</v>
      </c>
      <c r="AL43" s="10">
        <v>-1.2290000000000001</v>
      </c>
      <c r="AM43" s="10">
        <v>-33.959000000000003</v>
      </c>
    </row>
    <row r="44" spans="1:39" ht="15" x14ac:dyDescent="0.25">
      <c r="A44" s="108">
        <f>YampaRiverInflow.TotalOutflow!A44</f>
        <v>45566</v>
      </c>
      <c r="B44" s="9">
        <v>21.253</v>
      </c>
      <c r="C44" s="9">
        <v>21.253</v>
      </c>
      <c r="D44" s="9">
        <v>21.253</v>
      </c>
      <c r="E44" s="10">
        <v>31.16</v>
      </c>
      <c r="F44" s="10">
        <v>36.676000000000002</v>
      </c>
      <c r="G44" s="10">
        <v>34.716000000000001</v>
      </c>
      <c r="H44" s="10">
        <v>66.048000000000002</v>
      </c>
      <c r="I44" s="10">
        <v>39.569000000000003</v>
      </c>
      <c r="J44" s="10">
        <v>37.305999999999997</v>
      </c>
      <c r="K44" s="10">
        <v>23.975999999999999</v>
      </c>
      <c r="L44" s="10">
        <v>34.430999999999997</v>
      </c>
      <c r="M44" s="10">
        <v>38.234000000000002</v>
      </c>
      <c r="N44" s="10">
        <v>25.995000000000001</v>
      </c>
      <c r="O44" s="10">
        <v>33.972000000000001</v>
      </c>
      <c r="P44" s="10">
        <v>22.088999999999999</v>
      </c>
      <c r="Q44" s="10">
        <v>19.114000000000001</v>
      </c>
      <c r="R44" s="10">
        <v>8.282</v>
      </c>
      <c r="S44" s="10">
        <v>40.549999999999997</v>
      </c>
      <c r="T44" s="10">
        <v>-13.923999999999999</v>
      </c>
      <c r="U44" s="10">
        <v>25.102</v>
      </c>
      <c r="V44" s="10">
        <v>12.989000000000001</v>
      </c>
      <c r="W44" s="10">
        <v>27.751999999999999</v>
      </c>
      <c r="X44" s="10">
        <v>9.3919999999999995</v>
      </c>
      <c r="Y44" s="10">
        <v>43.768999999999998</v>
      </c>
      <c r="Z44" s="10">
        <v>22.535</v>
      </c>
      <c r="AA44" s="10">
        <v>16.07</v>
      </c>
      <c r="AB44" s="10">
        <v>21.861999999999998</v>
      </c>
      <c r="AC44" s="10">
        <v>21.155999999999999</v>
      </c>
      <c r="AD44" s="10">
        <v>17.678999999999998</v>
      </c>
      <c r="AE44" s="10">
        <v>24.983849999999997</v>
      </c>
      <c r="AF44" s="10">
        <v>30.878040000000002</v>
      </c>
      <c r="AG44" s="10">
        <v>34.297699999999999</v>
      </c>
      <c r="AH44" s="10">
        <v>18.70016</v>
      </c>
      <c r="AI44" s="10">
        <v>16.062130960200001</v>
      </c>
      <c r="AJ44" s="10">
        <v>34.217743520299997</v>
      </c>
      <c r="AK44" s="10">
        <v>13.193</v>
      </c>
      <c r="AL44" s="10">
        <v>-2.6909999999999998</v>
      </c>
      <c r="AM44" s="10">
        <v>-40.167999999999999</v>
      </c>
    </row>
    <row r="45" spans="1:39" ht="15" x14ac:dyDescent="0.25">
      <c r="A45" s="108">
        <f>YampaRiverInflow.TotalOutflow!A45</f>
        <v>45597</v>
      </c>
      <c r="B45" s="9">
        <v>18.076000000000001</v>
      </c>
      <c r="C45" s="9">
        <v>18.076000000000001</v>
      </c>
      <c r="D45" s="9">
        <v>18.076000000000001</v>
      </c>
      <c r="E45" s="10">
        <v>-6.4260000000000002</v>
      </c>
      <c r="F45" s="10">
        <v>24.297000000000001</v>
      </c>
      <c r="G45" s="10">
        <v>17.045000000000002</v>
      </c>
      <c r="H45" s="10">
        <v>5.4539999999999997</v>
      </c>
      <c r="I45" s="10">
        <v>10.88</v>
      </c>
      <c r="J45" s="10">
        <v>-20.273</v>
      </c>
      <c r="K45" s="10">
        <v>20.206</v>
      </c>
      <c r="L45" s="10">
        <v>35.786000000000001</v>
      </c>
      <c r="M45" s="10">
        <v>28.035</v>
      </c>
      <c r="N45" s="10">
        <v>16.972000000000001</v>
      </c>
      <c r="O45" s="10">
        <v>32.304000000000002</v>
      </c>
      <c r="P45" s="10">
        <v>27.994</v>
      </c>
      <c r="Q45" s="10">
        <v>18.408000000000001</v>
      </c>
      <c r="R45" s="10">
        <v>27.646999999999998</v>
      </c>
      <c r="S45" s="10">
        <v>13.904999999999999</v>
      </c>
      <c r="T45" s="10">
        <v>20.082000000000001</v>
      </c>
      <c r="U45" s="10">
        <v>-4.2350000000000003</v>
      </c>
      <c r="V45" s="10">
        <v>5.524</v>
      </c>
      <c r="W45" s="10">
        <v>13.936</v>
      </c>
      <c r="X45" s="10">
        <v>18.489000000000001</v>
      </c>
      <c r="Y45" s="10">
        <v>53.006</v>
      </c>
      <c r="Z45" s="10">
        <v>26.384</v>
      </c>
      <c r="AA45" s="10">
        <v>7.4660000000000002</v>
      </c>
      <c r="AB45" s="10">
        <v>17.106999999999999</v>
      </c>
      <c r="AC45" s="10">
        <v>28.956</v>
      </c>
      <c r="AD45" s="10">
        <v>31.728000000000002</v>
      </c>
      <c r="AE45" s="10">
        <v>37.927500000000002</v>
      </c>
      <c r="AF45" s="10">
        <v>37.545540000000003</v>
      </c>
      <c r="AG45" s="10">
        <v>26.962349999999997</v>
      </c>
      <c r="AH45" s="10">
        <v>24.636060000000001</v>
      </c>
      <c r="AI45" s="10">
        <v>9.1373111003500007</v>
      </c>
      <c r="AJ45" s="10">
        <v>11.0838498908</v>
      </c>
      <c r="AK45" s="10">
        <v>9.3420000000000005</v>
      </c>
      <c r="AL45" s="10">
        <v>6.9249999999999998</v>
      </c>
      <c r="AM45" s="10">
        <v>53.298999999999999</v>
      </c>
    </row>
    <row r="46" spans="1:39" ht="15" x14ac:dyDescent="0.25">
      <c r="A46" s="108">
        <f>YampaRiverInflow.TotalOutflow!A46</f>
        <v>45627</v>
      </c>
      <c r="B46" s="9">
        <v>19.66</v>
      </c>
      <c r="C46" s="9">
        <v>19.66</v>
      </c>
      <c r="D46" s="9">
        <v>19.66</v>
      </c>
      <c r="E46" s="10">
        <v>17.190000000000001</v>
      </c>
      <c r="F46" s="10">
        <v>-8.3260000000000005</v>
      </c>
      <c r="G46" s="10">
        <v>4.6349999999999998</v>
      </c>
      <c r="H46" s="10">
        <v>47.975999999999999</v>
      </c>
      <c r="I46" s="10">
        <v>24.954999999999998</v>
      </c>
      <c r="J46" s="10">
        <v>24.792000000000002</v>
      </c>
      <c r="K46" s="10">
        <v>21.376000000000001</v>
      </c>
      <c r="L46" s="10">
        <v>28.204999999999998</v>
      </c>
      <c r="M46" s="10">
        <v>40.244</v>
      </c>
      <c r="N46" s="10">
        <v>27.562000000000001</v>
      </c>
      <c r="O46" s="10">
        <v>42.930999999999997</v>
      </c>
      <c r="P46" s="10">
        <v>16.896000000000001</v>
      </c>
      <c r="Q46" s="10">
        <v>5.2649999999999997</v>
      </c>
      <c r="R46" s="10">
        <v>14.913</v>
      </c>
      <c r="S46" s="10">
        <v>20.716999999999999</v>
      </c>
      <c r="T46" s="10">
        <v>34.1</v>
      </c>
      <c r="U46" s="10">
        <v>30.48</v>
      </c>
      <c r="V46" s="10">
        <v>17.712</v>
      </c>
      <c r="W46" s="10">
        <v>14.284000000000001</v>
      </c>
      <c r="X46" s="10">
        <v>19.059000000000001</v>
      </c>
      <c r="Y46" s="10">
        <v>32.093000000000004</v>
      </c>
      <c r="Z46" s="10">
        <v>31.068999999999999</v>
      </c>
      <c r="AA46" s="10">
        <v>-1.1339999999999999</v>
      </c>
      <c r="AB46" s="10">
        <v>19.942</v>
      </c>
      <c r="AC46" s="10">
        <v>24.683</v>
      </c>
      <c r="AD46" s="10">
        <v>26.542000000000002</v>
      </c>
      <c r="AE46" s="10">
        <v>32.755090000000003</v>
      </c>
      <c r="AF46" s="10">
        <v>27.805679999999999</v>
      </c>
      <c r="AG46" s="10">
        <v>21.076700000000002</v>
      </c>
      <c r="AH46" s="10">
        <v>7.0595299999999996</v>
      </c>
      <c r="AI46" s="10">
        <v>18.495586839200001</v>
      </c>
      <c r="AJ46" s="10">
        <v>21.658086085000001</v>
      </c>
      <c r="AK46" s="10">
        <v>-10.919</v>
      </c>
      <c r="AL46" s="10">
        <v>-18.315999999999999</v>
      </c>
      <c r="AM46" s="10">
        <v>48.563000000000002</v>
      </c>
    </row>
    <row r="47" spans="1:39" ht="15" x14ac:dyDescent="0.25">
      <c r="A47" s="108">
        <f>YampaRiverInflow.TotalOutflow!A47</f>
        <v>45658</v>
      </c>
      <c r="B47" s="9">
        <v>20.085000000000001</v>
      </c>
      <c r="C47" s="9">
        <v>20.085000000000001</v>
      </c>
      <c r="D47" s="9">
        <v>20.085000000000001</v>
      </c>
      <c r="E47" s="10">
        <v>31.077999999999999</v>
      </c>
      <c r="F47" s="10">
        <v>41.271999999999998</v>
      </c>
      <c r="G47" s="10">
        <v>10.534000000000001</v>
      </c>
      <c r="H47" s="10">
        <v>78.471000000000004</v>
      </c>
      <c r="I47" s="10">
        <v>15.356</v>
      </c>
      <c r="J47" s="10">
        <v>14.651</v>
      </c>
      <c r="K47" s="10">
        <v>30.507000000000001</v>
      </c>
      <c r="L47" s="10">
        <v>18.114999999999998</v>
      </c>
      <c r="M47" s="10">
        <v>101.17700000000001</v>
      </c>
      <c r="N47" s="10">
        <v>19.384</v>
      </c>
      <c r="O47" s="10">
        <v>30.748000000000001</v>
      </c>
      <c r="P47" s="10">
        <v>9.8130000000000006</v>
      </c>
      <c r="Q47" s="10">
        <v>-4.5359999999999996</v>
      </c>
      <c r="R47" s="10">
        <v>13.925000000000001</v>
      </c>
      <c r="S47" s="10">
        <v>62.106999999999999</v>
      </c>
      <c r="T47" s="10">
        <v>30.138999999999999</v>
      </c>
      <c r="U47" s="10">
        <v>34.121000000000002</v>
      </c>
      <c r="V47" s="10">
        <v>0.29199999999999998</v>
      </c>
      <c r="W47" s="10">
        <v>8.3659999999999997</v>
      </c>
      <c r="X47" s="10">
        <v>7.298</v>
      </c>
      <c r="Y47" s="10">
        <v>137.148</v>
      </c>
      <c r="Z47" s="10">
        <v>5.109</v>
      </c>
      <c r="AA47" s="10">
        <v>9.6739999999999995</v>
      </c>
      <c r="AB47" s="10">
        <v>13.996</v>
      </c>
      <c r="AC47" s="10">
        <v>3.7160000000000002</v>
      </c>
      <c r="AD47" s="10">
        <v>41.649769999999997</v>
      </c>
      <c r="AE47" s="10">
        <v>7.6267299999999993</v>
      </c>
      <c r="AF47" s="10">
        <v>11.469899999999999</v>
      </c>
      <c r="AG47" s="10">
        <v>17.2136</v>
      </c>
      <c r="AH47" s="10">
        <v>12.568142775</v>
      </c>
      <c r="AI47" s="10">
        <v>17.4341776228</v>
      </c>
      <c r="AJ47" s="10">
        <v>-20.010999999999999</v>
      </c>
      <c r="AK47" s="10">
        <v>8.234</v>
      </c>
      <c r="AL47" s="10">
        <v>-68.331000000000003</v>
      </c>
      <c r="AM47" s="10">
        <v>20.085000000000001</v>
      </c>
    </row>
    <row r="48" spans="1:39" ht="15" x14ac:dyDescent="0.25">
      <c r="A48" s="108">
        <f>YampaRiverInflow.TotalOutflow!A48</f>
        <v>45689</v>
      </c>
      <c r="B48" s="9">
        <v>7.22</v>
      </c>
      <c r="C48" s="9">
        <v>7.22</v>
      </c>
      <c r="D48" s="9">
        <v>7.22</v>
      </c>
      <c r="E48" s="10">
        <v>17.422999999999998</v>
      </c>
      <c r="F48" s="10">
        <v>20.231999999999999</v>
      </c>
      <c r="G48" s="10">
        <v>-6.8810000000000002</v>
      </c>
      <c r="H48" s="10">
        <v>38.478000000000002</v>
      </c>
      <c r="I48" s="10">
        <v>38.890999999999998</v>
      </c>
      <c r="J48" s="10">
        <v>7.3949999999999996</v>
      </c>
      <c r="K48" s="10">
        <v>44.286999999999999</v>
      </c>
      <c r="L48" s="10">
        <v>29.244</v>
      </c>
      <c r="M48" s="10">
        <v>221.904</v>
      </c>
      <c r="N48" s="10">
        <v>10.265000000000001</v>
      </c>
      <c r="O48" s="10">
        <v>85.662000000000006</v>
      </c>
      <c r="P48" s="10">
        <v>11.233000000000001</v>
      </c>
      <c r="Q48" s="10">
        <v>13.169</v>
      </c>
      <c r="R48" s="10">
        <v>35.386000000000003</v>
      </c>
      <c r="S48" s="10">
        <v>17.077000000000002</v>
      </c>
      <c r="T48" s="10">
        <v>13.38</v>
      </c>
      <c r="U48" s="10">
        <v>16.087</v>
      </c>
      <c r="V48" s="10">
        <v>-0.86599999999999999</v>
      </c>
      <c r="W48" s="10">
        <v>23.463000000000001</v>
      </c>
      <c r="X48" s="10">
        <v>14.08</v>
      </c>
      <c r="Y48" s="10">
        <v>174.58199999999999</v>
      </c>
      <c r="Z48" s="10">
        <v>11.07</v>
      </c>
      <c r="AA48" s="10">
        <v>-5.6680000000000001</v>
      </c>
      <c r="AB48" s="10">
        <v>3.0179999999999998</v>
      </c>
      <c r="AC48" s="10">
        <v>14.69</v>
      </c>
      <c r="AD48" s="10">
        <v>8.8202999999999996</v>
      </c>
      <c r="AE48" s="10">
        <v>14.744759999999999</v>
      </c>
      <c r="AF48" s="10">
        <v>10.63569</v>
      </c>
      <c r="AG48" s="10">
        <v>3.61049</v>
      </c>
      <c r="AH48" s="10">
        <v>19.494754710900001</v>
      </c>
      <c r="AI48" s="10">
        <v>9.1826606062200007</v>
      </c>
      <c r="AJ48" s="10">
        <v>-32.098999999999997</v>
      </c>
      <c r="AK48" s="10">
        <v>-10.874000000000001</v>
      </c>
      <c r="AL48" s="10">
        <v>24.474</v>
      </c>
      <c r="AM48" s="10">
        <v>-42.707000000000001</v>
      </c>
    </row>
    <row r="49" spans="1:1005" ht="15" x14ac:dyDescent="0.25">
      <c r="A49" s="108">
        <f>YampaRiverInflow.TotalOutflow!A49</f>
        <v>45717</v>
      </c>
      <c r="B49" s="9">
        <v>7.2060000000000004</v>
      </c>
      <c r="C49" s="9">
        <v>7.2060000000000004</v>
      </c>
      <c r="D49" s="9">
        <v>7.2060000000000004</v>
      </c>
      <c r="E49" s="10">
        <v>96.531999999999996</v>
      </c>
      <c r="F49" s="10">
        <v>17.710999999999999</v>
      </c>
      <c r="G49" s="10">
        <v>-1.42</v>
      </c>
      <c r="H49" s="10">
        <v>43.502000000000002</v>
      </c>
      <c r="I49" s="10">
        <v>-6.4089999999999998</v>
      </c>
      <c r="J49" s="10">
        <v>8.8800000000000008</v>
      </c>
      <c r="K49" s="10">
        <v>37.970999999999997</v>
      </c>
      <c r="L49" s="10">
        <v>61.314999999999998</v>
      </c>
      <c r="M49" s="10">
        <v>316.43099999999998</v>
      </c>
      <c r="N49" s="10">
        <v>30.523</v>
      </c>
      <c r="O49" s="10">
        <v>99.09</v>
      </c>
      <c r="P49" s="10">
        <v>0.26700000000000002</v>
      </c>
      <c r="Q49" s="10">
        <v>21.556999999999999</v>
      </c>
      <c r="R49" s="10">
        <v>29.812999999999999</v>
      </c>
      <c r="S49" s="10">
        <v>17.334</v>
      </c>
      <c r="T49" s="10">
        <v>4.55</v>
      </c>
      <c r="U49" s="10">
        <v>29.456</v>
      </c>
      <c r="V49" s="10">
        <v>7.5919999999999996</v>
      </c>
      <c r="W49" s="10">
        <v>0.58599999999999997</v>
      </c>
      <c r="X49" s="10">
        <v>5.9260000000000002</v>
      </c>
      <c r="Y49" s="10">
        <v>168.72399999999999</v>
      </c>
      <c r="Z49" s="10">
        <v>24.416</v>
      </c>
      <c r="AA49" s="10">
        <v>16.087</v>
      </c>
      <c r="AB49" s="10">
        <v>3.2</v>
      </c>
      <c r="AC49" s="10">
        <v>10.916</v>
      </c>
      <c r="AD49" s="10">
        <v>55.120930000000001</v>
      </c>
      <c r="AE49" s="10">
        <v>5.3349099999999998</v>
      </c>
      <c r="AF49" s="10">
        <v>8.3023799999999994</v>
      </c>
      <c r="AG49" s="10">
        <v>7.6192200000000003</v>
      </c>
      <c r="AH49" s="10">
        <v>-3.1343052999900003</v>
      </c>
      <c r="AI49" s="10">
        <v>3.17213907435</v>
      </c>
      <c r="AJ49" s="10">
        <v>-63.835000000000001</v>
      </c>
      <c r="AK49" s="10">
        <v>-26.42</v>
      </c>
      <c r="AL49" s="10">
        <v>59.759</v>
      </c>
      <c r="AM49" s="10">
        <v>26.506</v>
      </c>
    </row>
    <row r="50" spans="1:1005" ht="15" x14ac:dyDescent="0.25">
      <c r="A50" s="108">
        <f>YampaRiverInflow.TotalOutflow!A50</f>
        <v>45748</v>
      </c>
      <c r="B50" s="9">
        <v>11.436999999999999</v>
      </c>
      <c r="C50" s="9">
        <v>11.436999999999999</v>
      </c>
      <c r="D50" s="9">
        <v>11.436999999999999</v>
      </c>
      <c r="E50" s="10">
        <v>53.290999999999997</v>
      </c>
      <c r="F50" s="10">
        <v>25.484000000000002</v>
      </c>
      <c r="G50" s="10">
        <v>-15.704000000000001</v>
      </c>
      <c r="H50" s="10">
        <v>2.6739999999999999</v>
      </c>
      <c r="I50" s="10">
        <v>9.9689999999999994</v>
      </c>
      <c r="J50" s="10">
        <v>14.242000000000001</v>
      </c>
      <c r="K50" s="10">
        <v>68.507000000000005</v>
      </c>
      <c r="L50" s="10">
        <v>34.072000000000003</v>
      </c>
      <c r="M50" s="10">
        <v>40.68</v>
      </c>
      <c r="N50" s="10">
        <v>13.753</v>
      </c>
      <c r="O50" s="10">
        <v>16.016999999999999</v>
      </c>
      <c r="P50" s="10">
        <v>14.180999999999999</v>
      </c>
      <c r="Q50" s="10">
        <v>10.909000000000001</v>
      </c>
      <c r="R50" s="10">
        <v>31.158000000000001</v>
      </c>
      <c r="S50" s="10">
        <v>9.2080000000000002</v>
      </c>
      <c r="T50" s="10">
        <v>5.04</v>
      </c>
      <c r="U50" s="10">
        <v>53.372999999999998</v>
      </c>
      <c r="V50" s="10">
        <v>10.19</v>
      </c>
      <c r="W50" s="10">
        <v>22.326000000000001</v>
      </c>
      <c r="X50" s="10">
        <v>12.529</v>
      </c>
      <c r="Y50" s="10">
        <v>16.698</v>
      </c>
      <c r="Z50" s="10">
        <v>14.458</v>
      </c>
      <c r="AA50" s="10">
        <v>15.693</v>
      </c>
      <c r="AB50" s="10">
        <v>12.19</v>
      </c>
      <c r="AC50" s="10">
        <v>15.191000000000001</v>
      </c>
      <c r="AD50" s="10">
        <v>34.110879999999995</v>
      </c>
      <c r="AE50" s="10">
        <v>18.928849999999997</v>
      </c>
      <c r="AF50" s="10">
        <v>23.699870000000001</v>
      </c>
      <c r="AG50" s="10">
        <v>14.320200000000002</v>
      </c>
      <c r="AH50" s="10">
        <v>23.981204488899998</v>
      </c>
      <c r="AI50" s="10">
        <v>12.6252825743</v>
      </c>
      <c r="AJ50" s="10">
        <v>-50.832999999999998</v>
      </c>
      <c r="AK50" s="10">
        <v>-3.6080000000000001</v>
      </c>
      <c r="AL50" s="10">
        <v>-89.194000000000003</v>
      </c>
      <c r="AM50" s="10">
        <v>49.36</v>
      </c>
    </row>
    <row r="51" spans="1:1005" ht="15" x14ac:dyDescent="0.25">
      <c r="A51" s="108">
        <f>YampaRiverInflow.TotalOutflow!A51</f>
        <v>45778</v>
      </c>
      <c r="B51" s="9">
        <v>9.4809999999999999</v>
      </c>
      <c r="C51" s="9">
        <v>9.4809999999999999</v>
      </c>
      <c r="D51" s="9">
        <v>9.4809999999999999</v>
      </c>
      <c r="E51" s="10">
        <v>23.445</v>
      </c>
      <c r="F51" s="10">
        <v>-44.76</v>
      </c>
      <c r="G51" s="10">
        <v>4.5609999999999999</v>
      </c>
      <c r="H51" s="10">
        <v>-17.443000000000001</v>
      </c>
      <c r="I51" s="10">
        <v>33.575000000000003</v>
      </c>
      <c r="J51" s="10">
        <v>29.093</v>
      </c>
      <c r="K51" s="10">
        <v>35.158000000000001</v>
      </c>
      <c r="L51" s="10">
        <v>30.619</v>
      </c>
      <c r="M51" s="10">
        <v>51.445999999999998</v>
      </c>
      <c r="N51" s="10">
        <v>147.43199999999999</v>
      </c>
      <c r="O51" s="10">
        <v>31.465</v>
      </c>
      <c r="P51" s="10">
        <v>16.225000000000001</v>
      </c>
      <c r="Q51" s="10">
        <v>15.988</v>
      </c>
      <c r="R51" s="10">
        <v>22.762</v>
      </c>
      <c r="S51" s="10">
        <v>16.884</v>
      </c>
      <c r="T51" s="10">
        <v>8.0370000000000008</v>
      </c>
      <c r="U51" s="10">
        <v>0.76700000000000002</v>
      </c>
      <c r="V51" s="10">
        <v>15.06</v>
      </c>
      <c r="W51" s="10">
        <v>18.966999999999999</v>
      </c>
      <c r="X51" s="10">
        <v>6.8140000000000001</v>
      </c>
      <c r="Y51" s="10">
        <v>10.48</v>
      </c>
      <c r="Z51" s="10">
        <v>-4.4349999999999996</v>
      </c>
      <c r="AA51" s="10">
        <v>13.545999999999999</v>
      </c>
      <c r="AB51" s="10">
        <v>14.374000000000001</v>
      </c>
      <c r="AC51" s="10">
        <v>20.312000000000001</v>
      </c>
      <c r="AD51" s="10">
        <v>24.09412</v>
      </c>
      <c r="AE51" s="10">
        <v>17.2925</v>
      </c>
      <c r="AF51" s="10">
        <v>26.04485</v>
      </c>
      <c r="AG51" s="10">
        <v>20.55932</v>
      </c>
      <c r="AH51" s="10">
        <v>-2.9233854721500001</v>
      </c>
      <c r="AI51" s="10">
        <v>20.635423071599998</v>
      </c>
      <c r="AJ51" s="10">
        <v>-15.445</v>
      </c>
      <c r="AK51" s="10">
        <v>-30.884</v>
      </c>
      <c r="AL51" s="10">
        <v>-80.722999999999999</v>
      </c>
      <c r="AM51" s="10">
        <v>-14.659000000000001</v>
      </c>
    </row>
    <row r="52" spans="1:1005" ht="15" x14ac:dyDescent="0.25">
      <c r="A52" s="108">
        <f>YampaRiverInflow.TotalOutflow!A52</f>
        <v>45809</v>
      </c>
      <c r="B52" s="9">
        <v>6.1550000000000002</v>
      </c>
      <c r="C52" s="9">
        <v>6.1550000000000002</v>
      </c>
      <c r="D52" s="9">
        <v>6.1550000000000002</v>
      </c>
      <c r="E52" s="10">
        <v>17.126000000000001</v>
      </c>
      <c r="F52" s="10">
        <v>9.0709999999999997</v>
      </c>
      <c r="G52" s="10">
        <v>12.688000000000001</v>
      </c>
      <c r="H52" s="10">
        <v>3.8149999999999999</v>
      </c>
      <c r="I52" s="10">
        <v>18.376000000000001</v>
      </c>
      <c r="J52" s="10">
        <v>10.868</v>
      </c>
      <c r="K52" s="10">
        <v>38.33</v>
      </c>
      <c r="L52" s="10">
        <v>17.908000000000001</v>
      </c>
      <c r="M52" s="10">
        <v>23.242999999999999</v>
      </c>
      <c r="N52" s="10">
        <v>149.01400000000001</v>
      </c>
      <c r="O52" s="10">
        <v>25.635000000000002</v>
      </c>
      <c r="P52" s="10">
        <v>16.579999999999998</v>
      </c>
      <c r="Q52" s="10">
        <v>17.053999999999998</v>
      </c>
      <c r="R52" s="10">
        <v>19.07</v>
      </c>
      <c r="S52" s="10">
        <v>13.257999999999999</v>
      </c>
      <c r="T52" s="10">
        <v>52.686</v>
      </c>
      <c r="U52" s="10">
        <v>31.236000000000001</v>
      </c>
      <c r="V52" s="10">
        <v>9.4260000000000002</v>
      </c>
      <c r="W52" s="10">
        <v>11.861000000000001</v>
      </c>
      <c r="X52" s="10">
        <v>3.2530000000000001</v>
      </c>
      <c r="Y52" s="10">
        <v>10.676</v>
      </c>
      <c r="Z52" s="10">
        <v>-12.563000000000001</v>
      </c>
      <c r="AA52" s="10">
        <v>10.95</v>
      </c>
      <c r="AB52" s="10">
        <v>4.9080000000000004</v>
      </c>
      <c r="AC52" s="10">
        <v>20.478999999999999</v>
      </c>
      <c r="AD52" s="10">
        <v>23.339099999999998</v>
      </c>
      <c r="AE52" s="10">
        <v>14.779639999999999</v>
      </c>
      <c r="AF52" s="10">
        <v>10.374750000000001</v>
      </c>
      <c r="AG52" s="10">
        <v>15.253579999999999</v>
      </c>
      <c r="AH52" s="10">
        <v>10.8723748103</v>
      </c>
      <c r="AI52" s="10">
        <v>19.2537612671</v>
      </c>
      <c r="AJ52" s="10">
        <v>-42.570999999999998</v>
      </c>
      <c r="AK52" s="10">
        <v>-23.359000000000002</v>
      </c>
      <c r="AL52" s="10">
        <v>-170.375</v>
      </c>
      <c r="AM52" s="10">
        <v>-68.215000000000003</v>
      </c>
    </row>
    <row r="53" spans="1:1005" ht="15" x14ac:dyDescent="0.25">
      <c r="A53" s="108">
        <f>YampaRiverInflow.TotalOutflow!A53</f>
        <v>45839</v>
      </c>
      <c r="B53" s="9">
        <v>15.343</v>
      </c>
      <c r="C53" s="9">
        <v>15.343</v>
      </c>
      <c r="D53" s="9">
        <v>15.343</v>
      </c>
      <c r="E53" s="10">
        <v>31.13</v>
      </c>
      <c r="F53" s="10">
        <v>-0.70799999999999996</v>
      </c>
      <c r="G53" s="10">
        <v>17.495000000000001</v>
      </c>
      <c r="H53" s="10">
        <v>-0.90900000000000003</v>
      </c>
      <c r="I53" s="10">
        <v>22.303000000000001</v>
      </c>
      <c r="J53" s="10">
        <v>26.056000000000001</v>
      </c>
      <c r="K53" s="10">
        <v>37.981000000000002</v>
      </c>
      <c r="L53" s="10">
        <v>46.884999999999998</v>
      </c>
      <c r="M53" s="10">
        <v>38.639000000000003</v>
      </c>
      <c r="N53" s="10">
        <v>161.97499999999999</v>
      </c>
      <c r="O53" s="10">
        <v>38.319000000000003</v>
      </c>
      <c r="P53" s="10">
        <v>19.699000000000002</v>
      </c>
      <c r="Q53" s="10">
        <v>17.989999999999998</v>
      </c>
      <c r="R53" s="10">
        <v>13.172000000000001</v>
      </c>
      <c r="S53" s="10">
        <v>40.615000000000002</v>
      </c>
      <c r="T53" s="10">
        <v>26.545000000000002</v>
      </c>
      <c r="U53" s="10">
        <v>25.422999999999998</v>
      </c>
      <c r="V53" s="10">
        <v>13.888999999999999</v>
      </c>
      <c r="W53" s="10">
        <v>15.146000000000001</v>
      </c>
      <c r="X53" s="10">
        <v>6.6020000000000003</v>
      </c>
      <c r="Y53" s="10">
        <v>10.079000000000001</v>
      </c>
      <c r="Z53" s="10">
        <v>4.5090000000000003</v>
      </c>
      <c r="AA53" s="10">
        <v>26.234000000000002</v>
      </c>
      <c r="AB53" s="10">
        <v>12.146000000000001</v>
      </c>
      <c r="AC53" s="10">
        <v>17.390999999999998</v>
      </c>
      <c r="AD53" s="10">
        <v>17.51343</v>
      </c>
      <c r="AE53" s="10">
        <v>34.483599999999996</v>
      </c>
      <c r="AF53" s="10">
        <v>45.963620000000006</v>
      </c>
      <c r="AG53" s="10">
        <v>28.082819999999998</v>
      </c>
      <c r="AH53" s="10">
        <v>19.215399487300001</v>
      </c>
      <c r="AI53" s="10">
        <v>17.603711951099999</v>
      </c>
      <c r="AJ53" s="10">
        <v>-60.779000000000003</v>
      </c>
      <c r="AK53" s="10">
        <v>-56.558999999999997</v>
      </c>
      <c r="AL53" s="10">
        <v>-126.367</v>
      </c>
      <c r="AM53" s="10">
        <v>-44.088999999999999</v>
      </c>
    </row>
    <row r="54" spans="1:1005" ht="15" x14ac:dyDescent="0.25">
      <c r="A54" s="108">
        <f>YampaRiverInflow.TotalOutflow!A54</f>
        <v>45870</v>
      </c>
      <c r="B54" s="9">
        <v>14.505000000000001</v>
      </c>
      <c r="C54" s="9">
        <v>14.505000000000001</v>
      </c>
      <c r="D54" s="9">
        <v>14.505000000000001</v>
      </c>
      <c r="E54" s="10">
        <v>32.896999999999998</v>
      </c>
      <c r="F54" s="10">
        <v>15.759</v>
      </c>
      <c r="G54" s="10">
        <v>30.661000000000001</v>
      </c>
      <c r="H54" s="10">
        <v>55</v>
      </c>
      <c r="I54" s="10">
        <v>48.677</v>
      </c>
      <c r="J54" s="10">
        <v>33.113</v>
      </c>
      <c r="K54" s="10">
        <v>45.93</v>
      </c>
      <c r="L54" s="10">
        <v>51.271000000000001</v>
      </c>
      <c r="M54" s="10">
        <v>50.551000000000002</v>
      </c>
      <c r="N54" s="10">
        <v>39.052</v>
      </c>
      <c r="O54" s="10">
        <v>28.867000000000001</v>
      </c>
      <c r="P54" s="10">
        <v>22.442</v>
      </c>
      <c r="Q54" s="10">
        <v>26.152999999999999</v>
      </c>
      <c r="R54" s="10">
        <v>32.817999999999998</v>
      </c>
      <c r="S54" s="10">
        <v>21.527999999999999</v>
      </c>
      <c r="T54" s="10">
        <v>35.834000000000003</v>
      </c>
      <c r="U54" s="10">
        <v>31.181000000000001</v>
      </c>
      <c r="V54" s="10">
        <v>15.63</v>
      </c>
      <c r="W54" s="10">
        <v>23.109000000000002</v>
      </c>
      <c r="X54" s="10">
        <v>11.401</v>
      </c>
      <c r="Y54" s="10">
        <v>31.262</v>
      </c>
      <c r="Z54" s="10">
        <v>3.68</v>
      </c>
      <c r="AA54" s="10">
        <v>14.694000000000001</v>
      </c>
      <c r="AB54" s="10">
        <v>25.271000000000001</v>
      </c>
      <c r="AC54" s="10">
        <v>24.695</v>
      </c>
      <c r="AD54" s="10">
        <v>21.273709999999998</v>
      </c>
      <c r="AE54" s="10">
        <v>24.753779999999999</v>
      </c>
      <c r="AF54" s="10">
        <v>25.619619999999998</v>
      </c>
      <c r="AG54" s="10">
        <v>36.973279999999995</v>
      </c>
      <c r="AH54" s="10">
        <v>26.050836177000001</v>
      </c>
      <c r="AI54" s="10">
        <v>15.572127335099999</v>
      </c>
      <c r="AJ54" s="10">
        <v>-38.963999999999999</v>
      </c>
      <c r="AK54" s="10">
        <v>-34.012</v>
      </c>
      <c r="AL54" s="10">
        <v>6.7279999999999998</v>
      </c>
      <c r="AM54" s="10">
        <v>36.843000000000004</v>
      </c>
    </row>
    <row r="55" spans="1:1005" ht="15" x14ac:dyDescent="0.25">
      <c r="A55" s="108">
        <f>YampaRiverInflow.TotalOutflow!A55</f>
        <v>45901</v>
      </c>
      <c r="B55" s="9">
        <v>13.571</v>
      </c>
      <c r="C55" s="9">
        <v>13.571</v>
      </c>
      <c r="D55" s="9">
        <v>13.571</v>
      </c>
      <c r="E55" s="10">
        <v>18.584</v>
      </c>
      <c r="F55" s="10">
        <v>20.257999999999999</v>
      </c>
      <c r="G55" s="10">
        <v>40.121000000000002</v>
      </c>
      <c r="H55" s="10">
        <v>42.011000000000003</v>
      </c>
      <c r="I55" s="10">
        <v>32.043999999999997</v>
      </c>
      <c r="J55" s="10">
        <v>34.625999999999998</v>
      </c>
      <c r="K55" s="10">
        <v>44.92</v>
      </c>
      <c r="L55" s="10">
        <v>38.738</v>
      </c>
      <c r="M55" s="10">
        <v>36.225999999999999</v>
      </c>
      <c r="N55" s="10">
        <v>28.126000000000001</v>
      </c>
      <c r="O55" s="10">
        <v>31.236000000000001</v>
      </c>
      <c r="P55" s="10">
        <v>22.335000000000001</v>
      </c>
      <c r="Q55" s="10">
        <v>48.393999999999998</v>
      </c>
      <c r="R55" s="10">
        <v>28.478999999999999</v>
      </c>
      <c r="S55" s="10">
        <v>11.491</v>
      </c>
      <c r="T55" s="10">
        <v>18.042999999999999</v>
      </c>
      <c r="U55" s="10">
        <v>23.867999999999999</v>
      </c>
      <c r="V55" s="10">
        <v>14.974</v>
      </c>
      <c r="W55" s="10">
        <v>17.042999999999999</v>
      </c>
      <c r="X55" s="10">
        <v>23.401</v>
      </c>
      <c r="Y55" s="10">
        <v>6.1059999999999999</v>
      </c>
      <c r="Z55" s="10">
        <v>5.0819999999999999</v>
      </c>
      <c r="AA55" s="10">
        <v>18.600999999999999</v>
      </c>
      <c r="AB55" s="10">
        <v>14.476000000000001</v>
      </c>
      <c r="AC55" s="10">
        <v>21.350999999999999</v>
      </c>
      <c r="AD55" s="10">
        <v>17.48638</v>
      </c>
      <c r="AE55" s="10">
        <v>30.457650000000001</v>
      </c>
      <c r="AF55" s="10">
        <v>31.318210000000001</v>
      </c>
      <c r="AG55" s="10">
        <v>23.158259999999999</v>
      </c>
      <c r="AH55" s="10">
        <v>13.2491374797</v>
      </c>
      <c r="AI55" s="10">
        <v>19.184875404</v>
      </c>
      <c r="AJ55" s="10">
        <v>42.127000000000002</v>
      </c>
      <c r="AK55" s="10">
        <v>-1.2290000000000001</v>
      </c>
      <c r="AL55" s="10">
        <v>-33.959000000000003</v>
      </c>
      <c r="AM55" s="10">
        <v>31.548999999999999</v>
      </c>
    </row>
    <row r="56" spans="1:1005" ht="15" x14ac:dyDescent="0.25">
      <c r="A56" s="108">
        <f>YampaRiverInflow.TotalOutflow!A56</f>
        <v>45931</v>
      </c>
      <c r="B56" s="9">
        <v>21.253</v>
      </c>
      <c r="C56" s="9">
        <v>21.253</v>
      </c>
      <c r="D56" s="9">
        <v>21.253</v>
      </c>
      <c r="E56" s="10">
        <v>36.676000000000002</v>
      </c>
      <c r="F56" s="10">
        <v>34.716000000000001</v>
      </c>
      <c r="G56" s="10">
        <v>66.048000000000002</v>
      </c>
      <c r="H56" s="10">
        <v>39.569000000000003</v>
      </c>
      <c r="I56" s="10">
        <v>37.305999999999997</v>
      </c>
      <c r="J56" s="10">
        <v>23.975999999999999</v>
      </c>
      <c r="K56" s="10">
        <v>34.430999999999997</v>
      </c>
      <c r="L56" s="10">
        <v>38.234000000000002</v>
      </c>
      <c r="M56" s="10">
        <v>25.995000000000001</v>
      </c>
      <c r="N56" s="10">
        <v>33.972000000000001</v>
      </c>
      <c r="O56" s="10">
        <v>22.088999999999999</v>
      </c>
      <c r="P56" s="10">
        <v>19.114000000000001</v>
      </c>
      <c r="Q56" s="10">
        <v>8.282</v>
      </c>
      <c r="R56" s="10">
        <v>40.549999999999997</v>
      </c>
      <c r="S56" s="10">
        <v>-13.923999999999999</v>
      </c>
      <c r="T56" s="10">
        <v>25.102</v>
      </c>
      <c r="U56" s="10">
        <v>12.989000000000001</v>
      </c>
      <c r="V56" s="10">
        <v>27.751999999999999</v>
      </c>
      <c r="W56" s="10">
        <v>9.3919999999999995</v>
      </c>
      <c r="X56" s="10">
        <v>43.768999999999998</v>
      </c>
      <c r="Y56" s="10">
        <v>22.535</v>
      </c>
      <c r="Z56" s="10">
        <v>16.07</v>
      </c>
      <c r="AA56" s="10">
        <v>21.861999999999998</v>
      </c>
      <c r="AB56" s="10">
        <v>21.155999999999999</v>
      </c>
      <c r="AC56" s="10">
        <v>17.678999999999998</v>
      </c>
      <c r="AD56" s="10">
        <v>24.983849999999997</v>
      </c>
      <c r="AE56" s="10">
        <v>30.878040000000002</v>
      </c>
      <c r="AF56" s="10">
        <v>34.297699999999999</v>
      </c>
      <c r="AG56" s="10">
        <v>18.70016</v>
      </c>
      <c r="AH56" s="10">
        <v>16.062130960200001</v>
      </c>
      <c r="AI56" s="10">
        <v>34.217743520299997</v>
      </c>
      <c r="AJ56" s="10">
        <v>13.193</v>
      </c>
      <c r="AK56" s="10">
        <v>-2.6909999999999998</v>
      </c>
      <c r="AL56" s="10">
        <v>-40.167999999999999</v>
      </c>
      <c r="AM56" s="10">
        <v>31.16</v>
      </c>
    </row>
    <row r="57" spans="1:1005" ht="15" x14ac:dyDescent="0.25">
      <c r="A57" s="108">
        <f>YampaRiverInflow.TotalOutflow!A57</f>
        <v>45962</v>
      </c>
      <c r="B57" s="9">
        <v>18.076000000000001</v>
      </c>
      <c r="C57" s="9">
        <v>18.076000000000001</v>
      </c>
      <c r="D57" s="9">
        <v>18.076000000000001</v>
      </c>
      <c r="E57" s="10">
        <v>24.297000000000001</v>
      </c>
      <c r="F57" s="10">
        <v>17.045000000000002</v>
      </c>
      <c r="G57" s="10">
        <v>5.4539999999999997</v>
      </c>
      <c r="H57" s="10">
        <v>10.88</v>
      </c>
      <c r="I57" s="10">
        <v>-20.273</v>
      </c>
      <c r="J57" s="10">
        <v>20.206</v>
      </c>
      <c r="K57" s="10">
        <v>35.786000000000001</v>
      </c>
      <c r="L57" s="10">
        <v>28.035</v>
      </c>
      <c r="M57" s="10">
        <v>16.972000000000001</v>
      </c>
      <c r="N57" s="10">
        <v>32.304000000000002</v>
      </c>
      <c r="O57" s="10">
        <v>27.994</v>
      </c>
      <c r="P57" s="10">
        <v>18.408000000000001</v>
      </c>
      <c r="Q57" s="10">
        <v>27.646999999999998</v>
      </c>
      <c r="R57" s="10">
        <v>13.904999999999999</v>
      </c>
      <c r="S57" s="10">
        <v>20.082000000000001</v>
      </c>
      <c r="T57" s="10">
        <v>-4.2350000000000003</v>
      </c>
      <c r="U57" s="10">
        <v>5.524</v>
      </c>
      <c r="V57" s="10">
        <v>13.936</v>
      </c>
      <c r="W57" s="10">
        <v>18.489000000000001</v>
      </c>
      <c r="X57" s="10">
        <v>53.006</v>
      </c>
      <c r="Y57" s="10">
        <v>26.384</v>
      </c>
      <c r="Z57" s="10">
        <v>7.4660000000000002</v>
      </c>
      <c r="AA57" s="10">
        <v>17.106999999999999</v>
      </c>
      <c r="AB57" s="10">
        <v>28.956</v>
      </c>
      <c r="AC57" s="10">
        <v>31.728000000000002</v>
      </c>
      <c r="AD57" s="10">
        <v>37.927500000000002</v>
      </c>
      <c r="AE57" s="10">
        <v>37.545540000000003</v>
      </c>
      <c r="AF57" s="10">
        <v>26.962349999999997</v>
      </c>
      <c r="AG57" s="10">
        <v>24.636060000000001</v>
      </c>
      <c r="AH57" s="10">
        <v>9.1373111003500007</v>
      </c>
      <c r="AI57" s="10">
        <v>11.0838498908</v>
      </c>
      <c r="AJ57" s="10">
        <v>9.3420000000000005</v>
      </c>
      <c r="AK57" s="10">
        <v>6.9249999999999998</v>
      </c>
      <c r="AL57" s="10">
        <v>53.298999999999999</v>
      </c>
      <c r="AM57" s="10">
        <v>-6.4260000000000002</v>
      </c>
    </row>
    <row r="58" spans="1:1005" ht="15" x14ac:dyDescent="0.25">
      <c r="A58" s="108">
        <f>YampaRiverInflow.TotalOutflow!A58</f>
        <v>45992</v>
      </c>
      <c r="B58" s="9">
        <v>19.66</v>
      </c>
      <c r="C58" s="9">
        <v>19.66</v>
      </c>
      <c r="D58" s="9">
        <v>19.66</v>
      </c>
      <c r="E58" s="10">
        <v>-8.3260000000000005</v>
      </c>
      <c r="F58" s="10">
        <v>4.6349999999999998</v>
      </c>
      <c r="G58" s="10">
        <v>47.975999999999999</v>
      </c>
      <c r="H58" s="10">
        <v>24.954999999999998</v>
      </c>
      <c r="I58" s="10">
        <v>24.792000000000002</v>
      </c>
      <c r="J58" s="10">
        <v>21.376000000000001</v>
      </c>
      <c r="K58" s="10">
        <v>28.204999999999998</v>
      </c>
      <c r="L58" s="10">
        <v>40.244</v>
      </c>
      <c r="M58" s="10">
        <v>27.562000000000001</v>
      </c>
      <c r="N58" s="10">
        <v>42.930999999999997</v>
      </c>
      <c r="O58" s="10">
        <v>16.896000000000001</v>
      </c>
      <c r="P58" s="10">
        <v>5.2649999999999997</v>
      </c>
      <c r="Q58" s="10">
        <v>14.913</v>
      </c>
      <c r="R58" s="10">
        <v>20.716999999999999</v>
      </c>
      <c r="S58" s="10">
        <v>34.1</v>
      </c>
      <c r="T58" s="10">
        <v>30.48</v>
      </c>
      <c r="U58" s="10">
        <v>17.712</v>
      </c>
      <c r="V58" s="10">
        <v>14.284000000000001</v>
      </c>
      <c r="W58" s="10">
        <v>19.059000000000001</v>
      </c>
      <c r="X58" s="10">
        <v>32.093000000000004</v>
      </c>
      <c r="Y58" s="10">
        <v>31.068999999999999</v>
      </c>
      <c r="Z58" s="10">
        <v>-1.1339999999999999</v>
      </c>
      <c r="AA58" s="10">
        <v>19.942</v>
      </c>
      <c r="AB58" s="10">
        <v>24.683</v>
      </c>
      <c r="AC58" s="10">
        <v>26.542000000000002</v>
      </c>
      <c r="AD58" s="10">
        <v>32.755090000000003</v>
      </c>
      <c r="AE58" s="10">
        <v>27.805679999999999</v>
      </c>
      <c r="AF58" s="10">
        <v>21.076700000000002</v>
      </c>
      <c r="AG58" s="10">
        <v>7.0595299999999996</v>
      </c>
      <c r="AH58" s="10">
        <v>18.495586839200001</v>
      </c>
      <c r="AI58" s="10">
        <v>21.658086085000001</v>
      </c>
      <c r="AJ58" s="10">
        <v>-10.919</v>
      </c>
      <c r="AK58" s="10">
        <v>-18.315999999999999</v>
      </c>
      <c r="AL58" s="10">
        <v>48.563000000000002</v>
      </c>
      <c r="AM58" s="10">
        <v>17.190000000000001</v>
      </c>
    </row>
    <row r="59" spans="1:1005" ht="15" x14ac:dyDescent="0.25">
      <c r="A59" s="108">
        <f>YampaRiverInflow.TotalOutflow!A59</f>
        <v>46023</v>
      </c>
      <c r="B59" s="9">
        <v>20.085000000000001</v>
      </c>
      <c r="C59" s="9">
        <v>20.085000000000001</v>
      </c>
      <c r="D59" s="9">
        <v>20.085000000000001</v>
      </c>
      <c r="E59" s="10">
        <v>41.271999999999998</v>
      </c>
      <c r="F59" s="10">
        <v>10.534000000000001</v>
      </c>
      <c r="G59" s="10">
        <v>78.471000000000004</v>
      </c>
      <c r="H59" s="10">
        <v>15.356</v>
      </c>
      <c r="I59" s="10">
        <v>14.651</v>
      </c>
      <c r="J59" s="10">
        <v>30.507000000000001</v>
      </c>
      <c r="K59" s="10">
        <v>18.114999999999998</v>
      </c>
      <c r="L59" s="10">
        <v>101.17700000000001</v>
      </c>
      <c r="M59" s="10">
        <v>19.384</v>
      </c>
      <c r="N59" s="10">
        <v>30.748000000000001</v>
      </c>
      <c r="O59" s="10">
        <v>9.8130000000000006</v>
      </c>
      <c r="P59" s="10">
        <v>-4.5359999999999996</v>
      </c>
      <c r="Q59" s="10">
        <v>13.925000000000001</v>
      </c>
      <c r="R59" s="10">
        <v>62.106999999999999</v>
      </c>
      <c r="S59" s="10">
        <v>30.138999999999999</v>
      </c>
      <c r="T59" s="10">
        <v>34.121000000000002</v>
      </c>
      <c r="U59" s="10">
        <v>0.29199999999999998</v>
      </c>
      <c r="V59" s="10">
        <v>8.3659999999999997</v>
      </c>
      <c r="W59" s="10">
        <v>7.298</v>
      </c>
      <c r="X59" s="10">
        <v>137.148</v>
      </c>
      <c r="Y59" s="10">
        <v>5.109</v>
      </c>
      <c r="Z59" s="10">
        <v>9.6739999999999995</v>
      </c>
      <c r="AA59" s="10">
        <v>13.996</v>
      </c>
      <c r="AB59" s="10">
        <v>3.7160000000000002</v>
      </c>
      <c r="AC59" s="10">
        <v>41.649769999999997</v>
      </c>
      <c r="AD59" s="10">
        <v>7.6267299999999993</v>
      </c>
      <c r="AE59" s="10">
        <v>11.469899999999999</v>
      </c>
      <c r="AF59" s="10">
        <v>17.2136</v>
      </c>
      <c r="AG59" s="10">
        <v>12.568142775</v>
      </c>
      <c r="AH59" s="10">
        <v>17.4341776228</v>
      </c>
      <c r="AI59" s="10">
        <v>-20.010999999999999</v>
      </c>
      <c r="AJ59" s="10">
        <v>8.234</v>
      </c>
      <c r="AK59" s="10">
        <v>-68.331000000000003</v>
      </c>
      <c r="AL59" s="10">
        <v>20.085000000000001</v>
      </c>
      <c r="AM59" s="10">
        <v>31.077999999999999</v>
      </c>
    </row>
    <row r="60" spans="1:1005" ht="15" x14ac:dyDescent="0.25">
      <c r="A60" s="108">
        <f>YampaRiverInflow.TotalOutflow!A60</f>
        <v>46054</v>
      </c>
      <c r="B60" s="9">
        <v>7.22</v>
      </c>
      <c r="C60" s="9">
        <v>7.22</v>
      </c>
      <c r="D60" s="9">
        <v>7.22</v>
      </c>
      <c r="E60" s="10">
        <v>20.231999999999999</v>
      </c>
      <c r="F60" s="10">
        <v>-6.8810000000000002</v>
      </c>
      <c r="G60" s="10">
        <v>38.478000000000002</v>
      </c>
      <c r="H60" s="10">
        <v>38.890999999999998</v>
      </c>
      <c r="I60" s="10">
        <v>7.3949999999999996</v>
      </c>
      <c r="J60" s="10">
        <v>44.286999999999999</v>
      </c>
      <c r="K60" s="10">
        <v>29.244</v>
      </c>
      <c r="L60" s="10">
        <v>221.904</v>
      </c>
      <c r="M60" s="10">
        <v>10.265000000000001</v>
      </c>
      <c r="N60" s="10">
        <v>85.662000000000006</v>
      </c>
      <c r="O60" s="10">
        <v>11.233000000000001</v>
      </c>
      <c r="P60" s="10">
        <v>13.169</v>
      </c>
      <c r="Q60" s="10">
        <v>35.386000000000003</v>
      </c>
      <c r="R60" s="10">
        <v>17.077000000000002</v>
      </c>
      <c r="S60" s="10">
        <v>13.38</v>
      </c>
      <c r="T60" s="10">
        <v>16.087</v>
      </c>
      <c r="U60" s="10">
        <v>-0.86599999999999999</v>
      </c>
      <c r="V60" s="10">
        <v>23.463000000000001</v>
      </c>
      <c r="W60" s="10">
        <v>14.08</v>
      </c>
      <c r="X60" s="10">
        <v>174.58199999999999</v>
      </c>
      <c r="Y60" s="10">
        <v>11.07</v>
      </c>
      <c r="Z60" s="10">
        <v>-5.6680000000000001</v>
      </c>
      <c r="AA60" s="10">
        <v>3.0179999999999998</v>
      </c>
      <c r="AB60" s="10">
        <v>14.69</v>
      </c>
      <c r="AC60" s="10">
        <v>8.8202999999999996</v>
      </c>
      <c r="AD60" s="10">
        <v>14.744759999999999</v>
      </c>
      <c r="AE60" s="10">
        <v>10.63569</v>
      </c>
      <c r="AF60" s="10">
        <v>3.61049</v>
      </c>
      <c r="AG60" s="10">
        <v>19.494754710900001</v>
      </c>
      <c r="AH60" s="10">
        <v>9.1826606062200007</v>
      </c>
      <c r="AI60" s="10">
        <v>-32.098999999999997</v>
      </c>
      <c r="AJ60" s="10">
        <v>-10.874000000000001</v>
      </c>
      <c r="AK60" s="10">
        <v>24.474</v>
      </c>
      <c r="AL60" s="10">
        <v>-42.707000000000001</v>
      </c>
      <c r="AM60" s="10">
        <v>17.422999999999998</v>
      </c>
    </row>
    <row r="61" spans="1:1005" ht="15" x14ac:dyDescent="0.25">
      <c r="A61" s="108">
        <f>YampaRiverInflow.TotalOutflow!A61</f>
        <v>46082</v>
      </c>
      <c r="B61" s="9">
        <v>7.2060000000000004</v>
      </c>
      <c r="C61" s="9">
        <v>7.2060000000000004</v>
      </c>
      <c r="D61" s="9">
        <v>7.2060000000000004</v>
      </c>
      <c r="E61" s="10">
        <v>17.710999999999999</v>
      </c>
      <c r="F61" s="10">
        <v>-1.42</v>
      </c>
      <c r="G61" s="10">
        <v>43.502000000000002</v>
      </c>
      <c r="H61" s="10">
        <v>-6.4089999999999998</v>
      </c>
      <c r="I61" s="10">
        <v>8.8800000000000008</v>
      </c>
      <c r="J61" s="10">
        <v>37.970999999999997</v>
      </c>
      <c r="K61" s="10">
        <v>61.314999999999998</v>
      </c>
      <c r="L61" s="10">
        <v>316.43099999999998</v>
      </c>
      <c r="M61" s="10">
        <v>30.523</v>
      </c>
      <c r="N61" s="10">
        <v>99.09</v>
      </c>
      <c r="O61" s="10">
        <v>0.26700000000000002</v>
      </c>
      <c r="P61" s="10">
        <v>21.556999999999999</v>
      </c>
      <c r="Q61" s="10">
        <v>29.812999999999999</v>
      </c>
      <c r="R61" s="10">
        <v>17.334</v>
      </c>
      <c r="S61" s="10">
        <v>4.55</v>
      </c>
      <c r="T61" s="10">
        <v>29.456</v>
      </c>
      <c r="U61" s="10">
        <v>7.5919999999999996</v>
      </c>
      <c r="V61" s="10">
        <v>0.58599999999999997</v>
      </c>
      <c r="W61" s="10">
        <v>5.9260000000000002</v>
      </c>
      <c r="X61" s="10">
        <v>168.72399999999999</v>
      </c>
      <c r="Y61" s="10">
        <v>24.416</v>
      </c>
      <c r="Z61" s="10">
        <v>16.087</v>
      </c>
      <c r="AA61" s="10">
        <v>3.2</v>
      </c>
      <c r="AB61" s="10">
        <v>10.916</v>
      </c>
      <c r="AC61" s="10">
        <v>55.120930000000001</v>
      </c>
      <c r="AD61" s="10">
        <v>5.3349099999999998</v>
      </c>
      <c r="AE61" s="10">
        <v>8.3023799999999994</v>
      </c>
      <c r="AF61" s="10">
        <v>7.6192200000000003</v>
      </c>
      <c r="AG61" s="10">
        <v>-3.1343052999900003</v>
      </c>
      <c r="AH61" s="10">
        <v>3.17213907435</v>
      </c>
      <c r="AI61" s="10">
        <v>-63.835000000000001</v>
      </c>
      <c r="AJ61" s="10">
        <v>-26.42</v>
      </c>
      <c r="AK61" s="10">
        <v>59.759</v>
      </c>
      <c r="AL61" s="10">
        <v>26.506</v>
      </c>
      <c r="AM61" s="10">
        <v>96.531999999999996</v>
      </c>
    </row>
    <row r="62" spans="1:1005" ht="15" x14ac:dyDescent="0.25">
      <c r="A62" s="108">
        <f>YampaRiverInflow.TotalOutflow!A62</f>
        <v>46113</v>
      </c>
      <c r="B62" s="9">
        <v>11.436999999999999</v>
      </c>
      <c r="C62" s="9">
        <v>11.436999999999999</v>
      </c>
      <c r="D62" s="9">
        <v>11.436999999999999</v>
      </c>
      <c r="E62" s="10">
        <v>25.484000000000002</v>
      </c>
      <c r="F62" s="10">
        <v>-15.704000000000001</v>
      </c>
      <c r="G62" s="10">
        <v>2.6739999999999999</v>
      </c>
      <c r="H62" s="10">
        <v>9.9689999999999994</v>
      </c>
      <c r="I62" s="10">
        <v>14.242000000000001</v>
      </c>
      <c r="J62" s="10">
        <v>68.507000000000005</v>
      </c>
      <c r="K62" s="10">
        <v>34.072000000000003</v>
      </c>
      <c r="L62" s="10">
        <v>40.68</v>
      </c>
      <c r="M62" s="10">
        <v>13.753</v>
      </c>
      <c r="N62" s="10">
        <v>16.016999999999999</v>
      </c>
      <c r="O62" s="10">
        <v>14.180999999999999</v>
      </c>
      <c r="P62" s="10">
        <v>10.909000000000001</v>
      </c>
      <c r="Q62" s="10">
        <v>31.158000000000001</v>
      </c>
      <c r="R62" s="10">
        <v>9.2080000000000002</v>
      </c>
      <c r="S62" s="10">
        <v>5.04</v>
      </c>
      <c r="T62" s="10">
        <v>53.372999999999998</v>
      </c>
      <c r="U62" s="10">
        <v>10.19</v>
      </c>
      <c r="V62" s="10">
        <v>22.326000000000001</v>
      </c>
      <c r="W62" s="10">
        <v>12.529</v>
      </c>
      <c r="X62" s="10">
        <v>16.698</v>
      </c>
      <c r="Y62" s="10">
        <v>14.458</v>
      </c>
      <c r="Z62" s="10">
        <v>15.693</v>
      </c>
      <c r="AA62" s="10">
        <v>12.19</v>
      </c>
      <c r="AB62" s="10">
        <v>15.191000000000001</v>
      </c>
      <c r="AC62" s="10">
        <v>34.110879999999995</v>
      </c>
      <c r="AD62" s="10">
        <v>18.928849999999997</v>
      </c>
      <c r="AE62" s="10">
        <v>23.699870000000001</v>
      </c>
      <c r="AF62" s="10">
        <v>14.320200000000002</v>
      </c>
      <c r="AG62" s="10">
        <v>23.981204488899998</v>
      </c>
      <c r="AH62" s="10">
        <v>12.6252825743</v>
      </c>
      <c r="AI62" s="10">
        <v>-50.832999999999998</v>
      </c>
      <c r="AJ62" s="10">
        <v>-3.6080000000000001</v>
      </c>
      <c r="AK62" s="10">
        <v>-89.194000000000003</v>
      </c>
      <c r="AL62" s="10">
        <v>49.36</v>
      </c>
      <c r="AM62" s="10">
        <v>53.290999999999997</v>
      </c>
    </row>
    <row r="63" spans="1:1005" ht="15" x14ac:dyDescent="0.25">
      <c r="A63" s="108">
        <f>YampaRiverInflow.TotalOutflow!A63</f>
        <v>46143</v>
      </c>
      <c r="B63" s="9">
        <v>9.4809999999999999</v>
      </c>
      <c r="C63" s="9">
        <v>9.4809999999999999</v>
      </c>
      <c r="D63" s="9">
        <v>9.4809999999999999</v>
      </c>
      <c r="E63" s="10">
        <v>-44.76</v>
      </c>
      <c r="F63" s="10">
        <v>4.5609999999999999</v>
      </c>
      <c r="G63" s="10">
        <v>-17.443000000000001</v>
      </c>
      <c r="H63" s="10">
        <v>33.575000000000003</v>
      </c>
      <c r="I63" s="10">
        <v>29.093</v>
      </c>
      <c r="J63" s="10">
        <v>35.158000000000001</v>
      </c>
      <c r="K63" s="10">
        <v>30.619</v>
      </c>
      <c r="L63" s="10">
        <v>51.445999999999998</v>
      </c>
      <c r="M63" s="10">
        <v>147.43199999999999</v>
      </c>
      <c r="N63" s="10">
        <v>31.465</v>
      </c>
      <c r="O63" s="10">
        <v>16.225000000000001</v>
      </c>
      <c r="P63" s="10">
        <v>15.988</v>
      </c>
      <c r="Q63" s="10">
        <v>22.762</v>
      </c>
      <c r="R63" s="10">
        <v>16.884</v>
      </c>
      <c r="S63" s="10">
        <v>8.0370000000000008</v>
      </c>
      <c r="T63" s="10">
        <v>0.76700000000000002</v>
      </c>
      <c r="U63" s="10">
        <v>15.06</v>
      </c>
      <c r="V63" s="10">
        <v>18.966999999999999</v>
      </c>
      <c r="W63" s="10">
        <v>6.8140000000000001</v>
      </c>
      <c r="X63" s="10">
        <v>10.48</v>
      </c>
      <c r="Y63" s="10">
        <v>-4.4349999999999996</v>
      </c>
      <c r="Z63" s="10">
        <v>13.545999999999999</v>
      </c>
      <c r="AA63" s="10">
        <v>14.374000000000001</v>
      </c>
      <c r="AB63" s="10">
        <v>20.312000000000001</v>
      </c>
      <c r="AC63" s="10">
        <v>24.09412</v>
      </c>
      <c r="AD63" s="10">
        <v>17.2925</v>
      </c>
      <c r="AE63" s="10">
        <v>26.04485</v>
      </c>
      <c r="AF63" s="10">
        <v>20.55932</v>
      </c>
      <c r="AG63" s="10">
        <v>-2.9233854721500001</v>
      </c>
      <c r="AH63" s="10">
        <v>20.635423071599998</v>
      </c>
      <c r="AI63" s="10">
        <v>-15.445</v>
      </c>
      <c r="AJ63" s="10">
        <v>-30.884</v>
      </c>
      <c r="AK63" s="10">
        <v>-80.722999999999999</v>
      </c>
      <c r="AL63" s="10">
        <v>-14.659000000000001</v>
      </c>
      <c r="AM63" s="10">
        <v>23.445</v>
      </c>
    </row>
    <row r="64" spans="1:1005" ht="15" x14ac:dyDescent="0.25">
      <c r="A64" s="108">
        <f>YampaRiverInflow.TotalOutflow!A64</f>
        <v>46174</v>
      </c>
      <c r="B64" s="9">
        <v>6.1550000000000002</v>
      </c>
      <c r="C64" s="9">
        <v>6.1550000000000002</v>
      </c>
      <c r="D64" s="9">
        <v>6.1550000000000002</v>
      </c>
      <c r="E64" s="10">
        <v>9.0709999999999997</v>
      </c>
      <c r="F64" s="10">
        <v>12.688000000000001</v>
      </c>
      <c r="G64" s="10">
        <v>3.8149999999999999</v>
      </c>
      <c r="H64" s="10">
        <v>18.376000000000001</v>
      </c>
      <c r="I64" s="10">
        <v>10.868</v>
      </c>
      <c r="J64" s="10">
        <v>38.33</v>
      </c>
      <c r="K64" s="10">
        <v>17.908000000000001</v>
      </c>
      <c r="L64" s="10">
        <v>23.242999999999999</v>
      </c>
      <c r="M64" s="10">
        <v>149.01400000000001</v>
      </c>
      <c r="N64" s="10">
        <v>25.635000000000002</v>
      </c>
      <c r="O64" s="10">
        <v>16.579999999999998</v>
      </c>
      <c r="P64" s="10">
        <v>17.053999999999998</v>
      </c>
      <c r="Q64" s="10">
        <v>19.07</v>
      </c>
      <c r="R64" s="10">
        <v>13.257999999999999</v>
      </c>
      <c r="S64" s="10">
        <v>52.686</v>
      </c>
      <c r="T64" s="10">
        <v>31.236000000000001</v>
      </c>
      <c r="U64" s="10">
        <v>9.4260000000000002</v>
      </c>
      <c r="V64" s="10">
        <v>11.861000000000001</v>
      </c>
      <c r="W64" s="10">
        <v>3.2530000000000001</v>
      </c>
      <c r="X64" s="10">
        <v>10.676</v>
      </c>
      <c r="Y64" s="10">
        <v>-12.563000000000001</v>
      </c>
      <c r="Z64" s="10">
        <v>10.95</v>
      </c>
      <c r="AA64" s="10">
        <v>4.9080000000000004</v>
      </c>
      <c r="AB64" s="10">
        <v>20.478999999999999</v>
      </c>
      <c r="AC64" s="10">
        <v>23.339099999999998</v>
      </c>
      <c r="AD64" s="10">
        <v>14.779639999999999</v>
      </c>
      <c r="AE64" s="10">
        <v>10.374750000000001</v>
      </c>
      <c r="AF64" s="10">
        <v>15.253579999999999</v>
      </c>
      <c r="AG64" s="10">
        <v>10.8723748103</v>
      </c>
      <c r="AH64" s="10">
        <v>19.2537612671</v>
      </c>
      <c r="AI64" s="10">
        <v>-42.570999999999998</v>
      </c>
      <c r="AJ64" s="10">
        <v>-23.359000000000002</v>
      </c>
      <c r="AK64" s="10">
        <v>-170.375</v>
      </c>
      <c r="AL64" s="10">
        <v>-68.215000000000003</v>
      </c>
      <c r="AM64" s="10">
        <v>17.126000000000001</v>
      </c>
      <c r="ALQ64" t="e">
        <v>#N/A</v>
      </c>
    </row>
    <row r="65" spans="1:1005" ht="15" x14ac:dyDescent="0.25">
      <c r="A65" s="108">
        <f>YampaRiverInflow.TotalOutflow!A65</f>
        <v>46204</v>
      </c>
      <c r="B65" s="9">
        <v>15.343</v>
      </c>
      <c r="C65" s="9">
        <v>15.343</v>
      </c>
      <c r="D65" s="9">
        <v>15.343</v>
      </c>
      <c r="E65" s="10">
        <v>-0.70799999999999996</v>
      </c>
      <c r="F65" s="10">
        <v>17.495000000000001</v>
      </c>
      <c r="G65" s="10">
        <v>-0.90900000000000003</v>
      </c>
      <c r="H65" s="10">
        <v>22.303000000000001</v>
      </c>
      <c r="I65" s="10">
        <v>26.056000000000001</v>
      </c>
      <c r="J65" s="10">
        <v>37.981000000000002</v>
      </c>
      <c r="K65" s="10">
        <v>46.884999999999998</v>
      </c>
      <c r="L65" s="10">
        <v>38.639000000000003</v>
      </c>
      <c r="M65" s="10">
        <v>161.97499999999999</v>
      </c>
      <c r="N65" s="10">
        <v>38.319000000000003</v>
      </c>
      <c r="O65" s="10">
        <v>19.699000000000002</v>
      </c>
      <c r="P65" s="10">
        <v>17.989999999999998</v>
      </c>
      <c r="Q65" s="10">
        <v>13.172000000000001</v>
      </c>
      <c r="R65" s="10">
        <v>40.615000000000002</v>
      </c>
      <c r="S65" s="10">
        <v>26.545000000000002</v>
      </c>
      <c r="T65" s="10">
        <v>25.422999999999998</v>
      </c>
      <c r="U65" s="10">
        <v>13.888999999999999</v>
      </c>
      <c r="V65" s="10">
        <v>15.146000000000001</v>
      </c>
      <c r="W65" s="10">
        <v>6.6020000000000003</v>
      </c>
      <c r="X65" s="10">
        <v>10.079000000000001</v>
      </c>
      <c r="Y65" s="10">
        <v>4.5090000000000003</v>
      </c>
      <c r="Z65" s="10">
        <v>26.234000000000002</v>
      </c>
      <c r="AA65" s="10">
        <v>12.146000000000001</v>
      </c>
      <c r="AB65" s="10">
        <v>17.390999999999998</v>
      </c>
      <c r="AC65" s="10">
        <v>17.51343</v>
      </c>
      <c r="AD65" s="10">
        <v>34.483599999999996</v>
      </c>
      <c r="AE65" s="10">
        <v>45.963620000000006</v>
      </c>
      <c r="AF65" s="10">
        <v>28.082819999999998</v>
      </c>
      <c r="AG65" s="10">
        <v>19.215399487300001</v>
      </c>
      <c r="AH65" s="10">
        <v>17.603711951099999</v>
      </c>
      <c r="AI65" s="10">
        <v>-60.779000000000003</v>
      </c>
      <c r="AJ65" s="10">
        <v>-56.558999999999997</v>
      </c>
      <c r="AK65" s="10">
        <v>-126.367</v>
      </c>
      <c r="AL65" s="10">
        <v>-44.088999999999999</v>
      </c>
      <c r="AM65" s="10">
        <v>31.13</v>
      </c>
      <c r="ALQ65" t="e">
        <v>#N/A</v>
      </c>
    </row>
    <row r="66" spans="1:1005" ht="15" x14ac:dyDescent="0.25">
      <c r="A66" s="108">
        <f>YampaRiverInflow.TotalOutflow!A66</f>
        <v>46235</v>
      </c>
      <c r="B66" s="9">
        <v>14.505000000000001</v>
      </c>
      <c r="C66" s="9">
        <v>14.505000000000001</v>
      </c>
      <c r="D66" s="9">
        <v>14.505000000000001</v>
      </c>
      <c r="E66" s="10">
        <v>15.759</v>
      </c>
      <c r="F66" s="10">
        <v>30.661000000000001</v>
      </c>
      <c r="G66" s="10">
        <v>55</v>
      </c>
      <c r="H66" s="10">
        <v>48.677</v>
      </c>
      <c r="I66" s="10">
        <v>33.113</v>
      </c>
      <c r="J66" s="10">
        <v>45.93</v>
      </c>
      <c r="K66" s="10">
        <v>51.271000000000001</v>
      </c>
      <c r="L66" s="10">
        <v>50.551000000000002</v>
      </c>
      <c r="M66" s="10">
        <v>39.052</v>
      </c>
      <c r="N66" s="10">
        <v>28.867000000000001</v>
      </c>
      <c r="O66" s="10">
        <v>22.442</v>
      </c>
      <c r="P66" s="10">
        <v>26.152999999999999</v>
      </c>
      <c r="Q66" s="10">
        <v>32.817999999999998</v>
      </c>
      <c r="R66" s="10">
        <v>21.527999999999999</v>
      </c>
      <c r="S66" s="10">
        <v>35.834000000000003</v>
      </c>
      <c r="T66" s="10">
        <v>31.181000000000001</v>
      </c>
      <c r="U66" s="10">
        <v>15.63</v>
      </c>
      <c r="V66" s="10">
        <v>23.109000000000002</v>
      </c>
      <c r="W66" s="10">
        <v>11.401</v>
      </c>
      <c r="X66" s="10">
        <v>31.262</v>
      </c>
      <c r="Y66" s="10">
        <v>3.68</v>
      </c>
      <c r="Z66" s="10">
        <v>14.694000000000001</v>
      </c>
      <c r="AA66" s="10">
        <v>25.271000000000001</v>
      </c>
      <c r="AB66" s="10">
        <v>24.695</v>
      </c>
      <c r="AC66" s="10">
        <v>21.273709999999998</v>
      </c>
      <c r="AD66" s="10">
        <v>24.753779999999999</v>
      </c>
      <c r="AE66" s="10">
        <v>25.619619999999998</v>
      </c>
      <c r="AF66" s="10">
        <v>36.973279999999995</v>
      </c>
      <c r="AG66" s="10">
        <v>26.050836177000001</v>
      </c>
      <c r="AH66" s="10">
        <v>15.572127335099999</v>
      </c>
      <c r="AI66" s="10">
        <v>-38.963999999999999</v>
      </c>
      <c r="AJ66" s="10">
        <v>-34.012</v>
      </c>
      <c r="AK66" s="10">
        <v>6.7279999999999998</v>
      </c>
      <c r="AL66" s="10">
        <v>36.843000000000004</v>
      </c>
      <c r="AM66" s="10">
        <v>32.896999999999998</v>
      </c>
      <c r="ALQ66" t="e">
        <v>#N/A</v>
      </c>
    </row>
    <row r="67" spans="1:1005" ht="15" x14ac:dyDescent="0.25">
      <c r="A67" s="108">
        <f>YampaRiverInflow.TotalOutflow!A67</f>
        <v>46266</v>
      </c>
      <c r="B67" s="9">
        <v>13.571</v>
      </c>
      <c r="C67" s="9">
        <v>13.571</v>
      </c>
      <c r="D67" s="9">
        <v>13.571</v>
      </c>
      <c r="E67" s="10">
        <v>20.257999999999999</v>
      </c>
      <c r="F67" s="10">
        <v>40.121000000000002</v>
      </c>
      <c r="G67" s="10">
        <v>42.011000000000003</v>
      </c>
      <c r="H67" s="10">
        <v>32.043999999999997</v>
      </c>
      <c r="I67" s="10">
        <v>34.625999999999998</v>
      </c>
      <c r="J67" s="10">
        <v>44.92</v>
      </c>
      <c r="K67" s="10">
        <v>38.738</v>
      </c>
      <c r="L67" s="10">
        <v>36.225999999999999</v>
      </c>
      <c r="M67" s="10">
        <v>28.126000000000001</v>
      </c>
      <c r="N67" s="10">
        <v>31.236000000000001</v>
      </c>
      <c r="O67" s="10">
        <v>22.335000000000001</v>
      </c>
      <c r="P67" s="10">
        <v>48.393999999999998</v>
      </c>
      <c r="Q67" s="10">
        <v>28.478999999999999</v>
      </c>
      <c r="R67" s="10">
        <v>11.491</v>
      </c>
      <c r="S67" s="10">
        <v>18.042999999999999</v>
      </c>
      <c r="T67" s="10">
        <v>23.867999999999999</v>
      </c>
      <c r="U67" s="10">
        <v>14.974</v>
      </c>
      <c r="V67" s="10">
        <v>17.042999999999999</v>
      </c>
      <c r="W67" s="10">
        <v>23.401</v>
      </c>
      <c r="X67" s="10">
        <v>6.1059999999999999</v>
      </c>
      <c r="Y67" s="10">
        <v>5.0819999999999999</v>
      </c>
      <c r="Z67" s="10">
        <v>18.600999999999999</v>
      </c>
      <c r="AA67" s="10">
        <v>14.476000000000001</v>
      </c>
      <c r="AB67" s="10">
        <v>21.350999999999999</v>
      </c>
      <c r="AC67" s="10">
        <v>17.48638</v>
      </c>
      <c r="AD67" s="10">
        <v>30.457650000000001</v>
      </c>
      <c r="AE67" s="10">
        <v>31.318210000000001</v>
      </c>
      <c r="AF67" s="10">
        <v>23.158259999999999</v>
      </c>
      <c r="AG67" s="10">
        <v>13.2491374797</v>
      </c>
      <c r="AH67" s="10">
        <v>19.184875404</v>
      </c>
      <c r="AI67" s="10">
        <v>42.127000000000002</v>
      </c>
      <c r="AJ67" s="10">
        <v>-1.2290000000000001</v>
      </c>
      <c r="AK67" s="10">
        <v>-33.959000000000003</v>
      </c>
      <c r="AL67" s="10">
        <v>31.548999999999999</v>
      </c>
      <c r="AM67" s="10">
        <v>18.584</v>
      </c>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row r="77" spans="1:1005" ht="12.75" customHeight="1" x14ac:dyDescent="0.25">
      <c r="AI77" s="10"/>
      <c r="AJ77" s="10"/>
      <c r="AK77" s="10"/>
      <c r="AL77" s="10"/>
      <c r="AM77" s="10"/>
    </row>
    <row r="78" spans="1:1005" ht="12.75" customHeight="1" x14ac:dyDescent="0.25">
      <c r="AI78" s="10"/>
      <c r="AJ78" s="10"/>
      <c r="AK78" s="10"/>
      <c r="AL78" s="10"/>
      <c r="AM78" s="10"/>
    </row>
    <row r="79" spans="1:1005" ht="12.75" customHeight="1" x14ac:dyDescent="0.25">
      <c r="AI79" s="10"/>
      <c r="AJ79" s="10"/>
      <c r="AK79" s="10"/>
      <c r="AL79" s="10"/>
      <c r="AM79" s="10"/>
    </row>
    <row r="80" spans="1:1005" ht="12.75" customHeight="1" x14ac:dyDescent="0.25">
      <c r="AI80" s="10"/>
      <c r="AJ80" s="10"/>
      <c r="AK80" s="10"/>
      <c r="AL80" s="10"/>
      <c r="AM80" s="10"/>
    </row>
    <row r="81" spans="35:39" ht="12.75" customHeight="1" x14ac:dyDescent="0.25">
      <c r="AI81" s="10"/>
      <c r="AJ81" s="10"/>
      <c r="AK81" s="10"/>
      <c r="AL81" s="10"/>
      <c r="AM81" s="10"/>
    </row>
    <row r="82" spans="35:39" ht="12.75" customHeight="1" x14ac:dyDescent="0.25">
      <c r="AI82" s="10"/>
      <c r="AJ82" s="10"/>
      <c r="AK82" s="10"/>
      <c r="AL82" s="10"/>
      <c r="AM82" s="10"/>
    </row>
    <row r="83" spans="35:39" ht="12.75" customHeight="1" x14ac:dyDescent="0.25">
      <c r="AI83" s="10"/>
      <c r="AJ83" s="10"/>
      <c r="AK83" s="10"/>
      <c r="AL83" s="10"/>
      <c r="AM83" s="10"/>
    </row>
    <row r="84" spans="35:39" ht="12.75" customHeight="1" x14ac:dyDescent="0.25">
      <c r="AI84" s="10"/>
      <c r="AJ84" s="10"/>
      <c r="AK84" s="10"/>
      <c r="AL84" s="10"/>
      <c r="AM84" s="10"/>
    </row>
    <row r="85" spans="35:39" ht="12.75" customHeight="1" x14ac:dyDescent="0.25">
      <c r="AI85" s="10"/>
      <c r="AJ85" s="10"/>
      <c r="AK85" s="10"/>
      <c r="AL85" s="10"/>
      <c r="AM85" s="10"/>
    </row>
    <row r="86" spans="35:39" ht="12.75" customHeight="1" x14ac:dyDescent="0.25">
      <c r="AI86" s="10"/>
      <c r="AJ86" s="10"/>
      <c r="AK86" s="10"/>
      <c r="AL86" s="10"/>
      <c r="AM86" s="10"/>
    </row>
    <row r="87" spans="35:39" ht="12.75" customHeight="1" x14ac:dyDescent="0.25">
      <c r="AI87" s="10"/>
      <c r="AJ87" s="10"/>
      <c r="AK87" s="10"/>
      <c r="AL87" s="10"/>
      <c r="AM87" s="10"/>
    </row>
    <row r="88" spans="35:39" ht="12.75" customHeight="1" x14ac:dyDescent="0.25">
      <c r="AI88" s="10"/>
      <c r="AJ88" s="10"/>
      <c r="AK88" s="10"/>
      <c r="AL88" s="10"/>
      <c r="AM88" s="10"/>
    </row>
    <row r="89" spans="35:39" ht="12.75" customHeight="1" x14ac:dyDescent="0.25">
      <c r="AI89" s="10"/>
      <c r="AJ89" s="10"/>
      <c r="AK89" s="10"/>
      <c r="AL89" s="10"/>
      <c r="AM89" s="10"/>
    </row>
    <row r="90" spans="35:39" ht="12.75" customHeight="1" x14ac:dyDescent="0.25">
      <c r="AI90" s="10"/>
      <c r="AJ90" s="10"/>
      <c r="AK90" s="10"/>
      <c r="AL90" s="10"/>
      <c r="AM90" s="10"/>
    </row>
    <row r="91" spans="35:39" ht="12.75" customHeight="1" x14ac:dyDescent="0.25">
      <c r="AI91" s="10"/>
      <c r="AJ91" s="10"/>
      <c r="AK91" s="10"/>
      <c r="AL91" s="10"/>
      <c r="AM91" s="10"/>
    </row>
    <row r="92" spans="35:39" ht="12.75" customHeight="1" x14ac:dyDescent="0.25">
      <c r="AI92" s="10"/>
      <c r="AJ92" s="10"/>
      <c r="AK92" s="10"/>
      <c r="AL92" s="10"/>
      <c r="AM92" s="10"/>
    </row>
    <row r="93" spans="35:39" ht="12.75" customHeight="1" x14ac:dyDescent="0.25">
      <c r="AI93" s="10"/>
      <c r="AJ93" s="10"/>
      <c r="AK93" s="10"/>
      <c r="AL93" s="10"/>
      <c r="AM93" s="10"/>
    </row>
    <row r="94" spans="35:39" ht="12.75" customHeight="1" x14ac:dyDescent="0.25">
      <c r="AI94" s="10"/>
      <c r="AJ94" s="10"/>
      <c r="AK94" s="10"/>
      <c r="AL94" s="10"/>
      <c r="AM94" s="10"/>
    </row>
    <row r="95" spans="35:39" ht="12.75" customHeight="1" x14ac:dyDescent="0.25">
      <c r="AI95" s="10"/>
      <c r="AJ95" s="10"/>
      <c r="AK95" s="10"/>
      <c r="AL95" s="10"/>
      <c r="AM95" s="10"/>
    </row>
    <row r="96" spans="35:39" ht="12.75" customHeight="1" x14ac:dyDescent="0.25">
      <c r="AI96" s="10"/>
      <c r="AJ96" s="10"/>
      <c r="AK96" s="10"/>
      <c r="AL96" s="10"/>
      <c r="AM96" s="10"/>
    </row>
    <row r="97" spans="35:39" ht="12.75" customHeight="1" x14ac:dyDescent="0.25">
      <c r="AI97" s="10"/>
      <c r="AJ97" s="10"/>
      <c r="AK97" s="10"/>
      <c r="AL97" s="10"/>
      <c r="AM97" s="10"/>
    </row>
    <row r="98" spans="35:39" ht="12.75" customHeight="1" x14ac:dyDescent="0.25">
      <c r="AI98" s="10"/>
      <c r="AJ98" s="10"/>
      <c r="AK98" s="10"/>
      <c r="AL98" s="10"/>
      <c r="AM98" s="10"/>
    </row>
    <row r="99" spans="35:39" ht="12.75" customHeight="1" x14ac:dyDescent="0.25">
      <c r="AI99" s="10"/>
      <c r="AJ99" s="10"/>
      <c r="AK99" s="10"/>
      <c r="AL99" s="10"/>
      <c r="AM99" s="10"/>
    </row>
    <row r="100" spans="35:39" ht="12.75" customHeight="1" x14ac:dyDescent="0.25">
      <c r="AI100" s="10"/>
      <c r="AJ100" s="10"/>
      <c r="AK100" s="10"/>
      <c r="AL100" s="10"/>
      <c r="AM100" s="10"/>
    </row>
    <row r="101" spans="35:39" ht="12.75" customHeight="1" x14ac:dyDescent="0.25">
      <c r="AI101" s="10"/>
      <c r="AJ101" s="10"/>
      <c r="AK101" s="10"/>
      <c r="AL101" s="10"/>
      <c r="AM101" s="10"/>
    </row>
    <row r="102" spans="35:39" ht="12.75" customHeight="1" x14ac:dyDescent="0.25">
      <c r="AI102" s="10"/>
      <c r="AJ102" s="10"/>
      <c r="AK102" s="10"/>
      <c r="AL102" s="10"/>
      <c r="AM102" s="10"/>
    </row>
    <row r="103" spans="35:39" ht="12.75" customHeight="1" x14ac:dyDescent="0.25">
      <c r="AI103" s="10"/>
      <c r="AJ103" s="10"/>
      <c r="AK103" s="10"/>
      <c r="AL103" s="10"/>
      <c r="AM103" s="10"/>
    </row>
    <row r="104" spans="35:39" ht="12.75" customHeight="1" x14ac:dyDescent="0.25">
      <c r="AI104" s="10"/>
      <c r="AJ104" s="10"/>
      <c r="AK104" s="10"/>
      <c r="AL104" s="10"/>
      <c r="AM104" s="10"/>
    </row>
    <row r="105" spans="35:39" ht="12.75" customHeight="1" x14ac:dyDescent="0.25">
      <c r="AI105" s="10"/>
      <c r="AJ105" s="10"/>
      <c r="AK105" s="10"/>
      <c r="AL105" s="10"/>
      <c r="AM105" s="10"/>
    </row>
    <row r="106" spans="35:39" ht="12.75" customHeight="1" x14ac:dyDescent="0.25">
      <c r="AI106" s="10"/>
      <c r="AJ106" s="10"/>
      <c r="AK106" s="10"/>
      <c r="AL106" s="10"/>
      <c r="AM106" s="10"/>
    </row>
    <row r="107" spans="35:39" ht="12.75" customHeight="1" x14ac:dyDescent="0.25">
      <c r="AI107" s="10"/>
      <c r="AJ107" s="10"/>
      <c r="AK107" s="10"/>
      <c r="AL107" s="10"/>
      <c r="AM107" s="10"/>
    </row>
    <row r="108" spans="35:39" ht="12.75" customHeight="1" x14ac:dyDescent="0.25">
      <c r="AI108" s="10"/>
      <c r="AJ108" s="10"/>
      <c r="AK108" s="10"/>
      <c r="AL108" s="10"/>
      <c r="AM108" s="10"/>
    </row>
    <row r="109" spans="35:39" ht="12.75" customHeight="1" x14ac:dyDescent="0.25">
      <c r="AI109" s="10"/>
      <c r="AJ109" s="10"/>
      <c r="AK109" s="10"/>
      <c r="AL109" s="10"/>
      <c r="AM109" s="10"/>
    </row>
    <row r="110" spans="35:39" ht="12.75" customHeight="1" x14ac:dyDescent="0.25">
      <c r="AI110" s="10"/>
      <c r="AJ110" s="10"/>
      <c r="AK110" s="10"/>
      <c r="AL110" s="10"/>
      <c r="AM110" s="10"/>
    </row>
    <row r="111" spans="35:39" ht="12.75" customHeight="1" x14ac:dyDescent="0.25">
      <c r="AI111" s="10"/>
      <c r="AJ111" s="10"/>
      <c r="AK111" s="10"/>
      <c r="AL111" s="10"/>
      <c r="AM111" s="10"/>
    </row>
    <row r="112" spans="35:39" ht="12.75" customHeight="1" x14ac:dyDescent="0.25">
      <c r="AI112" s="10"/>
      <c r="AJ112" s="10"/>
      <c r="AK112" s="10"/>
      <c r="AL112" s="10"/>
      <c r="AM112" s="10"/>
    </row>
    <row r="113" spans="35:39" ht="12.75" customHeight="1" x14ac:dyDescent="0.25">
      <c r="AI113" s="10"/>
      <c r="AJ113" s="10"/>
      <c r="AK113" s="10"/>
      <c r="AL113" s="10"/>
      <c r="AM113" s="10"/>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7E189-6050-4329-BCDB-BC80462CEDA4}">
  <sheetPr codeName="Sheet20">
    <tabColor rgb="FF8DD3C7"/>
  </sheetPr>
  <dimension ref="A1:BG194"/>
  <sheetViews>
    <sheetView zoomScaleNormal="100" workbookViewId="0">
      <selection activeCell="A4" sqref="A4"/>
    </sheetView>
  </sheetViews>
  <sheetFormatPr defaultColWidth="18.7109375" defaultRowHeight="12.75" customHeight="1" x14ac:dyDescent="0.25"/>
  <cols>
    <col min="1" max="4" width="7.5703125" style="5" customWidth="1"/>
    <col min="5" max="5" width="9.140625" style="4" customWidth="1"/>
    <col min="6" max="30" width="8" style="4" customWidth="1"/>
    <col min="31" max="31" width="8" style="4" bestFit="1" customWidth="1"/>
    <col min="32" max="32" width="6.5703125" style="4" bestFit="1" customWidth="1"/>
    <col min="33" max="59" width="8.85546875" style="4" customWidth="1"/>
    <col min="60" max="16384" width="18.7109375" style="4"/>
  </cols>
  <sheetData>
    <row r="1" spans="1:59" ht="15" x14ac:dyDescent="0.25">
      <c r="A1" s="109"/>
      <c r="B1" s="110" t="s">
        <v>62</v>
      </c>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row>
    <row r="2" spans="1:59" s="5" customFormat="1" ht="15" x14ac:dyDescent="0.25">
      <c r="A2" s="109"/>
      <c r="B2" s="111" t="s">
        <v>0</v>
      </c>
      <c r="C2" s="111" t="s">
        <v>1</v>
      </c>
      <c r="D2" s="111" t="s">
        <v>2</v>
      </c>
      <c r="E2" s="111">
        <v>1981</v>
      </c>
      <c r="F2" s="111">
        <v>1982</v>
      </c>
      <c r="G2" s="111">
        <v>1983</v>
      </c>
      <c r="H2" s="111">
        <v>1984</v>
      </c>
      <c r="I2" s="111">
        <v>1985</v>
      </c>
      <c r="J2" s="111">
        <v>1986</v>
      </c>
      <c r="K2" s="111">
        <v>1987</v>
      </c>
      <c r="L2" s="111">
        <v>1988</v>
      </c>
      <c r="M2" s="111">
        <v>1989</v>
      </c>
      <c r="N2" s="111">
        <v>1990</v>
      </c>
      <c r="O2" s="111">
        <v>1991</v>
      </c>
      <c r="P2" s="111">
        <v>1992</v>
      </c>
      <c r="Q2" s="111">
        <v>1993</v>
      </c>
      <c r="R2" s="111">
        <v>1994</v>
      </c>
      <c r="S2" s="111">
        <v>1995</v>
      </c>
      <c r="T2" s="111">
        <v>1996</v>
      </c>
      <c r="U2" s="111">
        <v>1997</v>
      </c>
      <c r="V2" s="111">
        <v>1998</v>
      </c>
      <c r="W2" s="111">
        <v>1999</v>
      </c>
      <c r="X2" s="111">
        <v>2000</v>
      </c>
      <c r="Y2" s="111">
        <v>2001</v>
      </c>
      <c r="Z2" s="111">
        <v>2002</v>
      </c>
      <c r="AA2" s="111">
        <v>2003</v>
      </c>
      <c r="AB2" s="111">
        <v>2004</v>
      </c>
      <c r="AC2" s="111">
        <v>2005</v>
      </c>
      <c r="AD2" s="111">
        <v>2006</v>
      </c>
      <c r="AE2" s="111">
        <v>2007</v>
      </c>
      <c r="AF2" s="111">
        <v>2008</v>
      </c>
      <c r="AG2" s="111">
        <v>2009</v>
      </c>
      <c r="AH2" s="111">
        <v>2010</v>
      </c>
      <c r="AI2" s="5">
        <v>2011</v>
      </c>
      <c r="AJ2" s="5">
        <v>2012</v>
      </c>
      <c r="AK2" s="5">
        <v>2013</v>
      </c>
      <c r="AL2" s="5">
        <v>2014</v>
      </c>
      <c r="AM2" s="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c r="BC2" s="5">
        <v>2031</v>
      </c>
      <c r="BD2" s="5">
        <v>2032</v>
      </c>
      <c r="BE2" s="5">
        <v>2033</v>
      </c>
      <c r="BF2" s="5">
        <v>2034</v>
      </c>
      <c r="BG2" s="5">
        <v>2035</v>
      </c>
    </row>
    <row r="3" spans="1:59" s="5" customFormat="1" ht="15" x14ac:dyDescent="0.25">
      <c r="A3" s="112"/>
      <c r="B3" s="113" t="s">
        <v>3</v>
      </c>
      <c r="C3" s="113" t="s">
        <v>4</v>
      </c>
      <c r="D3" s="113" t="s">
        <v>5</v>
      </c>
      <c r="E3" s="113" t="s">
        <v>6</v>
      </c>
      <c r="F3" s="113" t="s">
        <v>7</v>
      </c>
      <c r="G3" s="113" t="s">
        <v>8</v>
      </c>
      <c r="H3" s="113" t="s">
        <v>9</v>
      </c>
      <c r="I3" s="113" t="s">
        <v>10</v>
      </c>
      <c r="J3" s="113" t="s">
        <v>11</v>
      </c>
      <c r="K3" s="113" t="s">
        <v>12</v>
      </c>
      <c r="L3" s="113" t="s">
        <v>13</v>
      </c>
      <c r="M3" s="113" t="s">
        <v>14</v>
      </c>
      <c r="N3" s="113" t="s">
        <v>15</v>
      </c>
      <c r="O3" s="113" t="s">
        <v>16</v>
      </c>
      <c r="P3" s="113" t="s">
        <v>17</v>
      </c>
      <c r="Q3" s="113" t="s">
        <v>18</v>
      </c>
      <c r="R3" s="113" t="s">
        <v>19</v>
      </c>
      <c r="S3" s="113" t="s">
        <v>20</v>
      </c>
      <c r="T3" s="113" t="s">
        <v>21</v>
      </c>
      <c r="U3" s="113" t="s">
        <v>22</v>
      </c>
      <c r="V3" s="113" t="s">
        <v>23</v>
      </c>
      <c r="W3" s="113" t="s">
        <v>24</v>
      </c>
      <c r="X3" s="113" t="s">
        <v>25</v>
      </c>
      <c r="Y3" s="113" t="s">
        <v>26</v>
      </c>
      <c r="Z3" s="113" t="s">
        <v>27</v>
      </c>
      <c r="AA3" s="113" t="s">
        <v>28</v>
      </c>
      <c r="AB3" s="113" t="s">
        <v>29</v>
      </c>
      <c r="AC3" s="113" t="s">
        <v>30</v>
      </c>
      <c r="AD3" s="113" t="s">
        <v>31</v>
      </c>
      <c r="AE3" s="113" t="s">
        <v>32</v>
      </c>
      <c r="AF3" s="113" t="s">
        <v>33</v>
      </c>
      <c r="AG3" s="113" t="s">
        <v>34</v>
      </c>
      <c r="AH3" s="113" t="s">
        <v>35</v>
      </c>
      <c r="AI3" s="5" t="s">
        <v>36</v>
      </c>
      <c r="AJ3" s="5" t="s">
        <v>37</v>
      </c>
      <c r="AK3" s="5" t="s">
        <v>38</v>
      </c>
      <c r="AL3" s="5" t="s">
        <v>39</v>
      </c>
      <c r="AM3" s="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c r="BC3" s="5" t="s">
        <v>63</v>
      </c>
      <c r="BD3" s="5" t="s">
        <v>64</v>
      </c>
      <c r="BE3" s="5" t="s">
        <v>65</v>
      </c>
      <c r="BF3" s="5" t="s">
        <v>66</v>
      </c>
      <c r="BG3" s="5" t="s">
        <v>67</v>
      </c>
    </row>
    <row r="4" spans="1:59" ht="15" x14ac:dyDescent="0.25">
      <c r="A4" s="114">
        <f>PowellInflow.Unregulated!A4</f>
        <v>44348</v>
      </c>
      <c r="B4">
        <v>1</v>
      </c>
      <c r="C4">
        <v>1</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row>
    <row r="5" spans="1:59" ht="15" x14ac:dyDescent="0.25">
      <c r="A5" s="114">
        <f>PowellInflow.Unregulated!A5</f>
        <v>44378</v>
      </c>
      <c r="B5">
        <v>1</v>
      </c>
      <c r="C5">
        <v>1</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59" ht="15" x14ac:dyDescent="0.25">
      <c r="A6" s="114">
        <f>PowellInflow.Unregulated!A6</f>
        <v>44409</v>
      </c>
      <c r="B6">
        <v>1</v>
      </c>
      <c r="C6">
        <v>1</v>
      </c>
      <c r="D6">
        <v>1</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59" ht="15" x14ac:dyDescent="0.25">
      <c r="A7" s="114">
        <f>PowellInflow.Unregulated!A7</f>
        <v>44440</v>
      </c>
      <c r="B7">
        <v>1</v>
      </c>
      <c r="C7">
        <v>1</v>
      </c>
      <c r="D7">
        <v>1</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59" ht="15" x14ac:dyDescent="0.25">
      <c r="A8" s="114">
        <f>PowellInflow.Unregulated!A8</f>
        <v>44470</v>
      </c>
      <c r="B8">
        <v>1</v>
      </c>
      <c r="C8">
        <v>1</v>
      </c>
      <c r="D8">
        <v>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59" ht="15" x14ac:dyDescent="0.25">
      <c r="A9" s="114">
        <f>PowellInflow.Unregulated!A9</f>
        <v>44501</v>
      </c>
      <c r="B9">
        <v>1</v>
      </c>
      <c r="C9">
        <v>1</v>
      </c>
      <c r="D9">
        <v>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59" ht="15" x14ac:dyDescent="0.25">
      <c r="A10" s="114">
        <f>PowellInflow.Unregulated!A10</f>
        <v>44531</v>
      </c>
      <c r="B10">
        <v>1</v>
      </c>
      <c r="C10">
        <v>1</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row>
    <row r="11" spans="1:59" ht="15" x14ac:dyDescent="0.25">
      <c r="A11" s="114">
        <f>PowellInflow.Unregulated!A11</f>
        <v>44562</v>
      </c>
      <c r="B11">
        <v>1</v>
      </c>
      <c r="C11">
        <v>1</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row>
    <row r="12" spans="1:59" ht="15" x14ac:dyDescent="0.25">
      <c r="A12" s="114">
        <f>PowellInflow.Unregulated!A12</f>
        <v>44593</v>
      </c>
      <c r="B12">
        <v>1</v>
      </c>
      <c r="C12">
        <v>1</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row>
    <row r="13" spans="1:59" ht="15" x14ac:dyDescent="0.25">
      <c r="A13" s="114">
        <f>PowellInflow.Unregulated!A13</f>
        <v>44621</v>
      </c>
      <c r="B13">
        <v>1</v>
      </c>
      <c r="C13">
        <v>1</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row>
    <row r="14" spans="1:59" ht="15" x14ac:dyDescent="0.25">
      <c r="A14" s="114">
        <f>PowellInflow.Unregulated!A14</f>
        <v>44652</v>
      </c>
      <c r="B14">
        <v>1</v>
      </c>
      <c r="C14">
        <v>1</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row>
    <row r="15" spans="1:59" ht="15" x14ac:dyDescent="0.25">
      <c r="A15" s="114">
        <f>PowellInflow.Unregulated!A15</f>
        <v>44682</v>
      </c>
      <c r="B15">
        <v>1</v>
      </c>
      <c r="C15">
        <v>1</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row>
    <row r="16" spans="1:59" ht="15" x14ac:dyDescent="0.25">
      <c r="A16" s="114">
        <f>PowellInflow.Unregulated!A16</f>
        <v>44713</v>
      </c>
      <c r="B16">
        <v>1</v>
      </c>
      <c r="C16">
        <v>1</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row>
    <row r="17" spans="1:59" ht="15" x14ac:dyDescent="0.25">
      <c r="A17" s="114">
        <f>PowellInflow.Unregulated!A17</f>
        <v>44743</v>
      </c>
      <c r="B17">
        <v>1</v>
      </c>
      <c r="C17">
        <v>1</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row>
    <row r="18" spans="1:59" ht="15" x14ac:dyDescent="0.25">
      <c r="A18" s="114">
        <f>PowellInflow.Unregulated!A18</f>
        <v>44774</v>
      </c>
      <c r="B18">
        <v>1</v>
      </c>
      <c r="C18">
        <v>1</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row>
    <row r="19" spans="1:59" ht="15" x14ac:dyDescent="0.25">
      <c r="A19" s="114">
        <f>PowellInflow.Unregulated!A19</f>
        <v>44805</v>
      </c>
      <c r="B19">
        <v>1</v>
      </c>
      <c r="C19">
        <v>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row>
    <row r="20" spans="1:59" ht="15" x14ac:dyDescent="0.25">
      <c r="A20" s="114">
        <f>PowellInflow.Unregulated!A20</f>
        <v>44835</v>
      </c>
      <c r="B20">
        <v>1</v>
      </c>
      <c r="C20">
        <v>1</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row>
    <row r="21" spans="1:59" ht="15" x14ac:dyDescent="0.25">
      <c r="A21" s="114">
        <f>PowellInflow.Unregulated!A21</f>
        <v>44866</v>
      </c>
      <c r="B21">
        <v>1</v>
      </c>
      <c r="C21">
        <v>1</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row>
    <row r="22" spans="1:59" ht="15" x14ac:dyDescent="0.25">
      <c r="A22" s="114">
        <f>PowellInflow.Unregulated!A22</f>
        <v>44896</v>
      </c>
      <c r="B22">
        <v>1</v>
      </c>
      <c r="C22">
        <v>1</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row>
    <row r="23" spans="1:59" ht="15" x14ac:dyDescent="0.25">
      <c r="A23" s="114">
        <f>PowellInflow.Unregulated!A23</f>
        <v>44927</v>
      </c>
      <c r="B23">
        <v>1</v>
      </c>
      <c r="C23">
        <v>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row>
    <row r="24" spans="1:59" ht="15" x14ac:dyDescent="0.25">
      <c r="A24" s="114">
        <f>PowellInflow.Unregulated!A24</f>
        <v>44958</v>
      </c>
      <c r="B24">
        <v>1</v>
      </c>
      <c r="C24">
        <v>1</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row>
    <row r="25" spans="1:59" ht="15" x14ac:dyDescent="0.25">
      <c r="A25" s="114">
        <f>PowellInflow.Unregulated!A25</f>
        <v>44986</v>
      </c>
      <c r="B25">
        <v>1</v>
      </c>
      <c r="C25">
        <v>1</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row>
    <row r="26" spans="1:59" ht="15" x14ac:dyDescent="0.25">
      <c r="A26" s="114">
        <f>PowellInflow.Unregulated!A26</f>
        <v>45017</v>
      </c>
      <c r="B26">
        <v>1</v>
      </c>
      <c r="C26">
        <v>1</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row>
    <row r="27" spans="1:59" ht="15" x14ac:dyDescent="0.25">
      <c r="A27" s="114">
        <f>PowellInflow.Unregulated!A27</f>
        <v>45047</v>
      </c>
      <c r="B27">
        <v>1</v>
      </c>
      <c r="C27">
        <v>1</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row>
    <row r="28" spans="1:59" ht="15" x14ac:dyDescent="0.25">
      <c r="A28" s="114">
        <f>PowellInflow.Unregulated!A28</f>
        <v>45078</v>
      </c>
      <c r="B28">
        <v>1</v>
      </c>
      <c r="C28">
        <v>1</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row>
    <row r="29" spans="1:59" ht="15" x14ac:dyDescent="0.25">
      <c r="A29" s="114">
        <f>PowellInflow.Unregulated!A29</f>
        <v>45108</v>
      </c>
      <c r="B29">
        <v>1</v>
      </c>
      <c r="C29">
        <v>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row>
    <row r="30" spans="1:59" ht="15" x14ac:dyDescent="0.25">
      <c r="A30" s="114">
        <f>PowellInflow.Unregulated!A30</f>
        <v>45139</v>
      </c>
      <c r="B30">
        <v>1</v>
      </c>
      <c r="C30">
        <v>1</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row>
    <row r="31" spans="1:59" ht="15" x14ac:dyDescent="0.25">
      <c r="A31" s="114">
        <f>PowellInflow.Unregulated!A31</f>
        <v>45170</v>
      </c>
      <c r="B31">
        <v>1</v>
      </c>
      <c r="C31">
        <v>1</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row>
    <row r="32" spans="1:59" ht="15" x14ac:dyDescent="0.25">
      <c r="A32" s="114">
        <f>PowellInflow.Unregulated!A32</f>
        <v>45200</v>
      </c>
      <c r="B32">
        <v>1</v>
      </c>
      <c r="C32">
        <v>1</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row>
    <row r="33" spans="1:59" ht="15" x14ac:dyDescent="0.25">
      <c r="A33" s="114">
        <f>PowellInflow.Unregulated!A33</f>
        <v>45231</v>
      </c>
      <c r="B33">
        <v>1</v>
      </c>
      <c r="C33">
        <v>1</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row>
    <row r="34" spans="1:59" ht="15" x14ac:dyDescent="0.25">
      <c r="A34" s="114">
        <f>PowellInflow.Unregulated!A34</f>
        <v>45261</v>
      </c>
      <c r="B34">
        <v>1</v>
      </c>
      <c r="C34">
        <v>1</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row>
    <row r="35" spans="1:59" ht="15" x14ac:dyDescent="0.25">
      <c r="A35" s="114">
        <f>PowellInflow.Unregulated!A35</f>
        <v>45292</v>
      </c>
      <c r="B35">
        <v>1</v>
      </c>
      <c r="C35">
        <v>1</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row>
    <row r="36" spans="1:59" ht="15" x14ac:dyDescent="0.25">
      <c r="A36" s="114">
        <f>PowellInflow.Unregulated!A36</f>
        <v>45323</v>
      </c>
      <c r="B36">
        <v>1</v>
      </c>
      <c r="C36">
        <v>1</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row>
    <row r="37" spans="1:59" ht="15" x14ac:dyDescent="0.25">
      <c r="A37" s="114">
        <f>PowellInflow.Unregulated!A37</f>
        <v>45352</v>
      </c>
      <c r="B37">
        <v>1</v>
      </c>
      <c r="C37">
        <v>1</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row>
    <row r="38" spans="1:59" ht="15" x14ac:dyDescent="0.25">
      <c r="A38" s="114">
        <f>PowellInflow.Unregulated!A38</f>
        <v>45383</v>
      </c>
      <c r="B38">
        <v>1</v>
      </c>
      <c r="C38">
        <v>1</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row>
    <row r="39" spans="1:59" ht="15" x14ac:dyDescent="0.25">
      <c r="A39" s="114">
        <f>PowellInflow.Unregulated!A39</f>
        <v>45413</v>
      </c>
      <c r="B39">
        <v>1</v>
      </c>
      <c r="C39">
        <v>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row>
    <row r="40" spans="1:59" ht="15" x14ac:dyDescent="0.25">
      <c r="A40" s="114">
        <f>PowellInflow.Unregulated!A40</f>
        <v>45444</v>
      </c>
      <c r="B40">
        <v>1</v>
      </c>
      <c r="C40">
        <v>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row>
    <row r="41" spans="1:59" ht="15" x14ac:dyDescent="0.25">
      <c r="A41" s="114">
        <f>PowellInflow.Unregulated!A41</f>
        <v>45474</v>
      </c>
      <c r="B41">
        <v>1</v>
      </c>
      <c r="C41">
        <v>1</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row>
    <row r="42" spans="1:59" ht="15" x14ac:dyDescent="0.25">
      <c r="A42" s="114">
        <f>PowellInflow.Unregulated!A42</f>
        <v>45505</v>
      </c>
      <c r="B42">
        <v>1</v>
      </c>
      <c r="C42">
        <v>1</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row>
    <row r="43" spans="1:59" ht="15" x14ac:dyDescent="0.25">
      <c r="A43" s="114">
        <f>PowellInflow.Unregulated!A43</f>
        <v>45536</v>
      </c>
      <c r="B43">
        <v>1</v>
      </c>
      <c r="C43">
        <v>1</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row>
    <row r="44" spans="1:59" ht="15" x14ac:dyDescent="0.25">
      <c r="A44" s="114">
        <f>PowellInflow.Unregulated!A44</f>
        <v>45566</v>
      </c>
      <c r="B44">
        <v>1</v>
      </c>
      <c r="C44">
        <v>1</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row>
    <row r="45" spans="1:59" ht="15" x14ac:dyDescent="0.25">
      <c r="A45" s="114">
        <f>PowellInflow.Unregulated!A45</f>
        <v>45597</v>
      </c>
      <c r="B45">
        <v>1</v>
      </c>
      <c r="C45">
        <v>1</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row>
    <row r="46" spans="1:59" ht="15" x14ac:dyDescent="0.25">
      <c r="A46" s="114">
        <f>PowellInflow.Unregulated!A46</f>
        <v>45627</v>
      </c>
      <c r="B46">
        <v>1</v>
      </c>
      <c r="C46">
        <v>1</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row>
    <row r="47" spans="1:59" ht="15" x14ac:dyDescent="0.25">
      <c r="A47" s="114">
        <f>PowellInflow.Unregulated!A47</f>
        <v>45658</v>
      </c>
      <c r="B47">
        <v>1</v>
      </c>
      <c r="C47">
        <v>1</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row>
    <row r="48" spans="1:59" ht="15" x14ac:dyDescent="0.25">
      <c r="A48" s="114">
        <f>PowellInflow.Unregulated!A48</f>
        <v>45689</v>
      </c>
      <c r="B48">
        <v>1</v>
      </c>
      <c r="C48">
        <v>1</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row>
    <row r="49" spans="1:59" ht="15" x14ac:dyDescent="0.25">
      <c r="A49" s="114">
        <f>PowellInflow.Unregulated!A49</f>
        <v>45717</v>
      </c>
      <c r="B49">
        <v>1</v>
      </c>
      <c r="C49">
        <v>1</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row>
    <row r="50" spans="1:59" ht="15" x14ac:dyDescent="0.25">
      <c r="A50" s="114">
        <f>PowellInflow.Unregulated!A50</f>
        <v>45748</v>
      </c>
      <c r="B50">
        <v>1</v>
      </c>
      <c r="C50">
        <v>1</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row>
    <row r="51" spans="1:59" ht="15" x14ac:dyDescent="0.25">
      <c r="A51" s="114">
        <f>PowellInflow.Unregulated!A51</f>
        <v>45778</v>
      </c>
      <c r="B51">
        <v>1</v>
      </c>
      <c r="C51">
        <v>1</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row>
    <row r="52" spans="1:59" ht="15" x14ac:dyDescent="0.25">
      <c r="A52" s="114">
        <f>PowellInflow.Unregulated!A52</f>
        <v>45809</v>
      </c>
      <c r="B52">
        <v>1</v>
      </c>
      <c r="C52">
        <v>1</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row>
    <row r="53" spans="1:59" ht="15" x14ac:dyDescent="0.25">
      <c r="A53" s="114">
        <f>PowellInflow.Unregulated!A53</f>
        <v>45839</v>
      </c>
      <c r="B53">
        <v>1</v>
      </c>
      <c r="C53">
        <v>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row>
    <row r="54" spans="1:59" ht="15" x14ac:dyDescent="0.25">
      <c r="A54" s="114">
        <f>PowellInflow.Unregulated!A54</f>
        <v>45870</v>
      </c>
      <c r="B54">
        <v>1</v>
      </c>
      <c r="C54">
        <v>1</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row>
    <row r="55" spans="1:59" ht="15" x14ac:dyDescent="0.25">
      <c r="A55" s="114">
        <f>PowellInflow.Unregulated!A55</f>
        <v>45901</v>
      </c>
      <c r="B55">
        <v>1</v>
      </c>
      <c r="C55">
        <v>1</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row>
    <row r="56" spans="1:59" ht="15" x14ac:dyDescent="0.25">
      <c r="A56" s="114">
        <f>PowellInflow.Unregulated!A56</f>
        <v>45931</v>
      </c>
      <c r="B56">
        <v>1</v>
      </c>
      <c r="C56">
        <v>1</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row>
    <row r="57" spans="1:59" ht="15" x14ac:dyDescent="0.25">
      <c r="A57" s="114">
        <f>PowellInflow.Unregulated!A57</f>
        <v>45962</v>
      </c>
      <c r="B57">
        <v>1</v>
      </c>
      <c r="C57">
        <v>1</v>
      </c>
      <c r="D57">
        <v>1</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row>
    <row r="58" spans="1:59" ht="15" x14ac:dyDescent="0.25">
      <c r="A58" s="114">
        <f>PowellInflow.Unregulated!A58</f>
        <v>45992</v>
      </c>
      <c r="B58">
        <v>1</v>
      </c>
      <c r="C58">
        <v>1</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row>
    <row r="59" spans="1:59" ht="15" x14ac:dyDescent="0.25">
      <c r="A59" s="114">
        <f>PowellInflow.Unregulated!A59</f>
        <v>46023</v>
      </c>
      <c r="B59">
        <v>1</v>
      </c>
      <c r="C59">
        <v>1</v>
      </c>
      <c r="D59">
        <v>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row>
    <row r="60" spans="1:59" ht="15" x14ac:dyDescent="0.25">
      <c r="A60" s="114">
        <f>PowellInflow.Unregulated!A60</f>
        <v>46054</v>
      </c>
      <c r="B60">
        <v>1</v>
      </c>
      <c r="C60">
        <v>1</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row>
    <row r="61" spans="1:59" ht="15" x14ac:dyDescent="0.25">
      <c r="A61" s="114">
        <f>PowellInflow.Unregulated!A61</f>
        <v>46082</v>
      </c>
      <c r="B61">
        <v>1</v>
      </c>
      <c r="C61">
        <v>1</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row>
    <row r="62" spans="1:59" ht="15" x14ac:dyDescent="0.25">
      <c r="A62" s="114">
        <f>PowellInflow.Unregulated!A62</f>
        <v>46113</v>
      </c>
      <c r="B62">
        <v>1</v>
      </c>
      <c r="C62">
        <v>1</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row>
    <row r="63" spans="1:59" ht="15" x14ac:dyDescent="0.25">
      <c r="A63" s="114">
        <f>PowellInflow.Unregulated!A63</f>
        <v>46143</v>
      </c>
      <c r="B63">
        <v>1</v>
      </c>
      <c r="C63">
        <v>1</v>
      </c>
      <c r="D63">
        <v>1</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row>
    <row r="64" spans="1:59" ht="15" x14ac:dyDescent="0.25">
      <c r="A64" s="114">
        <f>PowellInflow.Unregulated!A64</f>
        <v>46174</v>
      </c>
      <c r="B64">
        <v>1</v>
      </c>
      <c r="C64">
        <v>1</v>
      </c>
      <c r="D64">
        <v>1</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row>
    <row r="65" spans="1:59" ht="15" x14ac:dyDescent="0.25">
      <c r="A65" s="114">
        <f>PowellInflow.Unregulated!A65</f>
        <v>46204</v>
      </c>
      <c r="B65">
        <v>1</v>
      </c>
      <c r="C65">
        <v>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row>
    <row r="66" spans="1:59" ht="15" x14ac:dyDescent="0.25">
      <c r="A66" s="114">
        <f>PowellInflow.Unregulated!A66</f>
        <v>46235</v>
      </c>
      <c r="B66">
        <v>1</v>
      </c>
      <c r="C66">
        <v>1</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row>
    <row r="67" spans="1:59" ht="15" x14ac:dyDescent="0.25">
      <c r="A67" s="114">
        <f>PowellInflow.Unregulated!A67</f>
        <v>46266</v>
      </c>
      <c r="B67">
        <v>1</v>
      </c>
      <c r="C67">
        <v>1</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row>
    <row r="68" spans="1:59" ht="15" x14ac:dyDescent="0.25">
      <c r="A68" s="114">
        <f>PowellInflow.Unregulated!A68</f>
        <v>0</v>
      </c>
      <c r="B68">
        <v>1</v>
      </c>
      <c r="C68">
        <v>1</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row>
    <row r="69" spans="1:59" ht="15" x14ac:dyDescent="0.25">
      <c r="A69" s="114">
        <f>PowellInflow.Unregulated!A69</f>
        <v>0</v>
      </c>
      <c r="B69">
        <v>1</v>
      </c>
      <c r="C69">
        <v>1</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row>
    <row r="70" spans="1:59" ht="15" x14ac:dyDescent="0.25">
      <c r="A70" s="114">
        <f>PowellInflow.Unregulated!A70</f>
        <v>0</v>
      </c>
      <c r="B70">
        <v>1</v>
      </c>
      <c r="C70">
        <v>1</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row>
    <row r="71" spans="1:59" ht="15" x14ac:dyDescent="0.25">
      <c r="A71" s="114">
        <f>PowellInflow.Unregulated!A71</f>
        <v>0</v>
      </c>
      <c r="B71">
        <v>1</v>
      </c>
      <c r="C71">
        <v>1</v>
      </c>
      <c r="D71">
        <v>1</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row>
    <row r="72" spans="1:59" ht="15" x14ac:dyDescent="0.25">
      <c r="A72" s="114">
        <f>PowellInflow.Unregulated!A72</f>
        <v>0</v>
      </c>
      <c r="B72">
        <v>1</v>
      </c>
      <c r="C72">
        <v>1</v>
      </c>
      <c r="D72">
        <v>1</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row>
    <row r="73" spans="1:59" ht="15" x14ac:dyDescent="0.25">
      <c r="A73" s="114">
        <f>PowellInflow.Unregulated!A73</f>
        <v>0</v>
      </c>
      <c r="B73">
        <v>1</v>
      </c>
      <c r="C73">
        <v>1</v>
      </c>
      <c r="D73">
        <v>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row>
    <row r="74" spans="1:59" ht="15" x14ac:dyDescent="0.25">
      <c r="A74" s="114">
        <f>PowellInflow.Unregulated!A74</f>
        <v>0</v>
      </c>
      <c r="B74">
        <v>1</v>
      </c>
      <c r="C74">
        <v>1</v>
      </c>
      <c r="D74">
        <v>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row>
    <row r="75" spans="1:59" ht="15" x14ac:dyDescent="0.25">
      <c r="A75" s="114">
        <f>PowellInflow.Unregulated!A75</f>
        <v>0</v>
      </c>
      <c r="B75">
        <v>1</v>
      </c>
      <c r="C75">
        <v>1</v>
      </c>
      <c r="D75">
        <v>1</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row>
    <row r="76" spans="1:59" ht="15" x14ac:dyDescent="0.25">
      <c r="A76" s="114">
        <f>PowellInflow.Unregulated!A76</f>
        <v>0</v>
      </c>
      <c r="B76">
        <v>1</v>
      </c>
      <c r="C76">
        <v>1</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row>
    <row r="77" spans="1:59" ht="15" x14ac:dyDescent="0.25">
      <c r="A77" s="114">
        <f>PowellInflow.Unregulated!A77</f>
        <v>0</v>
      </c>
      <c r="B77">
        <v>1</v>
      </c>
      <c r="C77">
        <v>1</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row>
    <row r="78" spans="1:59" ht="15" x14ac:dyDescent="0.25">
      <c r="A78" s="114">
        <f>PowellInflow.Unregulated!A78</f>
        <v>0</v>
      </c>
      <c r="B78">
        <v>1</v>
      </c>
      <c r="C78">
        <v>1</v>
      </c>
      <c r="D78">
        <v>1</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row>
    <row r="79" spans="1:59" ht="15" x14ac:dyDescent="0.25">
      <c r="A79" s="114">
        <f>PowellInflow.Unregulated!A79</f>
        <v>0</v>
      </c>
      <c r="B79">
        <v>1</v>
      </c>
      <c r="C79">
        <v>1</v>
      </c>
      <c r="D79">
        <v>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row>
    <row r="80" spans="1:59" ht="15" x14ac:dyDescent="0.25">
      <c r="A80" s="114">
        <f>PowellInflow.Unregulated!A80</f>
        <v>0</v>
      </c>
      <c r="B80">
        <v>1</v>
      </c>
      <c r="C80">
        <v>1</v>
      </c>
      <c r="D80">
        <v>1</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row>
    <row r="81" spans="1:59" ht="15" x14ac:dyDescent="0.25">
      <c r="A81" s="115"/>
      <c r="B81">
        <v>1</v>
      </c>
      <c r="C81">
        <v>1</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row>
    <row r="82" spans="1:59" ht="15" x14ac:dyDescent="0.25">
      <c r="A82" s="115"/>
      <c r="B82">
        <v>1</v>
      </c>
      <c r="C82">
        <v>1</v>
      </c>
      <c r="D82">
        <v>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row>
    <row r="83" spans="1:59" ht="15" x14ac:dyDescent="0.25">
      <c r="A83" s="115"/>
      <c r="B83">
        <v>1</v>
      </c>
      <c r="C83">
        <v>1</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row>
    <row r="84" spans="1:59" ht="15" x14ac:dyDescent="0.25">
      <c r="A84" s="115"/>
      <c r="B84">
        <v>1</v>
      </c>
      <c r="C84">
        <v>1</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row>
    <row r="85" spans="1:59" ht="15" x14ac:dyDescent="0.25">
      <c r="A85" s="115"/>
      <c r="B85">
        <v>1</v>
      </c>
      <c r="C85">
        <v>1</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row>
    <row r="86" spans="1:59" ht="15" x14ac:dyDescent="0.25">
      <c r="A86" s="115"/>
      <c r="B86">
        <v>1</v>
      </c>
      <c r="C86">
        <v>1</v>
      </c>
      <c r="D86">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row>
    <row r="87" spans="1:59" ht="15" x14ac:dyDescent="0.25">
      <c r="A87" s="115"/>
      <c r="B87">
        <v>1</v>
      </c>
      <c r="C87">
        <v>1</v>
      </c>
      <c r="D87">
        <v>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row>
    <row r="88" spans="1:59" ht="15" x14ac:dyDescent="0.25">
      <c r="A88" s="115"/>
      <c r="B88">
        <v>1</v>
      </c>
      <c r="C88">
        <v>1</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row>
    <row r="89" spans="1:59" ht="15" x14ac:dyDescent="0.25">
      <c r="A89" s="115"/>
      <c r="B89">
        <v>1</v>
      </c>
      <c r="C89">
        <v>1</v>
      </c>
      <c r="D89">
        <v>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row>
    <row r="90" spans="1:59" ht="15" x14ac:dyDescent="0.25">
      <c r="A90" s="115"/>
      <c r="B90">
        <v>1</v>
      </c>
      <c r="C90">
        <v>1</v>
      </c>
      <c r="D90">
        <v>1</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row>
    <row r="91" spans="1:59" ht="15" x14ac:dyDescent="0.25">
      <c r="A91" s="115"/>
      <c r="B91">
        <v>1</v>
      </c>
      <c r="C91">
        <v>1</v>
      </c>
      <c r="D91">
        <v>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row>
    <row r="92" spans="1:59" ht="15" x14ac:dyDescent="0.25">
      <c r="A92" s="115"/>
      <c r="B92">
        <v>1</v>
      </c>
      <c r="C92">
        <v>1</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row>
    <row r="93" spans="1:59" ht="15" x14ac:dyDescent="0.25">
      <c r="A93" s="115"/>
      <c r="B93">
        <v>1</v>
      </c>
      <c r="C93">
        <v>1</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row>
    <row r="94" spans="1:59" ht="15" x14ac:dyDescent="0.25">
      <c r="A94" s="115"/>
      <c r="B94">
        <v>1</v>
      </c>
      <c r="C94">
        <v>1</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row>
    <row r="95" spans="1:59" ht="15" x14ac:dyDescent="0.25">
      <c r="A95" s="115"/>
      <c r="B95">
        <v>1</v>
      </c>
      <c r="C95">
        <v>1</v>
      </c>
      <c r="D95">
        <v>1</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row>
    <row r="96" spans="1:59" ht="15" x14ac:dyDescent="0.25">
      <c r="A96" s="115"/>
      <c r="B96">
        <v>1</v>
      </c>
      <c r="C96">
        <v>1</v>
      </c>
      <c r="D96">
        <v>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row>
    <row r="97" spans="1:59" ht="15" x14ac:dyDescent="0.25">
      <c r="A97" s="115"/>
      <c r="B97">
        <v>1</v>
      </c>
      <c r="C97">
        <v>1</v>
      </c>
      <c r="D97">
        <v>1</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row>
    <row r="98" spans="1:59" ht="15" x14ac:dyDescent="0.25">
      <c r="A98" s="115"/>
      <c r="B98">
        <v>1</v>
      </c>
      <c r="C98">
        <v>1</v>
      </c>
      <c r="D98">
        <v>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row>
    <row r="99" spans="1:59" ht="15" x14ac:dyDescent="0.25">
      <c r="A99" s="115"/>
      <c r="B99">
        <v>1</v>
      </c>
      <c r="C99">
        <v>1</v>
      </c>
      <c r="D99">
        <v>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row>
    <row r="100" spans="1:59" ht="15" x14ac:dyDescent="0.25">
      <c r="A100" s="115"/>
      <c r="B100">
        <v>1</v>
      </c>
      <c r="C100">
        <v>1</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row>
    <row r="101" spans="1:59" ht="15" x14ac:dyDescent="0.25">
      <c r="A101" s="115"/>
      <c r="B101">
        <v>1</v>
      </c>
      <c r="C101">
        <v>1</v>
      </c>
      <c r="D101">
        <v>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row>
    <row r="102" spans="1:59" ht="15" x14ac:dyDescent="0.25">
      <c r="A102" s="115"/>
      <c r="B102">
        <v>1</v>
      </c>
      <c r="C102">
        <v>1</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row>
    <row r="103" spans="1:59" ht="15" x14ac:dyDescent="0.25">
      <c r="A103" s="115"/>
      <c r="B103">
        <v>1</v>
      </c>
      <c r="C103">
        <v>1</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row>
    <row r="104" spans="1:59" ht="15" x14ac:dyDescent="0.25">
      <c r="A104" s="115"/>
      <c r="B104">
        <v>1</v>
      </c>
      <c r="C104">
        <v>1</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row>
    <row r="105" spans="1:59" ht="15" x14ac:dyDescent="0.25">
      <c r="A105" s="115"/>
      <c r="B105">
        <v>1</v>
      </c>
      <c r="C105">
        <v>1</v>
      </c>
      <c r="D105">
        <v>1</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row>
    <row r="106" spans="1:59" ht="15" x14ac:dyDescent="0.25">
      <c r="A106" s="115"/>
      <c r="B106">
        <v>1</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row>
    <row r="107" spans="1:59" ht="15" x14ac:dyDescent="0.25">
      <c r="A107" s="115"/>
      <c r="B107">
        <v>1</v>
      </c>
      <c r="C107">
        <v>1</v>
      </c>
      <c r="D107">
        <v>1</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row>
    <row r="108" spans="1:59" ht="15" x14ac:dyDescent="0.25">
      <c r="A108" s="115"/>
      <c r="B108">
        <v>1</v>
      </c>
      <c r="C108">
        <v>1</v>
      </c>
      <c r="D108">
        <v>1</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row>
    <row r="109" spans="1:59" ht="15" x14ac:dyDescent="0.25">
      <c r="A109" s="115"/>
      <c r="B109">
        <v>1</v>
      </c>
      <c r="C109">
        <v>1</v>
      </c>
      <c r="D109">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row>
    <row r="110" spans="1:59" ht="15" x14ac:dyDescent="0.25">
      <c r="A110" s="115"/>
      <c r="B110">
        <v>1</v>
      </c>
      <c r="C110">
        <v>1</v>
      </c>
      <c r="D110">
        <v>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row>
    <row r="111" spans="1:59" ht="15" x14ac:dyDescent="0.25">
      <c r="A111" s="115"/>
      <c r="B111">
        <v>1</v>
      </c>
      <c r="C111">
        <v>1</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row>
    <row r="112" spans="1:59" ht="15" x14ac:dyDescent="0.25">
      <c r="A112" s="115"/>
      <c r="B112">
        <v>1</v>
      </c>
      <c r="C112">
        <v>1</v>
      </c>
      <c r="D112">
        <v>1</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row>
    <row r="113" spans="1:59" ht="15" x14ac:dyDescent="0.25">
      <c r="A113" s="115"/>
      <c r="B113">
        <v>1</v>
      </c>
      <c r="C113">
        <v>1</v>
      </c>
      <c r="D113">
        <v>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row>
    <row r="114" spans="1:59" ht="15" x14ac:dyDescent="0.25">
      <c r="A114" s="115"/>
      <c r="B114">
        <v>1</v>
      </c>
      <c r="C114">
        <v>1</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row>
    <row r="115" spans="1:59" ht="15" x14ac:dyDescent="0.25">
      <c r="A115" s="115"/>
      <c r="B115">
        <v>1</v>
      </c>
      <c r="C115">
        <v>1</v>
      </c>
      <c r="D115">
        <v>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row>
    <row r="116" spans="1:59" ht="15" x14ac:dyDescent="0.25">
      <c r="A116" s="115"/>
      <c r="B116">
        <v>1</v>
      </c>
      <c r="C116">
        <v>1</v>
      </c>
      <c r="D116">
        <v>1</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row>
    <row r="117" spans="1:59" ht="15" x14ac:dyDescent="0.25">
      <c r="A117" s="115"/>
      <c r="B117">
        <v>1</v>
      </c>
      <c r="C117">
        <v>1</v>
      </c>
      <c r="D117">
        <v>1</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row>
    <row r="118" spans="1:59" ht="15" x14ac:dyDescent="0.25">
      <c r="A118" s="115"/>
      <c r="B118">
        <v>1</v>
      </c>
      <c r="C118">
        <v>1</v>
      </c>
      <c r="D118">
        <v>1</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row>
    <row r="119" spans="1:59" ht="15" x14ac:dyDescent="0.25">
      <c r="A119" s="115"/>
      <c r="B119">
        <v>1</v>
      </c>
      <c r="C119">
        <v>1</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row>
    <row r="120" spans="1:59" ht="15" x14ac:dyDescent="0.25">
      <c r="A120" s="115"/>
      <c r="B120">
        <v>1</v>
      </c>
      <c r="C120">
        <v>1</v>
      </c>
      <c r="D120">
        <v>1</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row>
    <row r="121" spans="1:59" ht="15" x14ac:dyDescent="0.25">
      <c r="A121" s="115"/>
      <c r="B121">
        <v>1</v>
      </c>
      <c r="C121">
        <v>1</v>
      </c>
      <c r="D121">
        <v>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row>
    <row r="122" spans="1:59" ht="15" x14ac:dyDescent="0.25">
      <c r="A122" s="115"/>
      <c r="B122">
        <v>1</v>
      </c>
      <c r="C122">
        <v>1</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row>
    <row r="123" spans="1:59" ht="15" x14ac:dyDescent="0.25">
      <c r="A123" s="115"/>
      <c r="B123">
        <v>1</v>
      </c>
      <c r="C123">
        <v>1</v>
      </c>
      <c r="D123">
        <v>1</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row>
    <row r="124" spans="1:59" ht="15" x14ac:dyDescent="0.25">
      <c r="A124" s="115"/>
      <c r="B124">
        <v>1</v>
      </c>
      <c r="C124">
        <v>1</v>
      </c>
      <c r="D124">
        <v>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row>
    <row r="125" spans="1:59" ht="15" x14ac:dyDescent="0.25">
      <c r="A125" s="115"/>
      <c r="B125">
        <v>1</v>
      </c>
      <c r="C125">
        <v>1</v>
      </c>
      <c r="D125">
        <v>1</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row>
    <row r="126" spans="1:59" ht="15" x14ac:dyDescent="0.25">
      <c r="A126" s="115"/>
      <c r="B126">
        <v>1</v>
      </c>
      <c r="C126">
        <v>1</v>
      </c>
      <c r="D126">
        <v>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row>
    <row r="127" spans="1:59" ht="15" x14ac:dyDescent="0.25">
      <c r="A127" s="115"/>
      <c r="B127">
        <v>1</v>
      </c>
      <c r="C127">
        <v>1</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row>
    <row r="128" spans="1:59" ht="15" x14ac:dyDescent="0.25">
      <c r="A128" s="115"/>
      <c r="B128">
        <v>1</v>
      </c>
      <c r="C128">
        <v>1</v>
      </c>
      <c r="D128">
        <v>1</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row>
    <row r="129" spans="1:59" ht="15" x14ac:dyDescent="0.25">
      <c r="A129" s="115"/>
      <c r="B129">
        <v>1</v>
      </c>
      <c r="C129">
        <v>1</v>
      </c>
      <c r="D129">
        <v>1</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row>
    <row r="130" spans="1:59" ht="15" x14ac:dyDescent="0.25">
      <c r="A130" s="115"/>
      <c r="B130">
        <v>1</v>
      </c>
      <c r="C130">
        <v>1</v>
      </c>
      <c r="D130">
        <v>1</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row>
    <row r="131" spans="1:59" ht="15" x14ac:dyDescent="0.25">
      <c r="A131" s="115"/>
      <c r="B131">
        <v>1</v>
      </c>
      <c r="C131">
        <v>1</v>
      </c>
      <c r="D131">
        <v>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row>
    <row r="132" spans="1:59" ht="15" x14ac:dyDescent="0.25">
      <c r="A132" s="115"/>
      <c r="B132">
        <v>1</v>
      </c>
      <c r="C132">
        <v>1</v>
      </c>
      <c r="D132">
        <v>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row>
    <row r="133" spans="1:59" ht="15" x14ac:dyDescent="0.25">
      <c r="A133" s="115"/>
      <c r="B133">
        <v>1</v>
      </c>
      <c r="C133">
        <v>1</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row>
    <row r="134" spans="1:59" ht="15" x14ac:dyDescent="0.25">
      <c r="A134" s="115"/>
      <c r="B134">
        <v>1</v>
      </c>
      <c r="C134">
        <v>1</v>
      </c>
      <c r="D134">
        <v>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row>
    <row r="135" spans="1:59" ht="15" x14ac:dyDescent="0.25">
      <c r="A135" s="115"/>
      <c r="B135">
        <v>1</v>
      </c>
      <c r="C135">
        <v>1</v>
      </c>
      <c r="D135">
        <v>1</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row>
    <row r="136" spans="1:59" ht="15" x14ac:dyDescent="0.25">
      <c r="A136" s="115"/>
      <c r="B136">
        <v>1</v>
      </c>
      <c r="C136">
        <v>1</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row>
    <row r="137" spans="1:59" ht="15" x14ac:dyDescent="0.25">
      <c r="A137" s="115"/>
      <c r="B137">
        <v>1</v>
      </c>
      <c r="C137">
        <v>1</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row>
    <row r="138" spans="1:59" ht="15" x14ac:dyDescent="0.25">
      <c r="A138" s="115"/>
      <c r="B138">
        <v>1</v>
      </c>
      <c r="C138">
        <v>1</v>
      </c>
      <c r="D138">
        <v>1</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row>
    <row r="139" spans="1:59" ht="15" x14ac:dyDescent="0.25">
      <c r="A139" s="115"/>
      <c r="B139">
        <v>1</v>
      </c>
      <c r="C139">
        <v>1</v>
      </c>
      <c r="D139">
        <v>1</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row>
    <row r="140" spans="1:59" ht="15" x14ac:dyDescent="0.25">
      <c r="A140" s="115"/>
      <c r="B140">
        <v>1</v>
      </c>
      <c r="C140">
        <v>1</v>
      </c>
      <c r="D140">
        <v>1</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row>
    <row r="141" spans="1:59" ht="15" x14ac:dyDescent="0.25">
      <c r="A141" s="115"/>
      <c r="B141">
        <v>1</v>
      </c>
      <c r="C141">
        <v>1</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row>
    <row r="142" spans="1:59" ht="15" x14ac:dyDescent="0.25">
      <c r="A142" s="115"/>
      <c r="B142">
        <v>1</v>
      </c>
      <c r="C142">
        <v>1</v>
      </c>
      <c r="D142">
        <v>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row>
    <row r="143" spans="1:59" ht="15" x14ac:dyDescent="0.25">
      <c r="A143" s="115"/>
      <c r="B143">
        <v>1</v>
      </c>
      <c r="C143">
        <v>1</v>
      </c>
      <c r="D143">
        <v>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row>
    <row r="144" spans="1:59" ht="15" x14ac:dyDescent="0.25">
      <c r="A144" s="115"/>
      <c r="B144">
        <v>1</v>
      </c>
      <c r="C144">
        <v>1</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row>
    <row r="145" spans="1:59" ht="15" x14ac:dyDescent="0.25">
      <c r="A145" s="115"/>
      <c r="B145">
        <v>1</v>
      </c>
      <c r="C145">
        <v>1</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row>
    <row r="146" spans="1:59" ht="15" x14ac:dyDescent="0.25">
      <c r="A146" s="115"/>
      <c r="B146">
        <v>1</v>
      </c>
      <c r="C146">
        <v>1</v>
      </c>
      <c r="D146">
        <v>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row>
    <row r="147" spans="1:59" ht="15" x14ac:dyDescent="0.25">
      <c r="A147" s="115"/>
      <c r="B147">
        <v>1</v>
      </c>
      <c r="C147">
        <v>1</v>
      </c>
      <c r="D147">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row>
    <row r="148" spans="1:59" ht="15" x14ac:dyDescent="0.25">
      <c r="A148" s="115"/>
      <c r="B148">
        <v>1</v>
      </c>
      <c r="C148">
        <v>1</v>
      </c>
      <c r="D148">
        <v>1</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row>
    <row r="149" spans="1:59" ht="15" x14ac:dyDescent="0.25">
      <c r="A149" s="115"/>
      <c r="B149">
        <v>1</v>
      </c>
      <c r="C149">
        <v>1</v>
      </c>
      <c r="D149">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row>
    <row r="150" spans="1:59" ht="15" x14ac:dyDescent="0.25">
      <c r="A150" s="115"/>
      <c r="B150">
        <v>1</v>
      </c>
      <c r="C150">
        <v>1</v>
      </c>
      <c r="D150">
        <v>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row>
    <row r="151" spans="1:59" ht="15" x14ac:dyDescent="0.25">
      <c r="A151" s="115"/>
      <c r="B151">
        <v>1</v>
      </c>
      <c r="C151">
        <v>1</v>
      </c>
      <c r="D151">
        <v>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row>
    <row r="152" spans="1:59" ht="15" x14ac:dyDescent="0.25">
      <c r="A152" s="115"/>
      <c r="B152">
        <v>1</v>
      </c>
      <c r="C152">
        <v>1</v>
      </c>
      <c r="D152">
        <v>1</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row>
    <row r="153" spans="1:59" ht="15" x14ac:dyDescent="0.25">
      <c r="A153" s="115"/>
      <c r="B153">
        <v>1</v>
      </c>
      <c r="C153">
        <v>1</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row>
    <row r="154" spans="1:59" ht="15" x14ac:dyDescent="0.25">
      <c r="A154" s="115"/>
      <c r="B154">
        <v>1</v>
      </c>
      <c r="C154">
        <v>1</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row>
    <row r="155" spans="1:59" ht="15" x14ac:dyDescent="0.25">
      <c r="A155" s="115"/>
      <c r="B155">
        <v>1</v>
      </c>
      <c r="C155">
        <v>1</v>
      </c>
      <c r="D155">
        <v>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row>
    <row r="156" spans="1:59" ht="15" x14ac:dyDescent="0.25">
      <c r="A156" s="115"/>
      <c r="B156">
        <v>1</v>
      </c>
      <c r="C156">
        <v>1</v>
      </c>
      <c r="D156">
        <v>1</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row>
    <row r="157" spans="1:59" ht="15" x14ac:dyDescent="0.25">
      <c r="A157" s="115"/>
      <c r="B157">
        <v>1</v>
      </c>
      <c r="C157">
        <v>1</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row>
    <row r="158" spans="1:59" ht="15" x14ac:dyDescent="0.25">
      <c r="A158" s="115"/>
      <c r="B158">
        <v>1</v>
      </c>
      <c r="C158">
        <v>1</v>
      </c>
      <c r="D158">
        <v>1</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row>
    <row r="159" spans="1:59" ht="15" x14ac:dyDescent="0.25">
      <c r="A159" s="115"/>
      <c r="B159">
        <v>1</v>
      </c>
      <c r="C159">
        <v>1</v>
      </c>
      <c r="D159">
        <v>1</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row>
    <row r="160" spans="1:59" ht="15" x14ac:dyDescent="0.25">
      <c r="A160" s="115"/>
      <c r="B160">
        <v>1</v>
      </c>
      <c r="C160">
        <v>1</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row>
    <row r="161" spans="1:59" ht="15" x14ac:dyDescent="0.25">
      <c r="A161" s="115"/>
      <c r="B161">
        <v>1</v>
      </c>
      <c r="C161">
        <v>1</v>
      </c>
      <c r="D161">
        <v>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row>
    <row r="162" spans="1:59" ht="15" x14ac:dyDescent="0.25">
      <c r="A162" s="115"/>
      <c r="B162">
        <v>1</v>
      </c>
      <c r="C162">
        <v>1</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row>
    <row r="163" spans="1:59" ht="15" x14ac:dyDescent="0.25">
      <c r="A163" s="115"/>
      <c r="B163">
        <v>1</v>
      </c>
      <c r="C163">
        <v>1</v>
      </c>
      <c r="D163">
        <v>1</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row>
    <row r="164" spans="1:59" ht="15" x14ac:dyDescent="0.25">
      <c r="A164" s="115"/>
      <c r="B164">
        <v>1</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row>
    <row r="165" spans="1:59" ht="15" x14ac:dyDescent="0.25">
      <c r="A165" s="115"/>
      <c r="B165">
        <v>1</v>
      </c>
      <c r="C165">
        <v>1</v>
      </c>
      <c r="D165">
        <v>1</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row>
    <row r="166" spans="1:59" ht="15" x14ac:dyDescent="0.25">
      <c r="A166" s="115"/>
      <c r="B166">
        <v>1</v>
      </c>
      <c r="C166">
        <v>1</v>
      </c>
      <c r="D166">
        <v>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row>
    <row r="167" spans="1:59" ht="15" x14ac:dyDescent="0.25">
      <c r="A167" s="115"/>
      <c r="B167">
        <v>1</v>
      </c>
      <c r="C167">
        <v>1</v>
      </c>
      <c r="D167">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row>
    <row r="168" spans="1:59" ht="15" x14ac:dyDescent="0.25">
      <c r="A168" s="115"/>
      <c r="B168">
        <v>1</v>
      </c>
      <c r="C168">
        <v>1</v>
      </c>
      <c r="D168">
        <v>1</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row>
    <row r="169" spans="1:59" ht="15" x14ac:dyDescent="0.25">
      <c r="A169" s="115"/>
      <c r="B169">
        <v>1</v>
      </c>
      <c r="C169">
        <v>1</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row>
    <row r="170" spans="1:59" ht="15" x14ac:dyDescent="0.25">
      <c r="A170" s="115"/>
      <c r="B170">
        <v>1</v>
      </c>
      <c r="C170">
        <v>1</v>
      </c>
      <c r="D170">
        <v>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row>
    <row r="171" spans="1:59" ht="15" x14ac:dyDescent="0.25">
      <c r="A171" s="115"/>
      <c r="B171">
        <v>1</v>
      </c>
      <c r="C171">
        <v>1</v>
      </c>
      <c r="D171">
        <v>1</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row>
    <row r="172" spans="1:59" ht="15" x14ac:dyDescent="0.25">
      <c r="A172" s="115"/>
      <c r="B172">
        <v>1</v>
      </c>
      <c r="C172">
        <v>1</v>
      </c>
      <c r="D172">
        <v>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row>
    <row r="173" spans="1:59" ht="15" x14ac:dyDescent="0.25">
      <c r="A173" s="115"/>
      <c r="B173">
        <v>1</v>
      </c>
      <c r="C173">
        <v>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row>
    <row r="174" spans="1:59" ht="15" x14ac:dyDescent="0.25">
      <c r="A174" s="115"/>
      <c r="B174">
        <v>1</v>
      </c>
      <c r="C174">
        <v>1</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row>
    <row r="175" spans="1:59" ht="15" x14ac:dyDescent="0.25">
      <c r="A175" s="115"/>
      <c r="B175">
        <v>1</v>
      </c>
      <c r="C175">
        <v>1</v>
      </c>
      <c r="D175">
        <v>1</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row>
    <row r="176" spans="1:59" ht="15" x14ac:dyDescent="0.25">
      <c r="A176" s="115"/>
      <c r="B176">
        <v>1</v>
      </c>
      <c r="C176">
        <v>1</v>
      </c>
      <c r="D176">
        <v>1</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row>
    <row r="177" spans="1:59" ht="15" x14ac:dyDescent="0.25">
      <c r="A177" s="115"/>
      <c r="B177">
        <v>1</v>
      </c>
      <c r="C177">
        <v>1</v>
      </c>
      <c r="D177">
        <v>1</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row>
    <row r="178" spans="1:59" ht="15" x14ac:dyDescent="0.25">
      <c r="A178" s="115"/>
      <c r="B178">
        <v>1</v>
      </c>
      <c r="C178">
        <v>1</v>
      </c>
      <c r="D178">
        <v>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row>
    <row r="179" spans="1:59" ht="15" x14ac:dyDescent="0.25">
      <c r="A179" s="115"/>
      <c r="B179">
        <v>1</v>
      </c>
      <c r="C179">
        <v>1</v>
      </c>
      <c r="D179">
        <v>1</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row>
    <row r="180" spans="1:59" ht="15" x14ac:dyDescent="0.25">
      <c r="A180" s="115"/>
      <c r="B180">
        <v>1</v>
      </c>
      <c r="C180">
        <v>1</v>
      </c>
      <c r="D180">
        <v>1</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row>
    <row r="181" spans="1:59" ht="15" x14ac:dyDescent="0.25">
      <c r="A181" s="115"/>
      <c r="B181">
        <v>1</v>
      </c>
      <c r="C181">
        <v>1</v>
      </c>
      <c r="D181">
        <v>1</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row>
    <row r="182" spans="1:59" ht="15" x14ac:dyDescent="0.25">
      <c r="A182" s="115"/>
      <c r="B182">
        <v>1</v>
      </c>
      <c r="C182">
        <v>1</v>
      </c>
      <c r="D182">
        <v>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row>
    <row r="183" spans="1:59" ht="15" x14ac:dyDescent="0.25">
      <c r="A183" s="115"/>
      <c r="B183">
        <v>1</v>
      </c>
      <c r="C183">
        <v>1</v>
      </c>
      <c r="D183">
        <v>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row>
    <row r="184" spans="1:59" ht="15" x14ac:dyDescent="0.25">
      <c r="A184" s="115"/>
      <c r="B184">
        <v>1</v>
      </c>
      <c r="C184">
        <v>1</v>
      </c>
      <c r="D184">
        <v>1</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row>
    <row r="185" spans="1:59" ht="15" x14ac:dyDescent="0.25">
      <c r="A185" s="115"/>
      <c r="B185">
        <v>1</v>
      </c>
      <c r="C185">
        <v>1</v>
      </c>
      <c r="D185">
        <v>1</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row>
    <row r="186" spans="1:59" ht="15" x14ac:dyDescent="0.25">
      <c r="A186" s="115"/>
      <c r="B186">
        <v>1</v>
      </c>
      <c r="C186">
        <v>1</v>
      </c>
      <c r="D186">
        <v>1</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row>
    <row r="187" spans="1:59" ht="15" x14ac:dyDescent="0.25">
      <c r="A187" s="115"/>
      <c r="B187">
        <v>1</v>
      </c>
      <c r="C187">
        <v>1</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row>
    <row r="188" spans="1:59" ht="15" x14ac:dyDescent="0.25">
      <c r="A188" s="115"/>
      <c r="B188">
        <v>1</v>
      </c>
      <c r="C188">
        <v>1</v>
      </c>
      <c r="D188">
        <v>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row>
    <row r="189" spans="1:59" ht="15" x14ac:dyDescent="0.25">
      <c r="A189" s="115"/>
      <c r="B189">
        <v>1</v>
      </c>
      <c r="C189">
        <v>1</v>
      </c>
      <c r="D189">
        <v>1</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row>
    <row r="190" spans="1:59" ht="15" x14ac:dyDescent="0.25">
      <c r="A190" s="115"/>
      <c r="B190">
        <v>1</v>
      </c>
      <c r="C190">
        <v>1</v>
      </c>
      <c r="D190">
        <v>1</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row>
    <row r="191" spans="1:59" ht="15" x14ac:dyDescent="0.25">
      <c r="A191" s="115"/>
      <c r="B191">
        <v>1</v>
      </c>
      <c r="C191">
        <v>1</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row>
    <row r="192" spans="1:59" ht="15" x14ac:dyDescent="0.25">
      <c r="A192" s="115"/>
      <c r="B192">
        <v>1</v>
      </c>
      <c r="C192">
        <v>1</v>
      </c>
      <c r="D192">
        <v>1</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row>
    <row r="193" spans="1:59" ht="15" x14ac:dyDescent="0.25">
      <c r="A193" s="115"/>
      <c r="B193">
        <v>1</v>
      </c>
      <c r="C193">
        <v>1</v>
      </c>
      <c r="D193">
        <v>1</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row>
    <row r="194" spans="1:59" ht="15" x14ac:dyDescent="0.25">
      <c r="A194" s="115"/>
      <c r="B194">
        <v>1</v>
      </c>
      <c r="C194">
        <v>1</v>
      </c>
      <c r="D194">
        <v>1</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6EAFA-03B3-43BA-B567-33EF28EFF53D}">
  <sheetPr codeName="Sheet35">
    <tabColor theme="5" tint="0.59999389629810485"/>
  </sheetPr>
  <dimension ref="A2:AM9"/>
  <sheetViews>
    <sheetView workbookViewId="0">
      <selection activeCell="C5" sqref="C5"/>
    </sheetView>
  </sheetViews>
  <sheetFormatPr defaultRowHeight="15" x14ac:dyDescent="0.25"/>
  <cols>
    <col min="1" max="1" width="10.5703125" bestFit="1" customWidth="1"/>
  </cols>
  <sheetData>
    <row r="2" spans="1:39" x14ac:dyDescent="0.25">
      <c r="A2" s="116" t="s">
        <v>68</v>
      </c>
      <c r="B2" t="s">
        <v>0</v>
      </c>
      <c r="C2" t="s">
        <v>1</v>
      </c>
      <c r="D2" t="s">
        <v>2</v>
      </c>
      <c r="E2">
        <v>1981</v>
      </c>
      <c r="F2">
        <v>1982</v>
      </c>
      <c r="G2">
        <v>1983</v>
      </c>
      <c r="H2">
        <v>1984</v>
      </c>
      <c r="I2">
        <v>1985</v>
      </c>
      <c r="J2">
        <v>1986</v>
      </c>
      <c r="K2">
        <v>1987</v>
      </c>
      <c r="L2">
        <v>1988</v>
      </c>
      <c r="M2">
        <v>1989</v>
      </c>
      <c r="N2">
        <v>1990</v>
      </c>
      <c r="O2">
        <v>1991</v>
      </c>
      <c r="P2">
        <v>1992</v>
      </c>
      <c r="Q2">
        <v>1993</v>
      </c>
      <c r="R2">
        <v>1994</v>
      </c>
      <c r="S2">
        <v>1995</v>
      </c>
      <c r="T2">
        <v>1996</v>
      </c>
      <c r="U2">
        <v>1997</v>
      </c>
      <c r="V2">
        <v>1998</v>
      </c>
      <c r="W2">
        <v>1999</v>
      </c>
      <c r="X2">
        <v>2000</v>
      </c>
      <c r="Y2">
        <v>2001</v>
      </c>
      <c r="Z2">
        <v>2002</v>
      </c>
      <c r="AA2">
        <v>2003</v>
      </c>
      <c r="AB2">
        <v>2004</v>
      </c>
      <c r="AC2">
        <v>2005</v>
      </c>
      <c r="AD2">
        <v>2006</v>
      </c>
      <c r="AE2">
        <v>2007</v>
      </c>
      <c r="AF2">
        <v>2008</v>
      </c>
      <c r="AG2">
        <v>2009</v>
      </c>
      <c r="AH2">
        <v>2010</v>
      </c>
      <c r="AI2">
        <v>2011</v>
      </c>
      <c r="AJ2">
        <v>2012</v>
      </c>
      <c r="AK2">
        <v>2013</v>
      </c>
      <c r="AL2">
        <v>2014</v>
      </c>
      <c r="AM2">
        <v>2015</v>
      </c>
    </row>
    <row r="3" spans="1:39"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row>
    <row r="4" spans="1:39" x14ac:dyDescent="0.25">
      <c r="A4" s="117">
        <f>DATE(YEAR(DONOTCHANGE!A4),1,1)</f>
        <v>44197</v>
      </c>
      <c r="B4">
        <v>3</v>
      </c>
      <c r="C4">
        <v>3</v>
      </c>
      <c r="D4">
        <v>3</v>
      </c>
      <c r="E4">
        <v>2</v>
      </c>
      <c r="F4">
        <v>5</v>
      </c>
      <c r="G4">
        <v>5</v>
      </c>
      <c r="H4">
        <v>5</v>
      </c>
      <c r="I4">
        <v>2</v>
      </c>
      <c r="J4">
        <v>5</v>
      </c>
      <c r="K4">
        <v>2</v>
      </c>
      <c r="L4">
        <v>1</v>
      </c>
      <c r="M4">
        <v>2</v>
      </c>
      <c r="N4">
        <v>1</v>
      </c>
      <c r="O4">
        <v>1</v>
      </c>
      <c r="P4">
        <v>1</v>
      </c>
      <c r="Q4">
        <v>4</v>
      </c>
      <c r="R4">
        <v>1</v>
      </c>
      <c r="S4">
        <v>5</v>
      </c>
      <c r="T4">
        <v>5</v>
      </c>
      <c r="U4">
        <v>5</v>
      </c>
      <c r="V4">
        <v>5</v>
      </c>
      <c r="W4">
        <v>5</v>
      </c>
      <c r="X4">
        <v>4</v>
      </c>
      <c r="Y4">
        <v>2</v>
      </c>
      <c r="Z4">
        <v>2</v>
      </c>
      <c r="AA4">
        <v>4</v>
      </c>
      <c r="AB4">
        <v>3</v>
      </c>
      <c r="AC4">
        <v>4</v>
      </c>
      <c r="AD4">
        <v>5</v>
      </c>
      <c r="AE4">
        <v>2</v>
      </c>
      <c r="AF4">
        <v>1</v>
      </c>
      <c r="AG4">
        <v>2</v>
      </c>
      <c r="AH4">
        <v>3</v>
      </c>
      <c r="AI4">
        <v>5</v>
      </c>
      <c r="AJ4">
        <v>3</v>
      </c>
      <c r="AK4">
        <v>2</v>
      </c>
      <c r="AL4">
        <v>1</v>
      </c>
      <c r="AM4">
        <v>1</v>
      </c>
    </row>
    <row r="5" spans="1:39" x14ac:dyDescent="0.25">
      <c r="A5" s="117">
        <f>DATE(YEAR(A4)+1,1,1)</f>
        <v>44562</v>
      </c>
      <c r="B5">
        <v>3</v>
      </c>
      <c r="C5">
        <v>3</v>
      </c>
      <c r="D5">
        <v>3</v>
      </c>
      <c r="E5">
        <v>5</v>
      </c>
      <c r="F5">
        <v>5</v>
      </c>
      <c r="G5">
        <v>5</v>
      </c>
      <c r="H5">
        <v>2</v>
      </c>
      <c r="I5">
        <v>5</v>
      </c>
      <c r="J5">
        <v>2</v>
      </c>
      <c r="K5">
        <v>1</v>
      </c>
      <c r="L5">
        <v>2</v>
      </c>
      <c r="M5">
        <v>1</v>
      </c>
      <c r="N5">
        <v>1</v>
      </c>
      <c r="O5">
        <v>1</v>
      </c>
      <c r="P5">
        <v>4</v>
      </c>
      <c r="Q5">
        <v>1</v>
      </c>
      <c r="R5">
        <v>5</v>
      </c>
      <c r="S5">
        <v>5</v>
      </c>
      <c r="T5">
        <v>5</v>
      </c>
      <c r="U5">
        <v>5</v>
      </c>
      <c r="V5">
        <v>5</v>
      </c>
      <c r="W5">
        <v>4</v>
      </c>
      <c r="X5">
        <v>2</v>
      </c>
      <c r="Y5">
        <v>2</v>
      </c>
      <c r="Z5">
        <v>4</v>
      </c>
      <c r="AA5">
        <v>3</v>
      </c>
      <c r="AB5">
        <v>4</v>
      </c>
      <c r="AC5">
        <v>5</v>
      </c>
      <c r="AD5">
        <v>2</v>
      </c>
      <c r="AE5">
        <v>1</v>
      </c>
      <c r="AF5">
        <v>2</v>
      </c>
      <c r="AG5">
        <v>3</v>
      </c>
      <c r="AH5">
        <v>5</v>
      </c>
      <c r="AI5">
        <v>3</v>
      </c>
      <c r="AJ5">
        <v>2</v>
      </c>
      <c r="AK5">
        <v>1</v>
      </c>
      <c r="AL5">
        <v>1</v>
      </c>
      <c r="AM5">
        <v>2</v>
      </c>
    </row>
    <row r="6" spans="1:39" x14ac:dyDescent="0.25">
      <c r="A6" s="117">
        <f t="shared" ref="A6:A9" si="0">DATE(YEAR(A5)+1,1,1)</f>
        <v>44927</v>
      </c>
      <c r="B6">
        <v>3</v>
      </c>
      <c r="C6">
        <v>3</v>
      </c>
      <c r="D6">
        <v>3</v>
      </c>
      <c r="E6">
        <v>5</v>
      </c>
      <c r="F6">
        <v>5</v>
      </c>
      <c r="G6">
        <v>2</v>
      </c>
      <c r="H6">
        <v>5</v>
      </c>
      <c r="I6">
        <v>2</v>
      </c>
      <c r="J6">
        <v>1</v>
      </c>
      <c r="K6">
        <v>2</v>
      </c>
      <c r="L6">
        <v>1</v>
      </c>
      <c r="M6">
        <v>1</v>
      </c>
      <c r="N6">
        <v>1</v>
      </c>
      <c r="O6">
        <v>4</v>
      </c>
      <c r="P6">
        <v>1</v>
      </c>
      <c r="Q6">
        <v>5</v>
      </c>
      <c r="R6">
        <v>5</v>
      </c>
      <c r="S6">
        <v>5</v>
      </c>
      <c r="T6">
        <v>5</v>
      </c>
      <c r="U6">
        <v>5</v>
      </c>
      <c r="V6">
        <v>4</v>
      </c>
      <c r="W6">
        <v>2</v>
      </c>
      <c r="X6">
        <v>2</v>
      </c>
      <c r="Y6">
        <v>4</v>
      </c>
      <c r="Z6">
        <v>3</v>
      </c>
      <c r="AA6">
        <v>4</v>
      </c>
      <c r="AB6">
        <v>5</v>
      </c>
      <c r="AC6">
        <v>2</v>
      </c>
      <c r="AD6">
        <v>1</v>
      </c>
      <c r="AE6">
        <v>2</v>
      </c>
      <c r="AF6">
        <v>3</v>
      </c>
      <c r="AG6">
        <v>5</v>
      </c>
      <c r="AH6">
        <v>3</v>
      </c>
      <c r="AI6">
        <v>2</v>
      </c>
      <c r="AJ6">
        <v>1</v>
      </c>
      <c r="AK6">
        <v>1</v>
      </c>
      <c r="AL6">
        <v>2</v>
      </c>
      <c r="AM6">
        <v>5</v>
      </c>
    </row>
    <row r="7" spans="1:39" x14ac:dyDescent="0.25">
      <c r="A7" s="117">
        <f t="shared" si="0"/>
        <v>45292</v>
      </c>
      <c r="B7">
        <v>3</v>
      </c>
      <c r="C7">
        <v>3</v>
      </c>
      <c r="D7">
        <v>3</v>
      </c>
      <c r="E7">
        <v>5</v>
      </c>
      <c r="F7">
        <v>2</v>
      </c>
      <c r="G7">
        <v>5</v>
      </c>
      <c r="H7">
        <v>2</v>
      </c>
      <c r="I7">
        <v>1</v>
      </c>
      <c r="J7">
        <v>2</v>
      </c>
      <c r="K7">
        <v>1</v>
      </c>
      <c r="L7">
        <v>1</v>
      </c>
      <c r="M7">
        <v>1</v>
      </c>
      <c r="N7">
        <v>4</v>
      </c>
      <c r="O7">
        <v>1</v>
      </c>
      <c r="P7">
        <v>5</v>
      </c>
      <c r="Q7">
        <v>5</v>
      </c>
      <c r="R7">
        <v>5</v>
      </c>
      <c r="S7">
        <v>5</v>
      </c>
      <c r="T7">
        <v>5</v>
      </c>
      <c r="U7">
        <v>4</v>
      </c>
      <c r="V7">
        <v>2</v>
      </c>
      <c r="W7">
        <v>2</v>
      </c>
      <c r="X7">
        <v>4</v>
      </c>
      <c r="Y7">
        <v>3</v>
      </c>
      <c r="Z7">
        <v>4</v>
      </c>
      <c r="AA7">
        <v>5</v>
      </c>
      <c r="AB7">
        <v>2</v>
      </c>
      <c r="AC7">
        <v>1</v>
      </c>
      <c r="AD7">
        <v>2</v>
      </c>
      <c r="AE7">
        <v>3</v>
      </c>
      <c r="AF7">
        <v>5</v>
      </c>
      <c r="AG7">
        <v>3</v>
      </c>
      <c r="AH7">
        <v>2</v>
      </c>
      <c r="AI7">
        <v>1</v>
      </c>
      <c r="AJ7">
        <v>1</v>
      </c>
      <c r="AK7">
        <v>2</v>
      </c>
      <c r="AL7">
        <v>5</v>
      </c>
      <c r="AM7">
        <v>5</v>
      </c>
    </row>
    <row r="8" spans="1:39" x14ac:dyDescent="0.25">
      <c r="A8" s="117">
        <f t="shared" si="0"/>
        <v>45658</v>
      </c>
      <c r="B8">
        <v>3</v>
      </c>
      <c r="C8">
        <v>3</v>
      </c>
      <c r="D8">
        <v>3</v>
      </c>
      <c r="E8">
        <v>2</v>
      </c>
      <c r="F8">
        <v>5</v>
      </c>
      <c r="G8">
        <v>2</v>
      </c>
      <c r="H8">
        <v>1</v>
      </c>
      <c r="I8">
        <v>2</v>
      </c>
      <c r="J8">
        <v>1</v>
      </c>
      <c r="K8">
        <v>1</v>
      </c>
      <c r="L8">
        <v>1</v>
      </c>
      <c r="M8">
        <v>4</v>
      </c>
      <c r="N8">
        <v>1</v>
      </c>
      <c r="O8">
        <v>5</v>
      </c>
      <c r="P8">
        <v>5</v>
      </c>
      <c r="Q8">
        <v>5</v>
      </c>
      <c r="R8">
        <v>5</v>
      </c>
      <c r="S8">
        <v>5</v>
      </c>
      <c r="T8">
        <v>4</v>
      </c>
      <c r="U8">
        <v>2</v>
      </c>
      <c r="V8">
        <v>2</v>
      </c>
      <c r="W8">
        <v>4</v>
      </c>
      <c r="X8">
        <v>3</v>
      </c>
      <c r="Y8">
        <v>4</v>
      </c>
      <c r="Z8">
        <v>5</v>
      </c>
      <c r="AA8">
        <v>2</v>
      </c>
      <c r="AB8">
        <v>1</v>
      </c>
      <c r="AC8">
        <v>2</v>
      </c>
      <c r="AD8">
        <v>3</v>
      </c>
      <c r="AE8">
        <v>5</v>
      </c>
      <c r="AF8">
        <v>3</v>
      </c>
      <c r="AG8">
        <v>2</v>
      </c>
      <c r="AH8">
        <v>1</v>
      </c>
      <c r="AI8">
        <v>1</v>
      </c>
      <c r="AJ8">
        <v>2</v>
      </c>
      <c r="AK8">
        <v>5</v>
      </c>
      <c r="AL8">
        <v>5</v>
      </c>
      <c r="AM8">
        <v>5</v>
      </c>
    </row>
    <row r="9" spans="1:39" x14ac:dyDescent="0.25">
      <c r="A9" s="117">
        <f t="shared" si="0"/>
        <v>46023</v>
      </c>
      <c r="B9">
        <v>3</v>
      </c>
      <c r="C9">
        <v>3</v>
      </c>
      <c r="D9">
        <v>3</v>
      </c>
      <c r="E9">
        <v>5</v>
      </c>
      <c r="F9">
        <v>2</v>
      </c>
      <c r="G9">
        <v>1</v>
      </c>
      <c r="H9">
        <v>2</v>
      </c>
      <c r="I9">
        <v>1</v>
      </c>
      <c r="J9">
        <v>1</v>
      </c>
      <c r="K9">
        <v>1</v>
      </c>
      <c r="L9">
        <v>4</v>
      </c>
      <c r="M9">
        <v>1</v>
      </c>
      <c r="N9">
        <v>5</v>
      </c>
      <c r="O9">
        <v>5</v>
      </c>
      <c r="P9">
        <v>5</v>
      </c>
      <c r="Q9">
        <v>5</v>
      </c>
      <c r="R9">
        <v>5</v>
      </c>
      <c r="S9">
        <v>4</v>
      </c>
      <c r="T9">
        <v>2</v>
      </c>
      <c r="U9">
        <v>2</v>
      </c>
      <c r="V9">
        <v>4</v>
      </c>
      <c r="W9">
        <v>3</v>
      </c>
      <c r="X9">
        <v>4</v>
      </c>
      <c r="Y9">
        <v>5</v>
      </c>
      <c r="Z9">
        <v>2</v>
      </c>
      <c r="AA9">
        <v>1</v>
      </c>
      <c r="AB9">
        <v>2</v>
      </c>
      <c r="AC9">
        <v>3</v>
      </c>
      <c r="AD9">
        <v>5</v>
      </c>
      <c r="AE9">
        <v>3</v>
      </c>
      <c r="AF9">
        <v>2</v>
      </c>
      <c r="AG9">
        <v>1</v>
      </c>
      <c r="AH9">
        <v>1</v>
      </c>
      <c r="AI9">
        <v>2</v>
      </c>
      <c r="AJ9">
        <v>5</v>
      </c>
      <c r="AK9">
        <v>5</v>
      </c>
      <c r="AL9">
        <v>5</v>
      </c>
      <c r="AM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987</vt:i4>
      </vt:variant>
    </vt:vector>
  </HeadingPairs>
  <TitlesOfParts>
    <vt:vector size="1008"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ARFN5_IN_1981</vt:lpstr>
      <vt:lpstr>ARFN5_IN_1982</vt:lpstr>
      <vt:lpstr>ARFN5_IN_1983</vt:lpstr>
      <vt:lpstr>ARFN5_IN_1984</vt:lpstr>
      <vt:lpstr>ARFN5_IN_1985</vt:lpstr>
      <vt:lpstr>ARFN5_IN_1986</vt:lpstr>
      <vt:lpstr>ARFN5_IN_1987</vt:lpstr>
      <vt:lpstr>ARFN5_IN_1988</vt:lpstr>
      <vt:lpstr>ARFN5_IN_1989</vt:lpstr>
      <vt:lpstr>ARFN5_IN_1990</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BMESA_1981</vt:lpstr>
      <vt:lpstr>BMESA_IN_1981</vt:lpstr>
      <vt:lpstr>BMESA_IN_1982</vt:lpstr>
      <vt:lpstr>BMESA_IN_1983</vt:lpstr>
      <vt:lpstr>BMESA_IN_1984</vt:lpstr>
      <vt:lpstr>BMESA_IN_1985</vt:lpstr>
      <vt:lpstr>BMESA_IN_1986</vt:lpstr>
      <vt:lpstr>BMESA_IN_1987</vt:lpstr>
      <vt:lpstr>BMESA_IN_1988</vt:lpstr>
      <vt:lpstr>BMESA_IN_1989</vt:lpstr>
      <vt:lpstr>BMESA_IN_1990</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CRYST_IN_1981</vt:lpstr>
      <vt:lpstr>CRYST_IN_1982</vt:lpstr>
      <vt:lpstr>CRYST_IN_1983</vt:lpstr>
      <vt:lpstr>CRYST_IN_1984</vt:lpstr>
      <vt:lpstr>CRYST_IN_1985</vt:lpstr>
      <vt:lpstr>CRYST_IN_1986</vt:lpstr>
      <vt:lpstr>CRYST_IN_1987</vt:lpstr>
      <vt:lpstr>CRYST_IN_1988</vt:lpstr>
      <vt:lpstr>CRYST_IN_1989</vt:lpstr>
      <vt:lpstr>CRYST_IN_1990</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DvsToPkr_In_1981</vt:lpstr>
      <vt:lpstr>DvsToPkr_In_1982</vt:lpstr>
      <vt:lpstr>DvsToPkr_In_1983</vt:lpstr>
      <vt:lpstr>DvsToPkr_In_1984</vt:lpstr>
      <vt:lpstr>DvsToPkr_In_1985</vt:lpstr>
      <vt:lpstr>DvsToPkr_In_1986</vt:lpstr>
      <vt:lpstr>DvsToPkr_In_1987</vt:lpstr>
      <vt:lpstr>DvsToPkr_In_1988</vt:lpstr>
      <vt:lpstr>DvsToPkr_In_1989</vt:lpstr>
      <vt:lpstr>DvsToPkr_In_1990</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DvsToPkr_In_Max</vt:lpstr>
      <vt:lpstr>DvsToPkr_In_Min</vt:lpstr>
      <vt:lpstr>DvsToPkr_In_Most</vt:lpstr>
      <vt:lpstr>DvsToPkr_In_Time</vt:lpstr>
      <vt:lpstr>FGORG_IN_1981</vt:lpstr>
      <vt:lpstr>FGORG_IN_1982</vt:lpstr>
      <vt:lpstr>FGORG_IN_1983</vt:lpstr>
      <vt:lpstr>FGORG_IN_1984</vt:lpstr>
      <vt:lpstr>FGORG_IN_1985</vt:lpstr>
      <vt:lpstr>FGORG_IN_1986</vt:lpstr>
      <vt:lpstr>FGORG_IN_1987</vt:lpstr>
      <vt:lpstr>FGORG_IN_1988</vt:lpstr>
      <vt:lpstr>FGORG_IN_1989</vt:lpstr>
      <vt:lpstr>FGORG_IN_1990</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FONTE_IN_1981</vt:lpstr>
      <vt:lpstr>FONTE_IN_1982</vt:lpstr>
      <vt:lpstr>FONTE_IN_1983</vt:lpstr>
      <vt:lpstr>FONTE_IN_1984</vt:lpstr>
      <vt:lpstr>FONTE_IN_1985</vt:lpstr>
      <vt:lpstr>FONTE_IN_1986</vt:lpstr>
      <vt:lpstr>FONTE_IN_1987</vt:lpstr>
      <vt:lpstr>FONTE_IN_1988</vt:lpstr>
      <vt:lpstr>FONTE_IN_1989</vt:lpstr>
      <vt:lpstr>FONTE_IN_1990</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HvrToDvs_In_1981</vt:lpstr>
      <vt:lpstr>HvrToDvs_In_1982</vt:lpstr>
      <vt:lpstr>HvrToDvs_In_1983</vt:lpstr>
      <vt:lpstr>HvrToDvs_In_1984</vt:lpstr>
      <vt:lpstr>HvrToDvs_In_1985</vt:lpstr>
      <vt:lpstr>HvrToDvs_In_1986</vt:lpstr>
      <vt:lpstr>HvrToDvs_In_1987</vt:lpstr>
      <vt:lpstr>HvrToDvs_In_1988</vt:lpstr>
      <vt:lpstr>HvrToDvs_In_1989</vt:lpstr>
      <vt:lpstr>HvrToDvs_In_1990</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HvrToDvs_In_Max</vt:lpstr>
      <vt:lpstr>HvrToDvs_In_Min</vt:lpstr>
      <vt:lpstr>HvrToDvs_In_Most</vt:lpstr>
      <vt:lpstr>HvrToDvs_In_Time</vt:lpstr>
      <vt:lpstr>ImpToMex_In_1981</vt:lpstr>
      <vt:lpstr>ImpToMex_In_1982</vt:lpstr>
      <vt:lpstr>ImpToMex_In_1983</vt:lpstr>
      <vt:lpstr>ImpToMex_In_1984</vt:lpstr>
      <vt:lpstr>ImpToMex_In_1985</vt:lpstr>
      <vt:lpstr>ImpToMex_In_1986</vt:lpstr>
      <vt:lpstr>ImpToMex_In_1987</vt:lpstr>
      <vt:lpstr>ImpToMex_In_1988</vt:lpstr>
      <vt:lpstr>ImpToMex_In_1989</vt:lpstr>
      <vt:lpstr>ImpToMex_In_1990</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ImpToMex_In_Max</vt:lpstr>
      <vt:lpstr>ImpToMex_In_Min</vt:lpstr>
      <vt:lpstr>ImpToMex_In_Most</vt:lpstr>
      <vt:lpstr>ImpToMex_In_Time</vt:lpstr>
      <vt:lpstr>MPOIN_IN_1981</vt:lpstr>
      <vt:lpstr>MPOIN_IN_1982</vt:lpstr>
      <vt:lpstr>MPOIN_IN_1983</vt:lpstr>
      <vt:lpstr>MPOIN_IN_1984</vt:lpstr>
      <vt:lpstr>MPOIN_IN_1985</vt:lpstr>
      <vt:lpstr>MPOIN_IN_1986</vt:lpstr>
      <vt:lpstr>MPOIN_IN_1987</vt:lpstr>
      <vt:lpstr>MPOIN_IN_1988</vt:lpstr>
      <vt:lpstr>MPOIN_IN_1989</vt:lpstr>
      <vt:lpstr>MPOIN_IN_1990</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NAVAJ_IN_1981</vt:lpstr>
      <vt:lpstr>NAVAJ_IN_1982</vt:lpstr>
      <vt:lpstr>NAVAJ_IN_1983</vt:lpstr>
      <vt:lpstr>NAVAJ_IN_1984</vt:lpstr>
      <vt:lpstr>NAVAJ_IN_1985</vt:lpstr>
      <vt:lpstr>NAVAJ_IN_1986</vt:lpstr>
      <vt:lpstr>NAVAJ_IN_1987</vt:lpstr>
      <vt:lpstr>NAVAJ_IN_1988</vt:lpstr>
      <vt:lpstr>NAVAJ_IN_1989</vt:lpstr>
      <vt:lpstr>NAVAJ_IN_1990</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NFTOF_IN_1981</vt:lpstr>
      <vt:lpstr>NFTOF_IN_1982</vt:lpstr>
      <vt:lpstr>NFTOF_IN_1983</vt:lpstr>
      <vt:lpstr>NFTOF_IN_1984</vt:lpstr>
      <vt:lpstr>NFTOF_IN_1985</vt:lpstr>
      <vt:lpstr>NFTOF_IN_1986</vt:lpstr>
      <vt:lpstr>NFTOF_IN_1987</vt:lpstr>
      <vt:lpstr>NFTOF_IN_1988</vt:lpstr>
      <vt:lpstr>NFTOF_IN_1989</vt:lpstr>
      <vt:lpstr>NFTOF_IN_1990</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PkrToImp_In_1981</vt:lpstr>
      <vt:lpstr>PkrToImp_In_1982</vt:lpstr>
      <vt:lpstr>PkrToImp_In_1983</vt:lpstr>
      <vt:lpstr>PkrToImp_In_1984</vt:lpstr>
      <vt:lpstr>PkrToImp_In_1985</vt:lpstr>
      <vt:lpstr>PkrToImp_In_1986</vt:lpstr>
      <vt:lpstr>PkrToImp_In_1987</vt:lpstr>
      <vt:lpstr>PkrToImp_In_1988</vt:lpstr>
      <vt:lpstr>PkrToImp_In_1989</vt:lpstr>
      <vt:lpstr>PkrToImp_In_1990</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PkrToImp_In_Max</vt:lpstr>
      <vt:lpstr>PkrToImp_In_Min</vt:lpstr>
      <vt:lpstr>PkrToImp_In_Most</vt:lpstr>
      <vt:lpstr>PkrToImp_In_Time</vt:lpstr>
      <vt:lpstr>POWEL_IN_1981</vt:lpstr>
      <vt:lpstr>POWEL_IN_1982</vt:lpstr>
      <vt:lpstr>POWEL_IN_1983</vt:lpstr>
      <vt:lpstr>POWEL_IN_1984</vt:lpstr>
      <vt:lpstr>POWEL_IN_1985</vt:lpstr>
      <vt:lpstr>POWEL_IN_1986</vt:lpstr>
      <vt:lpstr>POWEL_IN_1987</vt:lpstr>
      <vt:lpstr>POWEL_IN_1988</vt:lpstr>
      <vt:lpstr>POWEL_IN_1989</vt:lpstr>
      <vt:lpstr>POWEL_IN_1990</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PTMGAL_IN_1981</vt:lpstr>
      <vt:lpstr>PTMGAL_IN_1982</vt:lpstr>
      <vt:lpstr>PTMGAL_IN_1983</vt:lpstr>
      <vt:lpstr>PTMGAL_IN_1984</vt:lpstr>
      <vt:lpstr>PTMGAL_IN_1985</vt:lpstr>
      <vt:lpstr>PTMGAL_IN_1986</vt:lpstr>
      <vt:lpstr>PTMGAL_IN_1987</vt:lpstr>
      <vt:lpstr>PTMGAL_IN_1988</vt:lpstr>
      <vt:lpstr>PTMGAL_IN_1989</vt:lpstr>
      <vt:lpstr>PTMGAL_IN_1990</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PTMGC_IN_1981</vt:lpstr>
      <vt:lpstr>PTMGC_IN_1982</vt:lpstr>
      <vt:lpstr>PTMGC_IN_1983</vt:lpstr>
      <vt:lpstr>PTMGC_IN_1984</vt:lpstr>
      <vt:lpstr>PTMGC_IN_1985</vt:lpstr>
      <vt:lpstr>PTMGC_IN_1986</vt:lpstr>
      <vt:lpstr>PTMGC_IN_1987</vt:lpstr>
      <vt:lpstr>PTMGC_IN_1988</vt:lpstr>
      <vt:lpstr>PTMGC_IN_1989</vt:lpstr>
      <vt:lpstr>PTMGC_IN_1990</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PTMGH_IN_1981</vt:lpstr>
      <vt:lpstr>PTMGH_IN_1982</vt:lpstr>
      <vt:lpstr>PTMGH_IN_1983</vt:lpstr>
      <vt:lpstr>PTMGH_IN_1984</vt:lpstr>
      <vt:lpstr>PTMGH_IN_1985</vt:lpstr>
      <vt:lpstr>PTMGH_IN_1986</vt:lpstr>
      <vt:lpstr>PTMGH_IN_1987</vt:lpstr>
      <vt:lpstr>PTMGH_IN_1988</vt:lpstr>
      <vt:lpstr>PTMGH_IN_1989</vt:lpstr>
      <vt:lpstr>PTMGH_IN_1990</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TPARK_IN_1981</vt:lpstr>
      <vt:lpstr>TPARK_IN_1982</vt:lpstr>
      <vt:lpstr>TPARK_IN_1983</vt:lpstr>
      <vt:lpstr>TPARK_IN_1984</vt:lpstr>
      <vt:lpstr>TPARK_IN_1985</vt:lpstr>
      <vt:lpstr>TPARK_IN_1986</vt:lpstr>
      <vt:lpstr>TPARK_IN_1987</vt:lpstr>
      <vt:lpstr>TPARK_IN_1988</vt:lpstr>
      <vt:lpstr>TPARK_IN_1989</vt:lpstr>
      <vt:lpstr>TPARK_IN_1990</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VALLE_IN_1981</vt:lpstr>
      <vt:lpstr>VALLE_IN_1982</vt:lpstr>
      <vt:lpstr>VALLE_IN_1983</vt:lpstr>
      <vt:lpstr>VALLE_IN_1984</vt:lpstr>
      <vt:lpstr>VALLE_IN_1985</vt:lpstr>
      <vt:lpstr>VALLE_IN_1986</vt:lpstr>
      <vt:lpstr>VALLE_IN_1987</vt:lpstr>
      <vt:lpstr>VALLE_IN_1988</vt:lpstr>
      <vt:lpstr>VALLE_IN_1989</vt:lpstr>
      <vt:lpstr>VALLE_IN_1990</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AnimasRiverTotalOutflow!YRITO_IN_1981</vt:lpstr>
      <vt:lpstr>YRITO_IN_1981</vt:lpstr>
      <vt:lpstr>AnimasRiverTotalOutflow!YRITO_IN_1982</vt:lpstr>
      <vt:lpstr>YRITO_IN_1982</vt:lpstr>
      <vt:lpstr>AnimasRiverTotalOutflow!YRITO_IN_1983</vt:lpstr>
      <vt:lpstr>YRITO_IN_1983</vt:lpstr>
      <vt:lpstr>AnimasRiverTotalOutflow!YRITO_IN_1984</vt:lpstr>
      <vt:lpstr>YRITO_IN_1984</vt:lpstr>
      <vt:lpstr>AnimasRiverTotalOutflow!YRITO_IN_1985</vt:lpstr>
      <vt:lpstr>YRITO_IN_1985</vt:lpstr>
      <vt:lpstr>AnimasRiverTotalOutflow!YRITO_IN_1986</vt:lpstr>
      <vt:lpstr>YRITO_IN_1986</vt:lpstr>
      <vt:lpstr>AnimasRiverTotalOutflow!YRITO_IN_1987</vt:lpstr>
      <vt:lpstr>YRITO_IN_1987</vt:lpstr>
      <vt:lpstr>AnimasRiverTotalOutflow!YRITO_IN_1988</vt:lpstr>
      <vt:lpstr>YRITO_IN_1988</vt:lpstr>
      <vt:lpstr>AnimasRiverTotalOutflow!YRITO_IN_1989</vt:lpstr>
      <vt:lpstr>YRITO_IN_1989</vt:lpstr>
      <vt:lpstr>AnimasRiverTotalOutflow!YRITO_IN_1990</vt:lpstr>
      <vt:lpstr>YRITO_IN_1990</vt:lpstr>
      <vt:lpstr>AnimasRiverTotalOutflow!YRITO_IN_1991</vt:lpstr>
      <vt:lpstr>YRITO_IN_1991</vt:lpstr>
      <vt:lpstr>AnimasRiverTotalOutflow!YRITO_IN_1992</vt:lpstr>
      <vt:lpstr>YRITO_IN_1992</vt:lpstr>
      <vt:lpstr>AnimasRiverTotalOutflow!YRITO_IN_1993</vt:lpstr>
      <vt:lpstr>YRITO_IN_1993</vt:lpstr>
      <vt:lpstr>AnimasRiverTotalOutflow!YRITO_IN_1994</vt:lpstr>
      <vt:lpstr>YRITO_IN_1994</vt:lpstr>
      <vt:lpstr>AnimasRiverTotalOutflow!YRITO_IN_1995</vt:lpstr>
      <vt:lpstr>YRITO_IN_1995</vt:lpstr>
      <vt:lpstr>AnimasRiverTotalOutflow!YRITO_IN_1996</vt:lpstr>
      <vt:lpstr>YRITO_IN_1996</vt:lpstr>
      <vt:lpstr>AnimasRiverTotalOutflow!YRITO_IN_1997</vt:lpstr>
      <vt:lpstr>YRITO_IN_1997</vt:lpstr>
      <vt:lpstr>AnimasRiverTotalOutflow!YRITO_IN_1998</vt:lpstr>
      <vt:lpstr>YRITO_IN_1998</vt:lpstr>
      <vt:lpstr>AnimasRiverTotalOutflow!YRITO_IN_1999</vt:lpstr>
      <vt:lpstr>YRITO_IN_1999</vt:lpstr>
      <vt:lpstr>AnimasRiverTotalOutflow!YRITO_IN_2000</vt:lpstr>
      <vt:lpstr>YRITO_IN_2000</vt:lpstr>
      <vt:lpstr>AnimasRiverTotalOutflow!YRITO_IN_2001</vt:lpstr>
      <vt:lpstr>YRITO_IN_2001</vt:lpstr>
      <vt:lpstr>AnimasRiverTotalOutflow!YRITO_IN_2002</vt:lpstr>
      <vt:lpstr>YRITO_IN_2002</vt:lpstr>
      <vt:lpstr>AnimasRiverTotalOutflow!YRITO_IN_2003</vt:lpstr>
      <vt:lpstr>YRITO_IN_2003</vt:lpstr>
      <vt:lpstr>AnimasRiverTotalOutflow!YRITO_IN_2004</vt:lpstr>
      <vt:lpstr>YRITO_IN_2004</vt:lpstr>
      <vt:lpstr>AnimasRiverTotalOutflow!YRITO_IN_2005</vt:lpstr>
      <vt:lpstr>YRITO_IN_2005</vt:lpstr>
      <vt:lpstr>AnimasRiverTotalOutflow!YRITO_IN_2006</vt:lpstr>
      <vt:lpstr>YRITO_IN_2006</vt:lpstr>
      <vt:lpstr>AnimasRiverTotalOutflow!YRITO_IN_2007</vt:lpstr>
      <vt:lpstr>YRITO_IN_2007</vt:lpstr>
      <vt:lpstr>AnimasRiverTotalOutflow!YRITO_IN_2008</vt:lpstr>
      <vt:lpstr>YRITO_IN_2008</vt:lpstr>
      <vt:lpstr>AnimasRiverTotalOutflow!YRITO_IN_2009</vt:lpstr>
      <vt:lpstr>YRITO_IN_2009</vt:lpstr>
      <vt:lpstr>AnimasRiverTotalOutflow!YRITO_IN_2010</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Pivarnik</dc:creator>
  <cp:lastModifiedBy>Alex Pivarnik</cp:lastModifiedBy>
  <dcterms:created xsi:type="dcterms:W3CDTF">2021-06-14T20:48:22Z</dcterms:created>
  <dcterms:modified xsi:type="dcterms:W3CDTF">2021-06-14T20:48:25Z</dcterms:modified>
</cp:coreProperties>
</file>