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Temp\11-November\Inflow Forecasts\"/>
    </mc:Choice>
  </mc:AlternateContent>
  <xr:revisionPtr revIDLastSave="0" documentId="8_{0BA03136-1296-4D88-AB13-5EF65A41A7A3}" xr6:coauthVersionLast="47" xr6:coauthVersionMax="47" xr10:uidLastSave="{00000000-0000-0000-0000-000000000000}"/>
  <bookViews>
    <workbookView xWindow="-110" yWindow="-110" windowWidth="19420" windowHeight="10420" xr2:uid="{65FD5AA3-3CD1-4954-9E94-086D1245B8D1}"/>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96E8B16E-5DCD-4C83-8A6C-4A2391A131EE}">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A3FA35C-7259-414E-B14B-6EEA2D0C52E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2CA44F59-617D-4C91-BA7C-59DC4E8B5E55}">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7D3637E6-116F-4108-A49F-27BFF37AF37A}">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9B5506A-88E4-4DBA-AB68-9839669DC58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4AE8639-B214-4CDB-BC0A-DC6388D05EE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3579CB3-30FB-47DC-9205-1597D7C61E4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7799926-0EC0-4C5F-BC7D-C7837A34CE9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E145956-49C0-4EFF-80E1-2B1EAAF5C0B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FB5C1EE-1FF6-4FA6-87F9-CA31BDE387C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<sst xmlns="http://schemas.openxmlformats.org/spreadsheetml/2006/main" count="789" uniqueCount="69">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</sst>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3ABA7-EED7-44A1-968F-D0E03C6961EF}">
  <sheetPr codeName="Sheet3">
    <tabColor rgb="FF8DD3C7"/>
  </sheetPr>
  <dimension ref="A1:ALQ84"/>
  <sheetViews>
    <sheetView tabSelected="1" workbookViewId="0">
      <selection activeCell="D4" sqref="D4"/>
    </sheetView>
  </sheetViews>
  <sheetFormatPr defaultColWidth="18.7265625" defaultRowHeight="12.75" customHeight="1" x14ac:dyDescent="0.35"/>
  <cols>
    <col min="1" max="1" width="7.54296875" style="21" customWidth="1"/>
    <col min="2" max="4" width="7.54296875" style="3" customWidth="1"/>
    <col min="5" max="5" width="9.1796875" style="4" customWidth="1"/>
    <col min="6" max="30" width="8" style="4" customWidth="1"/>
    <col min="31" max="31" width="8" style="4" bestFit="1" customWidth="1"/>
    <col min="32" max="32" width="8.26953125" style="4" customWidth="1"/>
    <col min="33" max="54" width="8.81640625" style="4" customWidth="1"/>
    <col min="55" max="16384" width="18.7265625" style="4"/>
  </cols>
  <sheetData>
    <row r="1" spans="1:39" ht="14.5" x14ac:dyDescent="0.3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4.5" x14ac:dyDescent="0.3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4.5" x14ac:dyDescent="0.3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4.5" x14ac:dyDescent="0.35">
      <c r="A4" s="7">
        <v>44866</v>
      </c>
      <c r="B4" s="8"/>
      <c r="C4" s="8">
        <v>25</v>
      </c>
      <c r="D4" s="9">
        <v>25</v>
      </c>
      <c r="E4">
        <v>28.166</v>
      </c>
      <c r="F4">
        <v>26.105</v>
      </c>
      <c r="G4">
        <v>24.457000000000001</v>
      </c>
      <c r="H4">
        <v>24.442</v>
      </c>
      <c r="I4">
        <v>26.544</v>
      </c>
      <c r="J4">
        <v>26.366</v>
      </c>
      <c r="K4">
        <v>25.64</v>
      </c>
      <c r="L4">
        <v>24.335999999999999</v>
      </c>
      <c r="M4">
        <v>24.969000000000001</v>
      </c>
      <c r="N4">
        <v>26.827999999999999</v>
      </c>
      <c r="O4">
        <v>24.385000000000002</v>
      </c>
      <c r="P4">
        <v>27.225000000000001</v>
      </c>
      <c r="Q4">
        <v>24.504000000000001</v>
      </c>
      <c r="R4">
        <v>24.759</v>
      </c>
      <c r="S4">
        <v>25.26</v>
      </c>
      <c r="T4">
        <v>25.48</v>
      </c>
      <c r="U4">
        <v>24.856999999999999</v>
      </c>
      <c r="V4">
        <v>25.465</v>
      </c>
      <c r="W4">
        <v>25.280999999999999</v>
      </c>
      <c r="X4">
        <v>25.030999999999999</v>
      </c>
      <c r="Y4">
        <v>24.763000000000002</v>
      </c>
      <c r="Z4">
        <v>24.416</v>
      </c>
      <c r="AA4">
        <v>24.931999999999999</v>
      </c>
      <c r="AB4">
        <v>24.62</v>
      </c>
      <c r="AC4">
        <v>25.591000000000001</v>
      </c>
      <c r="AD4">
        <v>24.420999999999999</v>
      </c>
      <c r="AE4">
        <v>26.207000000000001</v>
      </c>
      <c r="AF4">
        <v>27.300999999999998</v>
      </c>
      <c r="AG4">
        <v>24.332000000000001</v>
      </c>
      <c r="AH4">
        <v>24.556000000000001</v>
      </c>
    </row>
    <row r="5" spans="1:39" ht="14.5" x14ac:dyDescent="0.35">
      <c r="A5" s="10">
        <v>44896</v>
      </c>
      <c r="B5" s="8"/>
      <c r="C5" s="8">
        <v>21</v>
      </c>
      <c r="D5" s="11">
        <v>21</v>
      </c>
      <c r="E5">
        <v>24.439</v>
      </c>
      <c r="F5">
        <v>21.245999999999999</v>
      </c>
      <c r="G5">
        <v>20.042999999999999</v>
      </c>
      <c r="H5">
        <v>19.861999999999998</v>
      </c>
      <c r="I5">
        <v>21.390999999999998</v>
      </c>
      <c r="J5">
        <v>23.888999999999999</v>
      </c>
      <c r="K5">
        <v>21.757000000000001</v>
      </c>
      <c r="L5">
        <v>19.920000000000002</v>
      </c>
      <c r="M5">
        <v>24.117999999999999</v>
      </c>
      <c r="N5">
        <v>21.128</v>
      </c>
      <c r="O5">
        <v>19.904</v>
      </c>
      <c r="P5">
        <v>21.170999999999999</v>
      </c>
      <c r="Q5">
        <v>20.239000000000001</v>
      </c>
      <c r="R5">
        <v>21.201000000000001</v>
      </c>
      <c r="S5">
        <v>20.742999999999999</v>
      </c>
      <c r="T5">
        <v>20.760999999999999</v>
      </c>
      <c r="U5">
        <v>21.106000000000002</v>
      </c>
      <c r="V5">
        <v>20.363</v>
      </c>
      <c r="W5">
        <v>21.053000000000001</v>
      </c>
      <c r="X5">
        <v>20.177</v>
      </c>
      <c r="Y5">
        <v>21.396000000000001</v>
      </c>
      <c r="Z5">
        <v>20.239999999999998</v>
      </c>
      <c r="AA5">
        <v>20.843</v>
      </c>
      <c r="AB5">
        <v>20.187999999999999</v>
      </c>
      <c r="AC5">
        <v>21.84</v>
      </c>
      <c r="AD5">
        <v>20.946999999999999</v>
      </c>
      <c r="AE5">
        <v>21.530999999999999</v>
      </c>
      <c r="AF5">
        <v>23.521999999999998</v>
      </c>
      <c r="AG5">
        <v>19.844000000000001</v>
      </c>
      <c r="AH5">
        <v>20.114999999999998</v>
      </c>
    </row>
    <row r="6" spans="1:39" ht="14.5" x14ac:dyDescent="0.35">
      <c r="A6" s="10">
        <v>44927</v>
      </c>
      <c r="B6" s="8"/>
      <c r="C6" s="8">
        <v>20</v>
      </c>
      <c r="D6" s="11">
        <v>20</v>
      </c>
      <c r="E6">
        <v>21.231999999999999</v>
      </c>
      <c r="F6">
        <v>20.036999999999999</v>
      </c>
      <c r="G6">
        <v>19.379000000000001</v>
      </c>
      <c r="H6">
        <v>18.690999999999999</v>
      </c>
      <c r="I6">
        <v>20.423999999999999</v>
      </c>
      <c r="J6">
        <v>20.751000000000001</v>
      </c>
      <c r="K6">
        <v>20.053999999999998</v>
      </c>
      <c r="L6">
        <v>18.899000000000001</v>
      </c>
      <c r="M6">
        <v>22.635999999999999</v>
      </c>
      <c r="N6">
        <v>21.702999999999999</v>
      </c>
      <c r="O6">
        <v>19.079999999999998</v>
      </c>
      <c r="P6">
        <v>19.338999999999999</v>
      </c>
      <c r="Q6">
        <v>20.123999999999999</v>
      </c>
      <c r="R6">
        <v>19.890999999999998</v>
      </c>
      <c r="S6">
        <v>21.137</v>
      </c>
      <c r="T6">
        <v>19.581</v>
      </c>
      <c r="U6">
        <v>20.436</v>
      </c>
      <c r="V6">
        <v>18.794</v>
      </c>
      <c r="W6">
        <v>19.640999999999998</v>
      </c>
      <c r="X6">
        <v>18.78</v>
      </c>
      <c r="Y6">
        <v>20.896999999999998</v>
      </c>
      <c r="Z6">
        <v>19.963000000000001</v>
      </c>
      <c r="AA6">
        <v>19.327999999999999</v>
      </c>
      <c r="AB6">
        <v>19.245999999999999</v>
      </c>
      <c r="AC6">
        <v>20.338999999999999</v>
      </c>
      <c r="AD6">
        <v>20.155999999999999</v>
      </c>
      <c r="AE6">
        <v>20.414999999999999</v>
      </c>
      <c r="AF6">
        <v>20.675999999999998</v>
      </c>
      <c r="AG6">
        <v>18.802</v>
      </c>
      <c r="AH6">
        <v>18.805</v>
      </c>
    </row>
    <row r="7" spans="1:39" ht="14.5" x14ac:dyDescent="0.35">
      <c r="A7" s="10">
        <v>44958</v>
      </c>
      <c r="B7" s="8"/>
      <c r="C7" s="8">
        <v>12</v>
      </c>
      <c r="D7" s="11">
        <v>18</v>
      </c>
      <c r="E7">
        <v>19.981999999999999</v>
      </c>
      <c r="F7">
        <v>18.452999999999999</v>
      </c>
      <c r="G7">
        <v>17.475000000000001</v>
      </c>
      <c r="H7">
        <v>16.027999999999999</v>
      </c>
      <c r="I7">
        <v>22.379000000000001</v>
      </c>
      <c r="J7">
        <v>21.163</v>
      </c>
      <c r="K7">
        <v>16.745000000000001</v>
      </c>
      <c r="L7">
        <v>16.745999999999999</v>
      </c>
      <c r="M7">
        <v>21.765000000000001</v>
      </c>
      <c r="N7">
        <v>21.76</v>
      </c>
      <c r="O7">
        <v>18.262</v>
      </c>
      <c r="P7">
        <v>16.459</v>
      </c>
      <c r="Q7">
        <v>21.731000000000002</v>
      </c>
      <c r="R7">
        <v>16.989999999999998</v>
      </c>
      <c r="S7">
        <v>18.86</v>
      </c>
      <c r="T7">
        <v>16.303999999999998</v>
      </c>
      <c r="U7">
        <v>19.440999999999999</v>
      </c>
      <c r="V7">
        <v>15.667999999999999</v>
      </c>
      <c r="W7">
        <v>17.311</v>
      </c>
      <c r="X7">
        <v>15.711</v>
      </c>
      <c r="Y7">
        <v>17.738</v>
      </c>
      <c r="Z7">
        <v>16.852</v>
      </c>
      <c r="AA7">
        <v>16.370999999999999</v>
      </c>
      <c r="AB7">
        <v>19.004999999999999</v>
      </c>
      <c r="AC7">
        <v>24.681000000000001</v>
      </c>
      <c r="AD7">
        <v>18.699000000000002</v>
      </c>
      <c r="AE7">
        <v>24.599</v>
      </c>
      <c r="AF7">
        <v>21.975999999999999</v>
      </c>
      <c r="AG7">
        <v>16.007999999999999</v>
      </c>
      <c r="AH7">
        <v>16.341000000000001</v>
      </c>
    </row>
    <row r="8" spans="1:39" ht="14.5" x14ac:dyDescent="0.35">
      <c r="A8" s="10">
        <v>44986</v>
      </c>
      <c r="B8" s="8"/>
      <c r="C8" s="8">
        <v>18</v>
      </c>
      <c r="D8" s="11">
        <v>28</v>
      </c>
      <c r="E8">
        <v>24.46</v>
      </c>
      <c r="F8">
        <v>27.927</v>
      </c>
      <c r="G8">
        <v>28.428999999999998</v>
      </c>
      <c r="H8">
        <v>29.940999999999999</v>
      </c>
      <c r="I8">
        <v>40.860999999999997</v>
      </c>
      <c r="J8">
        <v>28.073</v>
      </c>
      <c r="K8">
        <v>32.204999999999998</v>
      </c>
      <c r="L8">
        <v>28.908999999999999</v>
      </c>
      <c r="M8">
        <v>29.140999999999998</v>
      </c>
      <c r="N8">
        <v>24.65</v>
      </c>
      <c r="O8">
        <v>26.271000000000001</v>
      </c>
      <c r="P8">
        <v>19.559999999999999</v>
      </c>
      <c r="Q8">
        <v>29.923999999999999</v>
      </c>
      <c r="R8">
        <v>39.545000000000002</v>
      </c>
      <c r="S8">
        <v>22.943000000000001</v>
      </c>
      <c r="T8">
        <v>23.027999999999999</v>
      </c>
      <c r="U8">
        <v>36.137999999999998</v>
      </c>
      <c r="V8">
        <v>15.425000000000001</v>
      </c>
      <c r="W8">
        <v>32.265999999999998</v>
      </c>
      <c r="X8">
        <v>17.974</v>
      </c>
      <c r="Y8">
        <v>27.51</v>
      </c>
      <c r="Z8">
        <v>28.952000000000002</v>
      </c>
      <c r="AA8">
        <v>22.048999999999999</v>
      </c>
      <c r="AB8">
        <v>23.805</v>
      </c>
      <c r="AC8">
        <v>38.247</v>
      </c>
      <c r="AD8">
        <v>31.27</v>
      </c>
      <c r="AE8">
        <v>53.457000000000001</v>
      </c>
      <c r="AF8">
        <v>22.532</v>
      </c>
      <c r="AG8">
        <v>19.7</v>
      </c>
      <c r="AH8">
        <v>25.62</v>
      </c>
    </row>
    <row r="9" spans="1:39" ht="14.5" x14ac:dyDescent="0.35">
      <c r="A9" s="10">
        <v>45017</v>
      </c>
      <c r="B9" s="8"/>
      <c r="C9" s="8">
        <v>35</v>
      </c>
      <c r="D9" s="11">
        <v>55</v>
      </c>
      <c r="E9">
        <v>47.604999999999997</v>
      </c>
      <c r="F9">
        <v>64.92</v>
      </c>
      <c r="G9">
        <v>62.51</v>
      </c>
      <c r="H9">
        <v>58.584000000000003</v>
      </c>
      <c r="I9">
        <v>53.548000000000002</v>
      </c>
      <c r="J9">
        <v>76.055000000000007</v>
      </c>
      <c r="K9">
        <v>63.814999999999998</v>
      </c>
      <c r="L9">
        <v>47.078000000000003</v>
      </c>
      <c r="M9">
        <v>41.988</v>
      </c>
      <c r="N9">
        <v>72.599999999999994</v>
      </c>
      <c r="O9">
        <v>56.945999999999998</v>
      </c>
      <c r="P9">
        <v>55.17</v>
      </c>
      <c r="Q9">
        <v>52.497</v>
      </c>
      <c r="R9">
        <v>88.936999999999998</v>
      </c>
      <c r="S9">
        <v>57.841999999999999</v>
      </c>
      <c r="T9">
        <v>70.790999999999997</v>
      </c>
      <c r="U9">
        <v>49.095999999999997</v>
      </c>
      <c r="V9">
        <v>44.546999999999997</v>
      </c>
      <c r="W9">
        <v>54.527999999999999</v>
      </c>
      <c r="X9">
        <v>46.7</v>
      </c>
      <c r="Y9">
        <v>61.152999999999999</v>
      </c>
      <c r="Z9">
        <v>74.209000000000003</v>
      </c>
      <c r="AA9">
        <v>42.866</v>
      </c>
      <c r="AB9">
        <v>47.59</v>
      </c>
      <c r="AC9">
        <v>54.83</v>
      </c>
      <c r="AD9">
        <v>54.3</v>
      </c>
      <c r="AE9">
        <v>120.67700000000001</v>
      </c>
      <c r="AF9">
        <v>41.587000000000003</v>
      </c>
      <c r="AG9">
        <v>75.465999999999994</v>
      </c>
      <c r="AH9">
        <v>41.975999999999999</v>
      </c>
    </row>
    <row r="10" spans="1:39" ht="14.5" x14ac:dyDescent="0.35">
      <c r="A10" s="10">
        <v>45047</v>
      </c>
      <c r="B10" s="8"/>
      <c r="C10" s="8">
        <v>116</v>
      </c>
      <c r="D10" s="11">
        <v>180</v>
      </c>
      <c r="E10">
        <v>107.539</v>
      </c>
      <c r="F10">
        <v>206.816</v>
      </c>
      <c r="G10">
        <v>252.62899999999999</v>
      </c>
      <c r="H10">
        <v>175.72900000000001</v>
      </c>
      <c r="I10">
        <v>212.971</v>
      </c>
      <c r="J10">
        <v>296.49900000000002</v>
      </c>
      <c r="K10">
        <v>254.62200000000001</v>
      </c>
      <c r="L10">
        <v>129.55500000000001</v>
      </c>
      <c r="M10">
        <v>164.54400000000001</v>
      </c>
      <c r="N10">
        <v>225.82900000000001</v>
      </c>
      <c r="O10">
        <v>231.16399999999999</v>
      </c>
      <c r="P10">
        <v>98.691000000000003</v>
      </c>
      <c r="Q10">
        <v>150.21799999999999</v>
      </c>
      <c r="R10">
        <v>222.636</v>
      </c>
      <c r="S10">
        <v>240.67599999999999</v>
      </c>
      <c r="T10">
        <v>195.19499999999999</v>
      </c>
      <c r="U10">
        <v>168.49700000000001</v>
      </c>
      <c r="V10">
        <v>203.41499999999999</v>
      </c>
      <c r="W10">
        <v>290.64400000000001</v>
      </c>
      <c r="X10">
        <v>101.193</v>
      </c>
      <c r="Y10">
        <v>132.05000000000001</v>
      </c>
      <c r="Z10">
        <v>136.375</v>
      </c>
      <c r="AA10">
        <v>138.20400000000001</v>
      </c>
      <c r="AB10">
        <v>159.02500000000001</v>
      </c>
      <c r="AC10">
        <v>120.91</v>
      </c>
      <c r="AD10">
        <v>148.39599999999999</v>
      </c>
      <c r="AE10">
        <v>259.286</v>
      </c>
      <c r="AF10">
        <v>160.80699999999999</v>
      </c>
      <c r="AG10">
        <v>200.38</v>
      </c>
      <c r="AH10">
        <v>184.27099999999999</v>
      </c>
    </row>
    <row r="11" spans="1:39" ht="14.5" x14ac:dyDescent="0.35">
      <c r="A11" s="10">
        <v>45078</v>
      </c>
      <c r="B11" s="8"/>
      <c r="C11" s="8">
        <v>161</v>
      </c>
      <c r="D11" s="11">
        <v>250</v>
      </c>
      <c r="E11">
        <v>260.46199999999999</v>
      </c>
      <c r="F11">
        <v>151.52500000000001</v>
      </c>
      <c r="G11">
        <v>401.10599999999999</v>
      </c>
      <c r="H11">
        <v>195.77500000000001</v>
      </c>
      <c r="I11">
        <v>547.19299999999998</v>
      </c>
      <c r="J11">
        <v>305.51799999999997</v>
      </c>
      <c r="K11">
        <v>422.20100000000002</v>
      </c>
      <c r="L11">
        <v>178.46899999999999</v>
      </c>
      <c r="M11">
        <v>287.73899999999998</v>
      </c>
      <c r="N11">
        <v>157.12100000000001</v>
      </c>
      <c r="O11">
        <v>176.16800000000001</v>
      </c>
      <c r="P11">
        <v>66.617999999999995</v>
      </c>
      <c r="Q11">
        <v>207.61</v>
      </c>
      <c r="R11">
        <v>158.30600000000001</v>
      </c>
      <c r="S11">
        <v>265.68599999999998</v>
      </c>
      <c r="T11">
        <v>177.7</v>
      </c>
      <c r="U11">
        <v>129.41</v>
      </c>
      <c r="V11">
        <v>456.07600000000002</v>
      </c>
      <c r="W11">
        <v>265.38400000000001</v>
      </c>
      <c r="X11">
        <v>239.53800000000001</v>
      </c>
      <c r="Y11">
        <v>397.5</v>
      </c>
      <c r="Z11">
        <v>53.737000000000002</v>
      </c>
      <c r="AA11">
        <v>183.86199999999999</v>
      </c>
      <c r="AB11">
        <v>295.79899999999998</v>
      </c>
      <c r="AC11">
        <v>338.077</v>
      </c>
      <c r="AD11">
        <v>287.565</v>
      </c>
      <c r="AE11">
        <v>406.66500000000002</v>
      </c>
      <c r="AF11">
        <v>82.98</v>
      </c>
      <c r="AG11">
        <v>413.68</v>
      </c>
      <c r="AH11">
        <v>190.21600000000001</v>
      </c>
    </row>
    <row r="12" spans="1:39" ht="14.5" x14ac:dyDescent="0.35">
      <c r="A12" s="10">
        <v>45108</v>
      </c>
      <c r="B12" s="8"/>
      <c r="C12" s="8">
        <v>59</v>
      </c>
      <c r="D12" s="11">
        <v>92</v>
      </c>
      <c r="E12">
        <v>126.25700000000001</v>
      </c>
      <c r="F12">
        <v>62.027000000000001</v>
      </c>
      <c r="G12">
        <v>184.40100000000001</v>
      </c>
      <c r="H12">
        <v>60.874000000000002</v>
      </c>
      <c r="I12">
        <v>440.733</v>
      </c>
      <c r="J12">
        <v>116.70099999999999</v>
      </c>
      <c r="K12">
        <v>146.559</v>
      </c>
      <c r="L12">
        <v>88.542000000000002</v>
      </c>
      <c r="M12">
        <v>199.80799999999999</v>
      </c>
      <c r="N12">
        <v>50.863999999999997</v>
      </c>
      <c r="O12">
        <v>57.201000000000001</v>
      </c>
      <c r="P12">
        <v>26.946000000000002</v>
      </c>
      <c r="Q12">
        <v>56.746000000000002</v>
      </c>
      <c r="R12">
        <v>60.887</v>
      </c>
      <c r="S12">
        <v>107.468</v>
      </c>
      <c r="T12">
        <v>70.138999999999996</v>
      </c>
      <c r="U12">
        <v>53.341000000000001</v>
      </c>
      <c r="V12">
        <v>224.28800000000001</v>
      </c>
      <c r="W12">
        <v>143.71700000000001</v>
      </c>
      <c r="X12">
        <v>66.819999999999993</v>
      </c>
      <c r="Y12">
        <v>223.655</v>
      </c>
      <c r="Z12">
        <v>26.983000000000001</v>
      </c>
      <c r="AA12">
        <v>66.677999999999997</v>
      </c>
      <c r="AB12">
        <v>95.457999999999998</v>
      </c>
      <c r="AC12">
        <v>129.90299999999999</v>
      </c>
      <c r="AD12">
        <v>97.16</v>
      </c>
      <c r="AE12">
        <v>140.86500000000001</v>
      </c>
      <c r="AF12">
        <v>32.786000000000001</v>
      </c>
      <c r="AG12">
        <v>272.06900000000002</v>
      </c>
      <c r="AH12">
        <v>58.595999999999997</v>
      </c>
    </row>
    <row r="13" spans="1:39" ht="14.5" x14ac:dyDescent="0.35">
      <c r="A13" s="10">
        <v>45139</v>
      </c>
      <c r="B13" s="8"/>
      <c r="C13" s="8">
        <v>33</v>
      </c>
      <c r="D13" s="11">
        <v>51</v>
      </c>
      <c r="E13">
        <v>54.709000000000003</v>
      </c>
      <c r="F13">
        <v>50.344000000000001</v>
      </c>
      <c r="G13">
        <v>66.441000000000003</v>
      </c>
      <c r="H13">
        <v>38.331000000000003</v>
      </c>
      <c r="I13">
        <v>124.771</v>
      </c>
      <c r="J13">
        <v>51.496000000000002</v>
      </c>
      <c r="K13">
        <v>71.631</v>
      </c>
      <c r="L13">
        <v>43.634</v>
      </c>
      <c r="M13">
        <v>82.926000000000002</v>
      </c>
      <c r="N13">
        <v>42.603999999999999</v>
      </c>
      <c r="O13">
        <v>50.503999999999998</v>
      </c>
      <c r="P13">
        <v>22.157</v>
      </c>
      <c r="Q13">
        <v>41.494999999999997</v>
      </c>
      <c r="R13">
        <v>38.798999999999999</v>
      </c>
      <c r="S13">
        <v>55.405999999999999</v>
      </c>
      <c r="T13">
        <v>47.411000000000001</v>
      </c>
      <c r="U13">
        <v>40.476999999999997</v>
      </c>
      <c r="V13">
        <v>78.900000000000006</v>
      </c>
      <c r="W13">
        <v>54.027999999999999</v>
      </c>
      <c r="X13">
        <v>46.015000000000001</v>
      </c>
      <c r="Y13">
        <v>67.965000000000003</v>
      </c>
      <c r="Z13">
        <v>26.372</v>
      </c>
      <c r="AA13">
        <v>44.344000000000001</v>
      </c>
      <c r="AB13">
        <v>52.648000000000003</v>
      </c>
      <c r="AC13">
        <v>52.642000000000003</v>
      </c>
      <c r="AD13">
        <v>52.482999999999997</v>
      </c>
      <c r="AE13">
        <v>65.396000000000001</v>
      </c>
      <c r="AF13">
        <v>25.535</v>
      </c>
      <c r="AG13">
        <v>83.962999999999994</v>
      </c>
      <c r="AH13">
        <v>36.826000000000001</v>
      </c>
    </row>
    <row r="14" spans="1:39" ht="14.5" x14ac:dyDescent="0.35">
      <c r="A14" s="10">
        <v>45170</v>
      </c>
      <c r="B14" s="8"/>
      <c r="C14" s="8">
        <v>21</v>
      </c>
      <c r="D14" s="11">
        <v>33</v>
      </c>
      <c r="E14">
        <v>30.341000000000001</v>
      </c>
      <c r="F14">
        <v>34.6</v>
      </c>
      <c r="G14">
        <v>43.356999999999999</v>
      </c>
      <c r="H14">
        <v>28.141999999999999</v>
      </c>
      <c r="I14">
        <v>57.048000000000002</v>
      </c>
      <c r="J14">
        <v>33.268999999999998</v>
      </c>
      <c r="K14">
        <v>45.987000000000002</v>
      </c>
      <c r="L14">
        <v>25.423999999999999</v>
      </c>
      <c r="M14">
        <v>40.835000000000001</v>
      </c>
      <c r="N14">
        <v>29.186</v>
      </c>
      <c r="O14">
        <v>27.385000000000002</v>
      </c>
      <c r="P14">
        <v>19.172000000000001</v>
      </c>
      <c r="Q14">
        <v>50.238999999999997</v>
      </c>
      <c r="R14">
        <v>30.440999999999999</v>
      </c>
      <c r="S14">
        <v>33.164000000000001</v>
      </c>
      <c r="T14">
        <v>31.989000000000001</v>
      </c>
      <c r="U14">
        <v>32.835999999999999</v>
      </c>
      <c r="V14">
        <v>40.332999999999998</v>
      </c>
      <c r="W14">
        <v>32.320999999999998</v>
      </c>
      <c r="X14">
        <v>24.396000000000001</v>
      </c>
      <c r="Y14">
        <v>35.619</v>
      </c>
      <c r="Z14">
        <v>19.707000000000001</v>
      </c>
      <c r="AA14">
        <v>52.017000000000003</v>
      </c>
      <c r="AB14">
        <v>43.933999999999997</v>
      </c>
      <c r="AC14">
        <v>34.058</v>
      </c>
      <c r="AD14">
        <v>31.79</v>
      </c>
      <c r="AE14">
        <v>36.280999999999999</v>
      </c>
      <c r="AF14">
        <v>18.707000000000001</v>
      </c>
      <c r="AG14">
        <v>40.783999999999999</v>
      </c>
      <c r="AH14">
        <v>31.670999999999999</v>
      </c>
    </row>
    <row r="15" spans="1:39" ht="14.5" x14ac:dyDescent="0.35">
      <c r="A15" s="10">
        <v>45200</v>
      </c>
      <c r="B15" s="8"/>
      <c r="C15" s="8">
        <v>26</v>
      </c>
      <c r="D15" s="11">
        <v>36</v>
      </c>
      <c r="E15">
        <v>27.741</v>
      </c>
      <c r="F15">
        <v>27.599</v>
      </c>
      <c r="G15">
        <v>42.993000000000002</v>
      </c>
      <c r="H15">
        <v>36.735999999999997</v>
      </c>
      <c r="I15">
        <v>59.098999999999997</v>
      </c>
      <c r="J15">
        <v>42.834000000000003</v>
      </c>
      <c r="K15">
        <v>51.898000000000003</v>
      </c>
      <c r="L15">
        <v>36.542999999999999</v>
      </c>
      <c r="M15">
        <v>35.902000000000001</v>
      </c>
      <c r="N15">
        <v>27.835999999999999</v>
      </c>
      <c r="O15">
        <v>28.318999999999999</v>
      </c>
      <c r="P15">
        <v>28.928999999999998</v>
      </c>
      <c r="Q15">
        <v>33.92</v>
      </c>
      <c r="R15">
        <v>31.856999999999999</v>
      </c>
      <c r="S15">
        <v>48.189</v>
      </c>
      <c r="T15">
        <v>55.970999999999997</v>
      </c>
      <c r="U15">
        <v>36.387999999999998</v>
      </c>
      <c r="V15">
        <v>39.628</v>
      </c>
      <c r="W15">
        <v>36.725000000000001</v>
      </c>
      <c r="X15">
        <v>27.518999999999998</v>
      </c>
      <c r="Y15">
        <v>37.591999999999999</v>
      </c>
      <c r="Z15">
        <v>20.908000000000001</v>
      </c>
      <c r="AA15">
        <v>50.771000000000001</v>
      </c>
      <c r="AB15">
        <v>56.145000000000003</v>
      </c>
      <c r="AC15">
        <v>31.356999999999999</v>
      </c>
      <c r="AD15">
        <v>29.792999999999999</v>
      </c>
      <c r="AE15">
        <v>40.435000000000002</v>
      </c>
      <c r="AF15">
        <v>22.48</v>
      </c>
      <c r="AG15">
        <v>38.19</v>
      </c>
      <c r="AH15">
        <v>32.643000000000001</v>
      </c>
    </row>
    <row r="16" spans="1:39" ht="14.5" x14ac:dyDescent="0.35">
      <c r="A16" s="10">
        <v>45231</v>
      </c>
      <c r="B16" s="8"/>
      <c r="C16" s="8">
        <v>26</v>
      </c>
      <c r="D16" s="11">
        <v>30</v>
      </c>
      <c r="E16">
        <v>26.152000000000001</v>
      </c>
      <c r="F16">
        <v>23.175000000000001</v>
      </c>
      <c r="G16">
        <v>34.905000000000001</v>
      </c>
      <c r="H16">
        <v>28.824000000000002</v>
      </c>
      <c r="I16">
        <v>43.404000000000003</v>
      </c>
      <c r="J16">
        <v>36.692999999999998</v>
      </c>
      <c r="K16">
        <v>39.509</v>
      </c>
      <c r="L16">
        <v>30.521999999999998</v>
      </c>
      <c r="M16">
        <v>28.574999999999999</v>
      </c>
      <c r="N16">
        <v>24.52</v>
      </c>
      <c r="O16">
        <v>27.995999999999999</v>
      </c>
      <c r="P16">
        <v>19.099</v>
      </c>
      <c r="Q16">
        <v>25.225999999999999</v>
      </c>
      <c r="R16">
        <v>28.629000000000001</v>
      </c>
      <c r="S16">
        <v>37.320999999999998</v>
      </c>
      <c r="T16">
        <v>40.359000000000002</v>
      </c>
      <c r="U16">
        <v>30.465</v>
      </c>
      <c r="V16">
        <v>33.781999999999996</v>
      </c>
      <c r="W16">
        <v>32.46</v>
      </c>
      <c r="X16">
        <v>27.885000000000002</v>
      </c>
      <c r="Y16">
        <v>31.065000000000001</v>
      </c>
      <c r="Z16">
        <v>17.25</v>
      </c>
      <c r="AA16">
        <v>32.906999999999996</v>
      </c>
      <c r="AB16">
        <v>35.134</v>
      </c>
      <c r="AC16">
        <v>28.212</v>
      </c>
      <c r="AD16">
        <v>25.552</v>
      </c>
      <c r="AE16">
        <v>34.121000000000002</v>
      </c>
      <c r="AF16">
        <v>21.119</v>
      </c>
      <c r="AG16">
        <v>33.066000000000003</v>
      </c>
      <c r="AH16">
        <v>35.377000000000002</v>
      </c>
    </row>
    <row r="17" spans="1:1005" ht="14.5" x14ac:dyDescent="0.35">
      <c r="A17" s="10">
        <v>45261</v>
      </c>
      <c r="B17" s="8"/>
      <c r="C17" s="8">
        <v>25</v>
      </c>
      <c r="D17" s="11">
        <v>26</v>
      </c>
      <c r="E17">
        <v>23.678000000000001</v>
      </c>
      <c r="F17">
        <v>20.795000000000002</v>
      </c>
      <c r="G17">
        <v>29.419</v>
      </c>
      <c r="H17">
        <v>23.466999999999999</v>
      </c>
      <c r="I17">
        <v>39.448</v>
      </c>
      <c r="J17">
        <v>30.466999999999999</v>
      </c>
      <c r="K17">
        <v>31.541</v>
      </c>
      <c r="L17">
        <v>27.67</v>
      </c>
      <c r="M17">
        <v>25.151</v>
      </c>
      <c r="N17">
        <v>21.437999999999999</v>
      </c>
      <c r="O17">
        <v>22.527999999999999</v>
      </c>
      <c r="P17">
        <v>16.420000000000002</v>
      </c>
      <c r="Q17">
        <v>22.690999999999999</v>
      </c>
      <c r="R17">
        <v>23.41</v>
      </c>
      <c r="S17">
        <v>27.635999999999999</v>
      </c>
      <c r="T17">
        <v>28.001999999999999</v>
      </c>
      <c r="U17">
        <v>21.792000000000002</v>
      </c>
      <c r="V17">
        <v>29.658000000000001</v>
      </c>
      <c r="W17">
        <v>26.440999999999999</v>
      </c>
      <c r="X17">
        <v>23.241</v>
      </c>
      <c r="Y17">
        <v>27.042000000000002</v>
      </c>
      <c r="Z17">
        <v>15.506</v>
      </c>
      <c r="AA17">
        <v>25.17</v>
      </c>
      <c r="AB17">
        <v>27.908999999999999</v>
      </c>
      <c r="AC17">
        <v>24.716000000000001</v>
      </c>
      <c r="AD17">
        <v>23.277999999999999</v>
      </c>
      <c r="AE17">
        <v>31.57</v>
      </c>
      <c r="AF17">
        <v>17.02</v>
      </c>
      <c r="AG17">
        <v>30.289000000000001</v>
      </c>
      <c r="AH17">
        <v>28.061</v>
      </c>
    </row>
    <row r="18" spans="1:1005" ht="14.5" x14ac:dyDescent="0.35">
      <c r="A18" s="10">
        <v>45292</v>
      </c>
      <c r="B18" s="8"/>
      <c r="C18" s="8">
        <v>24</v>
      </c>
      <c r="D18" s="11">
        <v>25</v>
      </c>
      <c r="E18">
        <v>21.251999999999999</v>
      </c>
      <c r="F18">
        <v>19.428000000000001</v>
      </c>
      <c r="G18">
        <v>26.736999999999998</v>
      </c>
      <c r="H18">
        <v>21.245999999999999</v>
      </c>
      <c r="I18">
        <v>33.561999999999998</v>
      </c>
      <c r="J18">
        <v>25.969000000000001</v>
      </c>
      <c r="K18">
        <v>27.956</v>
      </c>
      <c r="L18">
        <v>23.908000000000001</v>
      </c>
      <c r="M18">
        <v>24.864000000000001</v>
      </c>
      <c r="N18">
        <v>19.852</v>
      </c>
      <c r="O18">
        <v>19.661000000000001</v>
      </c>
      <c r="P18">
        <v>15.632999999999999</v>
      </c>
      <c r="Q18">
        <v>20.486999999999998</v>
      </c>
      <c r="R18">
        <v>22.202000000000002</v>
      </c>
      <c r="S18">
        <v>23.919</v>
      </c>
      <c r="T18">
        <v>23.693000000000001</v>
      </c>
      <c r="U18">
        <v>18.100000000000001</v>
      </c>
      <c r="V18">
        <v>26.952999999999999</v>
      </c>
      <c r="W18">
        <v>23.509</v>
      </c>
      <c r="X18">
        <v>21.35</v>
      </c>
      <c r="Y18">
        <v>25.495000000000001</v>
      </c>
      <c r="Z18">
        <v>14.346</v>
      </c>
      <c r="AA18">
        <v>22.041</v>
      </c>
      <c r="AB18">
        <v>24.425000000000001</v>
      </c>
      <c r="AC18">
        <v>22.780999999999999</v>
      </c>
      <c r="AD18">
        <v>21.404</v>
      </c>
      <c r="AE18">
        <v>27.329000000000001</v>
      </c>
      <c r="AF18">
        <v>15.619</v>
      </c>
      <c r="AG18">
        <v>27.58</v>
      </c>
      <c r="AH18">
        <v>22.425999999999998</v>
      </c>
    </row>
    <row r="19" spans="1:1005" ht="14.5" x14ac:dyDescent="0.35">
      <c r="A19" s="10">
        <v>45323</v>
      </c>
      <c r="B19" s="8"/>
      <c r="C19" s="8">
        <v>23</v>
      </c>
      <c r="D19" s="11">
        <v>23</v>
      </c>
      <c r="E19">
        <v>20.064</v>
      </c>
      <c r="F19">
        <v>18.289000000000001</v>
      </c>
      <c r="G19">
        <v>23.204999999999998</v>
      </c>
      <c r="H19">
        <v>23.986000000000001</v>
      </c>
      <c r="I19">
        <v>33.049999999999997</v>
      </c>
      <c r="J19">
        <v>21.972999999999999</v>
      </c>
      <c r="K19">
        <v>24.805</v>
      </c>
      <c r="L19">
        <v>23.548999999999999</v>
      </c>
      <c r="M19">
        <v>25.428999999999998</v>
      </c>
      <c r="N19">
        <v>19.337</v>
      </c>
      <c r="O19">
        <v>17.164999999999999</v>
      </c>
      <c r="P19">
        <v>18.367999999999999</v>
      </c>
      <c r="Q19">
        <v>18.190000000000001</v>
      </c>
      <c r="R19">
        <v>20.271000000000001</v>
      </c>
      <c r="S19">
        <v>20.228999999999999</v>
      </c>
      <c r="T19">
        <v>22.542000000000002</v>
      </c>
      <c r="U19">
        <v>15.223000000000001</v>
      </c>
      <c r="V19">
        <v>24.209</v>
      </c>
      <c r="W19">
        <v>20.09</v>
      </c>
      <c r="X19">
        <v>18.47</v>
      </c>
      <c r="Y19">
        <v>22.026</v>
      </c>
      <c r="Z19">
        <v>12.991</v>
      </c>
      <c r="AA19">
        <v>22.140999999999998</v>
      </c>
      <c r="AB19">
        <v>28.863</v>
      </c>
      <c r="AC19">
        <v>21.652999999999999</v>
      </c>
      <c r="AD19">
        <v>26.035</v>
      </c>
      <c r="AE19">
        <v>28.431999999999999</v>
      </c>
      <c r="AF19">
        <v>13.819000000000001</v>
      </c>
      <c r="AG19">
        <v>24.66</v>
      </c>
      <c r="AH19">
        <v>21.387</v>
      </c>
    </row>
    <row r="20" spans="1:1005" ht="14.5" x14ac:dyDescent="0.35">
      <c r="A20" s="10">
        <v>45352</v>
      </c>
      <c r="B20" s="8"/>
      <c r="C20" s="8">
        <v>35</v>
      </c>
      <c r="D20" s="11">
        <v>38</v>
      </c>
      <c r="E20">
        <v>31.341999999999999</v>
      </c>
      <c r="F20">
        <v>30.783999999999999</v>
      </c>
      <c r="G20">
        <v>39.610999999999997</v>
      </c>
      <c r="H20">
        <v>43.417999999999999</v>
      </c>
      <c r="I20">
        <v>41.238999999999997</v>
      </c>
      <c r="J20">
        <v>41.289000000000001</v>
      </c>
      <c r="K20">
        <v>40.070999999999998</v>
      </c>
      <c r="L20">
        <v>33.156999999999996</v>
      </c>
      <c r="M20">
        <v>29.922000000000001</v>
      </c>
      <c r="N20">
        <v>28.06</v>
      </c>
      <c r="O20">
        <v>21.228000000000002</v>
      </c>
      <c r="P20">
        <v>28.001999999999999</v>
      </c>
      <c r="Q20">
        <v>44.561</v>
      </c>
      <c r="R20">
        <v>25.036999999999999</v>
      </c>
      <c r="S20">
        <v>28</v>
      </c>
      <c r="T20">
        <v>51.622999999999998</v>
      </c>
      <c r="U20">
        <v>15.772</v>
      </c>
      <c r="V20">
        <v>41.06</v>
      </c>
      <c r="W20">
        <v>23.088000000000001</v>
      </c>
      <c r="X20">
        <v>29.423999999999999</v>
      </c>
      <c r="Y20">
        <v>37.021000000000001</v>
      </c>
      <c r="Z20">
        <v>19.198</v>
      </c>
      <c r="AA20">
        <v>27.748000000000001</v>
      </c>
      <c r="AB20">
        <v>48.542000000000002</v>
      </c>
      <c r="AC20">
        <v>35.536999999999999</v>
      </c>
      <c r="AD20">
        <v>56.481999999999999</v>
      </c>
      <c r="AE20">
        <v>29.664999999999999</v>
      </c>
      <c r="AF20">
        <v>18.776</v>
      </c>
      <c r="AG20">
        <v>35.563000000000002</v>
      </c>
      <c r="AH20">
        <v>26.835999999999999</v>
      </c>
    </row>
    <row r="21" spans="1:1005" ht="14.5" x14ac:dyDescent="0.35">
      <c r="A21" s="10">
        <v>45383</v>
      </c>
      <c r="B21" s="8"/>
      <c r="C21" s="8">
        <v>64</v>
      </c>
      <c r="D21" s="11">
        <v>78</v>
      </c>
      <c r="E21">
        <v>68.186999999999998</v>
      </c>
      <c r="F21">
        <v>64.320999999999998</v>
      </c>
      <c r="G21">
        <v>72.349999999999994</v>
      </c>
      <c r="H21">
        <v>56.216000000000001</v>
      </c>
      <c r="I21">
        <v>95.325999999999993</v>
      </c>
      <c r="J21">
        <v>74.378</v>
      </c>
      <c r="K21">
        <v>58.795999999999999</v>
      </c>
      <c r="L21">
        <v>46.308999999999997</v>
      </c>
      <c r="M21">
        <v>82.590999999999994</v>
      </c>
      <c r="N21">
        <v>56.987000000000002</v>
      </c>
      <c r="O21">
        <v>53.991</v>
      </c>
      <c r="P21">
        <v>50.186</v>
      </c>
      <c r="Q21">
        <v>93.040999999999997</v>
      </c>
      <c r="R21">
        <v>60.286000000000001</v>
      </c>
      <c r="S21">
        <v>87.665000000000006</v>
      </c>
      <c r="T21">
        <v>86.852000000000004</v>
      </c>
      <c r="U21">
        <v>44.42</v>
      </c>
      <c r="V21">
        <v>60.331000000000003</v>
      </c>
      <c r="W21">
        <v>52.439</v>
      </c>
      <c r="X21">
        <v>62.081000000000003</v>
      </c>
      <c r="Y21">
        <v>80.278999999999996</v>
      </c>
      <c r="Z21">
        <v>35.735999999999997</v>
      </c>
      <c r="AA21">
        <v>67.082999999999998</v>
      </c>
      <c r="AB21">
        <v>73.679000000000002</v>
      </c>
      <c r="AC21">
        <v>57.829000000000001</v>
      </c>
      <c r="AD21">
        <v>106.17700000000001</v>
      </c>
      <c r="AE21">
        <v>48.247</v>
      </c>
      <c r="AF21">
        <v>71.902000000000001</v>
      </c>
      <c r="AG21">
        <v>50.475000000000001</v>
      </c>
      <c r="AH21">
        <v>48.335000000000001</v>
      </c>
    </row>
    <row r="22" spans="1:1005" ht="14.5" x14ac:dyDescent="0.35">
      <c r="A22" s="10">
        <v>45413</v>
      </c>
      <c r="B22" s="8"/>
      <c r="C22" s="8">
        <v>159</v>
      </c>
      <c r="D22" s="11">
        <v>204</v>
      </c>
      <c r="E22">
        <v>206.20699999999999</v>
      </c>
      <c r="F22">
        <v>261.09699999999998</v>
      </c>
      <c r="G22">
        <v>211.70400000000001</v>
      </c>
      <c r="H22">
        <v>235.38200000000001</v>
      </c>
      <c r="I22">
        <v>355.80799999999999</v>
      </c>
      <c r="J22">
        <v>306.334</v>
      </c>
      <c r="K22">
        <v>188.565</v>
      </c>
      <c r="L22">
        <v>196.53</v>
      </c>
      <c r="M22">
        <v>239.09</v>
      </c>
      <c r="N22">
        <v>235.797</v>
      </c>
      <c r="O22">
        <v>94.308000000000007</v>
      </c>
      <c r="P22">
        <v>165.58199999999999</v>
      </c>
      <c r="Q22">
        <v>221.929</v>
      </c>
      <c r="R22">
        <v>251.96199999999999</v>
      </c>
      <c r="S22">
        <v>231.624</v>
      </c>
      <c r="T22">
        <v>218.45</v>
      </c>
      <c r="U22">
        <v>224.04599999999999</v>
      </c>
      <c r="V22">
        <v>294.19900000000001</v>
      </c>
      <c r="W22">
        <v>120.622</v>
      </c>
      <c r="X22">
        <v>142.821</v>
      </c>
      <c r="Y22">
        <v>140.78800000000001</v>
      </c>
      <c r="Z22">
        <v>99.971000000000004</v>
      </c>
      <c r="AA22">
        <v>240.79499999999999</v>
      </c>
      <c r="AB22">
        <v>155.69800000000001</v>
      </c>
      <c r="AC22">
        <v>157.11500000000001</v>
      </c>
      <c r="AD22">
        <v>238.56200000000001</v>
      </c>
      <c r="AE22">
        <v>163.09399999999999</v>
      </c>
      <c r="AF22">
        <v>174.29599999999999</v>
      </c>
      <c r="AG22">
        <v>180.994</v>
      </c>
      <c r="AH22">
        <v>120.16</v>
      </c>
    </row>
    <row r="23" spans="1:1005" ht="14.5" x14ac:dyDescent="0.35">
      <c r="A23" s="10">
        <v>45444</v>
      </c>
      <c r="B23" s="8"/>
      <c r="C23" s="8">
        <v>165</v>
      </c>
      <c r="D23" s="11">
        <v>251</v>
      </c>
      <c r="E23">
        <v>159.114</v>
      </c>
      <c r="F23">
        <v>407.31299999999999</v>
      </c>
      <c r="G23">
        <v>210.17699999999999</v>
      </c>
      <c r="H23">
        <v>568.673</v>
      </c>
      <c r="I23">
        <v>307.18599999999998</v>
      </c>
      <c r="J23">
        <v>479.459</v>
      </c>
      <c r="K23">
        <v>202.054</v>
      </c>
      <c r="L23">
        <v>316.072</v>
      </c>
      <c r="M23">
        <v>149.19399999999999</v>
      </c>
      <c r="N23">
        <v>185.46600000000001</v>
      </c>
      <c r="O23">
        <v>55.131999999999998</v>
      </c>
      <c r="P23">
        <v>203.88900000000001</v>
      </c>
      <c r="Q23">
        <v>136.601</v>
      </c>
      <c r="R23">
        <v>280.94</v>
      </c>
      <c r="S23">
        <v>178.91</v>
      </c>
      <c r="T23">
        <v>161.36799999999999</v>
      </c>
      <c r="U23">
        <v>461.34199999999998</v>
      </c>
      <c r="V23">
        <v>255.56399999999999</v>
      </c>
      <c r="W23">
        <v>256.43900000000002</v>
      </c>
      <c r="X23">
        <v>416.137</v>
      </c>
      <c r="Y23">
        <v>52.866</v>
      </c>
      <c r="Z23">
        <v>148.65100000000001</v>
      </c>
      <c r="AA23">
        <v>324.66699999999997</v>
      </c>
      <c r="AB23">
        <v>340.68299999999999</v>
      </c>
      <c r="AC23">
        <v>282.06400000000002</v>
      </c>
      <c r="AD23">
        <v>383.22899999999998</v>
      </c>
      <c r="AE23">
        <v>73.418999999999997</v>
      </c>
      <c r="AF23">
        <v>399.73599999999999</v>
      </c>
      <c r="AG23">
        <v>189.65</v>
      </c>
      <c r="AH23">
        <v>262.16000000000003</v>
      </c>
    </row>
    <row r="24" spans="1:1005" ht="14.5" x14ac:dyDescent="0.35">
      <c r="A24" s="10">
        <v>45474</v>
      </c>
      <c r="B24" s="8"/>
      <c r="C24" s="8">
        <v>53</v>
      </c>
      <c r="D24" s="11">
        <v>86</v>
      </c>
      <c r="E24">
        <v>64.676000000000002</v>
      </c>
      <c r="F24">
        <v>185.239</v>
      </c>
      <c r="G24">
        <v>63.743000000000002</v>
      </c>
      <c r="H24">
        <v>422.92200000000003</v>
      </c>
      <c r="I24">
        <v>109.54900000000001</v>
      </c>
      <c r="J24">
        <v>169.30600000000001</v>
      </c>
      <c r="K24">
        <v>96.138000000000005</v>
      </c>
      <c r="L24">
        <v>206.202</v>
      </c>
      <c r="M24">
        <v>49.819000000000003</v>
      </c>
      <c r="N24">
        <v>57.661999999999999</v>
      </c>
      <c r="O24">
        <v>24.045999999999999</v>
      </c>
      <c r="P24">
        <v>55.969000000000001</v>
      </c>
      <c r="Q24">
        <v>53.344999999999999</v>
      </c>
      <c r="R24">
        <v>112.562</v>
      </c>
      <c r="S24">
        <v>69.594999999999999</v>
      </c>
      <c r="T24">
        <v>62.363</v>
      </c>
      <c r="U24">
        <v>205.97200000000001</v>
      </c>
      <c r="V24">
        <v>132.21700000000001</v>
      </c>
      <c r="W24">
        <v>68.247</v>
      </c>
      <c r="X24">
        <v>217.976</v>
      </c>
      <c r="Y24">
        <v>27.731999999999999</v>
      </c>
      <c r="Z24">
        <v>55.070999999999998</v>
      </c>
      <c r="AA24">
        <v>99.4</v>
      </c>
      <c r="AB24">
        <v>114.264</v>
      </c>
      <c r="AC24">
        <v>90.269000000000005</v>
      </c>
      <c r="AD24">
        <v>130.00200000000001</v>
      </c>
      <c r="AE24">
        <v>32.375</v>
      </c>
      <c r="AF24">
        <v>247.898</v>
      </c>
      <c r="AG24">
        <v>59.468000000000004</v>
      </c>
      <c r="AH24">
        <v>120.28100000000001</v>
      </c>
    </row>
    <row r="25" spans="1:1005" ht="14.5" x14ac:dyDescent="0.35">
      <c r="A25" s="10">
        <v>45505</v>
      </c>
      <c r="B25" s="8"/>
      <c r="C25" s="8">
        <v>42</v>
      </c>
      <c r="D25" s="11">
        <v>55</v>
      </c>
      <c r="E25">
        <v>52.750999999999998</v>
      </c>
      <c r="F25">
        <v>68.331000000000003</v>
      </c>
      <c r="G25">
        <v>42.064</v>
      </c>
      <c r="H25">
        <v>122.60299999999999</v>
      </c>
      <c r="I25">
        <v>53.668999999999997</v>
      </c>
      <c r="J25">
        <v>81.471000000000004</v>
      </c>
      <c r="K25">
        <v>49.08</v>
      </c>
      <c r="L25">
        <v>85.298000000000002</v>
      </c>
      <c r="M25">
        <v>43.893999999999998</v>
      </c>
      <c r="N25">
        <v>51.368000000000002</v>
      </c>
      <c r="O25">
        <v>21.036999999999999</v>
      </c>
      <c r="P25">
        <v>41.473999999999997</v>
      </c>
      <c r="Q25">
        <v>37.218000000000004</v>
      </c>
      <c r="R25">
        <v>57.837000000000003</v>
      </c>
      <c r="S25">
        <v>48.805999999999997</v>
      </c>
      <c r="T25">
        <v>45.488</v>
      </c>
      <c r="U25">
        <v>76.471999999999994</v>
      </c>
      <c r="V25">
        <v>54.048000000000002</v>
      </c>
      <c r="W25">
        <v>48.654000000000003</v>
      </c>
      <c r="X25">
        <v>68.48</v>
      </c>
      <c r="Y25">
        <v>28.122</v>
      </c>
      <c r="Z25">
        <v>39.167000000000002</v>
      </c>
      <c r="AA25">
        <v>56.286999999999999</v>
      </c>
      <c r="AB25">
        <v>52.462000000000003</v>
      </c>
      <c r="AC25">
        <v>52.234999999999999</v>
      </c>
      <c r="AD25">
        <v>63.472000000000001</v>
      </c>
      <c r="AE25">
        <v>26.791</v>
      </c>
      <c r="AF25">
        <v>79.917000000000002</v>
      </c>
      <c r="AG25">
        <v>39.539000000000001</v>
      </c>
      <c r="AH25">
        <v>54.85</v>
      </c>
    </row>
    <row r="26" spans="1:1005" ht="14.5" x14ac:dyDescent="0.35">
      <c r="A26" s="10">
        <v>45536</v>
      </c>
      <c r="B26" s="8"/>
      <c r="C26" s="8">
        <v>28</v>
      </c>
      <c r="D26" s="11">
        <v>35</v>
      </c>
      <c r="E26">
        <v>37.969000000000001</v>
      </c>
      <c r="F26">
        <v>48.219000000000001</v>
      </c>
      <c r="G26">
        <v>33.554000000000002</v>
      </c>
      <c r="H26">
        <v>63.435000000000002</v>
      </c>
      <c r="I26">
        <v>39.012999999999998</v>
      </c>
      <c r="J26">
        <v>54.567999999999998</v>
      </c>
      <c r="K26">
        <v>31.672999999999998</v>
      </c>
      <c r="L26">
        <v>45.606999999999999</v>
      </c>
      <c r="M26">
        <v>32.453000000000003</v>
      </c>
      <c r="N26">
        <v>30.024999999999999</v>
      </c>
      <c r="O26">
        <v>20.57</v>
      </c>
      <c r="P26">
        <v>54.314999999999998</v>
      </c>
      <c r="Q26">
        <v>32.956000000000003</v>
      </c>
      <c r="R26">
        <v>36.978000000000002</v>
      </c>
      <c r="S26">
        <v>36.46</v>
      </c>
      <c r="T26">
        <v>39.634</v>
      </c>
      <c r="U26">
        <v>43.103000000000002</v>
      </c>
      <c r="V26">
        <v>35.94</v>
      </c>
      <c r="W26">
        <v>28.03</v>
      </c>
      <c r="X26">
        <v>39.103999999999999</v>
      </c>
      <c r="Y26">
        <v>23.071000000000002</v>
      </c>
      <c r="Z26">
        <v>51.945999999999998</v>
      </c>
      <c r="AA26">
        <v>52.043999999999997</v>
      </c>
      <c r="AB26">
        <v>37.786000000000001</v>
      </c>
      <c r="AC26">
        <v>34.021999999999998</v>
      </c>
      <c r="AD26">
        <v>38.423000000000002</v>
      </c>
      <c r="AE26">
        <v>21.869</v>
      </c>
      <c r="AF26">
        <v>41.981999999999999</v>
      </c>
      <c r="AG26">
        <v>36.912999999999997</v>
      </c>
      <c r="AH26">
        <v>33.183999999999997</v>
      </c>
    </row>
    <row r="27" spans="1:1005" ht="14.5" x14ac:dyDescent="0.35">
      <c r="A27" s="10">
        <v>45566</v>
      </c>
      <c r="B27" s="8"/>
      <c r="C27" s="8">
        <v>32</v>
      </c>
      <c r="D27" s="11">
        <v>36</v>
      </c>
      <c r="E27">
        <v>27.984000000000002</v>
      </c>
      <c r="F27">
        <v>43.999000000000002</v>
      </c>
      <c r="G27">
        <v>39.844999999999999</v>
      </c>
      <c r="H27">
        <v>57.334000000000003</v>
      </c>
      <c r="I27">
        <v>45.878999999999998</v>
      </c>
      <c r="J27">
        <v>55.420999999999999</v>
      </c>
      <c r="K27">
        <v>40.948</v>
      </c>
      <c r="L27">
        <v>36.799999999999997</v>
      </c>
      <c r="M27">
        <v>28.876000000000001</v>
      </c>
      <c r="N27">
        <v>28.556000000000001</v>
      </c>
      <c r="O27">
        <v>27.882000000000001</v>
      </c>
      <c r="P27">
        <v>32.953000000000003</v>
      </c>
      <c r="Q27">
        <v>31.018999999999998</v>
      </c>
      <c r="R27">
        <v>49.122</v>
      </c>
      <c r="S27">
        <v>57.216999999999999</v>
      </c>
      <c r="T27">
        <v>39.527999999999999</v>
      </c>
      <c r="U27">
        <v>39.197000000000003</v>
      </c>
      <c r="V27">
        <v>37.661999999999999</v>
      </c>
      <c r="W27">
        <v>29.117000000000001</v>
      </c>
      <c r="X27">
        <v>38.127000000000002</v>
      </c>
      <c r="Y27">
        <v>22.222999999999999</v>
      </c>
      <c r="Z27">
        <v>47.417999999999999</v>
      </c>
      <c r="AA27">
        <v>57.238</v>
      </c>
      <c r="AB27">
        <v>32.584000000000003</v>
      </c>
      <c r="AC27">
        <v>29.794</v>
      </c>
      <c r="AD27">
        <v>39.646999999999998</v>
      </c>
      <c r="AE27">
        <v>24.417999999999999</v>
      </c>
      <c r="AF27">
        <v>36.356999999999999</v>
      </c>
      <c r="AG27">
        <v>35.215000000000003</v>
      </c>
      <c r="AH27">
        <v>28.06</v>
      </c>
    </row>
    <row r="28" spans="1:1005" ht="14.5" x14ac:dyDescent="0.35">
      <c r="A28" s="10">
        <v>45597</v>
      </c>
      <c r="B28" s="8"/>
      <c r="C28" s="8">
        <v>26</v>
      </c>
      <c r="D28" s="11">
        <v>30</v>
      </c>
      <c r="E28">
        <v>23.869</v>
      </c>
      <c r="F28">
        <v>35.618000000000002</v>
      </c>
      <c r="G28">
        <v>30.771999999999998</v>
      </c>
      <c r="H28">
        <v>43.295000000000002</v>
      </c>
      <c r="I28">
        <v>39.223999999999997</v>
      </c>
      <c r="J28">
        <v>42.119</v>
      </c>
      <c r="K28">
        <v>33.509</v>
      </c>
      <c r="L28">
        <v>29.306000000000001</v>
      </c>
      <c r="M28">
        <v>25.239000000000001</v>
      </c>
      <c r="N28">
        <v>28.077999999999999</v>
      </c>
      <c r="O28">
        <v>18.420000000000002</v>
      </c>
      <c r="P28">
        <v>24.571999999999999</v>
      </c>
      <c r="Q28">
        <v>27.986000000000001</v>
      </c>
      <c r="R28">
        <v>37.79</v>
      </c>
      <c r="S28">
        <v>40.588999999999999</v>
      </c>
      <c r="T28">
        <v>32.229999999999997</v>
      </c>
      <c r="U28">
        <v>33.293999999999997</v>
      </c>
      <c r="V28">
        <v>33.347999999999999</v>
      </c>
      <c r="W28">
        <v>29.064</v>
      </c>
      <c r="X28">
        <v>31.251999999999999</v>
      </c>
      <c r="Y28">
        <v>18.46</v>
      </c>
      <c r="Z28">
        <v>30.414999999999999</v>
      </c>
      <c r="AA28">
        <v>36.463000000000001</v>
      </c>
      <c r="AB28">
        <v>29.125</v>
      </c>
      <c r="AC28">
        <v>25.562999999999999</v>
      </c>
      <c r="AD28">
        <v>33.435000000000002</v>
      </c>
      <c r="AE28">
        <v>22.413</v>
      </c>
      <c r="AF28">
        <v>31.23</v>
      </c>
      <c r="AG28">
        <v>37.122999999999998</v>
      </c>
      <c r="AH28">
        <v>26.367999999999999</v>
      </c>
      <c r="ALQ28" s="4" t="e">
        <v>#N/A</v>
      </c>
    </row>
    <row r="29" spans="1:1005" ht="14.5" x14ac:dyDescent="0.35">
      <c r="A29" s="10">
        <v>45627</v>
      </c>
      <c r="B29" s="8"/>
      <c r="C29" s="8">
        <v>25</v>
      </c>
      <c r="D29" s="11">
        <v>26</v>
      </c>
      <c r="E29">
        <v>21.326000000000001</v>
      </c>
      <c r="F29">
        <v>30.067</v>
      </c>
      <c r="G29">
        <v>25.456</v>
      </c>
      <c r="H29">
        <v>39.347000000000001</v>
      </c>
      <c r="I29">
        <v>32.670999999999999</v>
      </c>
      <c r="J29">
        <v>33.695</v>
      </c>
      <c r="K29">
        <v>30.353999999999999</v>
      </c>
      <c r="L29">
        <v>25.882999999999999</v>
      </c>
      <c r="M29">
        <v>22.224</v>
      </c>
      <c r="N29">
        <v>22.632000000000001</v>
      </c>
      <c r="O29">
        <v>15.914999999999999</v>
      </c>
      <c r="P29">
        <v>22.087</v>
      </c>
      <c r="Q29">
        <v>23.013999999999999</v>
      </c>
      <c r="R29">
        <v>28.016999999999999</v>
      </c>
      <c r="S29">
        <v>28.574999999999999</v>
      </c>
      <c r="T29">
        <v>23.606999999999999</v>
      </c>
      <c r="U29">
        <v>29.308</v>
      </c>
      <c r="V29">
        <v>27.323</v>
      </c>
      <c r="W29">
        <v>24.372</v>
      </c>
      <c r="X29">
        <v>27.279</v>
      </c>
      <c r="Y29">
        <v>16.667999999999999</v>
      </c>
      <c r="Z29">
        <v>23.029</v>
      </c>
      <c r="AA29">
        <v>29.428000000000001</v>
      </c>
      <c r="AB29">
        <v>25.617000000000001</v>
      </c>
      <c r="AC29">
        <v>23.363</v>
      </c>
      <c r="AD29">
        <v>30.971</v>
      </c>
      <c r="AE29">
        <v>18.364000000000001</v>
      </c>
      <c r="AF29">
        <v>28.611000000000001</v>
      </c>
      <c r="AG29">
        <v>29.626999999999999</v>
      </c>
      <c r="AH29">
        <v>23.896999999999998</v>
      </c>
      <c r="ALQ29" s="4" t="e">
        <v>#N/A</v>
      </c>
    </row>
    <row r="30" spans="1:1005" ht="14.5" x14ac:dyDescent="0.35">
      <c r="A30" s="10">
        <v>45658</v>
      </c>
      <c r="B30" s="8"/>
      <c r="C30" s="8">
        <v>24</v>
      </c>
      <c r="D30" s="11">
        <v>25</v>
      </c>
      <c r="E30">
        <v>19.922999999999998</v>
      </c>
      <c r="F30">
        <v>27.311</v>
      </c>
      <c r="G30">
        <v>23.082999999999998</v>
      </c>
      <c r="H30">
        <v>33.561999999999998</v>
      </c>
      <c r="I30">
        <v>28.042999999999999</v>
      </c>
      <c r="J30">
        <v>29.855</v>
      </c>
      <c r="K30">
        <v>26.413</v>
      </c>
      <c r="L30">
        <v>25.696999999999999</v>
      </c>
      <c r="M30">
        <v>20.588000000000001</v>
      </c>
      <c r="N30">
        <v>19.757000000000001</v>
      </c>
      <c r="O30">
        <v>15.364000000000001</v>
      </c>
      <c r="P30">
        <v>19.951000000000001</v>
      </c>
      <c r="Q30">
        <v>21.984000000000002</v>
      </c>
      <c r="R30">
        <v>24.248999999999999</v>
      </c>
      <c r="S30">
        <v>24.387</v>
      </c>
      <c r="T30">
        <v>19.809000000000001</v>
      </c>
      <c r="U30">
        <v>26.716999999999999</v>
      </c>
      <c r="V30">
        <v>24.332000000000001</v>
      </c>
      <c r="W30">
        <v>22.306999999999999</v>
      </c>
      <c r="X30">
        <v>25.722999999999999</v>
      </c>
      <c r="Y30">
        <v>15.436</v>
      </c>
      <c r="Z30">
        <v>20.175000000000001</v>
      </c>
      <c r="AA30">
        <v>25.9</v>
      </c>
      <c r="AB30">
        <v>23.619</v>
      </c>
      <c r="AC30">
        <v>21.462</v>
      </c>
      <c r="AD30">
        <v>26.815999999999999</v>
      </c>
      <c r="AE30">
        <v>16.850000000000001</v>
      </c>
      <c r="AF30">
        <v>26.074000000000002</v>
      </c>
      <c r="AG30">
        <v>23.98</v>
      </c>
      <c r="AH30">
        <v>21.45</v>
      </c>
      <c r="ALQ30" s="4" t="e">
        <v>#N/A</v>
      </c>
    </row>
    <row r="31" spans="1:1005" ht="14.5" x14ac:dyDescent="0.35">
      <c r="A31" s="10">
        <v>45689</v>
      </c>
      <c r="B31" s="8"/>
      <c r="C31" s="8">
        <v>23</v>
      </c>
      <c r="D31" s="11">
        <v>23</v>
      </c>
      <c r="E31">
        <v>18.09</v>
      </c>
      <c r="F31">
        <v>22.831</v>
      </c>
      <c r="G31">
        <v>24.885000000000002</v>
      </c>
      <c r="H31">
        <v>32.064</v>
      </c>
      <c r="I31">
        <v>22.992000000000001</v>
      </c>
      <c r="J31">
        <v>25.488</v>
      </c>
      <c r="K31">
        <v>24.916</v>
      </c>
      <c r="L31">
        <v>25.131</v>
      </c>
      <c r="M31">
        <v>19.363</v>
      </c>
      <c r="N31">
        <v>16.646000000000001</v>
      </c>
      <c r="O31">
        <v>17.420999999999999</v>
      </c>
      <c r="P31">
        <v>17.155000000000001</v>
      </c>
      <c r="Q31">
        <v>19.402999999999999</v>
      </c>
      <c r="R31">
        <v>19.817</v>
      </c>
      <c r="S31">
        <v>22.492999999999999</v>
      </c>
      <c r="T31">
        <v>16.123999999999999</v>
      </c>
      <c r="U31">
        <v>23.18</v>
      </c>
      <c r="V31">
        <v>20.12</v>
      </c>
      <c r="W31">
        <v>18.716999999999999</v>
      </c>
      <c r="X31">
        <v>21.47</v>
      </c>
      <c r="Y31">
        <v>13.446999999999999</v>
      </c>
      <c r="Z31">
        <v>19.635999999999999</v>
      </c>
      <c r="AA31">
        <v>29.349</v>
      </c>
      <c r="AB31">
        <v>21.695</v>
      </c>
      <c r="AC31">
        <v>25.367000000000001</v>
      </c>
      <c r="AD31">
        <v>27.11</v>
      </c>
      <c r="AE31">
        <v>14.391999999999999</v>
      </c>
      <c r="AF31">
        <v>22.606999999999999</v>
      </c>
      <c r="AG31">
        <v>22.024000000000001</v>
      </c>
      <c r="AH31">
        <v>19.518999999999998</v>
      </c>
      <c r="ALQ31" s="4" t="e">
        <v>#N/A</v>
      </c>
    </row>
    <row r="32" spans="1:1005" ht="14.5" x14ac:dyDescent="0.35">
      <c r="A32" s="10">
        <v>45717</v>
      </c>
      <c r="B32" s="8"/>
      <c r="C32" s="8">
        <v>35</v>
      </c>
      <c r="D32" s="11">
        <v>38</v>
      </c>
      <c r="E32">
        <v>31.201000000000001</v>
      </c>
      <c r="F32">
        <v>39.832000000000001</v>
      </c>
      <c r="G32">
        <v>45.423000000000002</v>
      </c>
      <c r="H32">
        <v>41.284999999999997</v>
      </c>
      <c r="I32">
        <v>43.704000000000001</v>
      </c>
      <c r="J32">
        <v>41.213999999999999</v>
      </c>
      <c r="K32">
        <v>35.805</v>
      </c>
      <c r="L32">
        <v>30.626000000000001</v>
      </c>
      <c r="M32">
        <v>28.89</v>
      </c>
      <c r="N32">
        <v>21</v>
      </c>
      <c r="O32">
        <v>27.710999999999999</v>
      </c>
      <c r="P32">
        <v>43.859000000000002</v>
      </c>
      <c r="Q32">
        <v>24.942</v>
      </c>
      <c r="R32">
        <v>28.018999999999998</v>
      </c>
      <c r="S32">
        <v>52.621000000000002</v>
      </c>
      <c r="T32">
        <v>17.248999999999999</v>
      </c>
      <c r="U32">
        <v>40.905000000000001</v>
      </c>
      <c r="V32">
        <v>23.477</v>
      </c>
      <c r="W32">
        <v>30.423999999999999</v>
      </c>
      <c r="X32">
        <v>37.317999999999998</v>
      </c>
      <c r="Y32">
        <v>20.233000000000001</v>
      </c>
      <c r="Z32">
        <v>26.146000000000001</v>
      </c>
      <c r="AA32">
        <v>50.374000000000002</v>
      </c>
      <c r="AB32">
        <v>36.445</v>
      </c>
      <c r="AC32">
        <v>56.594000000000001</v>
      </c>
      <c r="AD32">
        <v>29.202999999999999</v>
      </c>
      <c r="AE32">
        <v>19.937999999999999</v>
      </c>
      <c r="AF32">
        <v>34.314999999999998</v>
      </c>
      <c r="AG32">
        <v>28.344999999999999</v>
      </c>
      <c r="AH32">
        <v>31.04</v>
      </c>
      <c r="ALQ32" s="4" t="e">
        <v>#N/A</v>
      </c>
    </row>
    <row r="33" spans="1:1005" ht="14.5" x14ac:dyDescent="0.35">
      <c r="A33" s="10">
        <v>45748</v>
      </c>
      <c r="B33" s="12"/>
      <c r="C33" s="12">
        <v>64</v>
      </c>
      <c r="D33" s="11">
        <v>78</v>
      </c>
      <c r="E33">
        <v>65.447000000000003</v>
      </c>
      <c r="F33">
        <v>72.296000000000006</v>
      </c>
      <c r="G33">
        <v>58.585000000000001</v>
      </c>
      <c r="H33">
        <v>95.260999999999996</v>
      </c>
      <c r="I33">
        <v>77.638999999999996</v>
      </c>
      <c r="J33">
        <v>59.853000000000002</v>
      </c>
      <c r="K33">
        <v>49.387999999999998</v>
      </c>
      <c r="L33">
        <v>83.584000000000003</v>
      </c>
      <c r="M33">
        <v>58.378999999999998</v>
      </c>
      <c r="N33">
        <v>52.871000000000002</v>
      </c>
      <c r="O33">
        <v>50.118000000000002</v>
      </c>
      <c r="P33">
        <v>91.96</v>
      </c>
      <c r="Q33">
        <v>60.191000000000003</v>
      </c>
      <c r="R33">
        <v>86.305000000000007</v>
      </c>
      <c r="S33">
        <v>87.918999999999997</v>
      </c>
      <c r="T33">
        <v>46.305</v>
      </c>
      <c r="U33">
        <v>60.493000000000002</v>
      </c>
      <c r="V33">
        <v>52.45</v>
      </c>
      <c r="W33">
        <v>63.716999999999999</v>
      </c>
      <c r="X33">
        <v>80.843999999999994</v>
      </c>
      <c r="Y33">
        <v>37.082000000000001</v>
      </c>
      <c r="Z33">
        <v>63.273000000000003</v>
      </c>
      <c r="AA33">
        <v>75.381</v>
      </c>
      <c r="AB33">
        <v>59.246000000000002</v>
      </c>
      <c r="AC33">
        <v>106.42</v>
      </c>
      <c r="AD33">
        <v>45.968000000000004</v>
      </c>
      <c r="AE33">
        <v>74.253</v>
      </c>
      <c r="AF33">
        <v>49.154000000000003</v>
      </c>
      <c r="AG33">
        <v>50.539000000000001</v>
      </c>
      <c r="AH33">
        <v>65.123000000000005</v>
      </c>
      <c r="ALQ33" s="4" t="e">
        <v>#N/A</v>
      </c>
    </row>
    <row r="34" spans="1:1005" ht="14.5" x14ac:dyDescent="0.35">
      <c r="A34" s="10">
        <v>45778</v>
      </c>
      <c r="B34" s="8"/>
      <c r="C34" s="8">
        <v>159</v>
      </c>
      <c r="D34" s="11">
        <v>204</v>
      </c>
      <c r="E34">
        <v>263.36799999999999</v>
      </c>
      <c r="F34">
        <v>204.02</v>
      </c>
      <c r="G34">
        <v>239.67599999999999</v>
      </c>
      <c r="H34">
        <v>354.08</v>
      </c>
      <c r="I34">
        <v>310.416</v>
      </c>
      <c r="J34">
        <v>185.66</v>
      </c>
      <c r="K34">
        <v>202.84100000000001</v>
      </c>
      <c r="L34">
        <v>239.57400000000001</v>
      </c>
      <c r="M34">
        <v>236.42500000000001</v>
      </c>
      <c r="N34">
        <v>91.897000000000006</v>
      </c>
      <c r="O34">
        <v>164.113</v>
      </c>
      <c r="P34">
        <v>220.78</v>
      </c>
      <c r="Q34">
        <v>249.93799999999999</v>
      </c>
      <c r="R34">
        <v>228.154</v>
      </c>
      <c r="S34">
        <v>219.821</v>
      </c>
      <c r="T34">
        <v>230.327</v>
      </c>
      <c r="U34">
        <v>292.41199999999998</v>
      </c>
      <c r="V34">
        <v>113.008</v>
      </c>
      <c r="W34">
        <v>144.93600000000001</v>
      </c>
      <c r="X34">
        <v>141.08500000000001</v>
      </c>
      <c r="Y34">
        <v>100.90900000000001</v>
      </c>
      <c r="Z34">
        <v>222.15100000000001</v>
      </c>
      <c r="AA34">
        <v>158.416</v>
      </c>
      <c r="AB34">
        <v>157.21299999999999</v>
      </c>
      <c r="AC34">
        <v>238.04900000000001</v>
      </c>
      <c r="AD34">
        <v>159.77000000000001</v>
      </c>
      <c r="AE34">
        <v>176.65600000000001</v>
      </c>
      <c r="AF34">
        <v>178.52</v>
      </c>
      <c r="AG34">
        <v>121.622</v>
      </c>
      <c r="AH34">
        <v>202.48599999999999</v>
      </c>
      <c r="ALQ34" s="4" t="e">
        <v>#N/A</v>
      </c>
    </row>
    <row r="35" spans="1:1005" ht="14.5" x14ac:dyDescent="0.35">
      <c r="A35" s="10">
        <v>45809</v>
      </c>
      <c r="B35" s="8"/>
      <c r="C35" s="8">
        <v>165</v>
      </c>
      <c r="D35" s="11">
        <v>251</v>
      </c>
      <c r="E35">
        <v>407.79399999999998</v>
      </c>
      <c r="F35">
        <v>214.892</v>
      </c>
      <c r="G35">
        <v>571.89200000000005</v>
      </c>
      <c r="H35">
        <v>306.214</v>
      </c>
      <c r="I35">
        <v>480.56700000000001</v>
      </c>
      <c r="J35">
        <v>207.55099999999999</v>
      </c>
      <c r="K35">
        <v>319.524</v>
      </c>
      <c r="L35">
        <v>149.23699999999999</v>
      </c>
      <c r="M35">
        <v>185.32400000000001</v>
      </c>
      <c r="N35">
        <v>57.454999999999998</v>
      </c>
      <c r="O35">
        <v>202.16399999999999</v>
      </c>
      <c r="P35">
        <v>135.762</v>
      </c>
      <c r="Q35">
        <v>279.21300000000002</v>
      </c>
      <c r="R35">
        <v>181.864</v>
      </c>
      <c r="S35">
        <v>160.935</v>
      </c>
      <c r="T35">
        <v>468.12400000000002</v>
      </c>
      <c r="U35">
        <v>254.51499999999999</v>
      </c>
      <c r="V35">
        <v>260.27800000000002</v>
      </c>
      <c r="W35">
        <v>417.38499999999999</v>
      </c>
      <c r="X35">
        <v>52.683999999999997</v>
      </c>
      <c r="Y35">
        <v>148.77000000000001</v>
      </c>
      <c r="Z35">
        <v>327.3</v>
      </c>
      <c r="AA35">
        <v>341.90699999999998</v>
      </c>
      <c r="AB35">
        <v>281.47899999999998</v>
      </c>
      <c r="AC35">
        <v>382.22500000000002</v>
      </c>
      <c r="AD35">
        <v>75.043000000000006</v>
      </c>
      <c r="AE35">
        <v>400.315</v>
      </c>
      <c r="AF35">
        <v>187.833</v>
      </c>
      <c r="AG35">
        <v>262.33300000000003</v>
      </c>
      <c r="AH35">
        <v>160.98400000000001</v>
      </c>
      <c r="ALQ35" s="4" t="e">
        <v>#N/A</v>
      </c>
    </row>
    <row r="36" spans="1:1005" ht="14.5" x14ac:dyDescent="0.35">
      <c r="A36" s="10">
        <v>45839</v>
      </c>
      <c r="B36" s="8"/>
      <c r="C36" s="8">
        <v>53</v>
      </c>
      <c r="D36" s="11">
        <v>86</v>
      </c>
      <c r="E36">
        <v>184.965</v>
      </c>
      <c r="F36">
        <v>65.355999999999995</v>
      </c>
      <c r="G36">
        <v>423.29199999999997</v>
      </c>
      <c r="H36">
        <v>108.892</v>
      </c>
      <c r="I36">
        <v>169.56</v>
      </c>
      <c r="J36">
        <v>99.471000000000004</v>
      </c>
      <c r="K36">
        <v>207.38499999999999</v>
      </c>
      <c r="L36">
        <v>49.656999999999996</v>
      </c>
      <c r="M36">
        <v>57.497999999999998</v>
      </c>
      <c r="N36">
        <v>24.094000000000001</v>
      </c>
      <c r="O36">
        <v>55.317999999999998</v>
      </c>
      <c r="P36">
        <v>52.619</v>
      </c>
      <c r="Q36">
        <v>111.741</v>
      </c>
      <c r="R36">
        <v>69.772000000000006</v>
      </c>
      <c r="S36">
        <v>61.973999999999997</v>
      </c>
      <c r="T36">
        <v>206.97200000000001</v>
      </c>
      <c r="U36">
        <v>131.494</v>
      </c>
      <c r="V36">
        <v>70.349999999999994</v>
      </c>
      <c r="W36">
        <v>217.87200000000001</v>
      </c>
      <c r="X36">
        <v>27.423999999999999</v>
      </c>
      <c r="Y36">
        <v>55.064</v>
      </c>
      <c r="Z36">
        <v>100.636</v>
      </c>
      <c r="AA36">
        <v>114.404</v>
      </c>
      <c r="AB36">
        <v>90.131</v>
      </c>
      <c r="AC36">
        <v>129.44800000000001</v>
      </c>
      <c r="AD36">
        <v>32.271000000000001</v>
      </c>
      <c r="AE36">
        <v>247.76900000000001</v>
      </c>
      <c r="AF36">
        <v>58.353000000000002</v>
      </c>
      <c r="AG36">
        <v>120.30200000000001</v>
      </c>
      <c r="AH36">
        <v>65.468000000000004</v>
      </c>
      <c r="ALQ36" s="4" t="e">
        <v>#N/A</v>
      </c>
    </row>
    <row r="37" spans="1:1005" ht="14.5" x14ac:dyDescent="0.35">
      <c r="A37" s="10">
        <v>45870</v>
      </c>
      <c r="B37" s="8"/>
      <c r="C37" s="13">
        <v>42</v>
      </c>
      <c r="D37" s="14">
        <v>55</v>
      </c>
      <c r="E37">
        <v>68.45</v>
      </c>
      <c r="F37">
        <v>42.448</v>
      </c>
      <c r="G37">
        <v>123.003</v>
      </c>
      <c r="H37">
        <v>53.607999999999997</v>
      </c>
      <c r="I37">
        <v>82.195999999999998</v>
      </c>
      <c r="J37">
        <v>50.652000000000001</v>
      </c>
      <c r="K37">
        <v>86.233999999999995</v>
      </c>
      <c r="L37">
        <v>44.151000000000003</v>
      </c>
      <c r="M37">
        <v>51.631</v>
      </c>
      <c r="N37">
        <v>21.096</v>
      </c>
      <c r="O37">
        <v>41.337000000000003</v>
      </c>
      <c r="P37">
        <v>36.929000000000002</v>
      </c>
      <c r="Q37">
        <v>57.725000000000001</v>
      </c>
      <c r="R37">
        <v>49.304000000000002</v>
      </c>
      <c r="S37">
        <v>45.677</v>
      </c>
      <c r="T37">
        <v>77.143000000000001</v>
      </c>
      <c r="U37">
        <v>53.893999999999998</v>
      </c>
      <c r="V37">
        <v>49.515999999999998</v>
      </c>
      <c r="W37">
        <v>68.754999999999995</v>
      </c>
      <c r="X37">
        <v>28.190999999999999</v>
      </c>
      <c r="Y37">
        <v>39.622</v>
      </c>
      <c r="Z37">
        <v>56.29</v>
      </c>
      <c r="AA37">
        <v>52.912999999999997</v>
      </c>
      <c r="AB37">
        <v>52.531999999999996</v>
      </c>
      <c r="AC37">
        <v>63.442999999999998</v>
      </c>
      <c r="AD37">
        <v>26.831</v>
      </c>
      <c r="AE37">
        <v>80.337000000000003</v>
      </c>
      <c r="AF37">
        <v>38.866</v>
      </c>
      <c r="AG37" s="4">
        <v>55.503999999999998</v>
      </c>
      <c r="AH37" s="4">
        <v>52.664999999999999</v>
      </c>
      <c r="ALQ37" s="4" t="e">
        <v>#N/A</v>
      </c>
    </row>
    <row r="38" spans="1:1005" ht="14.5" x14ac:dyDescent="0.35">
      <c r="A38" s="10">
        <v>45901</v>
      </c>
      <c r="B38" s="8"/>
      <c r="C38" s="13">
        <v>28</v>
      </c>
      <c r="D38" s="14">
        <v>35</v>
      </c>
      <c r="E38">
        <v>48.256999999999998</v>
      </c>
      <c r="F38">
        <v>33.734000000000002</v>
      </c>
      <c r="G38">
        <v>63.725999999999999</v>
      </c>
      <c r="H38">
        <v>38.927</v>
      </c>
      <c r="I38">
        <v>55.137</v>
      </c>
      <c r="J38">
        <v>32.454000000000001</v>
      </c>
      <c r="K38">
        <v>46.286000000000001</v>
      </c>
      <c r="L38">
        <v>32.625999999999998</v>
      </c>
      <c r="M38">
        <v>30.234000000000002</v>
      </c>
      <c r="N38">
        <v>20.22</v>
      </c>
      <c r="O38">
        <v>54.161999999999999</v>
      </c>
      <c r="P38">
        <v>32.673000000000002</v>
      </c>
      <c r="Q38">
        <v>36.866</v>
      </c>
      <c r="R38">
        <v>36.244</v>
      </c>
      <c r="S38">
        <v>39.781999999999996</v>
      </c>
      <c r="T38">
        <v>43.533999999999999</v>
      </c>
      <c r="U38">
        <v>35.774000000000001</v>
      </c>
      <c r="V38">
        <v>28.635999999999999</v>
      </c>
      <c r="W38">
        <v>39.302</v>
      </c>
      <c r="X38">
        <v>23.068000000000001</v>
      </c>
      <c r="Y38">
        <v>52.41</v>
      </c>
      <c r="Z38">
        <v>50.167000000000002</v>
      </c>
      <c r="AA38">
        <v>38.137</v>
      </c>
      <c r="AB38">
        <v>34.26</v>
      </c>
      <c r="AC38">
        <v>38.363</v>
      </c>
      <c r="AD38">
        <v>21.672999999999998</v>
      </c>
      <c r="AE38">
        <v>42.326999999999998</v>
      </c>
      <c r="AF38">
        <v>36.241999999999997</v>
      </c>
      <c r="AG38" s="4">
        <v>33.738999999999997</v>
      </c>
      <c r="AH38" s="4">
        <v>38.673000000000002</v>
      </c>
      <c r="ALQ38" s="4" t="e">
        <v>#N/A</v>
      </c>
    </row>
    <row r="39" spans="1:1005" ht="14.5" x14ac:dyDescent="0.35">
      <c r="A39" s="10">
        <v>45931</v>
      </c>
      <c r="B39" s="13"/>
      <c r="C39" s="13">
        <v>32</v>
      </c>
      <c r="D39" s="14">
        <v>36</v>
      </c>
      <c r="E39">
        <v>44.01</v>
      </c>
      <c r="F39">
        <v>39.843000000000004</v>
      </c>
      <c r="G39">
        <v>57.564</v>
      </c>
      <c r="H39">
        <v>45.77</v>
      </c>
      <c r="I39">
        <v>55.939</v>
      </c>
      <c r="J39">
        <v>41.323999999999998</v>
      </c>
      <c r="K39">
        <v>37.402000000000001</v>
      </c>
      <c r="L39">
        <v>28.986000000000001</v>
      </c>
      <c r="M39">
        <v>28.721</v>
      </c>
      <c r="N39">
        <v>28.353000000000002</v>
      </c>
      <c r="O39">
        <v>32.792999999999999</v>
      </c>
      <c r="P39">
        <v>30.707000000000001</v>
      </c>
      <c r="Q39">
        <v>48.966000000000001</v>
      </c>
      <c r="R39">
        <v>57.625</v>
      </c>
      <c r="S39">
        <v>39.591999999999999</v>
      </c>
      <c r="T39">
        <v>39.576000000000001</v>
      </c>
      <c r="U39">
        <v>37.49</v>
      </c>
      <c r="V39">
        <v>29.411000000000001</v>
      </c>
      <c r="W39">
        <v>38.277999999999999</v>
      </c>
      <c r="X39">
        <v>22.253</v>
      </c>
      <c r="Y39">
        <v>47.747999999999998</v>
      </c>
      <c r="Z39">
        <v>58.381</v>
      </c>
      <c r="AA39">
        <v>32.875</v>
      </c>
      <c r="AB39">
        <v>29.969000000000001</v>
      </c>
      <c r="AC39">
        <v>39.551000000000002</v>
      </c>
      <c r="AD39">
        <v>24.047999999999998</v>
      </c>
      <c r="AE39">
        <v>36.691000000000003</v>
      </c>
      <c r="AF39">
        <v>34.581000000000003</v>
      </c>
      <c r="AG39">
        <v>28.571000000000002</v>
      </c>
      <c r="AH39">
        <v>28.08</v>
      </c>
      <c r="ALQ39" s="4" t="e">
        <v>#N/A</v>
      </c>
    </row>
    <row r="40" spans="1:1005" ht="14.5" x14ac:dyDescent="0.35">
      <c r="A40" s="10">
        <v>45962</v>
      </c>
      <c r="B40" s="13"/>
      <c r="C40" s="13">
        <v>26</v>
      </c>
      <c r="D40" s="14">
        <v>30</v>
      </c>
      <c r="E40">
        <v>35.698999999999998</v>
      </c>
      <c r="F40">
        <v>31.33</v>
      </c>
      <c r="G40">
        <v>43.594999999999999</v>
      </c>
      <c r="H40">
        <v>39.194000000000003</v>
      </c>
      <c r="I40">
        <v>42.637999999999998</v>
      </c>
      <c r="J40">
        <v>34.393000000000001</v>
      </c>
      <c r="K40">
        <v>29.911999999999999</v>
      </c>
      <c r="L40">
        <v>25.440999999999999</v>
      </c>
      <c r="M40">
        <v>28.31</v>
      </c>
      <c r="N40">
        <v>18.707999999999998</v>
      </c>
      <c r="O40">
        <v>24.529</v>
      </c>
      <c r="P40">
        <v>27.780999999999999</v>
      </c>
      <c r="Q40">
        <v>37.753</v>
      </c>
      <c r="R40">
        <v>41.536999999999999</v>
      </c>
      <c r="S40">
        <v>32.402000000000001</v>
      </c>
      <c r="T40">
        <v>33.713999999999999</v>
      </c>
      <c r="U40">
        <v>33.247</v>
      </c>
      <c r="V40">
        <v>29.657</v>
      </c>
      <c r="W40">
        <v>31.471</v>
      </c>
      <c r="X40">
        <v>18.529</v>
      </c>
      <c r="Y40">
        <v>30.771999999999998</v>
      </c>
      <c r="Z40">
        <v>36.734000000000002</v>
      </c>
      <c r="AA40">
        <v>29.468</v>
      </c>
      <c r="AB40">
        <v>25.812999999999999</v>
      </c>
      <c r="AC40">
        <v>33.427</v>
      </c>
      <c r="AD40">
        <v>22.501000000000001</v>
      </c>
      <c r="AE40">
        <v>31.564</v>
      </c>
      <c r="AF40">
        <v>36.612000000000002</v>
      </c>
      <c r="AG40" s="4">
        <v>26.934999999999999</v>
      </c>
      <c r="AH40" s="4">
        <v>23.931000000000001</v>
      </c>
      <c r="ALQ40" s="4" t="e">
        <v>#N/A</v>
      </c>
    </row>
    <row r="41" spans="1:1005" ht="14.5" x14ac:dyDescent="0.35">
      <c r="A41" s="10">
        <v>45992</v>
      </c>
      <c r="B41" s="13"/>
      <c r="C41" s="13">
        <v>25</v>
      </c>
      <c r="D41" s="14">
        <v>26</v>
      </c>
      <c r="E41">
        <v>30.13</v>
      </c>
      <c r="F41">
        <v>25.731000000000002</v>
      </c>
      <c r="G41">
        <v>39.610999999999997</v>
      </c>
      <c r="H41">
        <v>32.633000000000003</v>
      </c>
      <c r="I41">
        <v>34.180999999999997</v>
      </c>
      <c r="J41">
        <v>31.236000000000001</v>
      </c>
      <c r="K41">
        <v>26.443000000000001</v>
      </c>
      <c r="L41">
        <v>22.388999999999999</v>
      </c>
      <c r="M41">
        <v>22.837</v>
      </c>
      <c r="N41">
        <v>16.091000000000001</v>
      </c>
      <c r="O41">
        <v>22.023</v>
      </c>
      <c r="P41">
        <v>22.811</v>
      </c>
      <c r="Q41">
        <v>27.978000000000002</v>
      </c>
      <c r="R41">
        <v>28.997</v>
      </c>
      <c r="S41">
        <v>23.754000000000001</v>
      </c>
      <c r="T41">
        <v>29.681999999999999</v>
      </c>
      <c r="U41">
        <v>27.228999999999999</v>
      </c>
      <c r="V41">
        <v>24.815999999999999</v>
      </c>
      <c r="W41">
        <v>27.463000000000001</v>
      </c>
      <c r="X41">
        <v>16.722000000000001</v>
      </c>
      <c r="Y41">
        <v>23.341000000000001</v>
      </c>
      <c r="Z41">
        <v>29.276</v>
      </c>
      <c r="AA41">
        <v>25.917000000000002</v>
      </c>
      <c r="AB41">
        <v>23.582999999999998</v>
      </c>
      <c r="AC41">
        <v>30.946000000000002</v>
      </c>
      <c r="AD41">
        <v>18.311</v>
      </c>
      <c r="AE41">
        <v>28.93</v>
      </c>
      <c r="AF41">
        <v>29.143000000000001</v>
      </c>
      <c r="AG41" s="4">
        <v>24.402000000000001</v>
      </c>
      <c r="AH41" s="4">
        <v>21.361999999999998</v>
      </c>
      <c r="ALQ41" s="4" t="e">
        <v>#N/A</v>
      </c>
    </row>
    <row r="42" spans="1:1005" ht="14.5" x14ac:dyDescent="0.35">
      <c r="A42" s="10">
        <v>46023</v>
      </c>
      <c r="B42" s="13"/>
      <c r="C42" s="13">
        <v>24</v>
      </c>
      <c r="D42" s="14">
        <v>25</v>
      </c>
      <c r="E42">
        <v>27.37</v>
      </c>
      <c r="F42">
        <v>23.286999999999999</v>
      </c>
      <c r="G42">
        <v>33.795000000000002</v>
      </c>
      <c r="H42">
        <v>28.009</v>
      </c>
      <c r="I42">
        <v>30.309000000000001</v>
      </c>
      <c r="J42">
        <v>26.99</v>
      </c>
      <c r="K42">
        <v>26.228000000000002</v>
      </c>
      <c r="L42">
        <v>20.742999999999999</v>
      </c>
      <c r="M42">
        <v>19.946000000000002</v>
      </c>
      <c r="N42">
        <v>15.345000000000001</v>
      </c>
      <c r="O42">
        <v>19.895</v>
      </c>
      <c r="P42">
        <v>21.795000000000002</v>
      </c>
      <c r="Q42">
        <v>24.216999999999999</v>
      </c>
      <c r="R42">
        <v>24.594999999999999</v>
      </c>
      <c r="S42">
        <v>19.945</v>
      </c>
      <c r="T42">
        <v>27.064</v>
      </c>
      <c r="U42">
        <v>24.247</v>
      </c>
      <c r="V42">
        <v>22.77</v>
      </c>
      <c r="W42">
        <v>25.895</v>
      </c>
      <c r="X42">
        <v>15.484999999999999</v>
      </c>
      <c r="Y42">
        <v>20.456</v>
      </c>
      <c r="Z42">
        <v>25.611999999999998</v>
      </c>
      <c r="AA42">
        <v>23.893000000000001</v>
      </c>
      <c r="AB42">
        <v>21.664000000000001</v>
      </c>
      <c r="AC42">
        <v>26.795999999999999</v>
      </c>
      <c r="AD42">
        <v>16.805</v>
      </c>
      <c r="AE42">
        <v>26.367999999999999</v>
      </c>
      <c r="AF42">
        <v>23.556999999999999</v>
      </c>
      <c r="AG42" s="4">
        <v>21.911000000000001</v>
      </c>
      <c r="AH42" s="4">
        <v>19.940999999999999</v>
      </c>
      <c r="ALQ42" s="4" t="e">
        <v>#N/A</v>
      </c>
    </row>
    <row r="43" spans="1:1005" ht="14.5" x14ac:dyDescent="0.35">
      <c r="A43" s="10">
        <v>46054</v>
      </c>
      <c r="B43" s="13"/>
      <c r="C43" s="13">
        <v>23</v>
      </c>
      <c r="D43" s="14">
        <v>23</v>
      </c>
      <c r="E43">
        <v>22.88</v>
      </c>
      <c r="F43" s="4">
        <v>24.67</v>
      </c>
      <c r="G43" s="4">
        <v>32.268000000000001</v>
      </c>
      <c r="H43" s="4">
        <v>22.963000000000001</v>
      </c>
      <c r="I43" s="4">
        <v>25.87</v>
      </c>
      <c r="J43" s="4">
        <v>25.36</v>
      </c>
      <c r="K43" s="4">
        <v>25.591999999999999</v>
      </c>
      <c r="L43" s="4">
        <v>19.504999999999999</v>
      </c>
      <c r="M43" s="4">
        <v>16.806000000000001</v>
      </c>
      <c r="N43" s="4">
        <v>17.547000000000001</v>
      </c>
      <c r="O43" s="4">
        <v>17.109000000000002</v>
      </c>
      <c r="P43" s="4">
        <v>19.245000000000001</v>
      </c>
      <c r="Q43" s="4">
        <v>19.792999999999999</v>
      </c>
      <c r="R43" s="4">
        <v>22.55</v>
      </c>
      <c r="S43" s="4">
        <v>16.239000000000001</v>
      </c>
      <c r="T43" s="4">
        <v>23.474</v>
      </c>
      <c r="U43" s="4">
        <v>20.052</v>
      </c>
      <c r="V43" s="4">
        <v>18.986999999999998</v>
      </c>
      <c r="W43" s="4">
        <v>21.613</v>
      </c>
      <c r="X43" s="4">
        <v>13.487</v>
      </c>
      <c r="Y43" s="4">
        <v>19.89</v>
      </c>
      <c r="Z43" s="4">
        <v>29.033000000000001</v>
      </c>
      <c r="AA43" s="4">
        <v>21.93</v>
      </c>
      <c r="AB43" s="4">
        <v>25.558</v>
      </c>
      <c r="AC43" s="4">
        <v>27.093</v>
      </c>
      <c r="AD43" s="4">
        <v>14.35</v>
      </c>
      <c r="AE43" s="4">
        <v>22.858000000000001</v>
      </c>
      <c r="AF43" s="4">
        <v>21.667999999999999</v>
      </c>
      <c r="AG43" s="4">
        <v>19.914999999999999</v>
      </c>
      <c r="AH43" s="4">
        <v>18.061</v>
      </c>
      <c r="ALQ43" s="4" t="e">
        <v>#N/A</v>
      </c>
    </row>
    <row r="44" spans="1:1005" ht="14.5" x14ac:dyDescent="0.35">
      <c r="A44" s="10">
        <v>46082</v>
      </c>
      <c r="B44" s="13"/>
      <c r="C44" s="13">
        <v>35</v>
      </c>
      <c r="D44" s="14">
        <v>38</v>
      </c>
      <c r="E44">
        <v>39.896999999999998</v>
      </c>
      <c r="F44" s="4">
        <v>45.600999999999999</v>
      </c>
      <c r="G44" s="4">
        <v>41.524999999999999</v>
      </c>
      <c r="H44" s="4">
        <v>43.670999999999999</v>
      </c>
      <c r="I44" s="4">
        <v>41.716000000000001</v>
      </c>
      <c r="J44" s="4">
        <v>35.746000000000002</v>
      </c>
      <c r="K44" s="4">
        <v>31.138000000000002</v>
      </c>
      <c r="L44" s="4">
        <v>29.062999999999999</v>
      </c>
      <c r="M44" s="4">
        <v>21.175999999999998</v>
      </c>
      <c r="N44" s="4">
        <v>27.38</v>
      </c>
      <c r="O44" s="4">
        <v>43.808999999999997</v>
      </c>
      <c r="P44" s="4">
        <v>24.768999999999998</v>
      </c>
      <c r="Q44" s="4">
        <v>28.009</v>
      </c>
      <c r="R44" s="4">
        <v>52.188000000000002</v>
      </c>
      <c r="S44" s="4">
        <v>17.367000000000001</v>
      </c>
      <c r="T44" s="4">
        <v>41.268000000000001</v>
      </c>
      <c r="U44" s="4">
        <v>23.411000000000001</v>
      </c>
      <c r="V44" s="4">
        <v>30.457999999999998</v>
      </c>
      <c r="W44" s="4">
        <v>37.509</v>
      </c>
      <c r="X44" s="4">
        <v>20.273</v>
      </c>
      <c r="Y44" s="4">
        <v>26.431999999999999</v>
      </c>
      <c r="Z44" s="4">
        <v>48.262</v>
      </c>
      <c r="AA44" s="4">
        <v>36.750999999999998</v>
      </c>
      <c r="AB44" s="4">
        <v>56.914999999999999</v>
      </c>
      <c r="AC44" s="4">
        <v>29.186</v>
      </c>
      <c r="AD44" s="4">
        <v>19.356000000000002</v>
      </c>
      <c r="AE44" s="4">
        <v>34.637999999999998</v>
      </c>
      <c r="AF44" s="4">
        <v>27.975000000000001</v>
      </c>
      <c r="AG44" s="4">
        <v>31.539000000000001</v>
      </c>
      <c r="AH44" s="4">
        <v>29.745000000000001</v>
      </c>
      <c r="ALQ44" s="4" t="e">
        <v>#N/A</v>
      </c>
    </row>
    <row r="45" spans="1:1005" ht="14.5" x14ac:dyDescent="0.35">
      <c r="A45" s="10">
        <v>46113</v>
      </c>
      <c r="B45" s="13"/>
      <c r="C45" s="13">
        <v>64</v>
      </c>
      <c r="D45" s="14">
        <v>78</v>
      </c>
      <c r="E45">
        <v>72.426000000000002</v>
      </c>
      <c r="F45" s="4">
        <v>54.981999999999999</v>
      </c>
      <c r="G45" s="4">
        <v>95.653999999999996</v>
      </c>
      <c r="H45" s="4">
        <v>77.608000000000004</v>
      </c>
      <c r="I45" s="4">
        <v>60.460999999999999</v>
      </c>
      <c r="J45" s="4">
        <v>47.969000000000001</v>
      </c>
      <c r="K45" s="4">
        <v>84.429000000000002</v>
      </c>
      <c r="L45" s="4">
        <v>58.648000000000003</v>
      </c>
      <c r="M45" s="4">
        <v>53.16</v>
      </c>
      <c r="N45" s="4">
        <v>48.692999999999998</v>
      </c>
      <c r="O45" s="4">
        <v>91.927999999999997</v>
      </c>
      <c r="P45" s="4">
        <v>59.968000000000004</v>
      </c>
      <c r="Q45" s="4">
        <v>86.292000000000002</v>
      </c>
      <c r="R45" s="4">
        <v>83.897000000000006</v>
      </c>
      <c r="S45" s="4">
        <v>46.472999999999999</v>
      </c>
      <c r="T45" s="4">
        <v>60.933</v>
      </c>
      <c r="U45" s="4">
        <v>52.384999999999998</v>
      </c>
      <c r="V45" s="4">
        <v>62.878999999999998</v>
      </c>
      <c r="W45" s="4">
        <v>81.057000000000002</v>
      </c>
      <c r="X45" s="4">
        <v>37.128999999999998</v>
      </c>
      <c r="Y45" s="4">
        <v>63.719000000000001</v>
      </c>
      <c r="Z45" s="4">
        <v>75.822999999999993</v>
      </c>
      <c r="AA45" s="4">
        <v>59.74</v>
      </c>
      <c r="AB45" s="4">
        <v>106.752</v>
      </c>
      <c r="AC45" s="4">
        <v>45.954999999999998</v>
      </c>
      <c r="AD45" s="4">
        <v>69.183999999999997</v>
      </c>
      <c r="AE45" s="4">
        <v>49.543999999999997</v>
      </c>
      <c r="AF45" s="4">
        <v>50.054000000000002</v>
      </c>
      <c r="AG45" s="4">
        <v>65.816999999999993</v>
      </c>
      <c r="AH45" s="4">
        <v>63.124000000000002</v>
      </c>
      <c r="ALQ45" s="4" t="e">
        <v>#N/A</v>
      </c>
    </row>
    <row r="46" spans="1:1005" ht="14.5" x14ac:dyDescent="0.35">
      <c r="A46" s="10">
        <v>46143</v>
      </c>
      <c r="B46" s="13"/>
      <c r="C46" s="13">
        <v>159</v>
      </c>
      <c r="D46" s="14">
        <v>204</v>
      </c>
      <c r="E46">
        <v>204.119</v>
      </c>
      <c r="F46" s="4">
        <v>231.51300000000001</v>
      </c>
      <c r="G46" s="4">
        <v>354.46499999999997</v>
      </c>
      <c r="H46" s="4">
        <v>310.26600000000002</v>
      </c>
      <c r="I46" s="4">
        <v>186.24299999999999</v>
      </c>
      <c r="J46" s="4">
        <v>197.70599999999999</v>
      </c>
      <c r="K46" s="4">
        <v>240.249</v>
      </c>
      <c r="L46" s="4">
        <v>236.81100000000001</v>
      </c>
      <c r="M46" s="4">
        <v>92.043999999999997</v>
      </c>
      <c r="N46" s="4">
        <v>152.751</v>
      </c>
      <c r="O46" s="4">
        <v>220.62</v>
      </c>
      <c r="P46" s="4">
        <v>249.65299999999999</v>
      </c>
      <c r="Q46" s="4">
        <v>228.054</v>
      </c>
      <c r="R46" s="4">
        <v>218.494</v>
      </c>
      <c r="S46" s="4">
        <v>231.00200000000001</v>
      </c>
      <c r="T46" s="4">
        <v>293.18299999999999</v>
      </c>
      <c r="U46" s="4">
        <v>112.923</v>
      </c>
      <c r="V46" s="4">
        <v>137.86199999999999</v>
      </c>
      <c r="W46" s="4">
        <v>141.23699999999999</v>
      </c>
      <c r="X46" s="4">
        <v>100.964</v>
      </c>
      <c r="Y46" s="4">
        <v>222.69300000000001</v>
      </c>
      <c r="Z46" s="4">
        <v>153.06200000000001</v>
      </c>
      <c r="AA46" s="4">
        <v>157.72800000000001</v>
      </c>
      <c r="AB46" s="4">
        <v>238.357</v>
      </c>
      <c r="AC46" s="4">
        <v>159.744</v>
      </c>
      <c r="AD46" s="4">
        <v>176.334</v>
      </c>
      <c r="AE46" s="4">
        <v>178.85599999999999</v>
      </c>
      <c r="AF46" s="4">
        <v>121.10599999999999</v>
      </c>
      <c r="AG46" s="4">
        <v>202.88499999999999</v>
      </c>
      <c r="AH46" s="4">
        <v>251.03</v>
      </c>
      <c r="ALQ46" s="4" t="e">
        <v>#N/A</v>
      </c>
    </row>
    <row r="47" spans="1:1005" ht="14.5" x14ac:dyDescent="0.35">
      <c r="A47" s="10">
        <v>46174</v>
      </c>
      <c r="B47" s="13"/>
      <c r="C47" s="13">
        <v>165</v>
      </c>
      <c r="D47" s="14">
        <v>251</v>
      </c>
      <c r="E47">
        <v>214.92599999999999</v>
      </c>
      <c r="F47" s="4">
        <v>563.83100000000002</v>
      </c>
      <c r="G47" s="4">
        <v>306.36500000000001</v>
      </c>
      <c r="H47" s="4">
        <v>480.495</v>
      </c>
      <c r="I47" s="4">
        <v>207.83600000000001</v>
      </c>
      <c r="J47" s="4">
        <v>318.43400000000003</v>
      </c>
      <c r="K47" s="4">
        <v>149.56700000000001</v>
      </c>
      <c r="L47" s="4">
        <v>185.459</v>
      </c>
      <c r="M47" s="4">
        <v>57.563000000000002</v>
      </c>
      <c r="N47" s="4">
        <v>212.351</v>
      </c>
      <c r="O47" s="4">
        <v>135.69499999999999</v>
      </c>
      <c r="P47" s="4">
        <v>279.05799999999999</v>
      </c>
      <c r="Q47" s="4">
        <v>181.81200000000001</v>
      </c>
      <c r="R47" s="4">
        <v>164.07300000000001</v>
      </c>
      <c r="S47" s="4">
        <v>468.48399999999998</v>
      </c>
      <c r="T47" s="4">
        <v>254.797</v>
      </c>
      <c r="U47" s="4">
        <v>260.20999999999998</v>
      </c>
      <c r="V47" s="4">
        <v>412.58300000000003</v>
      </c>
      <c r="W47" s="4">
        <v>52.726999999999997</v>
      </c>
      <c r="X47" s="4">
        <v>148.804</v>
      </c>
      <c r="Y47" s="4">
        <v>327.55</v>
      </c>
      <c r="Z47" s="4">
        <v>340.58800000000002</v>
      </c>
      <c r="AA47" s="4">
        <v>281.697</v>
      </c>
      <c r="AB47" s="4">
        <v>382.36500000000001</v>
      </c>
      <c r="AC47" s="4">
        <v>74.991</v>
      </c>
      <c r="AD47" s="4">
        <v>387.62400000000002</v>
      </c>
      <c r="AE47" s="4">
        <v>188.01900000000001</v>
      </c>
      <c r="AF47" s="4">
        <v>261.99700000000001</v>
      </c>
      <c r="AG47" s="4">
        <v>161.29900000000001</v>
      </c>
      <c r="AH47" s="4">
        <v>412.05099999999999</v>
      </c>
      <c r="ALQ47" s="4" t="e">
        <v>#N/A</v>
      </c>
    </row>
    <row r="48" spans="1:1005" ht="14.5" x14ac:dyDescent="0.35">
      <c r="A48" s="10">
        <v>46204</v>
      </c>
      <c r="B48" s="13"/>
      <c r="C48" s="13">
        <v>53</v>
      </c>
      <c r="D48" s="14">
        <v>86</v>
      </c>
      <c r="E48">
        <v>65.381</v>
      </c>
      <c r="F48" s="4">
        <v>435.62799999999999</v>
      </c>
      <c r="G48" s="4">
        <v>109.001</v>
      </c>
      <c r="H48" s="4">
        <v>169.53899999999999</v>
      </c>
      <c r="I48" s="4">
        <v>99.72</v>
      </c>
      <c r="J48" s="4">
        <v>214.21700000000001</v>
      </c>
      <c r="K48" s="4">
        <v>49.908999999999999</v>
      </c>
      <c r="L48" s="4">
        <v>57.585999999999999</v>
      </c>
      <c r="M48" s="4">
        <v>24.184999999999999</v>
      </c>
      <c r="N48" s="4">
        <v>56.508000000000003</v>
      </c>
      <c r="O48" s="4">
        <v>52.594000000000001</v>
      </c>
      <c r="P48" s="4">
        <v>111.64100000000001</v>
      </c>
      <c r="Q48" s="4">
        <v>69.768000000000001</v>
      </c>
      <c r="R48" s="4">
        <v>63.241</v>
      </c>
      <c r="S48" s="4">
        <v>207.072</v>
      </c>
      <c r="T48" s="4">
        <v>131.667</v>
      </c>
      <c r="U48" s="4">
        <v>70.311999999999998</v>
      </c>
      <c r="V48" s="4">
        <v>228.41399999999999</v>
      </c>
      <c r="W48" s="4">
        <v>27.507000000000001</v>
      </c>
      <c r="X48" s="4">
        <v>55.084000000000003</v>
      </c>
      <c r="Y48" s="4">
        <v>100.77500000000001</v>
      </c>
      <c r="Z48" s="4">
        <v>118.372</v>
      </c>
      <c r="AA48" s="4">
        <v>90.257000000000005</v>
      </c>
      <c r="AB48" s="4">
        <v>129.553</v>
      </c>
      <c r="AC48" s="4">
        <v>32.265000000000001</v>
      </c>
      <c r="AD48" s="4">
        <v>259.67599999999999</v>
      </c>
      <c r="AE48" s="4">
        <v>58.497999999999998</v>
      </c>
      <c r="AF48" s="4">
        <v>120.07</v>
      </c>
      <c r="AG48" s="4">
        <v>65.715999999999994</v>
      </c>
      <c r="AH48" s="4">
        <v>192.29</v>
      </c>
      <c r="ALQ48" s="4" t="e">
        <v>#N/A</v>
      </c>
    </row>
    <row r="49" spans="1:1005" ht="14.5" x14ac:dyDescent="0.35">
      <c r="A49" s="10">
        <v>46235</v>
      </c>
      <c r="B49" s="13"/>
      <c r="C49" s="13">
        <v>42</v>
      </c>
      <c r="D49" s="14">
        <v>55</v>
      </c>
      <c r="E49">
        <v>42.475000000000001</v>
      </c>
      <c r="F49" s="4">
        <v>127.268</v>
      </c>
      <c r="G49" s="4">
        <v>53.704999999999998</v>
      </c>
      <c r="H49" s="4">
        <v>82.180999999999997</v>
      </c>
      <c r="I49" s="4">
        <v>50.881</v>
      </c>
      <c r="J49" s="4">
        <v>89.233999999999995</v>
      </c>
      <c r="K49" s="4">
        <v>44.411000000000001</v>
      </c>
      <c r="L49" s="4">
        <v>51.718000000000004</v>
      </c>
      <c r="M49" s="4">
        <v>21.199000000000002</v>
      </c>
      <c r="N49" s="4">
        <v>41.612000000000002</v>
      </c>
      <c r="O49" s="4">
        <v>36.914999999999999</v>
      </c>
      <c r="P49" s="4">
        <v>57.637</v>
      </c>
      <c r="Q49" s="4">
        <v>49.305999999999997</v>
      </c>
      <c r="R49" s="4">
        <v>46.277999999999999</v>
      </c>
      <c r="S49" s="4">
        <v>77.194000000000003</v>
      </c>
      <c r="T49" s="4">
        <v>54.034999999999997</v>
      </c>
      <c r="U49" s="4">
        <v>49.481999999999999</v>
      </c>
      <c r="V49" s="4">
        <v>70.486999999999995</v>
      </c>
      <c r="W49" s="4">
        <v>28.277999999999999</v>
      </c>
      <c r="X49" s="4">
        <v>39.639000000000003</v>
      </c>
      <c r="Y49" s="4">
        <v>56.401000000000003</v>
      </c>
      <c r="Z49" s="4">
        <v>53.369</v>
      </c>
      <c r="AA49" s="4">
        <v>52.642000000000003</v>
      </c>
      <c r="AB49" s="4">
        <v>63.533999999999999</v>
      </c>
      <c r="AC49" s="4">
        <v>26.821000000000002</v>
      </c>
      <c r="AD49" s="4">
        <v>82.156000000000006</v>
      </c>
      <c r="AE49" s="4">
        <v>39.015999999999998</v>
      </c>
      <c r="AF49" s="4">
        <v>55.301000000000002</v>
      </c>
      <c r="AG49" s="4">
        <v>52.914000000000001</v>
      </c>
      <c r="AH49" s="4">
        <v>69.113</v>
      </c>
      <c r="ALQ49" s="4" t="e">
        <v>#N/A</v>
      </c>
    </row>
    <row r="50" spans="1:1005" ht="14.5" x14ac:dyDescent="0.35">
      <c r="A50" s="10">
        <v>46266</v>
      </c>
      <c r="B50" s="13"/>
      <c r="C50" s="13">
        <v>28</v>
      </c>
      <c r="D50" s="14">
        <v>35</v>
      </c>
      <c r="E50">
        <v>33.758000000000003</v>
      </c>
      <c r="F50" s="4">
        <v>62.923000000000002</v>
      </c>
      <c r="G50" s="4">
        <v>39.015000000000001</v>
      </c>
      <c r="H50" s="4">
        <v>55.125999999999998</v>
      </c>
      <c r="I50" s="4">
        <v>32.655999999999999</v>
      </c>
      <c r="J50" s="4">
        <v>47.094999999999999</v>
      </c>
      <c r="K50" s="4">
        <v>32.851999999999997</v>
      </c>
      <c r="L50" s="4">
        <v>30.308</v>
      </c>
      <c r="M50" s="4">
        <v>20.315000000000001</v>
      </c>
      <c r="N50" s="4">
        <v>54.14</v>
      </c>
      <c r="O50" s="4">
        <v>32.662999999999997</v>
      </c>
      <c r="P50" s="4">
        <v>36.792000000000002</v>
      </c>
      <c r="Q50" s="4">
        <v>36.247</v>
      </c>
      <c r="R50" s="4">
        <v>39.715000000000003</v>
      </c>
      <c r="S50" s="4">
        <v>43.575000000000003</v>
      </c>
      <c r="T50" s="4">
        <v>35.899000000000001</v>
      </c>
      <c r="U50" s="4">
        <v>28.606999999999999</v>
      </c>
      <c r="V50" s="4">
        <v>39.807000000000002</v>
      </c>
      <c r="W50" s="4">
        <v>23.143999999999998</v>
      </c>
      <c r="X50" s="4">
        <v>52.432000000000002</v>
      </c>
      <c r="Y50" s="4">
        <v>50.280999999999999</v>
      </c>
      <c r="Z50" s="4">
        <v>38.26</v>
      </c>
      <c r="AA50" s="4">
        <v>34.357999999999997</v>
      </c>
      <c r="AB50" s="4">
        <v>38.442</v>
      </c>
      <c r="AC50" s="4">
        <v>21.664000000000001</v>
      </c>
      <c r="AD50" s="4">
        <v>42.701999999999998</v>
      </c>
      <c r="AE50" s="4">
        <v>36.383000000000003</v>
      </c>
      <c r="AF50" s="4">
        <v>33.566000000000003</v>
      </c>
      <c r="AG50" s="4">
        <v>38.9</v>
      </c>
      <c r="AH50" s="4">
        <v>48.978999999999999</v>
      </c>
      <c r="ALQ50" s="4" t="e">
        <v>#N/A</v>
      </c>
    </row>
    <row r="51" spans="1:1005" ht="14.5" x14ac:dyDescent="0.35">
      <c r="A51" s="10">
        <v>46296</v>
      </c>
      <c r="B51" s="13"/>
      <c r="C51" s="13">
        <v>32</v>
      </c>
      <c r="D51" s="14">
        <v>36</v>
      </c>
      <c r="E51">
        <v>39.866999999999997</v>
      </c>
      <c r="F51" s="4">
        <v>59.783999999999999</v>
      </c>
      <c r="G51" s="4">
        <v>45.856000000000002</v>
      </c>
      <c r="H51" s="4">
        <v>55.929000000000002</v>
      </c>
      <c r="I51" s="4">
        <v>41.530999999999999</v>
      </c>
      <c r="J51" s="4">
        <v>37.938000000000002</v>
      </c>
      <c r="K51" s="4">
        <v>29.196000000000002</v>
      </c>
      <c r="L51" s="4">
        <v>28.792999999999999</v>
      </c>
      <c r="M51" s="4">
        <v>28.449000000000002</v>
      </c>
      <c r="N51" s="4">
        <v>33.329000000000001</v>
      </c>
      <c r="O51" s="4">
        <v>30.696999999999999</v>
      </c>
      <c r="P51" s="4">
        <v>48.890999999999998</v>
      </c>
      <c r="Q51" s="4">
        <v>57.63</v>
      </c>
      <c r="R51" s="4">
        <v>39.969000000000001</v>
      </c>
      <c r="S51" s="4">
        <v>39.618000000000002</v>
      </c>
      <c r="T51" s="4">
        <v>37.61</v>
      </c>
      <c r="U51" s="4">
        <v>29.384</v>
      </c>
      <c r="V51" s="4">
        <v>38.460999999999999</v>
      </c>
      <c r="W51" s="4">
        <v>22.326000000000001</v>
      </c>
      <c r="X51" s="4">
        <v>47.765000000000001</v>
      </c>
      <c r="Y51" s="4">
        <v>58.481999999999999</v>
      </c>
      <c r="Z51" s="4">
        <v>32.764000000000003</v>
      </c>
      <c r="AA51" s="4">
        <v>30.058</v>
      </c>
      <c r="AB51" s="4">
        <v>39.625999999999998</v>
      </c>
      <c r="AC51" s="4">
        <v>24.039000000000001</v>
      </c>
      <c r="AD51" s="4">
        <v>36.659999999999997</v>
      </c>
      <c r="AE51" s="4">
        <v>34.712000000000003</v>
      </c>
      <c r="AF51" s="4">
        <v>28.408000000000001</v>
      </c>
      <c r="AG51" s="4">
        <v>28.279</v>
      </c>
      <c r="AH51" s="4">
        <v>44.029000000000003</v>
      </c>
      <c r="ALQ51" s="4" t="e">
        <v>#N/A</v>
      </c>
    </row>
    <row r="52" spans="1:1005" ht="14.5" x14ac:dyDescent="0.35">
      <c r="A52" s="10">
        <v>46327</v>
      </c>
      <c r="B52" s="13"/>
      <c r="C52" s="13">
        <v>26</v>
      </c>
      <c r="D52" s="14">
        <v>30</v>
      </c>
      <c r="E52">
        <v>31.350999999999999</v>
      </c>
      <c r="F52" s="4">
        <v>43.896000000000001</v>
      </c>
      <c r="G52" s="4">
        <v>39.274000000000001</v>
      </c>
      <c r="H52" s="4">
        <v>42.628</v>
      </c>
      <c r="I52" s="4">
        <v>34.585000000000001</v>
      </c>
      <c r="J52" s="4">
        <v>30.231000000000002</v>
      </c>
      <c r="K52" s="4">
        <v>25.629000000000001</v>
      </c>
      <c r="L52" s="4">
        <v>28.373999999999999</v>
      </c>
      <c r="M52" s="4">
        <v>18.789000000000001</v>
      </c>
      <c r="N52" s="4">
        <v>24.655999999999999</v>
      </c>
      <c r="O52" s="4">
        <v>27.774000000000001</v>
      </c>
      <c r="P52" s="4">
        <v>37.69</v>
      </c>
      <c r="Q52" s="4">
        <v>41.540999999999997</v>
      </c>
      <c r="R52" s="4">
        <v>33.247</v>
      </c>
      <c r="S52" s="4">
        <v>33.750999999999998</v>
      </c>
      <c r="T52" s="4">
        <v>33.356000000000002</v>
      </c>
      <c r="U52" s="4">
        <v>29.631</v>
      </c>
      <c r="V52" s="4">
        <v>31.763999999999999</v>
      </c>
      <c r="W52" s="4">
        <v>18.594000000000001</v>
      </c>
      <c r="X52" s="4">
        <v>30.785</v>
      </c>
      <c r="Y52" s="4">
        <v>36.817999999999998</v>
      </c>
      <c r="Z52" s="4">
        <v>29.507999999999999</v>
      </c>
      <c r="AA52" s="4">
        <v>25.893000000000001</v>
      </c>
      <c r="AB52" s="4">
        <v>33.494999999999997</v>
      </c>
      <c r="AC52" s="4">
        <v>22.492999999999999</v>
      </c>
      <c r="AD52" s="4">
        <v>31.7</v>
      </c>
      <c r="AE52" s="4">
        <v>36.737000000000002</v>
      </c>
      <c r="AF52" s="4">
        <v>26.785</v>
      </c>
      <c r="AG52" s="4">
        <v>24.106999999999999</v>
      </c>
      <c r="AH52" s="4">
        <v>36.109000000000002</v>
      </c>
      <c r="ALQ52" s="4" t="e">
        <v>#N/A</v>
      </c>
    </row>
    <row r="53" spans="1:1005" ht="14.5" x14ac:dyDescent="0.35">
      <c r="A53" s="10">
        <v>46357</v>
      </c>
      <c r="B53" s="13"/>
      <c r="C53" s="13">
        <v>25</v>
      </c>
      <c r="D53" s="14">
        <v>26</v>
      </c>
      <c r="E53">
        <v>25.75</v>
      </c>
      <c r="F53" s="4">
        <v>39.880000000000003</v>
      </c>
      <c r="G53" s="4">
        <v>32.706000000000003</v>
      </c>
      <c r="H53" s="4">
        <v>34.170999999999999</v>
      </c>
      <c r="I53" s="4">
        <v>31.417000000000002</v>
      </c>
      <c r="J53" s="4">
        <v>26.675000000000001</v>
      </c>
      <c r="K53" s="4">
        <v>22.568000000000001</v>
      </c>
      <c r="L53" s="4">
        <v>22.9</v>
      </c>
      <c r="M53" s="4">
        <v>16.167999999999999</v>
      </c>
      <c r="N53" s="4">
        <v>22.132000000000001</v>
      </c>
      <c r="O53" s="4">
        <v>22.805</v>
      </c>
      <c r="P53" s="4">
        <v>27.917999999999999</v>
      </c>
      <c r="Q53" s="4">
        <v>29.001999999999999</v>
      </c>
      <c r="R53" s="4">
        <v>24.065999999999999</v>
      </c>
      <c r="S53" s="4">
        <v>29.718</v>
      </c>
      <c r="T53" s="4">
        <v>27.332000000000001</v>
      </c>
      <c r="U53" s="4">
        <v>24.794</v>
      </c>
      <c r="V53" s="4">
        <v>27.678999999999998</v>
      </c>
      <c r="W53" s="4">
        <v>16.783999999999999</v>
      </c>
      <c r="X53" s="4">
        <v>23.353999999999999</v>
      </c>
      <c r="Y53" s="4">
        <v>29.359000000000002</v>
      </c>
      <c r="Z53" s="4">
        <v>25.940999999999999</v>
      </c>
      <c r="AA53" s="4">
        <v>23.658999999999999</v>
      </c>
      <c r="AB53" s="4">
        <v>31.012</v>
      </c>
      <c r="AC53" s="4">
        <v>18.305</v>
      </c>
      <c r="AD53" s="4">
        <v>29</v>
      </c>
      <c r="AE53" s="4">
        <v>29.257000000000001</v>
      </c>
      <c r="AF53" s="4">
        <v>24.260999999999999</v>
      </c>
      <c r="AG53" s="4">
        <v>21.53</v>
      </c>
      <c r="AH53" s="4">
        <v>30.26</v>
      </c>
      <c r="ALQ53" s="4" t="e">
        <v>#N/A</v>
      </c>
    </row>
    <row r="54" spans="1:1005" ht="14.5" x14ac:dyDescent="0.35">
      <c r="A54" s="10">
        <v>46388</v>
      </c>
      <c r="B54" s="13"/>
      <c r="C54" s="13">
        <v>24</v>
      </c>
      <c r="D54" s="14">
        <v>25</v>
      </c>
      <c r="E54">
        <v>23.305</v>
      </c>
      <c r="F54" s="4">
        <v>33.932000000000002</v>
      </c>
      <c r="G54" s="4">
        <v>28.074000000000002</v>
      </c>
      <c r="H54" s="4">
        <v>30.3</v>
      </c>
      <c r="I54" s="4">
        <v>27.152000000000001</v>
      </c>
      <c r="J54" s="4">
        <v>26.279</v>
      </c>
      <c r="K54" s="4">
        <v>20.91</v>
      </c>
      <c r="L54" s="4">
        <v>20.006</v>
      </c>
      <c r="M54" s="4">
        <v>15.417</v>
      </c>
      <c r="N54" s="4">
        <v>19.972000000000001</v>
      </c>
      <c r="O54" s="4">
        <v>21.789000000000001</v>
      </c>
      <c r="P54" s="4">
        <v>24.163</v>
      </c>
      <c r="Q54" s="4">
        <v>24.600999999999999</v>
      </c>
      <c r="R54" s="4">
        <v>20.082000000000001</v>
      </c>
      <c r="S54" s="4">
        <v>27.097000000000001</v>
      </c>
      <c r="T54" s="4">
        <v>24.341999999999999</v>
      </c>
      <c r="U54" s="4">
        <v>22.751999999999999</v>
      </c>
      <c r="V54" s="4">
        <v>26.077000000000002</v>
      </c>
      <c r="W54" s="4">
        <v>15.542</v>
      </c>
      <c r="X54" s="4">
        <v>20.466999999999999</v>
      </c>
      <c r="Y54" s="4">
        <v>25.687999999999999</v>
      </c>
      <c r="Z54" s="4">
        <v>23.893000000000001</v>
      </c>
      <c r="AA54" s="4">
        <v>21.734000000000002</v>
      </c>
      <c r="AB54" s="4">
        <v>26.856000000000002</v>
      </c>
      <c r="AC54" s="4">
        <v>16.798999999999999</v>
      </c>
      <c r="AD54" s="4">
        <v>26.405000000000001</v>
      </c>
      <c r="AE54" s="4">
        <v>23.658999999999999</v>
      </c>
      <c r="AF54" s="4">
        <v>21.782</v>
      </c>
      <c r="AG54" s="4">
        <v>20.099</v>
      </c>
      <c r="AH54" s="4">
        <v>27.460999999999999</v>
      </c>
      <c r="ALQ54" s="4" t="e">
        <v>#N/A</v>
      </c>
    </row>
    <row r="55" spans="1:1005" ht="14.5" x14ac:dyDescent="0.35">
      <c r="A55" s="10">
        <v>46419</v>
      </c>
      <c r="B55" s="13"/>
      <c r="C55" s="13">
        <v>23</v>
      </c>
      <c r="D55" s="14">
        <v>23</v>
      </c>
      <c r="E55">
        <v>24.686</v>
      </c>
      <c r="F55" s="4">
        <v>32.081000000000003</v>
      </c>
      <c r="G55" s="4">
        <v>23.018000000000001</v>
      </c>
      <c r="H55" s="4">
        <v>25.861999999999998</v>
      </c>
      <c r="I55" s="4">
        <v>25.503</v>
      </c>
      <c r="J55" s="4">
        <v>25.744</v>
      </c>
      <c r="K55" s="4">
        <v>19.649000000000001</v>
      </c>
      <c r="L55" s="4">
        <v>16.858000000000001</v>
      </c>
      <c r="M55" s="4">
        <v>17.611999999999998</v>
      </c>
      <c r="N55" s="4">
        <v>17.052</v>
      </c>
      <c r="O55" s="4">
        <v>19.239000000000001</v>
      </c>
      <c r="P55" s="4">
        <v>19.747</v>
      </c>
      <c r="Q55" s="4">
        <v>22.558</v>
      </c>
      <c r="R55" s="4">
        <v>16.335999999999999</v>
      </c>
      <c r="S55" s="4">
        <v>23.501999999999999</v>
      </c>
      <c r="T55" s="4">
        <v>20.132000000000001</v>
      </c>
      <c r="U55" s="4">
        <v>18.972999999999999</v>
      </c>
      <c r="V55" s="4">
        <v>21.734000000000002</v>
      </c>
      <c r="W55" s="4">
        <v>13.536</v>
      </c>
      <c r="X55" s="4">
        <v>19.899000000000001</v>
      </c>
      <c r="Y55" s="4">
        <v>29.106000000000002</v>
      </c>
      <c r="Z55" s="4">
        <v>21.747</v>
      </c>
      <c r="AA55" s="4">
        <v>25.628</v>
      </c>
      <c r="AB55" s="4">
        <v>27.148</v>
      </c>
      <c r="AC55" s="4">
        <v>14.345000000000001</v>
      </c>
      <c r="AD55" s="4">
        <v>22.867000000000001</v>
      </c>
      <c r="AE55" s="4">
        <v>21.757999999999999</v>
      </c>
      <c r="AF55" s="4">
        <v>19.805</v>
      </c>
      <c r="AG55" s="4">
        <v>18.196999999999999</v>
      </c>
      <c r="AH55" s="4">
        <v>22.89</v>
      </c>
      <c r="ALQ55" s="4" t="e">
        <v>#N/A</v>
      </c>
    </row>
    <row r="56" spans="1:1005" ht="14.5" x14ac:dyDescent="0.35">
      <c r="A56" s="10">
        <v>46447</v>
      </c>
      <c r="B56" s="13"/>
      <c r="C56" s="13">
        <v>35</v>
      </c>
      <c r="D56" s="14">
        <v>38</v>
      </c>
      <c r="E56">
        <v>45.62</v>
      </c>
      <c r="F56" s="4">
        <v>41.237000000000002</v>
      </c>
      <c r="G56" s="4">
        <v>43.750999999999998</v>
      </c>
      <c r="H56" s="4">
        <v>41.703000000000003</v>
      </c>
      <c r="I56" s="4">
        <v>35.917999999999999</v>
      </c>
      <c r="J56" s="4">
        <v>30.887</v>
      </c>
      <c r="K56" s="4">
        <v>29.236000000000001</v>
      </c>
      <c r="L56" s="4">
        <v>21.239000000000001</v>
      </c>
      <c r="M56" s="4">
        <v>27.457999999999998</v>
      </c>
      <c r="N56" s="4">
        <v>42.87</v>
      </c>
      <c r="O56" s="4">
        <v>24.763000000000002</v>
      </c>
      <c r="P56" s="4">
        <v>27.956</v>
      </c>
      <c r="Q56" s="4">
        <v>52.204999999999998</v>
      </c>
      <c r="R56" s="4">
        <v>17.120999999999999</v>
      </c>
      <c r="S56" s="4">
        <v>41.304000000000002</v>
      </c>
      <c r="T56" s="4">
        <v>23.495999999999999</v>
      </c>
      <c r="U56" s="4">
        <v>30.448</v>
      </c>
      <c r="V56" s="4">
        <v>36.514000000000003</v>
      </c>
      <c r="W56" s="4">
        <v>20.329999999999998</v>
      </c>
      <c r="X56" s="4">
        <v>26.44</v>
      </c>
      <c r="Y56" s="4">
        <v>48.365000000000002</v>
      </c>
      <c r="Z56" s="4">
        <v>36.420999999999999</v>
      </c>
      <c r="AA56" s="4">
        <v>57.036999999999999</v>
      </c>
      <c r="AB56" s="4">
        <v>29.242000000000001</v>
      </c>
      <c r="AC56" s="4">
        <v>19.350000000000001</v>
      </c>
      <c r="AD56" s="4">
        <v>34.191000000000003</v>
      </c>
      <c r="AE56" s="4">
        <v>28.077000000000002</v>
      </c>
      <c r="AF56" s="4">
        <v>31.414000000000001</v>
      </c>
      <c r="AG56" s="4">
        <v>29.931999999999999</v>
      </c>
      <c r="AH56" s="4">
        <v>39.426000000000002</v>
      </c>
      <c r="ALQ56" s="4" t="e">
        <v>#N/A</v>
      </c>
    </row>
    <row r="57" spans="1:1005" ht="14.5" x14ac:dyDescent="0.35">
      <c r="A57" s="10">
        <v>46478</v>
      </c>
      <c r="B57" s="13"/>
      <c r="C57" s="13">
        <v>64</v>
      </c>
      <c r="D57" s="14">
        <v>78</v>
      </c>
      <c r="E57">
        <v>55.012</v>
      </c>
      <c r="F57" s="4">
        <v>94.191999999999993</v>
      </c>
      <c r="G57" s="4">
        <v>77.715000000000003</v>
      </c>
      <c r="H57" s="4">
        <v>60.453000000000003</v>
      </c>
      <c r="I57" s="4">
        <v>48.161000000000001</v>
      </c>
      <c r="J57" s="4">
        <v>80.197999999999993</v>
      </c>
      <c r="K57" s="4">
        <v>58.884</v>
      </c>
      <c r="L57" s="4">
        <v>53.232999999999997</v>
      </c>
      <c r="M57" s="4">
        <v>48.798999999999999</v>
      </c>
      <c r="N57" s="4">
        <v>90.370999999999995</v>
      </c>
      <c r="O57" s="4">
        <v>59.97</v>
      </c>
      <c r="P57" s="4">
        <v>86.218000000000004</v>
      </c>
      <c r="Q57" s="4">
        <v>83.903999999999996</v>
      </c>
      <c r="R57" s="4">
        <v>44.997999999999998</v>
      </c>
      <c r="S57" s="4">
        <v>60.99</v>
      </c>
      <c r="T57" s="4">
        <v>52.514000000000003</v>
      </c>
      <c r="U57" s="4">
        <v>62.874000000000002</v>
      </c>
      <c r="V57" s="4">
        <v>79.97</v>
      </c>
      <c r="W57" s="4">
        <v>37.197000000000003</v>
      </c>
      <c r="X57" s="4">
        <v>63.746000000000002</v>
      </c>
      <c r="Y57" s="4">
        <v>75.926000000000002</v>
      </c>
      <c r="Z57" s="4">
        <v>58.244</v>
      </c>
      <c r="AA57" s="4">
        <v>106.907</v>
      </c>
      <c r="AB57" s="4">
        <v>46.027999999999999</v>
      </c>
      <c r="AC57" s="4">
        <v>69.182000000000002</v>
      </c>
      <c r="AD57" s="4">
        <v>47.710999999999999</v>
      </c>
      <c r="AE57" s="4">
        <v>50.189</v>
      </c>
      <c r="AF57" s="4">
        <v>65.650000000000006</v>
      </c>
      <c r="AG57" s="4">
        <v>63.401000000000003</v>
      </c>
      <c r="AH57" s="4">
        <v>71.441999999999993</v>
      </c>
      <c r="ALQ57" s="4" t="e">
        <v>#N/A</v>
      </c>
    </row>
    <row r="58" spans="1:1005" ht="14.5" x14ac:dyDescent="0.35">
      <c r="A58" s="10">
        <v>46508</v>
      </c>
      <c r="B58" s="13"/>
      <c r="C58" s="13">
        <v>159</v>
      </c>
      <c r="D58" s="14">
        <v>204</v>
      </c>
      <c r="E58">
        <v>231.58799999999999</v>
      </c>
      <c r="F58" s="4">
        <v>348.66800000000001</v>
      </c>
      <c r="G58" s="4">
        <v>310.37200000000001</v>
      </c>
      <c r="H58" s="4">
        <v>186.24</v>
      </c>
      <c r="I58" s="4">
        <v>197.99100000000001</v>
      </c>
      <c r="J58" s="4">
        <v>236.92</v>
      </c>
      <c r="K58" s="4">
        <v>237.05099999999999</v>
      </c>
      <c r="L58" s="4">
        <v>92.088999999999999</v>
      </c>
      <c r="M58" s="4">
        <v>152.85400000000001</v>
      </c>
      <c r="N58" s="4">
        <v>217.8</v>
      </c>
      <c r="O58" s="4">
        <v>249.65100000000001</v>
      </c>
      <c r="P58" s="4">
        <v>227.99700000000001</v>
      </c>
      <c r="Q58" s="4">
        <v>218.494</v>
      </c>
      <c r="R58" s="4">
        <v>219.49799999999999</v>
      </c>
      <c r="S58" s="4">
        <v>293.27100000000002</v>
      </c>
      <c r="T58" s="4">
        <v>113.03</v>
      </c>
      <c r="U58" s="4">
        <v>137.84100000000001</v>
      </c>
      <c r="V58" s="4">
        <v>140.922</v>
      </c>
      <c r="W58" s="4">
        <v>101.03700000000001</v>
      </c>
      <c r="X58" s="4">
        <v>222.72399999999999</v>
      </c>
      <c r="Y58" s="4">
        <v>153.15</v>
      </c>
      <c r="Z58" s="4">
        <v>152.94999999999999</v>
      </c>
      <c r="AA58" s="4">
        <v>238.482</v>
      </c>
      <c r="AB58" s="4">
        <v>159.78899999999999</v>
      </c>
      <c r="AC58" s="4">
        <v>176.35300000000001</v>
      </c>
      <c r="AD58" s="4">
        <v>171.666</v>
      </c>
      <c r="AE58" s="4">
        <v>121.21299999999999</v>
      </c>
      <c r="AF58" s="4">
        <v>202.76</v>
      </c>
      <c r="AG58" s="4">
        <v>251.351</v>
      </c>
      <c r="AH58" s="4">
        <v>197.429</v>
      </c>
      <c r="ALQ58" s="4" t="e">
        <v>#N/A</v>
      </c>
    </row>
    <row r="59" spans="1:1005" ht="14.5" x14ac:dyDescent="0.35">
      <c r="A59" s="10">
        <v>46539</v>
      </c>
      <c r="B59" s="13"/>
      <c r="C59" s="13">
        <v>165</v>
      </c>
      <c r="D59" s="14">
        <v>251</v>
      </c>
      <c r="E59">
        <v>563.86800000000005</v>
      </c>
      <c r="F59" s="4">
        <v>307.27800000000002</v>
      </c>
      <c r="G59" s="4">
        <v>480.54500000000002</v>
      </c>
      <c r="H59" s="4">
        <v>207.83</v>
      </c>
      <c r="I59" s="4">
        <v>318.529</v>
      </c>
      <c r="J59" s="4">
        <v>155.87700000000001</v>
      </c>
      <c r="K59" s="4">
        <v>185.56800000000001</v>
      </c>
      <c r="L59" s="4">
        <v>57.594999999999999</v>
      </c>
      <c r="M59" s="4">
        <v>212.40199999999999</v>
      </c>
      <c r="N59" s="4">
        <v>138.96600000000001</v>
      </c>
      <c r="O59" s="4">
        <v>279.041</v>
      </c>
      <c r="P59" s="4">
        <v>181.77600000000001</v>
      </c>
      <c r="Q59" s="4">
        <v>164.07499999999999</v>
      </c>
      <c r="R59" s="4">
        <v>467.68900000000002</v>
      </c>
      <c r="S59" s="4">
        <v>254.822</v>
      </c>
      <c r="T59" s="4">
        <v>260.279</v>
      </c>
      <c r="U59" s="4">
        <v>412.55900000000003</v>
      </c>
      <c r="V59" s="4">
        <v>53.972999999999999</v>
      </c>
      <c r="W59" s="4">
        <v>148.846</v>
      </c>
      <c r="X59" s="4">
        <v>327.56</v>
      </c>
      <c r="Y59" s="4">
        <v>340.64100000000002</v>
      </c>
      <c r="Z59" s="4">
        <v>282.39299999999997</v>
      </c>
      <c r="AA59" s="4">
        <v>382.41699999999997</v>
      </c>
      <c r="AB59" s="4">
        <v>75.024000000000001</v>
      </c>
      <c r="AC59" s="4">
        <v>387.62400000000002</v>
      </c>
      <c r="AD59" s="4">
        <v>193.45599999999999</v>
      </c>
      <c r="AE59" s="4">
        <v>262.06700000000001</v>
      </c>
      <c r="AF59" s="4">
        <v>161.21199999999999</v>
      </c>
      <c r="AG59" s="4">
        <v>412.154</v>
      </c>
      <c r="AH59" s="4">
        <v>219.13</v>
      </c>
      <c r="ALQ59" s="4" t="e">
        <v>#N/A</v>
      </c>
    </row>
    <row r="60" spans="1:1005" ht="14.5" x14ac:dyDescent="0.35">
      <c r="A60" s="10">
        <v>46569</v>
      </c>
      <c r="B60" s="13"/>
      <c r="C60" s="13">
        <v>53</v>
      </c>
      <c r="D60" s="14">
        <v>86</v>
      </c>
      <c r="E60">
        <v>435.63600000000002</v>
      </c>
      <c r="F60" s="4">
        <v>113.322</v>
      </c>
      <c r="G60" s="4">
        <v>169.57</v>
      </c>
      <c r="H60" s="4">
        <v>99.715000000000003</v>
      </c>
      <c r="I60" s="4">
        <v>214.298</v>
      </c>
      <c r="J60" s="4">
        <v>50.73</v>
      </c>
      <c r="K60" s="4">
        <v>57.668999999999997</v>
      </c>
      <c r="L60" s="4">
        <v>24.215</v>
      </c>
      <c r="M60" s="4">
        <v>56.537999999999997</v>
      </c>
      <c r="N60" s="4">
        <v>53.113</v>
      </c>
      <c r="O60" s="4">
        <v>111.63800000000001</v>
      </c>
      <c r="P60" s="4">
        <v>69.736000000000004</v>
      </c>
      <c r="Q60" s="4">
        <v>63.246000000000002</v>
      </c>
      <c r="R60" s="4">
        <v>216.53200000000001</v>
      </c>
      <c r="S60" s="4">
        <v>131.68299999999999</v>
      </c>
      <c r="T60" s="4">
        <v>70.364999999999995</v>
      </c>
      <c r="U60" s="4">
        <v>228.40600000000001</v>
      </c>
      <c r="V60" s="4">
        <v>27.963999999999999</v>
      </c>
      <c r="W60" s="4">
        <v>55.113999999999997</v>
      </c>
      <c r="X60" s="4">
        <v>100.776</v>
      </c>
      <c r="Y60" s="4">
        <v>118.413</v>
      </c>
      <c r="Z60" s="4">
        <v>92.820999999999998</v>
      </c>
      <c r="AA60" s="4">
        <v>129.58799999999999</v>
      </c>
      <c r="AB60" s="4">
        <v>32.301000000000002</v>
      </c>
      <c r="AC60" s="4">
        <v>259.67200000000003</v>
      </c>
      <c r="AD60" s="4">
        <v>59.551000000000002</v>
      </c>
      <c r="AE60" s="4">
        <v>120.128</v>
      </c>
      <c r="AF60" s="4">
        <v>65.644000000000005</v>
      </c>
      <c r="AG60" s="4">
        <v>192.36600000000001</v>
      </c>
      <c r="AH60" s="4">
        <v>67.459000000000003</v>
      </c>
      <c r="ALQ60" s="4" t="e">
        <v>#N/A</v>
      </c>
    </row>
    <row r="61" spans="1:1005" ht="14.5" x14ac:dyDescent="0.35">
      <c r="A61" s="10">
        <v>46600</v>
      </c>
      <c r="B61" s="13"/>
      <c r="C61" s="13">
        <v>42</v>
      </c>
      <c r="D61" s="14">
        <v>55</v>
      </c>
      <c r="E61">
        <v>127.271</v>
      </c>
      <c r="F61" s="4">
        <v>54.567</v>
      </c>
      <c r="G61" s="4">
        <v>82.207999999999998</v>
      </c>
      <c r="H61" s="4">
        <v>50.875999999999998</v>
      </c>
      <c r="I61" s="4">
        <v>89.305999999999997</v>
      </c>
      <c r="J61" s="4">
        <v>44.545000000000002</v>
      </c>
      <c r="K61" s="4">
        <v>51.801000000000002</v>
      </c>
      <c r="L61" s="4">
        <v>21.234000000000002</v>
      </c>
      <c r="M61" s="4">
        <v>41.648000000000003</v>
      </c>
      <c r="N61" s="4">
        <v>37.348999999999997</v>
      </c>
      <c r="O61" s="4">
        <v>57.634999999999998</v>
      </c>
      <c r="P61" s="4">
        <v>49.277999999999999</v>
      </c>
      <c r="Q61" s="4">
        <v>46.283999999999999</v>
      </c>
      <c r="R61" s="4">
        <v>79.031000000000006</v>
      </c>
      <c r="S61" s="4">
        <v>54.048000000000002</v>
      </c>
      <c r="T61" s="4">
        <v>49.533000000000001</v>
      </c>
      <c r="U61" s="4">
        <v>70.481999999999999</v>
      </c>
      <c r="V61" s="4">
        <v>28.393999999999998</v>
      </c>
      <c r="W61" s="4">
        <v>39.667999999999999</v>
      </c>
      <c r="X61" s="4">
        <v>56.401000000000003</v>
      </c>
      <c r="Y61" s="4">
        <v>53.402999999999999</v>
      </c>
      <c r="Z61" s="4">
        <v>52.795999999999999</v>
      </c>
      <c r="AA61" s="4">
        <v>63.563000000000002</v>
      </c>
      <c r="AB61" s="4">
        <v>26.853000000000002</v>
      </c>
      <c r="AC61" s="4">
        <v>82.152000000000001</v>
      </c>
      <c r="AD61" s="4">
        <v>39.340000000000003</v>
      </c>
      <c r="AE61" s="4">
        <v>55.353999999999999</v>
      </c>
      <c r="AF61" s="4">
        <v>52.843000000000004</v>
      </c>
      <c r="AG61" s="4">
        <v>69.180999999999997</v>
      </c>
      <c r="AH61" s="4">
        <v>42.816000000000003</v>
      </c>
      <c r="ALQ61" s="4" t="e">
        <v>#N/A</v>
      </c>
    </row>
    <row r="62" spans="1:1005" ht="14.5" x14ac:dyDescent="0.35">
      <c r="A62" s="10">
        <v>46631</v>
      </c>
      <c r="B62" s="13"/>
      <c r="C62" s="13">
        <v>28</v>
      </c>
      <c r="D62" s="14">
        <v>35</v>
      </c>
      <c r="E62">
        <v>62.926000000000002</v>
      </c>
      <c r="F62" s="4">
        <v>39.151000000000003</v>
      </c>
      <c r="G62" s="4">
        <v>55.151000000000003</v>
      </c>
      <c r="H62" s="4">
        <v>32.652000000000001</v>
      </c>
      <c r="I62" s="4">
        <v>47.158000000000001</v>
      </c>
      <c r="J62" s="4">
        <v>33.329000000000001</v>
      </c>
      <c r="K62" s="4">
        <v>30.381</v>
      </c>
      <c r="L62" s="4">
        <v>20.352</v>
      </c>
      <c r="M62" s="4">
        <v>54.18</v>
      </c>
      <c r="N62" s="4">
        <v>32.195999999999998</v>
      </c>
      <c r="O62" s="4">
        <v>36.79</v>
      </c>
      <c r="P62" s="4">
        <v>36.220999999999997</v>
      </c>
      <c r="Q62" s="4">
        <v>39.722000000000001</v>
      </c>
      <c r="R62" s="4">
        <v>43.929000000000002</v>
      </c>
      <c r="S62" s="4">
        <v>35.911000000000001</v>
      </c>
      <c r="T62" s="4">
        <v>28.651</v>
      </c>
      <c r="U62" s="4">
        <v>39.802999999999997</v>
      </c>
      <c r="V62" s="4">
        <v>23.16</v>
      </c>
      <c r="W62" s="4">
        <v>52.466999999999999</v>
      </c>
      <c r="X62" s="4">
        <v>50.279000000000003</v>
      </c>
      <c r="Y62" s="4">
        <v>38.292999999999999</v>
      </c>
      <c r="Z62" s="4">
        <v>34.9</v>
      </c>
      <c r="AA62" s="4">
        <v>38.468000000000004</v>
      </c>
      <c r="AB62" s="4">
        <v>21.693000000000001</v>
      </c>
      <c r="AC62" s="4">
        <v>42.698</v>
      </c>
      <c r="AD62" s="4">
        <v>36.424999999999997</v>
      </c>
      <c r="AE62" s="4">
        <v>33.613</v>
      </c>
      <c r="AF62" s="4">
        <v>38.838000000000001</v>
      </c>
      <c r="AG62" s="4">
        <v>49.039000000000001</v>
      </c>
      <c r="AH62" s="4">
        <v>33.893999999999998</v>
      </c>
      <c r="ALQ62" s="4" t="e">
        <v>#N/A</v>
      </c>
    </row>
    <row r="63" spans="1:1005" ht="14.5" x14ac:dyDescent="0.35">
      <c r="A63" s="10">
        <v>46661</v>
      </c>
      <c r="B63" s="13"/>
      <c r="C63" s="13">
        <v>32</v>
      </c>
      <c r="D63" s="14">
        <v>36</v>
      </c>
      <c r="E63">
        <v>59.786999999999999</v>
      </c>
      <c r="F63" s="4">
        <v>45.893999999999998</v>
      </c>
      <c r="G63" s="4">
        <v>55.951999999999998</v>
      </c>
      <c r="H63" s="4">
        <v>41.527000000000001</v>
      </c>
      <c r="I63" s="4">
        <v>37.997999999999998</v>
      </c>
      <c r="J63" s="4">
        <v>29.361000000000001</v>
      </c>
      <c r="K63" s="4">
        <v>28.861999999999998</v>
      </c>
      <c r="L63" s="4">
        <v>28.484999999999999</v>
      </c>
      <c r="M63" s="4">
        <v>33.360999999999997</v>
      </c>
      <c r="N63" s="4">
        <v>31.202999999999999</v>
      </c>
      <c r="O63" s="4">
        <v>48.89</v>
      </c>
      <c r="P63" s="4">
        <v>57.603999999999999</v>
      </c>
      <c r="Q63" s="4">
        <v>39.975000000000001</v>
      </c>
      <c r="R63" s="4">
        <v>39.767000000000003</v>
      </c>
      <c r="S63" s="4">
        <v>37.621000000000002</v>
      </c>
      <c r="T63" s="4">
        <v>29.427</v>
      </c>
      <c r="U63" s="4">
        <v>38.457000000000001</v>
      </c>
      <c r="V63" s="4">
        <v>22.547999999999998</v>
      </c>
      <c r="W63" s="4">
        <v>47.795000000000002</v>
      </c>
      <c r="X63" s="4">
        <v>58.482999999999997</v>
      </c>
      <c r="Y63" s="4">
        <v>32.795999999999999</v>
      </c>
      <c r="Z63" s="4">
        <v>30.198</v>
      </c>
      <c r="AA63" s="4">
        <v>39.65</v>
      </c>
      <c r="AB63" s="4">
        <v>24.067</v>
      </c>
      <c r="AC63" s="4">
        <v>36.655999999999999</v>
      </c>
      <c r="AD63" s="4">
        <v>34.472000000000001</v>
      </c>
      <c r="AE63" s="4">
        <v>28.452999999999999</v>
      </c>
      <c r="AF63" s="4">
        <v>28.225000000000001</v>
      </c>
      <c r="AG63" s="4">
        <v>44.088999999999999</v>
      </c>
      <c r="AH63" s="4">
        <v>39.674999999999997</v>
      </c>
      <c r="ALQ63" s="4" t="e">
        <v>#N/A</v>
      </c>
    </row>
    <row r="64" spans="1:1005" ht="14.5" x14ac:dyDescent="0.35">
      <c r="A64" s="10"/>
      <c r="B64" s="13"/>
      <c r="C64" s="13"/>
      <c r="D64" s="14"/>
      <c r="E64"/>
      <c r="ALQ64" s="4" t="e">
        <v>#N/A</v>
      </c>
    </row>
    <row r="65" spans="1:1005" ht="14.5" x14ac:dyDescent="0.35">
      <c r="A65" s="10"/>
      <c r="B65" s="15"/>
      <c r="C65" s="13"/>
      <c r="D65" s="14"/>
      <c r="E65"/>
      <c r="ALQ65" s="4" t="e">
        <v>#N/A</v>
      </c>
    </row>
    <row r="66" spans="1:1005" ht="14.5" x14ac:dyDescent="0.35">
      <c r="A66" s="10"/>
      <c r="B66" s="15"/>
      <c r="C66" s="13"/>
      <c r="D66" s="14"/>
      <c r="E66"/>
      <c r="ALQ66" s="4" t="e">
        <v>#N/A</v>
      </c>
    </row>
    <row r="67" spans="1:1005" ht="14.5" x14ac:dyDescent="0.35">
      <c r="A67" s="10"/>
      <c r="B67" s="15"/>
      <c r="C67" s="13"/>
      <c r="D67" s="14"/>
      <c r="E67"/>
      <c r="ALQ67" s="4" t="e">
        <v>#N/A</v>
      </c>
    </row>
    <row r="68" spans="1:1005" ht="14.5" x14ac:dyDescent="0.35">
      <c r="A68" s="10"/>
      <c r="B68" s="15"/>
      <c r="C68" s="13"/>
      <c r="D68" s="14"/>
      <c r="E68"/>
      <c r="ALQ68" s="4" t="e">
        <v>#N/A</v>
      </c>
    </row>
    <row r="69" spans="1:1005" ht="14.5" x14ac:dyDescent="0.35">
      <c r="A69" s="10"/>
      <c r="B69" s="15"/>
      <c r="C69" s="13"/>
      <c r="D69" s="14"/>
      <c r="E69"/>
      <c r="ALQ69" s="4" t="e">
        <v>#N/A</v>
      </c>
    </row>
    <row r="70" spans="1:1005" ht="14.5" x14ac:dyDescent="0.35">
      <c r="A70" s="10"/>
      <c r="B70" s="15"/>
      <c r="C70" s="13"/>
      <c r="D70" s="14"/>
      <c r="E70"/>
      <c r="ALQ70" s="4" t="e">
        <v>#N/A</v>
      </c>
    </row>
    <row r="71" spans="1:1005" ht="14.5" x14ac:dyDescent="0.35">
      <c r="A71" s="10"/>
      <c r="B71" s="15"/>
      <c r="C71" s="13"/>
      <c r="D71" s="14"/>
      <c r="E71" s="16"/>
      <c r="ALQ71" s="4" t="e">
        <v>#N/A</v>
      </c>
    </row>
    <row r="72" spans="1:1005" ht="14.5" x14ac:dyDescent="0.3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5" x14ac:dyDescent="0.3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5" x14ac:dyDescent="0.3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5" x14ac:dyDescent="0.3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5" x14ac:dyDescent="0.3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5" x14ac:dyDescent="0.3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5" x14ac:dyDescent="0.3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5" x14ac:dyDescent="0.3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5" x14ac:dyDescent="0.3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35">
      <c r="A81" s="17"/>
      <c r="B81" s="18"/>
      <c r="C81" s="19"/>
      <c r="D81" s="20"/>
    </row>
    <row r="82" spans="1:4" ht="12.75" customHeight="1" x14ac:dyDescent="0.35">
      <c r="A82" s="17"/>
      <c r="B82" s="18"/>
      <c r="C82" s="19"/>
      <c r="D82" s="20"/>
    </row>
    <row r="83" spans="1:4" ht="12.75" customHeight="1" x14ac:dyDescent="0.35">
      <c r="A83" s="17"/>
      <c r="B83" s="18"/>
      <c r="C83" s="19"/>
      <c r="D83" s="20"/>
    </row>
    <row r="84" spans="1:4" ht="12.75" customHeight="1" x14ac:dyDescent="0.3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8C432-3C9F-4B8F-8E3A-CE3E8BBE68E3}">
  <sheetPr codeName="Sheet14">
    <tabColor theme="9" tint="0.39997558519241921"/>
  </sheetPr>
  <dimension ref="A1:ALQ84"/>
  <sheetViews>
    <sheetView zoomScale="90" zoomScaleNormal="90" workbookViewId="0">
      <selection activeCell="D4" sqref="D4"/>
    </sheetView>
  </sheetViews>
  <sheetFormatPr defaultColWidth="18.7265625" defaultRowHeight="12.75" customHeight="1" x14ac:dyDescent="0.35"/>
  <cols>
    <col min="1" max="54" width="9.1796875" customWidth="1"/>
  </cols>
  <sheetData>
    <row r="1" spans="1:51" ht="14.5" x14ac:dyDescent="0.3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4.5" x14ac:dyDescent="0.3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4.5" x14ac:dyDescent="0.3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4.5" x14ac:dyDescent="0.35">
      <c r="A4" s="98">
        <v>44866</v>
      </c>
      <c r="B4" s="30"/>
      <c r="C4" s="31">
        <v>23</v>
      </c>
      <c r="D4" s="9">
        <v>23</v>
      </c>
      <c r="E4">
        <v>25.83</v>
      </c>
      <c r="F4">
        <v>23.533000000000001</v>
      </c>
      <c r="G4">
        <v>23.286999999999999</v>
      </c>
      <c r="H4">
        <v>20.831</v>
      </c>
      <c r="I4">
        <v>23.452999999999999</v>
      </c>
      <c r="J4">
        <v>23.227</v>
      </c>
      <c r="K4">
        <v>30.992000000000001</v>
      </c>
      <c r="L4">
        <v>21.045000000000002</v>
      </c>
      <c r="M4">
        <v>22.356999999999999</v>
      </c>
      <c r="N4">
        <v>23.202999999999999</v>
      </c>
      <c r="O4">
        <v>21.998000000000001</v>
      </c>
      <c r="P4">
        <v>22.998000000000001</v>
      </c>
      <c r="Q4">
        <v>21.588999999999999</v>
      </c>
      <c r="R4">
        <v>27.515999999999998</v>
      </c>
      <c r="S4">
        <v>22.140999999999998</v>
      </c>
      <c r="T4">
        <v>23.158999999999999</v>
      </c>
      <c r="U4">
        <v>21.859000000000002</v>
      </c>
      <c r="V4">
        <v>22.181999999999999</v>
      </c>
      <c r="W4">
        <v>25.548999999999999</v>
      </c>
      <c r="X4">
        <v>22.661000000000001</v>
      </c>
      <c r="Y4">
        <v>22.045999999999999</v>
      </c>
      <c r="Z4">
        <v>22.024999999999999</v>
      </c>
      <c r="AA4">
        <v>22.648</v>
      </c>
      <c r="AB4">
        <v>23.536999999999999</v>
      </c>
      <c r="AC4">
        <v>24.754000000000001</v>
      </c>
      <c r="AD4">
        <v>23.001000000000001</v>
      </c>
      <c r="AE4">
        <v>23.196000000000002</v>
      </c>
      <c r="AF4">
        <v>26.259</v>
      </c>
      <c r="AG4">
        <v>20.977</v>
      </c>
      <c r="AH4">
        <v>20.994</v>
      </c>
      <c r="AI4" s="4"/>
      <c r="AJ4" s="4"/>
      <c r="AK4" s="4"/>
      <c r="AL4" s="4"/>
      <c r="AM4" s="4"/>
      <c r="AN4" s="4"/>
      <c r="AO4" s="4"/>
      <c r="AP4" s="4"/>
      <c r="AQ4" s="4"/>
      <c r="AR4" s="4"/>
      <c r="AS4" s="4"/>
      <c r="AT4" s="4"/>
      <c r="AU4" s="4"/>
      <c r="AV4" s="4"/>
      <c r="AW4" s="4"/>
      <c r="AX4" s="4"/>
      <c r="AY4" s="4"/>
    </row>
    <row r="5" spans="1:51" ht="14.5" x14ac:dyDescent="0.35">
      <c r="A5" s="98">
        <v>44896</v>
      </c>
      <c r="B5" s="33"/>
      <c r="C5" s="8">
        <v>22</v>
      </c>
      <c r="D5" s="11">
        <v>22</v>
      </c>
      <c r="E5">
        <v>25.936</v>
      </c>
      <c r="F5">
        <v>21.190999999999999</v>
      </c>
      <c r="G5">
        <v>21.225000000000001</v>
      </c>
      <c r="H5">
        <v>20.18</v>
      </c>
      <c r="I5">
        <v>21.346</v>
      </c>
      <c r="J5">
        <v>29.428999999999998</v>
      </c>
      <c r="K5">
        <v>34.183999999999997</v>
      </c>
      <c r="L5">
        <v>20.257999999999999</v>
      </c>
      <c r="M5">
        <v>28.032</v>
      </c>
      <c r="N5">
        <v>21.864999999999998</v>
      </c>
      <c r="O5">
        <v>20.332999999999998</v>
      </c>
      <c r="P5">
        <v>21.076000000000001</v>
      </c>
      <c r="Q5">
        <v>22.619</v>
      </c>
      <c r="R5">
        <v>26.126999999999999</v>
      </c>
      <c r="S5">
        <v>20.876999999999999</v>
      </c>
      <c r="T5">
        <v>21.88</v>
      </c>
      <c r="U5">
        <v>22.591999999999999</v>
      </c>
      <c r="V5">
        <v>21.155999999999999</v>
      </c>
      <c r="W5">
        <v>25.042999999999999</v>
      </c>
      <c r="X5">
        <v>21.048999999999999</v>
      </c>
      <c r="Y5">
        <v>24.922000000000001</v>
      </c>
      <c r="Z5">
        <v>22.055</v>
      </c>
      <c r="AA5">
        <v>23.798999999999999</v>
      </c>
      <c r="AB5">
        <v>22.257999999999999</v>
      </c>
      <c r="AC5">
        <v>26.298999999999999</v>
      </c>
      <c r="AD5">
        <v>23.952999999999999</v>
      </c>
      <c r="AE5">
        <v>21.945</v>
      </c>
      <c r="AF5">
        <v>28.327000000000002</v>
      </c>
      <c r="AG5">
        <v>20.545999999999999</v>
      </c>
      <c r="AH5">
        <v>21.454999999999998</v>
      </c>
      <c r="AI5" s="4"/>
      <c r="AJ5" s="4"/>
      <c r="AK5" s="4"/>
      <c r="AL5" s="4"/>
      <c r="AM5" s="4"/>
      <c r="AN5" s="4"/>
      <c r="AO5" s="4"/>
      <c r="AP5" s="4"/>
      <c r="AQ5" s="4"/>
      <c r="AR5" s="4"/>
      <c r="AS5" s="4"/>
      <c r="AT5" s="4"/>
      <c r="AU5" s="4"/>
      <c r="AV5" s="4"/>
      <c r="AW5" s="4"/>
      <c r="AX5" s="4"/>
      <c r="AY5" s="4"/>
    </row>
    <row r="6" spans="1:51" ht="14.5" x14ac:dyDescent="0.35">
      <c r="A6" s="98">
        <v>44927</v>
      </c>
      <c r="B6" s="33"/>
      <c r="C6" s="8">
        <v>22</v>
      </c>
      <c r="D6" s="11">
        <v>22</v>
      </c>
      <c r="E6">
        <v>22.541</v>
      </c>
      <c r="F6">
        <v>20.094999999999999</v>
      </c>
      <c r="G6">
        <v>20.567</v>
      </c>
      <c r="H6">
        <v>19.888999999999999</v>
      </c>
      <c r="I6">
        <v>23.631</v>
      </c>
      <c r="J6">
        <v>23.436</v>
      </c>
      <c r="K6">
        <v>27.835999999999999</v>
      </c>
      <c r="L6">
        <v>19.875</v>
      </c>
      <c r="M6">
        <v>22.690999999999999</v>
      </c>
      <c r="N6">
        <v>24.978000000000002</v>
      </c>
      <c r="O6">
        <v>19.690000000000001</v>
      </c>
      <c r="P6">
        <v>20.001000000000001</v>
      </c>
      <c r="Q6">
        <v>21.687000000000001</v>
      </c>
      <c r="R6">
        <v>22.640999999999998</v>
      </c>
      <c r="S6">
        <v>26.196999999999999</v>
      </c>
      <c r="T6">
        <v>25.097000000000001</v>
      </c>
      <c r="U6">
        <v>21.111999999999998</v>
      </c>
      <c r="V6">
        <v>20.826000000000001</v>
      </c>
      <c r="W6">
        <v>22.544</v>
      </c>
      <c r="X6">
        <v>20.149000000000001</v>
      </c>
      <c r="Y6">
        <v>25.172999999999998</v>
      </c>
      <c r="Z6">
        <v>22.907</v>
      </c>
      <c r="AA6">
        <v>21.245000000000001</v>
      </c>
      <c r="AB6">
        <v>21.108000000000001</v>
      </c>
      <c r="AC6">
        <v>23.495000000000001</v>
      </c>
      <c r="AD6">
        <v>22.312999999999999</v>
      </c>
      <c r="AE6">
        <v>21.451000000000001</v>
      </c>
      <c r="AF6">
        <v>24.891999999999999</v>
      </c>
      <c r="AG6">
        <v>20.344999999999999</v>
      </c>
      <c r="AH6">
        <v>20.759</v>
      </c>
      <c r="AI6" s="4"/>
      <c r="AJ6" s="4"/>
      <c r="AK6" s="4"/>
      <c r="AL6" s="4"/>
      <c r="AM6" s="4"/>
      <c r="AN6" s="4"/>
      <c r="AO6" s="4"/>
      <c r="AP6" s="4"/>
      <c r="AQ6" s="4"/>
      <c r="AR6" s="4"/>
      <c r="AS6" s="4"/>
      <c r="AT6" s="4"/>
      <c r="AU6" s="4"/>
      <c r="AV6" s="4"/>
      <c r="AW6" s="4"/>
      <c r="AX6" s="4"/>
      <c r="AY6" s="4"/>
    </row>
    <row r="7" spans="1:51" ht="14.5" x14ac:dyDescent="0.35">
      <c r="A7" s="98">
        <v>44958</v>
      </c>
      <c r="B7" s="33"/>
      <c r="C7" s="8">
        <v>13</v>
      </c>
      <c r="D7" s="11">
        <v>22</v>
      </c>
      <c r="E7">
        <v>21.963999999999999</v>
      </c>
      <c r="F7">
        <v>19.777999999999999</v>
      </c>
      <c r="G7">
        <v>18.797999999999998</v>
      </c>
      <c r="H7">
        <v>18.655000000000001</v>
      </c>
      <c r="I7">
        <v>33.801000000000002</v>
      </c>
      <c r="J7">
        <v>28.85</v>
      </c>
      <c r="K7">
        <v>23.292999999999999</v>
      </c>
      <c r="L7">
        <v>21.13</v>
      </c>
      <c r="M7">
        <v>24.79</v>
      </c>
      <c r="N7">
        <v>34.853999999999999</v>
      </c>
      <c r="O7">
        <v>18.981000000000002</v>
      </c>
      <c r="P7">
        <v>18.370999999999999</v>
      </c>
      <c r="Q7">
        <v>31.324000000000002</v>
      </c>
      <c r="R7">
        <v>20.884</v>
      </c>
      <c r="S7">
        <v>30.376999999999999</v>
      </c>
      <c r="T7">
        <v>20.774999999999999</v>
      </c>
      <c r="U7">
        <v>24.425999999999998</v>
      </c>
      <c r="V7">
        <v>19.152000000000001</v>
      </c>
      <c r="W7">
        <v>25.533000000000001</v>
      </c>
      <c r="X7">
        <v>18.34</v>
      </c>
      <c r="Y7">
        <v>22.036000000000001</v>
      </c>
      <c r="Z7">
        <v>21.312999999999999</v>
      </c>
      <c r="AA7">
        <v>20.341000000000001</v>
      </c>
      <c r="AB7">
        <v>22.853999999999999</v>
      </c>
      <c r="AC7">
        <v>45.627000000000002</v>
      </c>
      <c r="AD7">
        <v>25.109000000000002</v>
      </c>
      <c r="AE7">
        <v>43.822000000000003</v>
      </c>
      <c r="AF7">
        <v>29.97</v>
      </c>
      <c r="AG7">
        <v>20.122</v>
      </c>
      <c r="AH7">
        <v>19.524000000000001</v>
      </c>
      <c r="AI7" s="4"/>
      <c r="AJ7" s="4"/>
      <c r="AK7" s="4"/>
      <c r="AL7" s="4"/>
      <c r="AM7" s="4"/>
      <c r="AN7" s="4"/>
      <c r="AO7" s="4"/>
      <c r="AP7" s="4"/>
      <c r="AQ7" s="4"/>
      <c r="AR7" s="4"/>
      <c r="AS7" s="4"/>
      <c r="AT7" s="4"/>
      <c r="AU7" s="4"/>
      <c r="AV7" s="4"/>
      <c r="AW7" s="4"/>
      <c r="AX7" s="4"/>
      <c r="AY7" s="4"/>
    </row>
    <row r="8" spans="1:51" ht="14.5" x14ac:dyDescent="0.35">
      <c r="A8" s="98">
        <v>44986</v>
      </c>
      <c r="B8" s="33"/>
      <c r="C8" s="8">
        <v>33</v>
      </c>
      <c r="D8" s="11">
        <v>58</v>
      </c>
      <c r="E8">
        <v>42.767000000000003</v>
      </c>
      <c r="F8">
        <v>64.906999999999996</v>
      </c>
      <c r="G8">
        <v>47.813000000000002</v>
      </c>
      <c r="H8">
        <v>63.604999999999997</v>
      </c>
      <c r="I8">
        <v>97.335999999999999</v>
      </c>
      <c r="J8">
        <v>56.28</v>
      </c>
      <c r="K8">
        <v>68.375</v>
      </c>
      <c r="L8">
        <v>49.426000000000002</v>
      </c>
      <c r="M8">
        <v>68.034000000000006</v>
      </c>
      <c r="N8">
        <v>59.72</v>
      </c>
      <c r="O8">
        <v>47.820999999999998</v>
      </c>
      <c r="P8">
        <v>28.763999999999999</v>
      </c>
      <c r="Q8">
        <v>61.85</v>
      </c>
      <c r="R8">
        <v>106.887</v>
      </c>
      <c r="S8">
        <v>47.500999999999998</v>
      </c>
      <c r="T8">
        <v>42.204999999999998</v>
      </c>
      <c r="U8">
        <v>94.156000000000006</v>
      </c>
      <c r="V8">
        <v>26.146999999999998</v>
      </c>
      <c r="W8">
        <v>91.725999999999999</v>
      </c>
      <c r="X8">
        <v>30.306999999999999</v>
      </c>
      <c r="Y8">
        <v>52.052</v>
      </c>
      <c r="Z8">
        <v>69.141999999999996</v>
      </c>
      <c r="AA8">
        <v>43.377000000000002</v>
      </c>
      <c r="AB8">
        <v>61.186</v>
      </c>
      <c r="AC8">
        <v>80.765000000000001</v>
      </c>
      <c r="AD8">
        <v>70.236000000000004</v>
      </c>
      <c r="AE8">
        <v>153.51499999999999</v>
      </c>
      <c r="AF8">
        <v>54.439</v>
      </c>
      <c r="AG8">
        <v>31.722999999999999</v>
      </c>
      <c r="AH8">
        <v>52.491999999999997</v>
      </c>
      <c r="AI8" s="4"/>
      <c r="AJ8" s="4"/>
      <c r="AK8" s="4"/>
      <c r="AL8" s="4"/>
      <c r="AM8" s="4"/>
      <c r="AN8" s="4"/>
      <c r="AO8" s="4"/>
      <c r="AP8" s="4"/>
      <c r="AQ8" s="4"/>
      <c r="AR8" s="4"/>
      <c r="AS8" s="4"/>
      <c r="AT8" s="4"/>
      <c r="AU8" s="4"/>
      <c r="AV8" s="4"/>
      <c r="AW8" s="4"/>
      <c r="AX8" s="4"/>
      <c r="AY8" s="4"/>
    </row>
    <row r="9" spans="1:51" ht="14.5" x14ac:dyDescent="0.35">
      <c r="A9" s="98">
        <v>45017</v>
      </c>
      <c r="B9" s="33"/>
      <c r="C9" s="8">
        <v>106</v>
      </c>
      <c r="D9" s="11">
        <v>185</v>
      </c>
      <c r="E9">
        <v>136.11799999999999</v>
      </c>
      <c r="F9">
        <v>186.827</v>
      </c>
      <c r="G9">
        <v>212.727</v>
      </c>
      <c r="H9">
        <v>183.173</v>
      </c>
      <c r="I9">
        <v>137.77199999999999</v>
      </c>
      <c r="J9">
        <v>269.11</v>
      </c>
      <c r="K9">
        <v>207.06899999999999</v>
      </c>
      <c r="L9">
        <v>152.608</v>
      </c>
      <c r="M9">
        <v>173.607</v>
      </c>
      <c r="N9">
        <v>216.74299999999999</v>
      </c>
      <c r="O9">
        <v>181.87100000000001</v>
      </c>
      <c r="P9">
        <v>146.61699999999999</v>
      </c>
      <c r="Q9">
        <v>244.63399999999999</v>
      </c>
      <c r="R9">
        <v>280.50900000000001</v>
      </c>
      <c r="S9">
        <v>150.93299999999999</v>
      </c>
      <c r="T9">
        <v>308.76400000000001</v>
      </c>
      <c r="U9">
        <v>148.047</v>
      </c>
      <c r="V9">
        <v>92.43</v>
      </c>
      <c r="W9">
        <v>280.02100000000002</v>
      </c>
      <c r="X9">
        <v>172.619</v>
      </c>
      <c r="Y9">
        <v>301.54300000000001</v>
      </c>
      <c r="Z9">
        <v>189.631</v>
      </c>
      <c r="AA9">
        <v>126.146</v>
      </c>
      <c r="AB9">
        <v>190.73</v>
      </c>
      <c r="AC9">
        <v>129.52199999999999</v>
      </c>
      <c r="AD9">
        <v>280.26600000000002</v>
      </c>
      <c r="AE9">
        <v>243.15299999999999</v>
      </c>
      <c r="AF9">
        <v>142.21299999999999</v>
      </c>
      <c r="AG9">
        <v>231.809</v>
      </c>
      <c r="AH9">
        <v>163.43299999999999</v>
      </c>
      <c r="AI9" s="4"/>
      <c r="AJ9" s="4"/>
      <c r="AK9" s="4"/>
      <c r="AL9" s="4"/>
      <c r="AM9" s="4"/>
      <c r="AN9" s="4"/>
      <c r="AO9" s="4"/>
      <c r="AP9" s="4"/>
      <c r="AQ9" s="4"/>
      <c r="AR9" s="4"/>
      <c r="AS9" s="4"/>
      <c r="AT9" s="4"/>
      <c r="AU9" s="4"/>
      <c r="AV9" s="4"/>
      <c r="AW9" s="4"/>
      <c r="AX9" s="4"/>
      <c r="AY9" s="4"/>
    </row>
    <row r="10" spans="1:51" ht="14.5" x14ac:dyDescent="0.35">
      <c r="A10" s="98">
        <v>45047</v>
      </c>
      <c r="B10" s="33"/>
      <c r="C10" s="8">
        <v>285</v>
      </c>
      <c r="D10" s="11">
        <v>500</v>
      </c>
      <c r="E10">
        <v>456.012</v>
      </c>
      <c r="F10">
        <v>409.30900000000003</v>
      </c>
      <c r="G10">
        <v>754.88800000000003</v>
      </c>
      <c r="H10">
        <v>403.38</v>
      </c>
      <c r="I10">
        <v>752.94</v>
      </c>
      <c r="J10">
        <v>694.13699999999994</v>
      </c>
      <c r="K10">
        <v>837.87800000000004</v>
      </c>
      <c r="L10">
        <v>472.80700000000002</v>
      </c>
      <c r="M10">
        <v>545.86300000000006</v>
      </c>
      <c r="N10">
        <v>602.27599999999995</v>
      </c>
      <c r="O10">
        <v>491.09500000000003</v>
      </c>
      <c r="P10">
        <v>239.81899999999999</v>
      </c>
      <c r="Q10">
        <v>647.84</v>
      </c>
      <c r="R10">
        <v>492.221</v>
      </c>
      <c r="S10">
        <v>486.56799999999998</v>
      </c>
      <c r="T10">
        <v>689.05499999999995</v>
      </c>
      <c r="U10">
        <v>350.16399999999999</v>
      </c>
      <c r="V10">
        <v>556.976</v>
      </c>
      <c r="W10">
        <v>809.29600000000005</v>
      </c>
      <c r="X10">
        <v>396.21699999999998</v>
      </c>
      <c r="Y10">
        <v>823.81399999999996</v>
      </c>
      <c r="Z10">
        <v>242.45</v>
      </c>
      <c r="AA10">
        <v>454.88499999999999</v>
      </c>
      <c r="AB10">
        <v>493.02199999999999</v>
      </c>
      <c r="AC10">
        <v>353.416</v>
      </c>
      <c r="AD10">
        <v>731.62099999999998</v>
      </c>
      <c r="AE10">
        <v>542.96</v>
      </c>
      <c r="AF10">
        <v>402.39400000000001</v>
      </c>
      <c r="AG10">
        <v>547.79499999999996</v>
      </c>
      <c r="AH10">
        <v>506.97699999999998</v>
      </c>
      <c r="AI10" s="4"/>
      <c r="AJ10" s="4"/>
      <c r="AK10" s="4"/>
      <c r="AL10" s="4"/>
      <c r="AM10" s="4"/>
      <c r="AN10" s="4"/>
      <c r="AO10" s="4"/>
      <c r="AP10" s="4"/>
      <c r="AQ10" s="4"/>
      <c r="AR10" s="4"/>
      <c r="AS10" s="4"/>
      <c r="AT10" s="4"/>
      <c r="AU10" s="4"/>
      <c r="AV10" s="4"/>
      <c r="AW10" s="4"/>
      <c r="AX10" s="4"/>
      <c r="AY10" s="4"/>
    </row>
    <row r="11" spans="1:51" ht="14.5" x14ac:dyDescent="0.35">
      <c r="A11" s="98">
        <v>45078</v>
      </c>
      <c r="B11" s="33"/>
      <c r="C11" s="8">
        <v>222</v>
      </c>
      <c r="D11" s="11">
        <v>390</v>
      </c>
      <c r="E11">
        <v>382.34800000000001</v>
      </c>
      <c r="F11">
        <v>149.35499999999999</v>
      </c>
      <c r="G11">
        <v>666.71900000000005</v>
      </c>
      <c r="H11">
        <v>155.73099999999999</v>
      </c>
      <c r="I11">
        <v>852.64499999999998</v>
      </c>
      <c r="J11">
        <v>575.09699999999998</v>
      </c>
      <c r="K11">
        <v>730.70799999999997</v>
      </c>
      <c r="L11">
        <v>397.65199999999999</v>
      </c>
      <c r="M11">
        <v>496.40300000000002</v>
      </c>
      <c r="N11">
        <v>293.161</v>
      </c>
      <c r="O11">
        <v>219.37200000000001</v>
      </c>
      <c r="P11">
        <v>128.74299999999999</v>
      </c>
      <c r="Q11">
        <v>436.661</v>
      </c>
      <c r="R11">
        <v>204.16499999999999</v>
      </c>
      <c r="S11">
        <v>408.93900000000002</v>
      </c>
      <c r="T11">
        <v>358.16500000000002</v>
      </c>
      <c r="U11">
        <v>107.979</v>
      </c>
      <c r="V11">
        <v>692.27599999999995</v>
      </c>
      <c r="W11">
        <v>526.57799999999997</v>
      </c>
      <c r="X11">
        <v>525.46</v>
      </c>
      <c r="Y11">
        <v>1062.8979999999999</v>
      </c>
      <c r="Z11">
        <v>56.326000000000001</v>
      </c>
      <c r="AA11">
        <v>284.565</v>
      </c>
      <c r="AB11">
        <v>502.572</v>
      </c>
      <c r="AC11">
        <v>259.88499999999999</v>
      </c>
      <c r="AD11">
        <v>493.91800000000001</v>
      </c>
      <c r="AE11">
        <v>367.62200000000001</v>
      </c>
      <c r="AF11">
        <v>153.035</v>
      </c>
      <c r="AG11">
        <v>630.24800000000005</v>
      </c>
      <c r="AH11">
        <v>311.50400000000002</v>
      </c>
      <c r="AI11" s="4"/>
      <c r="AJ11" s="4"/>
      <c r="AK11" s="4"/>
      <c r="AL11" s="4"/>
      <c r="AM11" s="4"/>
      <c r="AN11" s="4"/>
      <c r="AO11" s="4"/>
      <c r="AP11" s="4"/>
      <c r="AQ11" s="4"/>
      <c r="AR11" s="4"/>
      <c r="AS11" s="4"/>
      <c r="AT11" s="4"/>
      <c r="AU11" s="4"/>
      <c r="AV11" s="4"/>
      <c r="AW11" s="4"/>
      <c r="AX11" s="4"/>
      <c r="AY11" s="4"/>
    </row>
    <row r="12" spans="1:51" ht="14.5" x14ac:dyDescent="0.35">
      <c r="A12" s="98">
        <v>45108</v>
      </c>
      <c r="B12" s="33"/>
      <c r="C12" s="8">
        <v>37</v>
      </c>
      <c r="D12" s="11">
        <v>65</v>
      </c>
      <c r="E12">
        <v>66.789000000000001</v>
      </c>
      <c r="F12">
        <v>20.177</v>
      </c>
      <c r="G12">
        <v>171.005</v>
      </c>
      <c r="H12">
        <v>16.510000000000002</v>
      </c>
      <c r="I12">
        <v>308.52300000000002</v>
      </c>
      <c r="J12">
        <v>121.41500000000001</v>
      </c>
      <c r="K12">
        <v>129.233</v>
      </c>
      <c r="L12">
        <v>136.292</v>
      </c>
      <c r="M12">
        <v>100.95</v>
      </c>
      <c r="N12">
        <v>30.512</v>
      </c>
      <c r="O12">
        <v>24.558</v>
      </c>
      <c r="P12">
        <v>5.26</v>
      </c>
      <c r="Q12">
        <v>63.210999999999999</v>
      </c>
      <c r="R12">
        <v>34.984000000000002</v>
      </c>
      <c r="S12">
        <v>67.667000000000002</v>
      </c>
      <c r="T12">
        <v>50.536999999999999</v>
      </c>
      <c r="U12">
        <v>7.2409999999999997</v>
      </c>
      <c r="V12">
        <v>208.386</v>
      </c>
      <c r="W12">
        <v>154.31</v>
      </c>
      <c r="X12">
        <v>92.716999999999999</v>
      </c>
      <c r="Y12">
        <v>463.72</v>
      </c>
      <c r="Z12">
        <v>3.274</v>
      </c>
      <c r="AA12">
        <v>37.719000000000001</v>
      </c>
      <c r="AB12">
        <v>92.605000000000004</v>
      </c>
      <c r="AC12">
        <v>40.658999999999999</v>
      </c>
      <c r="AD12">
        <v>85.216999999999999</v>
      </c>
      <c r="AE12">
        <v>60.994999999999997</v>
      </c>
      <c r="AF12">
        <v>11.529</v>
      </c>
      <c r="AG12">
        <v>245.959</v>
      </c>
      <c r="AH12">
        <v>37.908000000000001</v>
      </c>
      <c r="AI12" s="4"/>
      <c r="AJ12" s="4"/>
      <c r="AK12" s="4"/>
      <c r="AL12" s="4"/>
      <c r="AM12" s="4"/>
      <c r="AN12" s="4"/>
      <c r="AO12" s="4"/>
      <c r="AP12" s="4"/>
      <c r="AQ12" s="4"/>
      <c r="AR12" s="4"/>
      <c r="AS12" s="4"/>
      <c r="AT12" s="4"/>
      <c r="AU12" s="4"/>
      <c r="AV12" s="4"/>
      <c r="AW12" s="4"/>
      <c r="AX12" s="4"/>
      <c r="AY12" s="4"/>
    </row>
    <row r="13" spans="1:51" ht="14.5" x14ac:dyDescent="0.35">
      <c r="A13" s="98">
        <v>45139</v>
      </c>
      <c r="B13" s="33"/>
      <c r="C13" s="8">
        <v>9</v>
      </c>
      <c r="D13" s="11">
        <v>15</v>
      </c>
      <c r="E13">
        <v>14.904</v>
      </c>
      <c r="F13">
        <v>9</v>
      </c>
      <c r="G13">
        <v>30.984000000000002</v>
      </c>
      <c r="H13">
        <v>7.7290000000000001</v>
      </c>
      <c r="I13">
        <v>51.442999999999998</v>
      </c>
      <c r="J13">
        <v>22.712</v>
      </c>
      <c r="K13">
        <v>38.726999999999997</v>
      </c>
      <c r="L13">
        <v>28.048999999999999</v>
      </c>
      <c r="M13">
        <v>21.734999999999999</v>
      </c>
      <c r="N13">
        <v>9.1039999999999992</v>
      </c>
      <c r="O13">
        <v>10.285</v>
      </c>
      <c r="P13">
        <v>3.734</v>
      </c>
      <c r="Q13">
        <v>14.651</v>
      </c>
      <c r="R13">
        <v>10.175000000000001</v>
      </c>
      <c r="S13">
        <v>13.384</v>
      </c>
      <c r="T13">
        <v>16.234000000000002</v>
      </c>
      <c r="U13">
        <v>5.3250000000000002</v>
      </c>
      <c r="V13">
        <v>31.693000000000001</v>
      </c>
      <c r="W13">
        <v>29.672999999999998</v>
      </c>
      <c r="X13">
        <v>19.350000000000001</v>
      </c>
      <c r="Y13">
        <v>71.418000000000006</v>
      </c>
      <c r="Z13">
        <v>3.37</v>
      </c>
      <c r="AA13">
        <v>12.273</v>
      </c>
      <c r="AB13">
        <v>35.222999999999999</v>
      </c>
      <c r="AC13">
        <v>10.367000000000001</v>
      </c>
      <c r="AD13">
        <v>20.399000000000001</v>
      </c>
      <c r="AE13">
        <v>15.096</v>
      </c>
      <c r="AF13">
        <v>5.7460000000000004</v>
      </c>
      <c r="AG13">
        <v>37.289000000000001</v>
      </c>
      <c r="AH13">
        <v>10.082000000000001</v>
      </c>
      <c r="AI13" s="4"/>
      <c r="AJ13" s="4"/>
      <c r="AK13" s="4"/>
      <c r="AL13" s="4"/>
      <c r="AM13" s="4"/>
      <c r="AN13" s="4"/>
      <c r="AO13" s="4"/>
      <c r="AP13" s="4"/>
      <c r="AQ13" s="4"/>
      <c r="AR13" s="4"/>
      <c r="AS13" s="4"/>
      <c r="AT13" s="4"/>
      <c r="AU13" s="4"/>
      <c r="AV13" s="4"/>
      <c r="AW13" s="4"/>
      <c r="AX13" s="4"/>
      <c r="AY13" s="4"/>
    </row>
    <row r="14" spans="1:51" ht="14.5" x14ac:dyDescent="0.35">
      <c r="A14" s="98">
        <v>45170</v>
      </c>
      <c r="B14" s="33"/>
      <c r="C14" s="8">
        <v>9</v>
      </c>
      <c r="D14" s="11">
        <v>15</v>
      </c>
      <c r="E14">
        <v>14.724</v>
      </c>
      <c r="F14">
        <v>8.4339999999999993</v>
      </c>
      <c r="G14">
        <v>20.625</v>
      </c>
      <c r="H14">
        <v>8.1660000000000004</v>
      </c>
      <c r="I14">
        <v>22.376999999999999</v>
      </c>
      <c r="J14">
        <v>16.023</v>
      </c>
      <c r="K14">
        <v>82.516000000000005</v>
      </c>
      <c r="L14">
        <v>12.331</v>
      </c>
      <c r="M14">
        <v>15.276</v>
      </c>
      <c r="N14">
        <v>15.997</v>
      </c>
      <c r="O14">
        <v>9.9380000000000006</v>
      </c>
      <c r="P14">
        <v>6.2690000000000001</v>
      </c>
      <c r="Q14">
        <v>16.966000000000001</v>
      </c>
      <c r="R14">
        <v>17.509</v>
      </c>
      <c r="S14">
        <v>9.7050000000000001</v>
      </c>
      <c r="T14">
        <v>26.268999999999998</v>
      </c>
      <c r="U14">
        <v>13.175000000000001</v>
      </c>
      <c r="V14">
        <v>20.704999999999998</v>
      </c>
      <c r="W14">
        <v>16.689</v>
      </c>
      <c r="X14">
        <v>11.432</v>
      </c>
      <c r="Y14">
        <v>35.097999999999999</v>
      </c>
      <c r="Z14">
        <v>4.8899999999999997</v>
      </c>
      <c r="AA14">
        <v>24.582000000000001</v>
      </c>
      <c r="AB14">
        <v>34.116</v>
      </c>
      <c r="AC14">
        <v>8.4109999999999996</v>
      </c>
      <c r="AD14">
        <v>13.83</v>
      </c>
      <c r="AE14">
        <v>11.859</v>
      </c>
      <c r="AF14">
        <v>6.4009999999999998</v>
      </c>
      <c r="AG14">
        <v>18.314</v>
      </c>
      <c r="AH14">
        <v>10.273999999999999</v>
      </c>
      <c r="AI14" s="4"/>
      <c r="AJ14" s="4"/>
      <c r="AK14" s="4"/>
      <c r="AL14" s="4"/>
      <c r="AM14" s="4"/>
      <c r="AN14" s="4"/>
      <c r="AO14" s="4"/>
      <c r="AP14" s="4"/>
      <c r="AQ14" s="4"/>
      <c r="AR14" s="4"/>
      <c r="AS14" s="4"/>
      <c r="AT14" s="4"/>
      <c r="AU14" s="4"/>
      <c r="AV14" s="4"/>
      <c r="AW14" s="4"/>
      <c r="AX14" s="4"/>
      <c r="AY14" s="4"/>
    </row>
    <row r="15" spans="1:51" ht="14.5" x14ac:dyDescent="0.35">
      <c r="A15" s="98">
        <v>45200</v>
      </c>
      <c r="B15" s="33"/>
      <c r="C15" s="8">
        <v>20</v>
      </c>
      <c r="D15" s="11">
        <v>26</v>
      </c>
      <c r="E15">
        <v>17.212</v>
      </c>
      <c r="F15">
        <v>14.047000000000001</v>
      </c>
      <c r="G15">
        <v>40.284999999999997</v>
      </c>
      <c r="H15">
        <v>18.875</v>
      </c>
      <c r="I15">
        <v>43.978000000000002</v>
      </c>
      <c r="J15">
        <v>25.413</v>
      </c>
      <c r="K15">
        <v>95.804000000000002</v>
      </c>
      <c r="L15">
        <v>37.19</v>
      </c>
      <c r="M15">
        <v>19.600999999999999</v>
      </c>
      <c r="N15">
        <v>36.523000000000003</v>
      </c>
      <c r="O15">
        <v>18.135999999999999</v>
      </c>
      <c r="P15">
        <v>20.085999999999999</v>
      </c>
      <c r="Q15">
        <v>19.492999999999999</v>
      </c>
      <c r="R15">
        <v>36.813000000000002</v>
      </c>
      <c r="S15">
        <v>27.513999999999999</v>
      </c>
      <c r="T15">
        <v>49.658000000000001</v>
      </c>
      <c r="U15">
        <v>41.25</v>
      </c>
      <c r="V15">
        <v>22.86</v>
      </c>
      <c r="W15">
        <v>34.508000000000003</v>
      </c>
      <c r="X15">
        <v>22.943000000000001</v>
      </c>
      <c r="Y15">
        <v>38.393999999999998</v>
      </c>
      <c r="Z15">
        <v>11.51</v>
      </c>
      <c r="AA15">
        <v>48.496000000000002</v>
      </c>
      <c r="AB15">
        <v>35.225000000000001</v>
      </c>
      <c r="AC15">
        <v>13.726000000000001</v>
      </c>
      <c r="AD15">
        <v>23.103000000000002</v>
      </c>
      <c r="AE15">
        <v>40.520000000000003</v>
      </c>
      <c r="AF15">
        <v>22.425999999999998</v>
      </c>
      <c r="AG15">
        <v>23.355</v>
      </c>
      <c r="AH15">
        <v>24.076000000000001</v>
      </c>
      <c r="AI15" s="4"/>
      <c r="AJ15" s="4"/>
      <c r="AK15" s="4"/>
      <c r="AL15" s="4"/>
      <c r="AM15" s="4"/>
      <c r="AN15" s="4"/>
      <c r="AO15" s="4"/>
      <c r="AP15" s="4"/>
      <c r="AQ15" s="4"/>
      <c r="AR15" s="4"/>
      <c r="AS15" s="4"/>
      <c r="AT15" s="4"/>
      <c r="AU15" s="4"/>
      <c r="AV15" s="4"/>
      <c r="AW15" s="4"/>
      <c r="AX15" s="4"/>
      <c r="AY15" s="4"/>
    </row>
    <row r="16" spans="1:51" ht="14.5" x14ac:dyDescent="0.35">
      <c r="A16" s="98">
        <v>45231</v>
      </c>
      <c r="B16" s="33"/>
      <c r="C16" s="8">
        <v>27</v>
      </c>
      <c r="D16" s="11">
        <v>32</v>
      </c>
      <c r="E16">
        <v>24.382000000000001</v>
      </c>
      <c r="F16">
        <v>20.57</v>
      </c>
      <c r="G16">
        <v>34.32</v>
      </c>
      <c r="H16">
        <v>23.518000000000001</v>
      </c>
      <c r="I16">
        <v>39.94</v>
      </c>
      <c r="J16">
        <v>48.548999999999999</v>
      </c>
      <c r="K16">
        <v>46.997999999999998</v>
      </c>
      <c r="L16">
        <v>32.981000000000002</v>
      </c>
      <c r="M16">
        <v>23.056000000000001</v>
      </c>
      <c r="N16">
        <v>24.788</v>
      </c>
      <c r="O16">
        <v>23.971</v>
      </c>
      <c r="P16">
        <v>19.09</v>
      </c>
      <c r="Q16">
        <v>25.59</v>
      </c>
      <c r="R16">
        <v>44.167000000000002</v>
      </c>
      <c r="S16">
        <v>27.533999999999999</v>
      </c>
      <c r="T16">
        <v>44.707999999999998</v>
      </c>
      <c r="U16">
        <v>33.159999999999997</v>
      </c>
      <c r="V16">
        <v>28.731000000000002</v>
      </c>
      <c r="W16">
        <v>35.387</v>
      </c>
      <c r="X16">
        <v>44.710999999999999</v>
      </c>
      <c r="Y16">
        <v>39.341000000000001</v>
      </c>
      <c r="Z16">
        <v>18.654</v>
      </c>
      <c r="AA16">
        <v>40.932000000000002</v>
      </c>
      <c r="AB16">
        <v>33.35</v>
      </c>
      <c r="AC16">
        <v>21.518999999999998</v>
      </c>
      <c r="AD16">
        <v>26.600999999999999</v>
      </c>
      <c r="AE16">
        <v>31.382999999999999</v>
      </c>
      <c r="AF16">
        <v>24.382000000000001</v>
      </c>
      <c r="AG16">
        <v>29.771000000000001</v>
      </c>
      <c r="AH16">
        <v>36.314</v>
      </c>
      <c r="AI16" s="4"/>
      <c r="AJ16" s="4"/>
      <c r="AK16" s="4"/>
      <c r="AL16" s="4"/>
      <c r="AM16" s="4"/>
      <c r="AN16" s="4"/>
      <c r="AO16" s="4"/>
      <c r="AP16" s="4"/>
      <c r="AQ16" s="4"/>
      <c r="AR16" s="4"/>
      <c r="AS16" s="4"/>
      <c r="AT16" s="4"/>
      <c r="AU16" s="4"/>
      <c r="AV16" s="4"/>
      <c r="AW16" s="4"/>
      <c r="AX16" s="4"/>
      <c r="AY16" s="4"/>
    </row>
    <row r="17" spans="1:51" ht="14.5" x14ac:dyDescent="0.35">
      <c r="A17" s="98">
        <v>45261</v>
      </c>
      <c r="B17" s="33"/>
      <c r="C17" s="8">
        <v>25</v>
      </c>
      <c r="D17" s="11">
        <v>25</v>
      </c>
      <c r="E17">
        <v>22.178999999999998</v>
      </c>
      <c r="F17">
        <v>20.099</v>
      </c>
      <c r="G17">
        <v>27.097000000000001</v>
      </c>
      <c r="H17">
        <v>20.204000000000001</v>
      </c>
      <c r="I17">
        <v>40.875</v>
      </c>
      <c r="J17">
        <v>45.848999999999997</v>
      </c>
      <c r="K17">
        <v>32.069000000000003</v>
      </c>
      <c r="L17">
        <v>35.436999999999998</v>
      </c>
      <c r="M17">
        <v>22.934000000000001</v>
      </c>
      <c r="N17">
        <v>22.074000000000002</v>
      </c>
      <c r="O17">
        <v>21.061</v>
      </c>
      <c r="P17">
        <v>19.053000000000001</v>
      </c>
      <c r="Q17">
        <v>27.367999999999999</v>
      </c>
      <c r="R17">
        <v>25.882000000000001</v>
      </c>
      <c r="S17">
        <v>22.588000000000001</v>
      </c>
      <c r="T17">
        <v>30.882999999999999</v>
      </c>
      <c r="U17">
        <v>21.457999999999998</v>
      </c>
      <c r="V17">
        <v>27.821999999999999</v>
      </c>
      <c r="W17">
        <v>28.116</v>
      </c>
      <c r="X17">
        <v>30.986000000000001</v>
      </c>
      <c r="Y17">
        <v>33.290999999999997</v>
      </c>
      <c r="Z17">
        <v>18.472999999999999</v>
      </c>
      <c r="AA17">
        <v>27.373000000000001</v>
      </c>
      <c r="AB17">
        <v>30.11</v>
      </c>
      <c r="AC17">
        <v>21.773</v>
      </c>
      <c r="AD17">
        <v>25.459</v>
      </c>
      <c r="AE17">
        <v>30.161999999999999</v>
      </c>
      <c r="AF17">
        <v>19.329999999999998</v>
      </c>
      <c r="AG17">
        <v>30.692</v>
      </c>
      <c r="AH17">
        <v>29.093</v>
      </c>
      <c r="AI17" s="4"/>
      <c r="AJ17" s="4"/>
      <c r="AK17" s="4"/>
      <c r="AL17" s="4"/>
      <c r="AM17" s="4"/>
      <c r="AN17" s="4"/>
      <c r="AO17" s="4"/>
      <c r="AP17" s="4"/>
      <c r="AQ17" s="4"/>
      <c r="AR17" s="4"/>
      <c r="AS17" s="4"/>
      <c r="AT17" s="4"/>
      <c r="AU17" s="4"/>
      <c r="AV17" s="4"/>
      <c r="AW17" s="4"/>
      <c r="AX17" s="4"/>
      <c r="AY17" s="4"/>
    </row>
    <row r="18" spans="1:51" ht="14.5" x14ac:dyDescent="0.35">
      <c r="A18" s="98">
        <v>45292</v>
      </c>
      <c r="B18" s="33"/>
      <c r="C18" s="8">
        <v>25</v>
      </c>
      <c r="D18" s="11">
        <v>25</v>
      </c>
      <c r="E18">
        <v>20.913</v>
      </c>
      <c r="F18">
        <v>19.530999999999999</v>
      </c>
      <c r="G18">
        <v>25.135999999999999</v>
      </c>
      <c r="H18">
        <v>21.696000000000002</v>
      </c>
      <c r="I18">
        <v>30.905999999999999</v>
      </c>
      <c r="J18">
        <v>33.259</v>
      </c>
      <c r="K18">
        <v>29.762</v>
      </c>
      <c r="L18">
        <v>25.853000000000002</v>
      </c>
      <c r="M18">
        <v>26.096</v>
      </c>
      <c r="N18">
        <v>20.530999999999999</v>
      </c>
      <c r="O18">
        <v>19.617000000000001</v>
      </c>
      <c r="P18">
        <v>17.922999999999998</v>
      </c>
      <c r="Q18">
        <v>23.94</v>
      </c>
      <c r="R18">
        <v>28.745999999999999</v>
      </c>
      <c r="S18">
        <v>25.207000000000001</v>
      </c>
      <c r="T18">
        <v>25.481999999999999</v>
      </c>
      <c r="U18">
        <v>19.603000000000002</v>
      </c>
      <c r="V18">
        <v>26.068000000000001</v>
      </c>
      <c r="W18">
        <v>25.62</v>
      </c>
      <c r="X18">
        <v>27.745999999999999</v>
      </c>
      <c r="Y18">
        <v>33.241</v>
      </c>
      <c r="Z18">
        <v>16.588999999999999</v>
      </c>
      <c r="AA18">
        <v>23.626999999999999</v>
      </c>
      <c r="AB18">
        <v>26.687999999999999</v>
      </c>
      <c r="AC18">
        <v>20.285</v>
      </c>
      <c r="AD18">
        <v>24.513999999999999</v>
      </c>
      <c r="AE18">
        <v>26.713999999999999</v>
      </c>
      <c r="AF18">
        <v>18.039000000000001</v>
      </c>
      <c r="AG18">
        <v>26.634</v>
      </c>
      <c r="AH18">
        <v>23.815999999999999</v>
      </c>
      <c r="AI18" s="4"/>
      <c r="AJ18" s="4"/>
      <c r="AK18" s="4"/>
      <c r="AL18" s="4"/>
      <c r="AM18" s="4"/>
      <c r="AN18" s="4"/>
      <c r="AO18" s="4"/>
      <c r="AP18" s="4"/>
      <c r="AQ18" s="4"/>
      <c r="AR18" s="4"/>
      <c r="AS18" s="4"/>
      <c r="AT18" s="4"/>
      <c r="AU18" s="4"/>
      <c r="AV18" s="4"/>
      <c r="AW18" s="4"/>
      <c r="AX18" s="4"/>
      <c r="AY18" s="4"/>
    </row>
    <row r="19" spans="1:51" ht="14.5" x14ac:dyDescent="0.35">
      <c r="A19" s="98">
        <v>45323</v>
      </c>
      <c r="B19" s="33"/>
      <c r="C19" s="8">
        <v>25</v>
      </c>
      <c r="D19" s="11">
        <v>25</v>
      </c>
      <c r="E19">
        <v>20.535</v>
      </c>
      <c r="F19">
        <v>17.306000000000001</v>
      </c>
      <c r="G19">
        <v>22.981000000000002</v>
      </c>
      <c r="H19">
        <v>31.896999999999998</v>
      </c>
      <c r="I19">
        <v>36.375999999999998</v>
      </c>
      <c r="J19">
        <v>26.872</v>
      </c>
      <c r="K19">
        <v>30.620999999999999</v>
      </c>
      <c r="L19">
        <v>27.096</v>
      </c>
      <c r="M19">
        <v>34.914000000000001</v>
      </c>
      <c r="N19">
        <v>18.928000000000001</v>
      </c>
      <c r="O19">
        <v>17.66</v>
      </c>
      <c r="P19">
        <v>27.033999999999999</v>
      </c>
      <c r="Q19">
        <v>22.088999999999999</v>
      </c>
      <c r="R19">
        <v>32.456000000000003</v>
      </c>
      <c r="S19">
        <v>20.513999999999999</v>
      </c>
      <c r="T19">
        <v>28.922000000000001</v>
      </c>
      <c r="U19">
        <v>17.696999999999999</v>
      </c>
      <c r="V19">
        <v>28.901</v>
      </c>
      <c r="W19">
        <v>22.757000000000001</v>
      </c>
      <c r="X19">
        <v>23.692</v>
      </c>
      <c r="Y19">
        <v>29.905000000000001</v>
      </c>
      <c r="Z19">
        <v>15.97</v>
      </c>
      <c r="AA19">
        <v>25.245000000000001</v>
      </c>
      <c r="AB19">
        <v>49.625999999999998</v>
      </c>
      <c r="AC19">
        <v>22.89</v>
      </c>
      <c r="AD19">
        <v>46.006</v>
      </c>
      <c r="AE19">
        <v>31.338000000000001</v>
      </c>
      <c r="AF19">
        <v>17.896999999999998</v>
      </c>
      <c r="AG19">
        <v>23.672000000000001</v>
      </c>
      <c r="AH19">
        <v>22.54</v>
      </c>
      <c r="AI19" s="4"/>
      <c r="AJ19" s="4"/>
      <c r="AK19" s="4"/>
      <c r="AL19" s="4"/>
      <c r="AM19" s="4"/>
      <c r="AN19" s="4"/>
      <c r="AO19" s="4"/>
      <c r="AP19" s="4"/>
      <c r="AQ19" s="4"/>
      <c r="AR19" s="4"/>
      <c r="AS19" s="4"/>
      <c r="AT19" s="4"/>
      <c r="AU19" s="4"/>
      <c r="AV19" s="4"/>
      <c r="AW19" s="4"/>
      <c r="AX19" s="4"/>
      <c r="AY19" s="4"/>
    </row>
    <row r="20" spans="1:51" ht="14.5" x14ac:dyDescent="0.35">
      <c r="A20" s="98">
        <v>45352</v>
      </c>
      <c r="B20" s="33"/>
      <c r="C20" s="8">
        <v>65</v>
      </c>
      <c r="D20" s="11">
        <v>74</v>
      </c>
      <c r="E20">
        <v>65.471000000000004</v>
      </c>
      <c r="F20">
        <v>43.792000000000002</v>
      </c>
      <c r="G20">
        <v>75.736999999999995</v>
      </c>
      <c r="H20">
        <v>88.906000000000006</v>
      </c>
      <c r="I20">
        <v>67.132000000000005</v>
      </c>
      <c r="J20">
        <v>81.971000000000004</v>
      </c>
      <c r="K20">
        <v>82.323999999999998</v>
      </c>
      <c r="L20">
        <v>80.290999999999997</v>
      </c>
      <c r="M20">
        <v>61.177</v>
      </c>
      <c r="N20">
        <v>47.036999999999999</v>
      </c>
      <c r="O20">
        <v>28.2</v>
      </c>
      <c r="P20">
        <v>56.298000000000002</v>
      </c>
      <c r="Q20">
        <v>105.447</v>
      </c>
      <c r="R20">
        <v>51.326000000000001</v>
      </c>
      <c r="S20">
        <v>41.92</v>
      </c>
      <c r="T20">
        <v>137.99700000000001</v>
      </c>
      <c r="U20">
        <v>25.398</v>
      </c>
      <c r="V20">
        <v>93.846999999999994</v>
      </c>
      <c r="W20">
        <v>36.277000000000001</v>
      </c>
      <c r="X20">
        <v>56.87</v>
      </c>
      <c r="Y20">
        <v>94.656999999999996</v>
      </c>
      <c r="Z20">
        <v>35.975999999999999</v>
      </c>
      <c r="AA20">
        <v>68.495000000000005</v>
      </c>
      <c r="AB20">
        <v>96.933000000000007</v>
      </c>
      <c r="AC20">
        <v>63.381</v>
      </c>
      <c r="AD20">
        <v>153.488</v>
      </c>
      <c r="AE20">
        <v>56.679000000000002</v>
      </c>
      <c r="AF20">
        <v>30.440999999999999</v>
      </c>
      <c r="AG20">
        <v>62.993000000000002</v>
      </c>
      <c r="AH20">
        <v>42.920999999999999</v>
      </c>
      <c r="AI20" s="4"/>
      <c r="AJ20" s="4"/>
      <c r="AK20" s="4"/>
      <c r="AL20" s="4"/>
      <c r="AM20" s="4"/>
      <c r="AN20" s="4"/>
      <c r="AO20" s="4"/>
      <c r="AP20" s="4"/>
      <c r="AQ20" s="4"/>
      <c r="AR20" s="4"/>
      <c r="AS20" s="4"/>
      <c r="AT20" s="4"/>
      <c r="AU20" s="4"/>
      <c r="AV20" s="4"/>
      <c r="AW20" s="4"/>
      <c r="AX20" s="4"/>
      <c r="AY20" s="4"/>
    </row>
    <row r="21" spans="1:51" ht="14.5" x14ac:dyDescent="0.35">
      <c r="A21" s="98">
        <v>45383</v>
      </c>
      <c r="B21" s="33"/>
      <c r="C21" s="8">
        <v>165</v>
      </c>
      <c r="D21" s="11">
        <v>203</v>
      </c>
      <c r="E21">
        <v>179.61699999999999</v>
      </c>
      <c r="F21">
        <v>200.81800000000001</v>
      </c>
      <c r="G21">
        <v>248.98400000000001</v>
      </c>
      <c r="H21">
        <v>127.283</v>
      </c>
      <c r="I21">
        <v>343.20100000000002</v>
      </c>
      <c r="J21">
        <v>256.99299999999999</v>
      </c>
      <c r="K21">
        <v>281.29500000000002</v>
      </c>
      <c r="L21">
        <v>226.72900000000001</v>
      </c>
      <c r="M21">
        <v>207.011</v>
      </c>
      <c r="N21">
        <v>183.18100000000001</v>
      </c>
      <c r="O21">
        <v>132.17099999999999</v>
      </c>
      <c r="P21">
        <v>240.43299999999999</v>
      </c>
      <c r="Q21">
        <v>266.17599999999999</v>
      </c>
      <c r="R21">
        <v>210.75200000000001</v>
      </c>
      <c r="S21">
        <v>320.07499999999999</v>
      </c>
      <c r="T21">
        <v>237.845</v>
      </c>
      <c r="U21">
        <v>97.007000000000005</v>
      </c>
      <c r="V21">
        <v>267.92599999999999</v>
      </c>
      <c r="W21">
        <v>208.149</v>
      </c>
      <c r="X21">
        <v>360.233</v>
      </c>
      <c r="Y21">
        <v>263.94499999999999</v>
      </c>
      <c r="Z21">
        <v>106.495</v>
      </c>
      <c r="AA21">
        <v>261.82799999999997</v>
      </c>
      <c r="AB21">
        <v>172.83699999999999</v>
      </c>
      <c r="AC21">
        <v>258.315</v>
      </c>
      <c r="AD21">
        <v>223.167</v>
      </c>
      <c r="AE21">
        <v>151.14699999999999</v>
      </c>
      <c r="AF21">
        <v>218.31</v>
      </c>
      <c r="AG21">
        <v>203.875</v>
      </c>
      <c r="AH21">
        <v>137.33799999999999</v>
      </c>
      <c r="AI21" s="4"/>
      <c r="AJ21" s="4"/>
      <c r="AK21" s="4"/>
      <c r="AL21" s="4"/>
      <c r="AM21" s="4"/>
      <c r="AN21" s="4"/>
      <c r="AO21" s="4"/>
      <c r="AP21" s="4"/>
      <c r="AQ21" s="4"/>
      <c r="AR21" s="4"/>
      <c r="AS21" s="4"/>
      <c r="AT21" s="4"/>
      <c r="AU21" s="4"/>
      <c r="AV21" s="4"/>
      <c r="AW21" s="4"/>
      <c r="AX21" s="4"/>
      <c r="AY21" s="4"/>
    </row>
    <row r="22" spans="1:51" ht="14.5" x14ac:dyDescent="0.35">
      <c r="A22" s="98">
        <v>45413</v>
      </c>
      <c r="B22" s="33"/>
      <c r="C22" s="8">
        <v>412</v>
      </c>
      <c r="D22" s="11">
        <v>513</v>
      </c>
      <c r="E22">
        <v>372.02100000000002</v>
      </c>
      <c r="F22">
        <v>706.11</v>
      </c>
      <c r="G22">
        <v>460.27199999999999</v>
      </c>
      <c r="H22">
        <v>715.61500000000001</v>
      </c>
      <c r="I22">
        <v>801.93700000000001</v>
      </c>
      <c r="J22">
        <v>947.01400000000001</v>
      </c>
      <c r="K22">
        <v>691.80600000000004</v>
      </c>
      <c r="L22">
        <v>625.05700000000002</v>
      </c>
      <c r="M22">
        <v>543.24800000000005</v>
      </c>
      <c r="N22">
        <v>464.33300000000003</v>
      </c>
      <c r="O22">
        <v>209.30099999999999</v>
      </c>
      <c r="P22">
        <v>618.25</v>
      </c>
      <c r="Q22">
        <v>444.392</v>
      </c>
      <c r="R22">
        <v>579.38599999999997</v>
      </c>
      <c r="S22">
        <v>670.17600000000004</v>
      </c>
      <c r="T22">
        <v>434.541</v>
      </c>
      <c r="U22">
        <v>620.74400000000003</v>
      </c>
      <c r="V22">
        <v>760.88499999999999</v>
      </c>
      <c r="W22">
        <v>469.49599999999998</v>
      </c>
      <c r="X22">
        <v>910.09</v>
      </c>
      <c r="Y22">
        <v>249.791</v>
      </c>
      <c r="Z22">
        <v>348.85</v>
      </c>
      <c r="AA22">
        <v>632.94299999999998</v>
      </c>
      <c r="AB22">
        <v>380.20699999999999</v>
      </c>
      <c r="AC22">
        <v>648.81500000000005</v>
      </c>
      <c r="AD22">
        <v>487.94600000000003</v>
      </c>
      <c r="AE22">
        <v>394.851</v>
      </c>
      <c r="AF22">
        <v>489.988</v>
      </c>
      <c r="AG22">
        <v>571.38900000000001</v>
      </c>
      <c r="AH22">
        <v>431.74799999999999</v>
      </c>
      <c r="AI22" s="4"/>
      <c r="AJ22" s="4"/>
      <c r="AK22" s="4"/>
      <c r="AL22" s="4"/>
      <c r="AM22" s="4"/>
      <c r="AN22" s="4"/>
      <c r="AO22" s="4"/>
      <c r="AP22" s="4"/>
      <c r="AQ22" s="4"/>
      <c r="AR22" s="4"/>
      <c r="AS22" s="4"/>
      <c r="AT22" s="4"/>
      <c r="AU22" s="4"/>
      <c r="AV22" s="4"/>
      <c r="AW22" s="4"/>
      <c r="AX22" s="4"/>
      <c r="AY22" s="4"/>
    </row>
    <row r="23" spans="1:51" ht="14.5" x14ac:dyDescent="0.35">
      <c r="A23" s="98">
        <v>45444</v>
      </c>
      <c r="B23" s="33"/>
      <c r="C23" s="8">
        <v>226</v>
      </c>
      <c r="D23" s="11">
        <v>367</v>
      </c>
      <c r="E23">
        <v>133.81800000000001</v>
      </c>
      <c r="F23">
        <v>674.66899999999998</v>
      </c>
      <c r="G23">
        <v>175.23099999999999</v>
      </c>
      <c r="H23">
        <v>813.52499999999998</v>
      </c>
      <c r="I23">
        <v>583.23900000000003</v>
      </c>
      <c r="J23">
        <v>809.529</v>
      </c>
      <c r="K23">
        <v>431.81700000000001</v>
      </c>
      <c r="L23">
        <v>500.77699999999999</v>
      </c>
      <c r="M23">
        <v>276.11399999999998</v>
      </c>
      <c r="N23">
        <v>209.53</v>
      </c>
      <c r="O23">
        <v>115.01300000000001</v>
      </c>
      <c r="P23">
        <v>408.57799999999997</v>
      </c>
      <c r="Q23">
        <v>185.001</v>
      </c>
      <c r="R23">
        <v>444.39699999999999</v>
      </c>
      <c r="S23">
        <v>334.38099999999997</v>
      </c>
      <c r="T23">
        <v>137.68100000000001</v>
      </c>
      <c r="U23">
        <v>698.404</v>
      </c>
      <c r="V23">
        <v>506.858</v>
      </c>
      <c r="W23">
        <v>539.72199999999998</v>
      </c>
      <c r="X23">
        <v>1094.624</v>
      </c>
      <c r="Y23">
        <v>50.142000000000003</v>
      </c>
      <c r="Z23">
        <v>256.02300000000002</v>
      </c>
      <c r="AA23">
        <v>515.65499999999997</v>
      </c>
      <c r="AB23">
        <v>243.249</v>
      </c>
      <c r="AC23">
        <v>457.66800000000001</v>
      </c>
      <c r="AD23">
        <v>358.98899999999998</v>
      </c>
      <c r="AE23">
        <v>136.17599999999999</v>
      </c>
      <c r="AF23">
        <v>597.01700000000005</v>
      </c>
      <c r="AG23">
        <v>359.52800000000002</v>
      </c>
      <c r="AH23">
        <v>370.245</v>
      </c>
      <c r="AI23" s="4"/>
      <c r="AJ23" s="4"/>
      <c r="AK23" s="4"/>
      <c r="AL23" s="4"/>
      <c r="AM23" s="4"/>
      <c r="AN23" s="4"/>
      <c r="AO23" s="4"/>
      <c r="AP23" s="4"/>
      <c r="AQ23" s="4"/>
      <c r="AR23" s="4"/>
      <c r="AS23" s="4"/>
      <c r="AT23" s="4"/>
      <c r="AU23" s="4"/>
      <c r="AV23" s="4"/>
      <c r="AW23" s="4"/>
      <c r="AX23" s="4"/>
      <c r="AY23" s="4"/>
    </row>
    <row r="24" spans="1:51" ht="14.5" x14ac:dyDescent="0.35">
      <c r="A24" s="98">
        <v>45474</v>
      </c>
      <c r="B24" s="33"/>
      <c r="C24" s="8">
        <v>16</v>
      </c>
      <c r="D24" s="11">
        <v>60</v>
      </c>
      <c r="E24">
        <v>19.149999999999999</v>
      </c>
      <c r="F24">
        <v>174.57</v>
      </c>
      <c r="G24">
        <v>22.766999999999999</v>
      </c>
      <c r="H24">
        <v>282.99200000000002</v>
      </c>
      <c r="I24">
        <v>118.73</v>
      </c>
      <c r="J24">
        <v>151.16499999999999</v>
      </c>
      <c r="K24">
        <v>143.94999999999999</v>
      </c>
      <c r="L24">
        <v>99.108999999999995</v>
      </c>
      <c r="M24">
        <v>28.271999999999998</v>
      </c>
      <c r="N24">
        <v>23.753</v>
      </c>
      <c r="O24">
        <v>4.47</v>
      </c>
      <c r="P24">
        <v>61.283999999999999</v>
      </c>
      <c r="Q24">
        <v>28.568999999999999</v>
      </c>
      <c r="R24">
        <v>82.888999999999996</v>
      </c>
      <c r="S24">
        <v>45.811</v>
      </c>
      <c r="T24">
        <v>13.166</v>
      </c>
      <c r="U24">
        <v>191.387</v>
      </c>
      <c r="V24">
        <v>143.67500000000001</v>
      </c>
      <c r="W24">
        <v>98.427000000000007</v>
      </c>
      <c r="X24">
        <v>473.74799999999999</v>
      </c>
      <c r="Y24">
        <v>3.6019999999999999</v>
      </c>
      <c r="Z24">
        <v>33.381999999999998</v>
      </c>
      <c r="AA24">
        <v>101.477</v>
      </c>
      <c r="AB24">
        <v>34.57</v>
      </c>
      <c r="AC24">
        <v>75.278999999999996</v>
      </c>
      <c r="AD24">
        <v>61.115000000000002</v>
      </c>
      <c r="AE24">
        <v>10.163</v>
      </c>
      <c r="AF24">
        <v>216.43899999999999</v>
      </c>
      <c r="AG24">
        <v>47.22</v>
      </c>
      <c r="AH24">
        <v>65.628</v>
      </c>
      <c r="AI24" s="4"/>
      <c r="AJ24" s="4"/>
      <c r="AK24" s="4"/>
      <c r="AL24" s="4"/>
      <c r="AM24" s="4"/>
      <c r="AN24" s="4"/>
      <c r="AO24" s="4"/>
      <c r="AP24" s="4"/>
      <c r="AQ24" s="4"/>
      <c r="AR24" s="4"/>
      <c r="AS24" s="4"/>
      <c r="AT24" s="4"/>
      <c r="AU24" s="4"/>
      <c r="AV24" s="4"/>
      <c r="AW24" s="4"/>
      <c r="AX24" s="4"/>
      <c r="AY24" s="4"/>
    </row>
    <row r="25" spans="1:51" ht="14.5" x14ac:dyDescent="0.35">
      <c r="A25" s="98">
        <v>45505</v>
      </c>
      <c r="B25" s="33"/>
      <c r="C25" s="8">
        <v>11</v>
      </c>
      <c r="D25" s="11">
        <v>19</v>
      </c>
      <c r="E25">
        <v>8.9879999999999995</v>
      </c>
      <c r="F25">
        <v>30.706</v>
      </c>
      <c r="G25">
        <v>9.952</v>
      </c>
      <c r="H25">
        <v>45.652999999999999</v>
      </c>
      <c r="I25">
        <v>24.210999999999999</v>
      </c>
      <c r="J25">
        <v>42.363999999999997</v>
      </c>
      <c r="K25">
        <v>32.526000000000003</v>
      </c>
      <c r="L25">
        <v>22.408999999999999</v>
      </c>
      <c r="M25">
        <v>8.9459999999999997</v>
      </c>
      <c r="N25">
        <v>10.246</v>
      </c>
      <c r="O25">
        <v>3.4180000000000001</v>
      </c>
      <c r="P25">
        <v>13.667999999999999</v>
      </c>
      <c r="Q25">
        <v>9.6929999999999996</v>
      </c>
      <c r="R25">
        <v>15.372</v>
      </c>
      <c r="S25">
        <v>15.238</v>
      </c>
      <c r="T25">
        <v>7.9290000000000003</v>
      </c>
      <c r="U25">
        <v>29.681000000000001</v>
      </c>
      <c r="V25">
        <v>28.265000000000001</v>
      </c>
      <c r="W25">
        <v>21.992000000000001</v>
      </c>
      <c r="X25">
        <v>71.174999999999997</v>
      </c>
      <c r="Y25">
        <v>6.976</v>
      </c>
      <c r="Z25">
        <v>9.9920000000000009</v>
      </c>
      <c r="AA25">
        <v>38.9</v>
      </c>
      <c r="AB25">
        <v>10.388</v>
      </c>
      <c r="AC25">
        <v>18.170000000000002</v>
      </c>
      <c r="AD25">
        <v>15.744</v>
      </c>
      <c r="AE25">
        <v>6.0449999999999999</v>
      </c>
      <c r="AF25">
        <v>32.71</v>
      </c>
      <c r="AG25">
        <v>12.782</v>
      </c>
      <c r="AH25">
        <v>14.898999999999999</v>
      </c>
      <c r="AI25" s="4"/>
      <c r="AJ25" s="4"/>
      <c r="AK25" s="4"/>
      <c r="AL25" s="4"/>
      <c r="AM25" s="4"/>
      <c r="AN25" s="4"/>
      <c r="AO25" s="4"/>
      <c r="AP25" s="4"/>
      <c r="AQ25" s="4"/>
      <c r="AR25" s="4"/>
      <c r="AS25" s="4"/>
      <c r="AT25" s="4"/>
      <c r="AU25" s="4"/>
      <c r="AV25" s="4"/>
      <c r="AW25" s="4"/>
      <c r="AX25" s="4"/>
      <c r="AY25" s="4"/>
    </row>
    <row r="26" spans="1:51" ht="14.5" x14ac:dyDescent="0.35">
      <c r="A26" s="98">
        <v>45536</v>
      </c>
      <c r="B26" s="33"/>
      <c r="C26" s="8">
        <v>7</v>
      </c>
      <c r="D26" s="11">
        <v>13</v>
      </c>
      <c r="E26">
        <v>8.7040000000000006</v>
      </c>
      <c r="F26">
        <v>20.818000000000001</v>
      </c>
      <c r="G26">
        <v>10.359</v>
      </c>
      <c r="H26">
        <v>21.795999999999999</v>
      </c>
      <c r="I26">
        <v>18.376000000000001</v>
      </c>
      <c r="J26">
        <v>86.753</v>
      </c>
      <c r="K26">
        <v>17.274999999999999</v>
      </c>
      <c r="L26">
        <v>17.143000000000001</v>
      </c>
      <c r="M26">
        <v>17.66</v>
      </c>
      <c r="N26">
        <v>10.343999999999999</v>
      </c>
      <c r="O26">
        <v>6.2679999999999998</v>
      </c>
      <c r="P26">
        <v>16.344999999999999</v>
      </c>
      <c r="Q26">
        <v>18.754999999999999</v>
      </c>
      <c r="R26">
        <v>10.707000000000001</v>
      </c>
      <c r="S26">
        <v>27.206</v>
      </c>
      <c r="T26">
        <v>16.606999999999999</v>
      </c>
      <c r="U26">
        <v>20.969000000000001</v>
      </c>
      <c r="V26">
        <v>17.234000000000002</v>
      </c>
      <c r="W26">
        <v>13.84</v>
      </c>
      <c r="X26">
        <v>36.36</v>
      </c>
      <c r="Y26">
        <v>8.3230000000000004</v>
      </c>
      <c r="Z26">
        <v>22.225999999999999</v>
      </c>
      <c r="AA26">
        <v>34.250999999999998</v>
      </c>
      <c r="AB26">
        <v>9.4420000000000002</v>
      </c>
      <c r="AC26">
        <v>13.068</v>
      </c>
      <c r="AD26">
        <v>13.17</v>
      </c>
      <c r="AE26">
        <v>7.0880000000000001</v>
      </c>
      <c r="AF26">
        <v>17.606000000000002</v>
      </c>
      <c r="AG26">
        <v>12.86</v>
      </c>
      <c r="AH26">
        <v>15.269</v>
      </c>
      <c r="AI26" s="4"/>
      <c r="AJ26" s="4"/>
      <c r="AK26" s="4"/>
      <c r="AL26" s="4"/>
      <c r="AM26" s="4"/>
      <c r="AN26" s="4"/>
      <c r="AO26" s="4"/>
      <c r="AP26" s="4"/>
      <c r="AQ26" s="4"/>
      <c r="AR26" s="4"/>
      <c r="AS26" s="4"/>
      <c r="AT26" s="4"/>
      <c r="AU26" s="4"/>
      <c r="AV26" s="4"/>
      <c r="AW26" s="4"/>
      <c r="AX26" s="4"/>
      <c r="AY26" s="4"/>
    </row>
    <row r="27" spans="1:51" ht="14.5" x14ac:dyDescent="0.35">
      <c r="A27" s="98">
        <v>45566</v>
      </c>
      <c r="B27" s="33"/>
      <c r="C27" s="8">
        <v>22</v>
      </c>
      <c r="D27" s="11">
        <v>26</v>
      </c>
      <c r="E27">
        <v>14.430999999999999</v>
      </c>
      <c r="F27">
        <v>40.697000000000003</v>
      </c>
      <c r="G27">
        <v>22.064</v>
      </c>
      <c r="H27">
        <v>43.457999999999998</v>
      </c>
      <c r="I27">
        <v>27.234999999999999</v>
      </c>
      <c r="J27">
        <v>100.574</v>
      </c>
      <c r="K27">
        <v>43.206000000000003</v>
      </c>
      <c r="L27">
        <v>21.218</v>
      </c>
      <c r="M27">
        <v>36.470999999999997</v>
      </c>
      <c r="N27">
        <v>18.742999999999999</v>
      </c>
      <c r="O27">
        <v>20.283999999999999</v>
      </c>
      <c r="P27">
        <v>19.015999999999998</v>
      </c>
      <c r="Q27">
        <v>37.133000000000003</v>
      </c>
      <c r="R27">
        <v>28.876999999999999</v>
      </c>
      <c r="S27">
        <v>48.929000000000002</v>
      </c>
      <c r="T27">
        <v>45.331000000000003</v>
      </c>
      <c r="U27">
        <v>23.620999999999999</v>
      </c>
      <c r="V27">
        <v>35.284999999999997</v>
      </c>
      <c r="W27">
        <v>26.637</v>
      </c>
      <c r="X27">
        <v>39.575000000000003</v>
      </c>
      <c r="Y27">
        <v>16.686</v>
      </c>
      <c r="Z27">
        <v>46.12</v>
      </c>
      <c r="AA27">
        <v>37.17</v>
      </c>
      <c r="AB27">
        <v>15.467000000000001</v>
      </c>
      <c r="AC27">
        <v>22.541</v>
      </c>
      <c r="AD27">
        <v>42.350999999999999</v>
      </c>
      <c r="AE27">
        <v>24.13</v>
      </c>
      <c r="AF27">
        <v>23.282</v>
      </c>
      <c r="AG27">
        <v>28.077000000000002</v>
      </c>
      <c r="AH27">
        <v>18.036999999999999</v>
      </c>
      <c r="AI27" s="4"/>
      <c r="AJ27" s="4"/>
      <c r="AK27" s="4"/>
      <c r="AL27" s="4"/>
      <c r="AM27" s="4"/>
      <c r="AN27" s="4"/>
      <c r="AO27" s="4"/>
      <c r="AP27" s="4"/>
      <c r="AQ27" s="4"/>
      <c r="AR27" s="4"/>
      <c r="AS27" s="4"/>
      <c r="AT27" s="4"/>
      <c r="AU27" s="4"/>
      <c r="AV27" s="4"/>
      <c r="AW27" s="4"/>
      <c r="AX27" s="4"/>
      <c r="AY27" s="4"/>
    </row>
    <row r="28" spans="1:51" ht="14.5" x14ac:dyDescent="0.35">
      <c r="A28" s="98">
        <v>45597</v>
      </c>
      <c r="B28" s="33"/>
      <c r="C28" s="8">
        <v>27</v>
      </c>
      <c r="D28" s="11">
        <v>32</v>
      </c>
      <c r="E28">
        <v>20.902000000000001</v>
      </c>
      <c r="F28">
        <v>34.478000000000002</v>
      </c>
      <c r="G28">
        <v>25.748999999999999</v>
      </c>
      <c r="H28">
        <v>39.533999999999999</v>
      </c>
      <c r="I28">
        <v>52.405000000000001</v>
      </c>
      <c r="J28">
        <v>49.564999999999998</v>
      </c>
      <c r="K28">
        <v>37.454999999999998</v>
      </c>
      <c r="L28">
        <v>24.594000000000001</v>
      </c>
      <c r="M28">
        <v>25.347000000000001</v>
      </c>
      <c r="N28">
        <v>24.416</v>
      </c>
      <c r="O28">
        <v>19.036999999999999</v>
      </c>
      <c r="P28">
        <v>25.257000000000001</v>
      </c>
      <c r="Q28">
        <v>43.308999999999997</v>
      </c>
      <c r="R28">
        <v>28.363</v>
      </c>
      <c r="S28">
        <v>44.081000000000003</v>
      </c>
      <c r="T28">
        <v>35.082999999999998</v>
      </c>
      <c r="U28">
        <v>29.212</v>
      </c>
      <c r="V28">
        <v>36.012</v>
      </c>
      <c r="W28">
        <v>46.692999999999998</v>
      </c>
      <c r="X28">
        <v>40.529000000000003</v>
      </c>
      <c r="Y28">
        <v>22.998000000000001</v>
      </c>
      <c r="Z28">
        <v>38.911999999999999</v>
      </c>
      <c r="AA28">
        <v>34.856000000000002</v>
      </c>
      <c r="AB28">
        <v>22.803999999999998</v>
      </c>
      <c r="AC28">
        <v>25.890999999999998</v>
      </c>
      <c r="AD28">
        <v>32.796999999999997</v>
      </c>
      <c r="AE28">
        <v>25.058</v>
      </c>
      <c r="AF28">
        <v>29.315999999999999</v>
      </c>
      <c r="AG28">
        <v>38.548999999999999</v>
      </c>
      <c r="AH28">
        <v>25.077999999999999</v>
      </c>
      <c r="AI28" s="4"/>
      <c r="AJ28" s="4"/>
      <c r="AK28" s="4"/>
      <c r="AL28" s="4"/>
      <c r="AM28" s="4"/>
      <c r="AN28" s="4"/>
      <c r="AO28" s="4"/>
      <c r="AP28" s="4"/>
      <c r="AQ28" s="4"/>
      <c r="AR28" s="4"/>
      <c r="AS28" s="4"/>
      <c r="AT28" s="4"/>
      <c r="AU28" s="4"/>
      <c r="AV28" s="4"/>
      <c r="AW28" s="4"/>
      <c r="AX28" s="4"/>
      <c r="AY28" s="4"/>
    </row>
    <row r="29" spans="1:51" ht="14.5" x14ac:dyDescent="0.35">
      <c r="A29" s="98">
        <v>45627</v>
      </c>
      <c r="B29" s="33"/>
      <c r="C29" s="8">
        <v>25</v>
      </c>
      <c r="D29" s="11">
        <v>25</v>
      </c>
      <c r="E29">
        <v>20.222000000000001</v>
      </c>
      <c r="F29">
        <v>27.206</v>
      </c>
      <c r="G29">
        <v>22.414999999999999</v>
      </c>
      <c r="H29">
        <v>39.661000000000001</v>
      </c>
      <c r="I29">
        <v>47.067</v>
      </c>
      <c r="J29">
        <v>34.152000000000001</v>
      </c>
      <c r="K29">
        <v>39.634999999999998</v>
      </c>
      <c r="L29">
        <v>24.38</v>
      </c>
      <c r="M29">
        <v>22.667000000000002</v>
      </c>
      <c r="N29">
        <v>21.431999999999999</v>
      </c>
      <c r="O29">
        <v>18.981000000000002</v>
      </c>
      <c r="P29">
        <v>26.651</v>
      </c>
      <c r="Q29">
        <v>25.888000000000002</v>
      </c>
      <c r="R29">
        <v>23.274999999999999</v>
      </c>
      <c r="S29">
        <v>30.294</v>
      </c>
      <c r="T29">
        <v>23.611999999999998</v>
      </c>
      <c r="U29">
        <v>28.146000000000001</v>
      </c>
      <c r="V29">
        <v>28.698</v>
      </c>
      <c r="W29">
        <v>33.204999999999998</v>
      </c>
      <c r="X29">
        <v>33.826000000000001</v>
      </c>
      <c r="Y29">
        <v>22.645</v>
      </c>
      <c r="Z29">
        <v>25.725000000000001</v>
      </c>
      <c r="AA29">
        <v>31.553000000000001</v>
      </c>
      <c r="AB29">
        <v>22.896000000000001</v>
      </c>
      <c r="AC29">
        <v>24.786000000000001</v>
      </c>
      <c r="AD29">
        <v>31.436</v>
      </c>
      <c r="AE29">
        <v>20.27</v>
      </c>
      <c r="AF29">
        <v>29.959</v>
      </c>
      <c r="AG29">
        <v>30.9</v>
      </c>
      <c r="AH29">
        <v>22.789000000000001</v>
      </c>
      <c r="AI29" s="4"/>
      <c r="AJ29" s="4"/>
      <c r="AK29" s="4"/>
      <c r="AL29" s="4"/>
      <c r="AM29" s="4"/>
      <c r="AN29" s="4"/>
      <c r="AO29" s="4"/>
      <c r="AP29" s="4"/>
      <c r="AQ29" s="4"/>
      <c r="AR29" s="4"/>
      <c r="AS29" s="4"/>
      <c r="AT29" s="4"/>
      <c r="AU29" s="4"/>
      <c r="AV29" s="4"/>
      <c r="AW29" s="4"/>
      <c r="AX29" s="4"/>
      <c r="AY29" s="4"/>
    </row>
    <row r="30" spans="1:51" ht="14.5" x14ac:dyDescent="0.35">
      <c r="A30" s="98">
        <v>45658</v>
      </c>
      <c r="B30" s="33"/>
      <c r="C30" s="8">
        <v>25</v>
      </c>
      <c r="D30" s="11">
        <v>25</v>
      </c>
      <c r="E30">
        <v>19.670999999999999</v>
      </c>
      <c r="F30">
        <v>25.242999999999999</v>
      </c>
      <c r="G30">
        <v>24.088000000000001</v>
      </c>
      <c r="H30">
        <v>30.186</v>
      </c>
      <c r="I30">
        <v>35.005000000000003</v>
      </c>
      <c r="J30">
        <v>31.73</v>
      </c>
      <c r="K30">
        <v>29.654</v>
      </c>
      <c r="L30">
        <v>27.896000000000001</v>
      </c>
      <c r="M30">
        <v>21.111999999999998</v>
      </c>
      <c r="N30">
        <v>19.977</v>
      </c>
      <c r="O30">
        <v>18.074999999999999</v>
      </c>
      <c r="P30">
        <v>23.358000000000001</v>
      </c>
      <c r="Q30">
        <v>29.718</v>
      </c>
      <c r="R30">
        <v>25.931000000000001</v>
      </c>
      <c r="S30">
        <v>25.286999999999999</v>
      </c>
      <c r="T30">
        <v>21.847000000000001</v>
      </c>
      <c r="U30">
        <v>26.693999999999999</v>
      </c>
      <c r="V30">
        <v>26.167999999999999</v>
      </c>
      <c r="W30">
        <v>29.620999999999999</v>
      </c>
      <c r="X30">
        <v>33.783000000000001</v>
      </c>
      <c r="Y30">
        <v>20.648</v>
      </c>
      <c r="Z30">
        <v>22.143999999999998</v>
      </c>
      <c r="AA30">
        <v>28.187000000000001</v>
      </c>
      <c r="AB30">
        <v>21.399000000000001</v>
      </c>
      <c r="AC30">
        <v>23.87</v>
      </c>
      <c r="AD30">
        <v>28.045999999999999</v>
      </c>
      <c r="AE30">
        <v>18.966999999999999</v>
      </c>
      <c r="AF30">
        <v>26.122</v>
      </c>
      <c r="AG30">
        <v>25.818000000000001</v>
      </c>
      <c r="AH30">
        <v>21.5</v>
      </c>
      <c r="AI30" s="4"/>
      <c r="AJ30" s="4"/>
      <c r="AK30" s="4"/>
      <c r="AL30" s="4"/>
      <c r="AM30" s="4"/>
      <c r="AN30" s="4"/>
      <c r="AO30" s="4"/>
      <c r="AP30" s="4"/>
      <c r="AQ30" s="4"/>
      <c r="AR30" s="4"/>
      <c r="AS30" s="4"/>
      <c r="AT30" s="4"/>
      <c r="AU30" s="4"/>
      <c r="AV30" s="4"/>
      <c r="AW30" s="4"/>
      <c r="AX30" s="4"/>
      <c r="AY30" s="4"/>
    </row>
    <row r="31" spans="1:51" ht="14.5" x14ac:dyDescent="0.35">
      <c r="A31" s="98">
        <v>45689</v>
      </c>
      <c r="B31" s="33"/>
      <c r="C31" s="8">
        <v>25</v>
      </c>
      <c r="D31" s="11">
        <v>25</v>
      </c>
      <c r="E31">
        <v>16.888000000000002</v>
      </c>
      <c r="F31">
        <v>22.234999999999999</v>
      </c>
      <c r="G31">
        <v>33.527999999999999</v>
      </c>
      <c r="H31">
        <v>34.793999999999997</v>
      </c>
      <c r="I31">
        <v>27.58</v>
      </c>
      <c r="J31">
        <v>31.013000000000002</v>
      </c>
      <c r="K31">
        <v>29.859000000000002</v>
      </c>
      <c r="L31">
        <v>35.408000000000001</v>
      </c>
      <c r="M31">
        <v>18.802</v>
      </c>
      <c r="N31">
        <v>17.331</v>
      </c>
      <c r="O31">
        <v>26.198</v>
      </c>
      <c r="P31">
        <v>20.957999999999998</v>
      </c>
      <c r="Q31">
        <v>31.582000000000001</v>
      </c>
      <c r="R31">
        <v>20.439</v>
      </c>
      <c r="S31">
        <v>27.966999999999999</v>
      </c>
      <c r="T31">
        <v>19.103000000000002</v>
      </c>
      <c r="U31">
        <v>28.105</v>
      </c>
      <c r="V31">
        <v>22.463000000000001</v>
      </c>
      <c r="W31">
        <v>24.725000000000001</v>
      </c>
      <c r="X31">
        <v>29.323</v>
      </c>
      <c r="Y31">
        <v>18.818000000000001</v>
      </c>
      <c r="Z31">
        <v>22.550999999999998</v>
      </c>
      <c r="AA31">
        <v>50.417999999999999</v>
      </c>
      <c r="AB31">
        <v>23.257000000000001</v>
      </c>
      <c r="AC31">
        <v>44.323</v>
      </c>
      <c r="AD31">
        <v>31.864000000000001</v>
      </c>
      <c r="AE31">
        <v>18.140999999999998</v>
      </c>
      <c r="AF31">
        <v>22.506</v>
      </c>
      <c r="AG31">
        <v>23.63</v>
      </c>
      <c r="AH31">
        <v>20.273</v>
      </c>
      <c r="AI31" s="4"/>
      <c r="AJ31" s="4"/>
      <c r="AK31" s="4"/>
      <c r="AL31" s="4"/>
      <c r="AM31" s="4"/>
      <c r="AN31" s="4"/>
      <c r="AO31" s="4"/>
      <c r="AP31" s="4"/>
      <c r="AQ31" s="4"/>
      <c r="AR31" s="4"/>
      <c r="AS31" s="4"/>
      <c r="AT31" s="4"/>
      <c r="AU31" s="4"/>
      <c r="AV31" s="4"/>
      <c r="AW31" s="4"/>
      <c r="AX31" s="4"/>
      <c r="AY31" s="4"/>
    </row>
    <row r="32" spans="1:51" ht="14.5" x14ac:dyDescent="0.35">
      <c r="A32" s="98">
        <v>45717</v>
      </c>
      <c r="B32" s="33"/>
      <c r="C32" s="8">
        <v>65</v>
      </c>
      <c r="D32" s="11">
        <v>74</v>
      </c>
      <c r="E32">
        <v>44.313000000000002</v>
      </c>
      <c r="F32">
        <v>75.319999999999993</v>
      </c>
      <c r="G32">
        <v>94.507999999999996</v>
      </c>
      <c r="H32">
        <v>66.403000000000006</v>
      </c>
      <c r="I32">
        <v>85.290999999999997</v>
      </c>
      <c r="J32">
        <v>82.167000000000002</v>
      </c>
      <c r="K32">
        <v>87.828999999999994</v>
      </c>
      <c r="L32">
        <v>63.624000000000002</v>
      </c>
      <c r="M32">
        <v>47.834000000000003</v>
      </c>
      <c r="N32">
        <v>27.733000000000001</v>
      </c>
      <c r="O32">
        <v>56.619</v>
      </c>
      <c r="P32">
        <v>104.78</v>
      </c>
      <c r="Q32">
        <v>52.231000000000002</v>
      </c>
      <c r="R32">
        <v>41.954999999999998</v>
      </c>
      <c r="S32">
        <v>137.01900000000001</v>
      </c>
      <c r="T32">
        <v>27.645</v>
      </c>
      <c r="U32">
        <v>94.456000000000003</v>
      </c>
      <c r="V32">
        <v>36.058</v>
      </c>
      <c r="W32">
        <v>60.287999999999997</v>
      </c>
      <c r="X32">
        <v>95.403999999999996</v>
      </c>
      <c r="Y32">
        <v>40.881999999999998</v>
      </c>
      <c r="Z32">
        <v>65.131</v>
      </c>
      <c r="AA32">
        <v>99.793999999999997</v>
      </c>
      <c r="AB32">
        <v>65.355999999999995</v>
      </c>
      <c r="AC32">
        <v>151.828</v>
      </c>
      <c r="AD32">
        <v>58.048999999999999</v>
      </c>
      <c r="AE32">
        <v>31.555</v>
      </c>
      <c r="AF32">
        <v>62.430999999999997</v>
      </c>
      <c r="AG32">
        <v>45.418999999999997</v>
      </c>
      <c r="AH32">
        <v>64.62</v>
      </c>
      <c r="AI32" s="4"/>
      <c r="AJ32" s="4"/>
      <c r="AK32" s="4"/>
      <c r="AL32" s="4"/>
      <c r="AM32" s="4"/>
      <c r="AN32" s="4"/>
      <c r="AO32" s="4"/>
      <c r="AP32" s="4"/>
      <c r="AQ32" s="4"/>
      <c r="AR32" s="4"/>
      <c r="AS32" s="4"/>
      <c r="AT32" s="4"/>
      <c r="AU32" s="4"/>
      <c r="AV32" s="4"/>
      <c r="AW32" s="4"/>
      <c r="AX32" s="4"/>
      <c r="AY32" s="4"/>
    </row>
    <row r="33" spans="1:51" ht="14.5" x14ac:dyDescent="0.35">
      <c r="A33" s="98">
        <v>45748</v>
      </c>
      <c r="B33" s="33"/>
      <c r="C33" s="8">
        <v>165</v>
      </c>
      <c r="D33" s="11">
        <v>203</v>
      </c>
      <c r="E33">
        <v>202.32</v>
      </c>
      <c r="F33">
        <v>242.94900000000001</v>
      </c>
      <c r="G33">
        <v>133.57900000000001</v>
      </c>
      <c r="H33">
        <v>339.59399999999999</v>
      </c>
      <c r="I33">
        <v>263.69</v>
      </c>
      <c r="J33">
        <v>278.99400000000003</v>
      </c>
      <c r="K33">
        <v>238.541</v>
      </c>
      <c r="L33">
        <v>211.517</v>
      </c>
      <c r="M33">
        <v>186.07</v>
      </c>
      <c r="N33">
        <v>130.68600000000001</v>
      </c>
      <c r="O33">
        <v>239.46899999999999</v>
      </c>
      <c r="P33">
        <v>264.85599999999999</v>
      </c>
      <c r="Q33">
        <v>210.114</v>
      </c>
      <c r="R33">
        <v>318.613</v>
      </c>
      <c r="S33">
        <v>236.81899999999999</v>
      </c>
      <c r="T33">
        <v>102.76600000000001</v>
      </c>
      <c r="U33">
        <v>268.42399999999998</v>
      </c>
      <c r="V33">
        <v>202.34399999999999</v>
      </c>
      <c r="W33">
        <v>371.762</v>
      </c>
      <c r="X33">
        <v>264.47800000000001</v>
      </c>
      <c r="Y33">
        <v>116.90300000000001</v>
      </c>
      <c r="Z33">
        <v>248.709</v>
      </c>
      <c r="AA33">
        <v>175.22</v>
      </c>
      <c r="AB33">
        <v>263.38099999999997</v>
      </c>
      <c r="AC33">
        <v>220.65299999999999</v>
      </c>
      <c r="AD33">
        <v>146.11600000000001</v>
      </c>
      <c r="AE33">
        <v>221.84700000000001</v>
      </c>
      <c r="AF33">
        <v>201.67400000000001</v>
      </c>
      <c r="AG33">
        <v>143.10599999999999</v>
      </c>
      <c r="AH33">
        <v>173.119</v>
      </c>
      <c r="AI33" s="4"/>
      <c r="AJ33" s="4"/>
      <c r="AK33" s="4"/>
      <c r="AL33" s="4"/>
      <c r="AM33" s="4"/>
      <c r="AN33" s="4"/>
      <c r="AO33" s="4"/>
      <c r="AP33" s="4"/>
      <c r="AQ33" s="4"/>
      <c r="AR33" s="4"/>
      <c r="AS33" s="4"/>
      <c r="AT33" s="4"/>
      <c r="AU33" s="4"/>
      <c r="AV33" s="4"/>
      <c r="AW33" s="4"/>
      <c r="AX33" s="4"/>
      <c r="AY33" s="4"/>
    </row>
    <row r="34" spans="1:51" ht="14.5" x14ac:dyDescent="0.35">
      <c r="A34" s="98">
        <v>45778</v>
      </c>
      <c r="B34" s="33"/>
      <c r="C34" s="8">
        <v>412</v>
      </c>
      <c r="D34" s="11">
        <v>513</v>
      </c>
      <c r="E34">
        <v>705.34699999999998</v>
      </c>
      <c r="F34">
        <v>458.16500000000002</v>
      </c>
      <c r="G34">
        <v>728.20399999999995</v>
      </c>
      <c r="H34">
        <v>796.995</v>
      </c>
      <c r="I34">
        <v>955.56100000000004</v>
      </c>
      <c r="J34">
        <v>690.64</v>
      </c>
      <c r="K34">
        <v>635.06399999999996</v>
      </c>
      <c r="L34">
        <v>545.428</v>
      </c>
      <c r="M34">
        <v>464.48899999999998</v>
      </c>
      <c r="N34">
        <v>205.09899999999999</v>
      </c>
      <c r="O34">
        <v>614.90499999999997</v>
      </c>
      <c r="P34">
        <v>443.54300000000001</v>
      </c>
      <c r="Q34">
        <v>576.83600000000001</v>
      </c>
      <c r="R34">
        <v>669.29200000000003</v>
      </c>
      <c r="S34">
        <v>433.42500000000001</v>
      </c>
      <c r="T34">
        <v>639.43600000000004</v>
      </c>
      <c r="U34">
        <v>759.44500000000005</v>
      </c>
      <c r="V34">
        <v>444.28699999999998</v>
      </c>
      <c r="W34">
        <v>920.06100000000004</v>
      </c>
      <c r="X34">
        <v>250.334</v>
      </c>
      <c r="Y34">
        <v>358.65600000000001</v>
      </c>
      <c r="Z34">
        <v>593.70100000000002</v>
      </c>
      <c r="AA34">
        <v>382.99599999999998</v>
      </c>
      <c r="AB34">
        <v>651.70699999999999</v>
      </c>
      <c r="AC34">
        <v>484.71100000000001</v>
      </c>
      <c r="AD34">
        <v>393.72300000000001</v>
      </c>
      <c r="AE34">
        <v>490.33499999999998</v>
      </c>
      <c r="AF34">
        <v>566.43799999999999</v>
      </c>
      <c r="AG34">
        <v>440.40199999999999</v>
      </c>
      <c r="AH34">
        <v>364.59699999999998</v>
      </c>
      <c r="AI34" s="4"/>
      <c r="AJ34" s="4"/>
      <c r="AK34" s="4"/>
      <c r="AL34" s="4"/>
      <c r="AM34" s="4"/>
      <c r="AN34" s="4"/>
      <c r="AO34" s="4"/>
      <c r="AP34" s="4"/>
      <c r="AQ34" s="4"/>
      <c r="AR34" s="4"/>
      <c r="AS34" s="4"/>
      <c r="AT34" s="4"/>
      <c r="AU34" s="4"/>
      <c r="AV34" s="4"/>
      <c r="AW34" s="4"/>
      <c r="AX34" s="4"/>
      <c r="AY34" s="4"/>
    </row>
    <row r="35" spans="1:51" ht="14.5" x14ac:dyDescent="0.35">
      <c r="A35" s="98">
        <v>45809</v>
      </c>
      <c r="B35" s="33"/>
      <c r="C35" s="8">
        <v>226</v>
      </c>
      <c r="D35" s="11">
        <v>367</v>
      </c>
      <c r="E35">
        <v>674.30399999999997</v>
      </c>
      <c r="F35">
        <v>180.80699999999999</v>
      </c>
      <c r="G35">
        <v>817.23699999999997</v>
      </c>
      <c r="H35">
        <v>581.75599999999997</v>
      </c>
      <c r="I35">
        <v>810.84100000000001</v>
      </c>
      <c r="J35">
        <v>441.553</v>
      </c>
      <c r="K35">
        <v>503.88900000000001</v>
      </c>
      <c r="L35">
        <v>277.13299999999998</v>
      </c>
      <c r="M35">
        <v>209.791</v>
      </c>
      <c r="N35">
        <v>119.67700000000001</v>
      </c>
      <c r="O35">
        <v>407.68299999999999</v>
      </c>
      <c r="P35">
        <v>184.77699999999999</v>
      </c>
      <c r="Q35">
        <v>443.99200000000002</v>
      </c>
      <c r="R35">
        <v>346.214</v>
      </c>
      <c r="S35">
        <v>137.22900000000001</v>
      </c>
      <c r="T35">
        <v>705.35900000000004</v>
      </c>
      <c r="U35">
        <v>506.90199999999999</v>
      </c>
      <c r="V35">
        <v>557.12400000000002</v>
      </c>
      <c r="W35">
        <v>1096.2929999999999</v>
      </c>
      <c r="X35">
        <v>50.353999999999999</v>
      </c>
      <c r="Y35">
        <v>258.77699999999999</v>
      </c>
      <c r="Z35">
        <v>539.46</v>
      </c>
      <c r="AA35">
        <v>244.14400000000001</v>
      </c>
      <c r="AB35">
        <v>458.42899999999997</v>
      </c>
      <c r="AC35">
        <v>358.37200000000001</v>
      </c>
      <c r="AD35">
        <v>143.63399999999999</v>
      </c>
      <c r="AE35">
        <v>597.03</v>
      </c>
      <c r="AF35">
        <v>358.38400000000001</v>
      </c>
      <c r="AG35">
        <v>372.89100000000002</v>
      </c>
      <c r="AH35">
        <v>144.30699999999999</v>
      </c>
      <c r="AI35" s="4"/>
      <c r="AJ35" s="4"/>
      <c r="AK35" s="4"/>
      <c r="AL35" s="4"/>
      <c r="AM35" s="4"/>
      <c r="AN35" s="4"/>
      <c r="AO35" s="4"/>
      <c r="AP35" s="4"/>
      <c r="AQ35" s="4"/>
      <c r="AR35" s="4"/>
      <c r="AS35" s="4"/>
      <c r="AT35" s="4"/>
      <c r="AU35" s="4"/>
      <c r="AV35" s="4"/>
      <c r="AW35" s="4"/>
      <c r="AX35" s="4"/>
      <c r="AY35" s="4"/>
    </row>
    <row r="36" spans="1:51" ht="14.5" x14ac:dyDescent="0.35">
      <c r="A36" s="98">
        <v>45839</v>
      </c>
      <c r="B36" s="33"/>
      <c r="C36" s="8">
        <v>16</v>
      </c>
      <c r="D36" s="11">
        <v>60</v>
      </c>
      <c r="E36">
        <v>174.13900000000001</v>
      </c>
      <c r="F36">
        <v>24.285</v>
      </c>
      <c r="G36">
        <v>283.41899999999998</v>
      </c>
      <c r="H36">
        <v>117.752</v>
      </c>
      <c r="I36">
        <v>151.334</v>
      </c>
      <c r="J36">
        <v>151.35</v>
      </c>
      <c r="K36">
        <v>99.909000000000006</v>
      </c>
      <c r="L36">
        <v>28.556000000000001</v>
      </c>
      <c r="M36">
        <v>23.698</v>
      </c>
      <c r="N36">
        <v>4.7779999999999996</v>
      </c>
      <c r="O36">
        <v>60.835000000000001</v>
      </c>
      <c r="P36">
        <v>27.956</v>
      </c>
      <c r="Q36">
        <v>82.533000000000001</v>
      </c>
      <c r="R36">
        <v>48.256</v>
      </c>
      <c r="S36">
        <v>12.685</v>
      </c>
      <c r="T36">
        <v>191.82599999999999</v>
      </c>
      <c r="U36">
        <v>143.47300000000001</v>
      </c>
      <c r="V36">
        <v>104.85599999999999</v>
      </c>
      <c r="W36">
        <v>473.63299999999998</v>
      </c>
      <c r="X36">
        <v>3.5779999999999998</v>
      </c>
      <c r="Y36">
        <v>34.886000000000003</v>
      </c>
      <c r="Z36">
        <v>106.848</v>
      </c>
      <c r="AA36">
        <v>34.844000000000001</v>
      </c>
      <c r="AB36">
        <v>75.102999999999994</v>
      </c>
      <c r="AC36">
        <v>60.478999999999999</v>
      </c>
      <c r="AD36">
        <v>11.288</v>
      </c>
      <c r="AE36">
        <v>216.20099999999999</v>
      </c>
      <c r="AF36">
        <v>46.654000000000003</v>
      </c>
      <c r="AG36">
        <v>66.138000000000005</v>
      </c>
      <c r="AH36">
        <v>19.969000000000001</v>
      </c>
      <c r="AI36" s="4"/>
      <c r="AJ36" s="4"/>
      <c r="AK36" s="4"/>
      <c r="AL36" s="4"/>
      <c r="AM36" s="4"/>
      <c r="AN36" s="4"/>
      <c r="AO36" s="4"/>
      <c r="AP36" s="4"/>
      <c r="AQ36" s="4"/>
      <c r="AR36" s="4"/>
      <c r="AS36" s="4"/>
      <c r="AT36" s="4"/>
      <c r="AU36" s="4"/>
      <c r="AV36" s="4"/>
      <c r="AW36" s="4"/>
      <c r="AX36" s="4"/>
      <c r="AY36" s="4"/>
    </row>
    <row r="37" spans="1:51" ht="14.5" x14ac:dyDescent="0.35">
      <c r="A37" s="98">
        <v>45870</v>
      </c>
      <c r="B37" s="33"/>
      <c r="C37" s="8">
        <v>11</v>
      </c>
      <c r="D37" s="11">
        <v>19</v>
      </c>
      <c r="E37">
        <v>30.471</v>
      </c>
      <c r="F37">
        <v>9.8710000000000004</v>
      </c>
      <c r="G37">
        <v>45.939</v>
      </c>
      <c r="H37">
        <v>23.675000000000001</v>
      </c>
      <c r="I37">
        <v>42.795000000000002</v>
      </c>
      <c r="J37">
        <v>34.299999999999997</v>
      </c>
      <c r="K37">
        <v>23.606000000000002</v>
      </c>
      <c r="L37">
        <v>9.2929999999999993</v>
      </c>
      <c r="M37">
        <v>10.263999999999999</v>
      </c>
      <c r="N37">
        <v>3.5249999999999999</v>
      </c>
      <c r="O37">
        <v>13.432</v>
      </c>
      <c r="P37">
        <v>9.2829999999999995</v>
      </c>
      <c r="Q37">
        <v>15.298</v>
      </c>
      <c r="R37">
        <v>15.308</v>
      </c>
      <c r="S37">
        <v>7.65</v>
      </c>
      <c r="T37">
        <v>29.957999999999998</v>
      </c>
      <c r="U37">
        <v>28.233000000000001</v>
      </c>
      <c r="V37">
        <v>22.565999999999999</v>
      </c>
      <c r="W37">
        <v>71.388000000000005</v>
      </c>
      <c r="X37">
        <v>7.0549999999999997</v>
      </c>
      <c r="Y37">
        <v>11.407</v>
      </c>
      <c r="Z37">
        <v>37.034999999999997</v>
      </c>
      <c r="AA37">
        <v>10.691000000000001</v>
      </c>
      <c r="AB37">
        <v>18.202000000000002</v>
      </c>
      <c r="AC37">
        <v>15.259</v>
      </c>
      <c r="AD37">
        <v>6.3540000000000001</v>
      </c>
      <c r="AE37">
        <v>32.887</v>
      </c>
      <c r="AF37">
        <v>12.483000000000001</v>
      </c>
      <c r="AG37">
        <v>15.507</v>
      </c>
      <c r="AH37">
        <v>9.1769999999999996</v>
      </c>
      <c r="AI37" s="4"/>
      <c r="AJ37" s="4"/>
      <c r="AK37" s="4"/>
      <c r="AL37" s="4"/>
      <c r="AM37" s="4"/>
      <c r="AN37" s="4"/>
      <c r="AO37" s="4"/>
      <c r="AP37" s="4"/>
      <c r="AQ37" s="4"/>
      <c r="AR37" s="4"/>
      <c r="AS37" s="4"/>
      <c r="AT37" s="4"/>
      <c r="AU37" s="4"/>
      <c r="AV37" s="4"/>
      <c r="AW37" s="4"/>
      <c r="AX37" s="4"/>
      <c r="AY37" s="4"/>
    </row>
    <row r="38" spans="1:51" ht="14.5" x14ac:dyDescent="0.35">
      <c r="A38" s="98">
        <v>45901</v>
      </c>
      <c r="B38" s="33"/>
      <c r="C38" s="8">
        <v>7</v>
      </c>
      <c r="D38" s="11">
        <v>13</v>
      </c>
      <c r="E38">
        <v>20.693000000000001</v>
      </c>
      <c r="F38">
        <v>10.331</v>
      </c>
      <c r="G38">
        <v>22.164999999999999</v>
      </c>
      <c r="H38">
        <v>18.087</v>
      </c>
      <c r="I38">
        <v>87.427000000000007</v>
      </c>
      <c r="J38">
        <v>18.096</v>
      </c>
      <c r="K38">
        <v>18.437000000000001</v>
      </c>
      <c r="L38">
        <v>18.248999999999999</v>
      </c>
      <c r="M38">
        <v>10.445</v>
      </c>
      <c r="N38">
        <v>6.2859999999999996</v>
      </c>
      <c r="O38">
        <v>16.178999999999998</v>
      </c>
      <c r="P38">
        <v>18.419</v>
      </c>
      <c r="Q38">
        <v>10.688000000000001</v>
      </c>
      <c r="R38">
        <v>26.084</v>
      </c>
      <c r="S38">
        <v>16.417000000000002</v>
      </c>
      <c r="T38">
        <v>21.242999999999999</v>
      </c>
      <c r="U38">
        <v>17.248999999999999</v>
      </c>
      <c r="V38">
        <v>14.069000000000001</v>
      </c>
      <c r="W38">
        <v>36.637</v>
      </c>
      <c r="X38">
        <v>8.4670000000000005</v>
      </c>
      <c r="Y38">
        <v>24.074999999999999</v>
      </c>
      <c r="Z38">
        <v>35.603000000000002</v>
      </c>
      <c r="AA38">
        <v>9.7629999999999999</v>
      </c>
      <c r="AB38">
        <v>13.173999999999999</v>
      </c>
      <c r="AC38">
        <v>12.798</v>
      </c>
      <c r="AD38">
        <v>7.4</v>
      </c>
      <c r="AE38">
        <v>17.832000000000001</v>
      </c>
      <c r="AF38">
        <v>12.605</v>
      </c>
      <c r="AG38">
        <v>16.027000000000001</v>
      </c>
      <c r="AH38">
        <v>8.8439999999999994</v>
      </c>
      <c r="AI38" s="4"/>
      <c r="AJ38" s="4"/>
      <c r="AK38" s="4"/>
      <c r="AL38" s="4"/>
      <c r="AM38" s="4"/>
      <c r="AN38" s="4"/>
      <c r="AO38" s="4"/>
      <c r="AP38" s="4"/>
      <c r="AQ38" s="4"/>
      <c r="AR38" s="4"/>
      <c r="AS38" s="4"/>
      <c r="AT38" s="4"/>
      <c r="AU38" s="4"/>
      <c r="AV38" s="4"/>
      <c r="AW38" s="4"/>
      <c r="AX38" s="4"/>
      <c r="AY38" s="4"/>
    </row>
    <row r="39" spans="1:51" ht="14.5" x14ac:dyDescent="0.35">
      <c r="A39" s="98">
        <v>45931</v>
      </c>
      <c r="B39" s="33"/>
      <c r="C39" s="8">
        <v>22</v>
      </c>
      <c r="D39" s="11">
        <v>26</v>
      </c>
      <c r="E39">
        <v>40.505000000000003</v>
      </c>
      <c r="F39">
        <v>21.698</v>
      </c>
      <c r="G39">
        <v>43.832000000000001</v>
      </c>
      <c r="H39">
        <v>26.882000000000001</v>
      </c>
      <c r="I39">
        <v>101.07599999999999</v>
      </c>
      <c r="J39">
        <v>43.398000000000003</v>
      </c>
      <c r="K39">
        <v>22.428000000000001</v>
      </c>
      <c r="L39">
        <v>37.058</v>
      </c>
      <c r="M39">
        <v>18.905000000000001</v>
      </c>
      <c r="N39">
        <v>20.260000000000002</v>
      </c>
      <c r="O39">
        <v>18.773</v>
      </c>
      <c r="P39">
        <v>36.735999999999997</v>
      </c>
      <c r="Q39">
        <v>28.788</v>
      </c>
      <c r="R39">
        <v>49.756999999999998</v>
      </c>
      <c r="S39">
        <v>45.079000000000001</v>
      </c>
      <c r="T39">
        <v>23.844999999999999</v>
      </c>
      <c r="U39">
        <v>35.265999999999998</v>
      </c>
      <c r="V39">
        <v>25.856000000000002</v>
      </c>
      <c r="W39">
        <v>39.799999999999997</v>
      </c>
      <c r="X39">
        <v>16.774999999999999</v>
      </c>
      <c r="Y39">
        <v>48.235999999999997</v>
      </c>
      <c r="Z39">
        <v>36.784999999999997</v>
      </c>
      <c r="AA39">
        <v>15.827</v>
      </c>
      <c r="AB39">
        <v>22.553999999999998</v>
      </c>
      <c r="AC39">
        <v>41.905999999999999</v>
      </c>
      <c r="AD39">
        <v>24.4</v>
      </c>
      <c r="AE39">
        <v>23.521000000000001</v>
      </c>
      <c r="AF39">
        <v>27.74</v>
      </c>
      <c r="AG39">
        <v>18.73</v>
      </c>
      <c r="AH39">
        <v>14.605</v>
      </c>
      <c r="AI39" s="4"/>
      <c r="AJ39" s="4"/>
      <c r="AK39" s="4"/>
      <c r="AL39" s="4"/>
      <c r="AM39" s="4"/>
      <c r="AN39" s="4"/>
      <c r="AO39" s="4"/>
      <c r="AP39" s="4"/>
      <c r="AQ39" s="4"/>
      <c r="AR39" s="4"/>
      <c r="AS39" s="4"/>
      <c r="AT39" s="4"/>
      <c r="AU39" s="4"/>
      <c r="AV39" s="4"/>
      <c r="AW39" s="4"/>
      <c r="AX39" s="4"/>
      <c r="AY39" s="4"/>
    </row>
    <row r="40" spans="1:51" ht="14.5" x14ac:dyDescent="0.35">
      <c r="A40" s="98">
        <v>45962</v>
      </c>
      <c r="B40" s="33"/>
      <c r="C40" s="8">
        <v>27</v>
      </c>
      <c r="D40" s="11">
        <v>32</v>
      </c>
      <c r="E40">
        <v>34.441000000000003</v>
      </c>
      <c r="F40">
        <v>26.036000000000001</v>
      </c>
      <c r="G40">
        <v>40.020000000000003</v>
      </c>
      <c r="H40">
        <v>52.151000000000003</v>
      </c>
      <c r="I40">
        <v>50.055</v>
      </c>
      <c r="J40">
        <v>38.406999999999996</v>
      </c>
      <c r="K40">
        <v>25.800999999999998</v>
      </c>
      <c r="L40">
        <v>25.992999999999999</v>
      </c>
      <c r="M40">
        <v>24.675000000000001</v>
      </c>
      <c r="N40">
        <v>19.305</v>
      </c>
      <c r="O40">
        <v>25.204999999999998</v>
      </c>
      <c r="P40">
        <v>43.075000000000003</v>
      </c>
      <c r="Q40">
        <v>28.428000000000001</v>
      </c>
      <c r="R40">
        <v>44.860999999999997</v>
      </c>
      <c r="S40">
        <v>34.981000000000002</v>
      </c>
      <c r="T40">
        <v>29.547999999999998</v>
      </c>
      <c r="U40">
        <v>36.094000000000001</v>
      </c>
      <c r="V40">
        <v>47.668999999999997</v>
      </c>
      <c r="W40">
        <v>40.872999999999998</v>
      </c>
      <c r="X40">
        <v>23.189</v>
      </c>
      <c r="Y40">
        <v>40.802999999999997</v>
      </c>
      <c r="Z40">
        <v>35.165999999999997</v>
      </c>
      <c r="AA40">
        <v>23.317</v>
      </c>
      <c r="AB40">
        <v>26.04</v>
      </c>
      <c r="AC40">
        <v>32.521999999999998</v>
      </c>
      <c r="AD40">
        <v>26.137</v>
      </c>
      <c r="AE40">
        <v>29.62</v>
      </c>
      <c r="AF40">
        <v>38.393999999999998</v>
      </c>
      <c r="AG40">
        <v>25.916</v>
      </c>
      <c r="AH40">
        <v>21.097000000000001</v>
      </c>
      <c r="AI40" s="4"/>
      <c r="AJ40" s="4"/>
      <c r="AK40" s="4"/>
      <c r="AL40" s="4"/>
      <c r="AM40" s="4"/>
      <c r="AN40" s="4"/>
      <c r="AO40" s="4"/>
      <c r="AP40" s="4"/>
      <c r="AQ40" s="4"/>
      <c r="AR40" s="4"/>
      <c r="AS40" s="4"/>
      <c r="AT40" s="4"/>
      <c r="AU40" s="4"/>
      <c r="AV40" s="4"/>
      <c r="AW40" s="4"/>
      <c r="AX40" s="4"/>
      <c r="AY40" s="4"/>
    </row>
    <row r="41" spans="1:51" ht="14.5" x14ac:dyDescent="0.35">
      <c r="A41" s="98">
        <v>45992</v>
      </c>
      <c r="B41" s="33"/>
      <c r="C41" s="8">
        <v>25</v>
      </c>
      <c r="D41" s="11">
        <v>25</v>
      </c>
      <c r="E41">
        <v>27.209</v>
      </c>
      <c r="F41">
        <v>22.61</v>
      </c>
      <c r="G41">
        <v>40.226999999999997</v>
      </c>
      <c r="H41">
        <v>46.886000000000003</v>
      </c>
      <c r="I41">
        <v>34.670999999999999</v>
      </c>
      <c r="J41">
        <v>41.02</v>
      </c>
      <c r="K41">
        <v>25.626999999999999</v>
      </c>
      <c r="L41">
        <v>23.303999999999998</v>
      </c>
      <c r="M41">
        <v>21.766999999999999</v>
      </c>
      <c r="N41">
        <v>19.324000000000002</v>
      </c>
      <c r="O41">
        <v>26.649000000000001</v>
      </c>
      <c r="P41">
        <v>25.728999999999999</v>
      </c>
      <c r="Q41">
        <v>23.4</v>
      </c>
      <c r="R41">
        <v>31.013000000000002</v>
      </c>
      <c r="S41">
        <v>23.588000000000001</v>
      </c>
      <c r="T41">
        <v>28.529</v>
      </c>
      <c r="U41">
        <v>28.84</v>
      </c>
      <c r="V41">
        <v>33.695999999999998</v>
      </c>
      <c r="W41">
        <v>34.220999999999997</v>
      </c>
      <c r="X41">
        <v>22.896000000000001</v>
      </c>
      <c r="Y41">
        <v>27.475000000000001</v>
      </c>
      <c r="Z41">
        <v>31.515000000000001</v>
      </c>
      <c r="AA41">
        <v>23.463000000000001</v>
      </c>
      <c r="AB41">
        <v>25.009</v>
      </c>
      <c r="AC41">
        <v>31.239000000000001</v>
      </c>
      <c r="AD41">
        <v>21.050999999999998</v>
      </c>
      <c r="AE41">
        <v>30.321000000000002</v>
      </c>
      <c r="AF41">
        <v>30.798999999999999</v>
      </c>
      <c r="AG41">
        <v>23.616</v>
      </c>
      <c r="AH41">
        <v>20.608000000000001</v>
      </c>
      <c r="AI41" s="4"/>
      <c r="AJ41" s="4"/>
      <c r="AK41" s="4"/>
      <c r="AL41" s="4"/>
      <c r="AM41" s="4"/>
      <c r="AN41" s="4"/>
      <c r="AO41" s="4"/>
      <c r="AP41" s="4"/>
      <c r="AQ41" s="4"/>
      <c r="AR41" s="4"/>
      <c r="AS41" s="4"/>
      <c r="AT41" s="4"/>
      <c r="AU41" s="4"/>
      <c r="AV41" s="4"/>
      <c r="AW41" s="4"/>
      <c r="AX41" s="4"/>
      <c r="AY41" s="4"/>
    </row>
    <row r="42" spans="1:51" ht="14.5" x14ac:dyDescent="0.35">
      <c r="A42" s="98">
        <v>46023</v>
      </c>
      <c r="B42" s="33"/>
      <c r="C42" s="8">
        <v>25</v>
      </c>
      <c r="D42" s="11">
        <v>25</v>
      </c>
      <c r="E42">
        <v>25.245999999999999</v>
      </c>
      <c r="F42">
        <v>24.117999999999999</v>
      </c>
      <c r="G42">
        <v>30.666</v>
      </c>
      <c r="H42">
        <v>34.847999999999999</v>
      </c>
      <c r="I42">
        <v>32.225999999999999</v>
      </c>
      <c r="J42">
        <v>30.513000000000002</v>
      </c>
      <c r="K42">
        <v>29.233000000000001</v>
      </c>
      <c r="L42">
        <v>21.713999999999999</v>
      </c>
      <c r="M42">
        <v>20.295999999999999</v>
      </c>
      <c r="N42">
        <v>18.172999999999998</v>
      </c>
      <c r="O42">
        <v>23.353999999999999</v>
      </c>
      <c r="P42">
        <v>29.568000000000001</v>
      </c>
      <c r="Q42">
        <v>26.074999999999999</v>
      </c>
      <c r="R42">
        <v>25.594999999999999</v>
      </c>
      <c r="S42">
        <v>21.821999999999999</v>
      </c>
      <c r="T42">
        <v>27.055</v>
      </c>
      <c r="U42">
        <v>26.303000000000001</v>
      </c>
      <c r="V42">
        <v>30.187000000000001</v>
      </c>
      <c r="W42">
        <v>34.161999999999999</v>
      </c>
      <c r="X42">
        <v>20.882000000000001</v>
      </c>
      <c r="Y42">
        <v>23.771000000000001</v>
      </c>
      <c r="Z42">
        <v>27.856000000000002</v>
      </c>
      <c r="AA42">
        <v>21.925000000000001</v>
      </c>
      <c r="AB42">
        <v>24.077999999999999</v>
      </c>
      <c r="AC42">
        <v>27.856999999999999</v>
      </c>
      <c r="AD42">
        <v>19.684999999999999</v>
      </c>
      <c r="AE42">
        <v>26.46</v>
      </c>
      <c r="AF42">
        <v>25.722999999999999</v>
      </c>
      <c r="AG42">
        <v>22.280999999999999</v>
      </c>
      <c r="AH42">
        <v>20.024999999999999</v>
      </c>
      <c r="AI42" s="4"/>
      <c r="AJ42" s="4"/>
      <c r="AK42" s="4"/>
      <c r="AL42" s="4"/>
      <c r="AM42" s="4"/>
      <c r="AN42" s="4"/>
      <c r="AO42" s="4"/>
      <c r="AP42" s="4"/>
      <c r="AQ42" s="4"/>
      <c r="AR42" s="4"/>
      <c r="AS42" s="4"/>
      <c r="AT42" s="4"/>
      <c r="AU42" s="4"/>
      <c r="AV42" s="4"/>
      <c r="AW42" s="4"/>
      <c r="AX42" s="4"/>
      <c r="AY42" s="4"/>
    </row>
    <row r="43" spans="1:51" ht="14.5" x14ac:dyDescent="0.35">
      <c r="A43" s="98">
        <v>46054</v>
      </c>
      <c r="B43" s="33"/>
      <c r="C43" s="8">
        <v>25</v>
      </c>
      <c r="D43" s="11">
        <v>25</v>
      </c>
      <c r="E43">
        <v>22.236000000000001</v>
      </c>
      <c r="F43">
        <v>32.470999999999997</v>
      </c>
      <c r="G43">
        <v>35.307000000000002</v>
      </c>
      <c r="H43">
        <v>27.45</v>
      </c>
      <c r="I43">
        <v>31.462</v>
      </c>
      <c r="J43">
        <v>30.341999999999999</v>
      </c>
      <c r="K43">
        <v>36.783000000000001</v>
      </c>
      <c r="L43">
        <v>19.327999999999999</v>
      </c>
      <c r="M43">
        <v>17.606999999999999</v>
      </c>
      <c r="N43">
        <v>26.651</v>
      </c>
      <c r="O43">
        <v>20.956</v>
      </c>
      <c r="P43">
        <v>31.454999999999998</v>
      </c>
      <c r="Q43">
        <v>20.550999999999998</v>
      </c>
      <c r="R43">
        <v>27.824000000000002</v>
      </c>
      <c r="S43">
        <v>19.085999999999999</v>
      </c>
      <c r="T43">
        <v>28.431999999999999</v>
      </c>
      <c r="U43">
        <v>22.579000000000001</v>
      </c>
      <c r="V43">
        <v>24.891999999999999</v>
      </c>
      <c r="W43">
        <v>29.643999999999998</v>
      </c>
      <c r="X43">
        <v>19.016999999999999</v>
      </c>
      <c r="Y43">
        <v>24.071999999999999</v>
      </c>
      <c r="Z43">
        <v>50.018000000000001</v>
      </c>
      <c r="AA43">
        <v>23.826000000000001</v>
      </c>
      <c r="AB43">
        <v>44.573999999999998</v>
      </c>
      <c r="AC43">
        <v>31.696999999999999</v>
      </c>
      <c r="AD43">
        <v>18.733000000000001</v>
      </c>
      <c r="AE43">
        <v>22.795000000000002</v>
      </c>
      <c r="AF43">
        <v>23.545999999999999</v>
      </c>
      <c r="AG43">
        <v>20.960999999999999</v>
      </c>
      <c r="AH43">
        <v>17.146000000000001</v>
      </c>
      <c r="AI43" s="4"/>
      <c r="AJ43" s="4"/>
      <c r="AK43" s="4"/>
      <c r="AL43" s="4"/>
      <c r="AM43" s="4"/>
      <c r="AN43" s="4"/>
      <c r="AO43" s="4"/>
      <c r="AP43" s="4"/>
      <c r="AQ43" s="4"/>
      <c r="AR43" s="4"/>
      <c r="AS43" s="4"/>
      <c r="AT43" s="4"/>
      <c r="AU43" s="4"/>
      <c r="AV43" s="4"/>
      <c r="AW43" s="4"/>
      <c r="AX43" s="4"/>
      <c r="AY43" s="4"/>
    </row>
    <row r="44" spans="1:51" ht="14.5" x14ac:dyDescent="0.35">
      <c r="A44" s="98">
        <v>46082</v>
      </c>
      <c r="B44" s="33"/>
      <c r="C44" s="8">
        <v>65</v>
      </c>
      <c r="D44" s="11">
        <v>74</v>
      </c>
      <c r="E44">
        <v>75.355000000000004</v>
      </c>
      <c r="F44">
        <v>95.201999999999998</v>
      </c>
      <c r="G44">
        <v>67.216999999999999</v>
      </c>
      <c r="H44">
        <v>85.082999999999998</v>
      </c>
      <c r="I44">
        <v>82.915999999999997</v>
      </c>
      <c r="J44">
        <v>87.135000000000005</v>
      </c>
      <c r="K44">
        <v>65.703000000000003</v>
      </c>
      <c r="L44">
        <v>48.792999999999999</v>
      </c>
      <c r="M44">
        <v>28.07</v>
      </c>
      <c r="N44">
        <v>56.234999999999999</v>
      </c>
      <c r="O44">
        <v>104.83799999999999</v>
      </c>
      <c r="P44">
        <v>52.082000000000001</v>
      </c>
      <c r="Q44">
        <v>42.210999999999999</v>
      </c>
      <c r="R44">
        <v>133.834</v>
      </c>
      <c r="S44">
        <v>27.637</v>
      </c>
      <c r="T44">
        <v>95.159000000000006</v>
      </c>
      <c r="U44">
        <v>36.203000000000003</v>
      </c>
      <c r="V44">
        <v>59.631999999999998</v>
      </c>
      <c r="W44">
        <v>95.977000000000004</v>
      </c>
      <c r="X44">
        <v>41.149000000000001</v>
      </c>
      <c r="Y44">
        <v>68.44</v>
      </c>
      <c r="Z44">
        <v>95.447000000000003</v>
      </c>
      <c r="AA44">
        <v>66.295000000000002</v>
      </c>
      <c r="AB44">
        <v>152.34200000000001</v>
      </c>
      <c r="AC44">
        <v>57.831000000000003</v>
      </c>
      <c r="AD44">
        <v>30.555</v>
      </c>
      <c r="AE44">
        <v>62.917999999999999</v>
      </c>
      <c r="AF44">
        <v>45.307000000000002</v>
      </c>
      <c r="AG44">
        <v>65.953999999999994</v>
      </c>
      <c r="AH44">
        <v>40.838999999999999</v>
      </c>
      <c r="AI44" s="4"/>
      <c r="AJ44" s="4"/>
      <c r="AK44" s="4"/>
      <c r="AL44" s="4"/>
      <c r="AM44" s="4"/>
      <c r="AN44" s="4"/>
      <c r="AO44" s="4"/>
      <c r="AP44" s="4"/>
      <c r="AQ44" s="4"/>
      <c r="AR44" s="4"/>
      <c r="AS44" s="4"/>
      <c r="AT44" s="4"/>
      <c r="AU44" s="4"/>
      <c r="AV44" s="4"/>
      <c r="AW44" s="4"/>
      <c r="AX44" s="4"/>
      <c r="AY44" s="4"/>
    </row>
    <row r="45" spans="1:51" ht="14.5" x14ac:dyDescent="0.35">
      <c r="A45" s="98">
        <v>46113</v>
      </c>
      <c r="B45" s="33"/>
      <c r="C45" s="8">
        <v>165</v>
      </c>
      <c r="D45" s="11">
        <v>203</v>
      </c>
      <c r="E45">
        <v>242.96</v>
      </c>
      <c r="F45">
        <v>130.95500000000001</v>
      </c>
      <c r="G45">
        <v>341.90100000000001</v>
      </c>
      <c r="H45">
        <v>263.35599999999999</v>
      </c>
      <c r="I45">
        <v>280.36799999999999</v>
      </c>
      <c r="J45">
        <v>225.78200000000001</v>
      </c>
      <c r="K45">
        <v>214.19</v>
      </c>
      <c r="L45">
        <v>188.10900000000001</v>
      </c>
      <c r="M45">
        <v>131.60900000000001</v>
      </c>
      <c r="N45">
        <v>227.279</v>
      </c>
      <c r="O45">
        <v>264.822</v>
      </c>
      <c r="P45">
        <v>209.822</v>
      </c>
      <c r="Q45">
        <v>319.68700000000001</v>
      </c>
      <c r="R45">
        <v>231.809</v>
      </c>
      <c r="S45">
        <v>102.80800000000001</v>
      </c>
      <c r="T45">
        <v>269.90499999999997</v>
      </c>
      <c r="U45">
        <v>202.566</v>
      </c>
      <c r="V45">
        <v>361.38099999999997</v>
      </c>
      <c r="W45">
        <v>264.93200000000002</v>
      </c>
      <c r="X45">
        <v>117.31</v>
      </c>
      <c r="Y45">
        <v>254.54400000000001</v>
      </c>
      <c r="Z45">
        <v>173.17400000000001</v>
      </c>
      <c r="AA45">
        <v>265.791</v>
      </c>
      <c r="AB45">
        <v>221.12799999999999</v>
      </c>
      <c r="AC45">
        <v>145.80699999999999</v>
      </c>
      <c r="AD45">
        <v>215.64699999999999</v>
      </c>
      <c r="AE45">
        <v>202.65199999999999</v>
      </c>
      <c r="AF45">
        <v>142.66</v>
      </c>
      <c r="AG45">
        <v>174.87</v>
      </c>
      <c r="AH45">
        <v>192.934</v>
      </c>
      <c r="AI45" s="4"/>
      <c r="AJ45" s="4"/>
      <c r="AK45" s="4"/>
      <c r="AL45" s="4"/>
      <c r="AM45" s="4"/>
      <c r="AN45" s="4"/>
      <c r="AO45" s="4"/>
      <c r="AP45" s="4"/>
      <c r="AQ45" s="4"/>
      <c r="AR45" s="4"/>
      <c r="AS45" s="4"/>
      <c r="AT45" s="4"/>
      <c r="AU45" s="4"/>
      <c r="AV45" s="4"/>
      <c r="AW45" s="4"/>
      <c r="AX45" s="4"/>
      <c r="AY45" s="4"/>
    </row>
    <row r="46" spans="1:51" ht="14.5" x14ac:dyDescent="0.35">
      <c r="A46" s="98">
        <v>46143</v>
      </c>
      <c r="B46" s="33"/>
      <c r="C46" s="8">
        <v>412</v>
      </c>
      <c r="D46" s="11">
        <v>513</v>
      </c>
      <c r="E46">
        <v>458.197</v>
      </c>
      <c r="F46">
        <v>700.827</v>
      </c>
      <c r="G46">
        <v>797.59900000000005</v>
      </c>
      <c r="H46">
        <v>955.11599999999999</v>
      </c>
      <c r="I46">
        <v>691.48099999999999</v>
      </c>
      <c r="J46">
        <v>626.28099999999995</v>
      </c>
      <c r="K46">
        <v>546.995</v>
      </c>
      <c r="L46">
        <v>465.28500000000003</v>
      </c>
      <c r="M46">
        <v>205.43600000000001</v>
      </c>
      <c r="N46">
        <v>592.15099999999995</v>
      </c>
      <c r="O46">
        <v>443.483</v>
      </c>
      <c r="P46">
        <v>576.57799999999997</v>
      </c>
      <c r="Q46">
        <v>669.44600000000003</v>
      </c>
      <c r="R46">
        <v>436.54599999999999</v>
      </c>
      <c r="S46">
        <v>639.31299999999999</v>
      </c>
      <c r="T46">
        <v>761.14800000000002</v>
      </c>
      <c r="U46">
        <v>444.37299999999999</v>
      </c>
      <c r="V46">
        <v>893.46299999999997</v>
      </c>
      <c r="W46">
        <v>250.596</v>
      </c>
      <c r="X46">
        <v>358.911</v>
      </c>
      <c r="Y46">
        <v>596.14300000000003</v>
      </c>
      <c r="Z46">
        <v>376.16</v>
      </c>
      <c r="AA46">
        <v>653.23699999999997</v>
      </c>
      <c r="AB46">
        <v>485.11799999999999</v>
      </c>
      <c r="AC46">
        <v>393.45600000000002</v>
      </c>
      <c r="AD46">
        <v>481.98899999999998</v>
      </c>
      <c r="AE46">
        <v>566.88</v>
      </c>
      <c r="AF46">
        <v>439.87099999999998</v>
      </c>
      <c r="AG46">
        <v>365.553</v>
      </c>
      <c r="AH46">
        <v>684.15200000000004</v>
      </c>
      <c r="AI46" s="4"/>
      <c r="AJ46" s="4"/>
      <c r="AK46" s="4"/>
      <c r="AL46" s="4"/>
      <c r="AM46" s="4"/>
      <c r="AN46" s="4"/>
      <c r="AO46" s="4"/>
      <c r="AP46" s="4"/>
      <c r="AQ46" s="4"/>
      <c r="AR46" s="4"/>
      <c r="AS46" s="4"/>
      <c r="AT46" s="4"/>
      <c r="AU46" s="4"/>
      <c r="AV46" s="4"/>
      <c r="AW46" s="4"/>
      <c r="AX46" s="4"/>
      <c r="AY46" s="4"/>
    </row>
    <row r="47" spans="1:51" ht="14.5" x14ac:dyDescent="0.35">
      <c r="A47" s="98">
        <v>46174</v>
      </c>
      <c r="B47" s="33"/>
      <c r="C47" s="8">
        <v>226</v>
      </c>
      <c r="D47" s="11">
        <v>367</v>
      </c>
      <c r="E47">
        <v>180.81200000000001</v>
      </c>
      <c r="F47">
        <v>824.31899999999996</v>
      </c>
      <c r="G47">
        <v>582.04100000000005</v>
      </c>
      <c r="H47">
        <v>810.68200000000002</v>
      </c>
      <c r="I47">
        <v>442.04500000000002</v>
      </c>
      <c r="J47">
        <v>519.779</v>
      </c>
      <c r="K47">
        <v>277.87700000000001</v>
      </c>
      <c r="L47">
        <v>210.19399999999999</v>
      </c>
      <c r="M47">
        <v>119.871</v>
      </c>
      <c r="N47">
        <v>434.48399999999998</v>
      </c>
      <c r="O47">
        <v>184.79599999999999</v>
      </c>
      <c r="P47">
        <v>443.899</v>
      </c>
      <c r="Q47">
        <v>346.28399999999999</v>
      </c>
      <c r="R47">
        <v>142.28399999999999</v>
      </c>
      <c r="S47">
        <v>705.20500000000004</v>
      </c>
      <c r="T47">
        <v>507.28100000000001</v>
      </c>
      <c r="U47">
        <v>557.21400000000006</v>
      </c>
      <c r="V47">
        <v>1101.6790000000001</v>
      </c>
      <c r="W47">
        <v>50.534999999999997</v>
      </c>
      <c r="X47">
        <v>258.91399999999999</v>
      </c>
      <c r="Y47">
        <v>540.73699999999997</v>
      </c>
      <c r="Z47">
        <v>249.73400000000001</v>
      </c>
      <c r="AA47">
        <v>458.77199999999999</v>
      </c>
      <c r="AB47">
        <v>358.505</v>
      </c>
      <c r="AC47">
        <v>143.53700000000001</v>
      </c>
      <c r="AD47">
        <v>593.245</v>
      </c>
      <c r="AE47">
        <v>358.56799999999998</v>
      </c>
      <c r="AF47">
        <v>372.721</v>
      </c>
      <c r="AG47">
        <v>144.833</v>
      </c>
      <c r="AH47">
        <v>691.88900000000001</v>
      </c>
      <c r="AI47" s="4"/>
      <c r="AJ47" s="4"/>
      <c r="AK47" s="4"/>
      <c r="AL47" s="4"/>
      <c r="AM47" s="4"/>
      <c r="AN47" s="4"/>
      <c r="AO47" s="4"/>
      <c r="AP47" s="4"/>
      <c r="AQ47" s="4"/>
      <c r="AR47" s="4"/>
      <c r="AS47" s="4"/>
      <c r="AT47" s="4"/>
      <c r="AU47" s="4"/>
      <c r="AV47" s="4"/>
      <c r="AW47" s="4"/>
      <c r="AX47" s="4"/>
      <c r="AY47" s="4"/>
    </row>
    <row r="48" spans="1:51" ht="14.5" x14ac:dyDescent="0.35">
      <c r="A48" s="98">
        <v>46204</v>
      </c>
      <c r="B48" s="33"/>
      <c r="C48" s="8">
        <v>16</v>
      </c>
      <c r="D48" s="11">
        <v>60</v>
      </c>
      <c r="E48">
        <v>24.283000000000001</v>
      </c>
      <c r="F48">
        <v>296.10399999999998</v>
      </c>
      <c r="G48">
        <v>117.996</v>
      </c>
      <c r="H48">
        <v>151.26900000000001</v>
      </c>
      <c r="I48">
        <v>151.649</v>
      </c>
      <c r="J48">
        <v>107.014</v>
      </c>
      <c r="K48">
        <v>29.122</v>
      </c>
      <c r="L48">
        <v>24.039000000000001</v>
      </c>
      <c r="M48">
        <v>4.7859999999999996</v>
      </c>
      <c r="N48">
        <v>64.819999999999993</v>
      </c>
      <c r="O48">
        <v>27.965</v>
      </c>
      <c r="P48">
        <v>82.462000000000003</v>
      </c>
      <c r="Q48">
        <v>48.307000000000002</v>
      </c>
      <c r="R48">
        <v>13.89</v>
      </c>
      <c r="S48">
        <v>191.80699999999999</v>
      </c>
      <c r="T48">
        <v>143.62</v>
      </c>
      <c r="U48">
        <v>104.943</v>
      </c>
      <c r="V48">
        <v>495.49</v>
      </c>
      <c r="W48">
        <v>3.6659999999999999</v>
      </c>
      <c r="X48">
        <v>35.002000000000002</v>
      </c>
      <c r="Y48">
        <v>107.547</v>
      </c>
      <c r="Z48">
        <v>36.42</v>
      </c>
      <c r="AA48">
        <v>75.274000000000001</v>
      </c>
      <c r="AB48">
        <v>60.564999999999998</v>
      </c>
      <c r="AC48">
        <v>11.226000000000001</v>
      </c>
      <c r="AD48">
        <v>230.89400000000001</v>
      </c>
      <c r="AE48">
        <v>46.841999999999999</v>
      </c>
      <c r="AF48">
        <v>66.099999999999994</v>
      </c>
      <c r="AG48">
        <v>20.350999999999999</v>
      </c>
      <c r="AH48">
        <v>183.89699999999999</v>
      </c>
      <c r="AI48" s="4"/>
      <c r="AJ48" s="4"/>
      <c r="AK48" s="4"/>
      <c r="AL48" s="4"/>
      <c r="AM48" s="4"/>
      <c r="AN48" s="4"/>
      <c r="AO48" s="4"/>
      <c r="AP48" s="4"/>
      <c r="AQ48" s="4"/>
      <c r="AR48" s="4"/>
      <c r="AS48" s="4"/>
      <c r="AT48" s="4"/>
      <c r="AU48" s="4"/>
      <c r="AV48" s="4"/>
      <c r="AW48" s="4"/>
      <c r="AX48" s="4"/>
      <c r="AY48" s="4"/>
    </row>
    <row r="49" spans="1:1005" ht="14.5" x14ac:dyDescent="0.35">
      <c r="A49" s="98">
        <v>46235</v>
      </c>
      <c r="B49" s="33"/>
      <c r="C49" s="8">
        <v>11</v>
      </c>
      <c r="D49" s="11">
        <v>19</v>
      </c>
      <c r="E49">
        <v>9.8759999999999994</v>
      </c>
      <c r="F49">
        <v>48.405999999999999</v>
      </c>
      <c r="G49">
        <v>23.908999999999999</v>
      </c>
      <c r="H49">
        <v>42.732999999999997</v>
      </c>
      <c r="I49">
        <v>34.554000000000002</v>
      </c>
      <c r="J49">
        <v>24.54</v>
      </c>
      <c r="K49">
        <v>9.8469999999999995</v>
      </c>
      <c r="L49">
        <v>10.571</v>
      </c>
      <c r="M49">
        <v>3.5979999999999999</v>
      </c>
      <c r="N49">
        <v>13.872</v>
      </c>
      <c r="O49">
        <v>9.2889999999999997</v>
      </c>
      <c r="P49">
        <v>15.234</v>
      </c>
      <c r="Q49">
        <v>15.355</v>
      </c>
      <c r="R49">
        <v>7.82</v>
      </c>
      <c r="S49">
        <v>29.97</v>
      </c>
      <c r="T49">
        <v>28.361999999999998</v>
      </c>
      <c r="U49">
        <v>22.648</v>
      </c>
      <c r="V49">
        <v>75.924999999999997</v>
      </c>
      <c r="W49">
        <v>7.2729999999999997</v>
      </c>
      <c r="X49">
        <v>11.523999999999999</v>
      </c>
      <c r="Y49">
        <v>37.725999999999999</v>
      </c>
      <c r="Z49">
        <v>10.874000000000001</v>
      </c>
      <c r="AA49">
        <v>18.359000000000002</v>
      </c>
      <c r="AB49">
        <v>15.355</v>
      </c>
      <c r="AC49">
        <v>6.2859999999999996</v>
      </c>
      <c r="AD49">
        <v>34.817</v>
      </c>
      <c r="AE49">
        <v>12.638</v>
      </c>
      <c r="AF49">
        <v>15.497</v>
      </c>
      <c r="AG49">
        <v>9.5120000000000005</v>
      </c>
      <c r="AH49">
        <v>31.512</v>
      </c>
      <c r="AI49" s="4"/>
      <c r="AJ49" s="4"/>
      <c r="AK49" s="4"/>
      <c r="AL49" s="4"/>
      <c r="AM49" s="4"/>
      <c r="AN49" s="4"/>
      <c r="AO49" s="4"/>
      <c r="AP49" s="4"/>
      <c r="AQ49" s="4"/>
      <c r="AR49" s="4"/>
      <c r="AS49" s="4"/>
      <c r="AT49" s="4"/>
      <c r="AU49" s="4"/>
      <c r="AV49" s="4"/>
      <c r="AW49" s="4"/>
      <c r="AX49" s="4"/>
      <c r="AY49" s="4"/>
    </row>
    <row r="50" spans="1:1005" ht="14.5" x14ac:dyDescent="0.35">
      <c r="A50" s="98">
        <v>46266</v>
      </c>
      <c r="B50" s="33"/>
      <c r="C50" s="8">
        <v>7</v>
      </c>
      <c r="D50" s="11">
        <v>13</v>
      </c>
      <c r="E50">
        <v>10.335000000000001</v>
      </c>
      <c r="F50">
        <v>22.327000000000002</v>
      </c>
      <c r="G50">
        <v>18.303999999999998</v>
      </c>
      <c r="H50">
        <v>87.349000000000004</v>
      </c>
      <c r="I50">
        <v>18.344000000000001</v>
      </c>
      <c r="J50">
        <v>18.513000000000002</v>
      </c>
      <c r="K50">
        <v>18.841999999999999</v>
      </c>
      <c r="L50">
        <v>10.715999999999999</v>
      </c>
      <c r="M50">
        <v>6.3719999999999999</v>
      </c>
      <c r="N50">
        <v>16.204000000000001</v>
      </c>
      <c r="O50">
        <v>18.427</v>
      </c>
      <c r="P50">
        <v>10.632</v>
      </c>
      <c r="Q50">
        <v>26.138999999999999</v>
      </c>
      <c r="R50">
        <v>15.826000000000001</v>
      </c>
      <c r="S50">
        <v>21.254000000000001</v>
      </c>
      <c r="T50">
        <v>17.366</v>
      </c>
      <c r="U50">
        <v>14.141999999999999</v>
      </c>
      <c r="V50">
        <v>36.981000000000002</v>
      </c>
      <c r="W50">
        <v>8.6479999999999997</v>
      </c>
      <c r="X50">
        <v>24.2</v>
      </c>
      <c r="Y50">
        <v>36.308</v>
      </c>
      <c r="Z50">
        <v>9.7110000000000003</v>
      </c>
      <c r="AA50">
        <v>13.324</v>
      </c>
      <c r="AB50">
        <v>12.882999999999999</v>
      </c>
      <c r="AC50">
        <v>7.3380000000000001</v>
      </c>
      <c r="AD50">
        <v>18.25</v>
      </c>
      <c r="AE50">
        <v>12.763999999999999</v>
      </c>
      <c r="AF50">
        <v>15.997999999999999</v>
      </c>
      <c r="AG50">
        <v>9.1259999999999994</v>
      </c>
      <c r="AH50">
        <v>20.78</v>
      </c>
      <c r="AI50" s="4"/>
      <c r="AJ50" s="4"/>
      <c r="AK50" s="4"/>
      <c r="AL50" s="4"/>
      <c r="AM50" s="4"/>
      <c r="AN50" s="4"/>
      <c r="AO50" s="4"/>
      <c r="AP50" s="4"/>
      <c r="AQ50" s="4"/>
      <c r="AR50" s="4"/>
      <c r="AS50" s="4"/>
      <c r="AT50" s="4"/>
      <c r="AU50" s="4"/>
      <c r="AV50" s="4"/>
      <c r="AW50" s="4"/>
      <c r="AX50" s="4"/>
      <c r="AY50" s="4"/>
    </row>
    <row r="51" spans="1:1005" ht="14.5" x14ac:dyDescent="0.35">
      <c r="A51" s="98">
        <v>46296</v>
      </c>
      <c r="B51" s="33"/>
      <c r="C51" s="8">
        <v>22</v>
      </c>
      <c r="D51" s="11">
        <v>26</v>
      </c>
      <c r="E51">
        <v>21.701000000000001</v>
      </c>
      <c r="F51">
        <v>43.832999999999998</v>
      </c>
      <c r="G51">
        <v>27.097000000000001</v>
      </c>
      <c r="H51">
        <v>101.014</v>
      </c>
      <c r="I51">
        <v>43.643999999999998</v>
      </c>
      <c r="J51">
        <v>22.937000000000001</v>
      </c>
      <c r="K51">
        <v>37.667000000000002</v>
      </c>
      <c r="L51">
        <v>19.245999999999999</v>
      </c>
      <c r="M51">
        <v>20.478999999999999</v>
      </c>
      <c r="N51">
        <v>18.946000000000002</v>
      </c>
      <c r="O51">
        <v>36.747999999999998</v>
      </c>
      <c r="P51">
        <v>28.731999999999999</v>
      </c>
      <c r="Q51">
        <v>49.805999999999997</v>
      </c>
      <c r="R51">
        <v>45.36</v>
      </c>
      <c r="S51">
        <v>23.85</v>
      </c>
      <c r="T51">
        <v>35.377000000000002</v>
      </c>
      <c r="U51">
        <v>25.933</v>
      </c>
      <c r="V51">
        <v>39.92</v>
      </c>
      <c r="W51">
        <v>16.972999999999999</v>
      </c>
      <c r="X51">
        <v>48.366999999999997</v>
      </c>
      <c r="Y51">
        <v>37.476999999999997</v>
      </c>
      <c r="Z51">
        <v>15.569000000000001</v>
      </c>
      <c r="AA51">
        <v>22.704999999999998</v>
      </c>
      <c r="AB51">
        <v>42</v>
      </c>
      <c r="AC51">
        <v>24.305</v>
      </c>
      <c r="AD51">
        <v>23.48</v>
      </c>
      <c r="AE51">
        <v>27.92</v>
      </c>
      <c r="AF51">
        <v>18.699000000000002</v>
      </c>
      <c r="AG51">
        <v>15.019</v>
      </c>
      <c r="AH51">
        <v>40.222999999999999</v>
      </c>
      <c r="AI51" s="4"/>
      <c r="AJ51" s="4"/>
      <c r="AK51" s="4"/>
      <c r="AL51" s="4"/>
      <c r="AM51" s="4"/>
      <c r="AN51" s="4"/>
      <c r="AO51" s="4"/>
      <c r="AP51" s="4"/>
      <c r="AQ51" s="4"/>
      <c r="AR51" s="4"/>
      <c r="AS51" s="4"/>
      <c r="AT51" s="4"/>
      <c r="AU51" s="4"/>
      <c r="AV51" s="4"/>
      <c r="AW51" s="4"/>
      <c r="AX51" s="4"/>
      <c r="AY51" s="4"/>
    </row>
    <row r="52" spans="1:1005" ht="14.5" x14ac:dyDescent="0.35">
      <c r="A52" s="98">
        <v>46327</v>
      </c>
      <c r="B52" s="33"/>
      <c r="C52" s="8">
        <v>27</v>
      </c>
      <c r="D52" s="11">
        <v>32</v>
      </c>
      <c r="E52">
        <v>26.036999999999999</v>
      </c>
      <c r="F52">
        <v>39.878999999999998</v>
      </c>
      <c r="G52">
        <v>52.381999999999998</v>
      </c>
      <c r="H52">
        <v>50.01</v>
      </c>
      <c r="I52">
        <v>38.645000000000003</v>
      </c>
      <c r="J52">
        <v>26.094999999999999</v>
      </c>
      <c r="K52">
        <v>26.497</v>
      </c>
      <c r="L52">
        <v>24.984000000000002</v>
      </c>
      <c r="M52">
        <v>19.494</v>
      </c>
      <c r="N52">
        <v>25.117000000000001</v>
      </c>
      <c r="O52">
        <v>43.088000000000001</v>
      </c>
      <c r="P52">
        <v>28.375</v>
      </c>
      <c r="Q52">
        <v>44.904000000000003</v>
      </c>
      <c r="R52">
        <v>36.076999999999998</v>
      </c>
      <c r="S52">
        <v>29.553000000000001</v>
      </c>
      <c r="T52">
        <v>36.194000000000003</v>
      </c>
      <c r="U52">
        <v>47.741</v>
      </c>
      <c r="V52">
        <v>41.482999999999997</v>
      </c>
      <c r="W52">
        <v>23.375</v>
      </c>
      <c r="X52">
        <v>40.914000000000001</v>
      </c>
      <c r="Y52">
        <v>35.768000000000001</v>
      </c>
      <c r="Z52">
        <v>23.231000000000002</v>
      </c>
      <c r="AA52">
        <v>26.175999999999998</v>
      </c>
      <c r="AB52">
        <v>32.6</v>
      </c>
      <c r="AC52">
        <v>26.053999999999998</v>
      </c>
      <c r="AD52">
        <v>29.9</v>
      </c>
      <c r="AE52">
        <v>38.557000000000002</v>
      </c>
      <c r="AF52">
        <v>25.890999999999998</v>
      </c>
      <c r="AG52">
        <v>21.484999999999999</v>
      </c>
      <c r="AH52">
        <v>35.329000000000001</v>
      </c>
      <c r="AI52" s="4"/>
      <c r="AJ52" s="4"/>
      <c r="AK52" s="4"/>
      <c r="AL52" s="4"/>
      <c r="AM52" s="4"/>
      <c r="AN52" s="4"/>
      <c r="AO52" s="4"/>
      <c r="AP52" s="4"/>
      <c r="AQ52" s="4"/>
      <c r="AR52" s="4"/>
      <c r="AS52" s="4"/>
      <c r="AT52" s="4"/>
      <c r="AU52" s="4"/>
      <c r="AV52" s="4"/>
      <c r="AW52" s="4"/>
      <c r="AX52" s="4"/>
      <c r="AY52" s="4"/>
    </row>
    <row r="53" spans="1:1005" ht="14.5" x14ac:dyDescent="0.35">
      <c r="A53" s="98">
        <v>46357</v>
      </c>
      <c r="B53" s="33"/>
      <c r="C53" s="8">
        <v>25</v>
      </c>
      <c r="D53" s="11">
        <v>25</v>
      </c>
      <c r="E53">
        <v>22.609000000000002</v>
      </c>
      <c r="F53">
        <v>40.883000000000003</v>
      </c>
      <c r="G53">
        <v>47.115000000000002</v>
      </c>
      <c r="H53">
        <v>34.630000000000003</v>
      </c>
      <c r="I53">
        <v>41.301000000000002</v>
      </c>
      <c r="J53">
        <v>25.895</v>
      </c>
      <c r="K53">
        <v>23.786999999999999</v>
      </c>
      <c r="L53">
        <v>22.07</v>
      </c>
      <c r="M53">
        <v>19.516999999999999</v>
      </c>
      <c r="N53">
        <v>26.928999999999998</v>
      </c>
      <c r="O53">
        <v>25.742000000000001</v>
      </c>
      <c r="P53">
        <v>23.35</v>
      </c>
      <c r="Q53">
        <v>31.050999999999998</v>
      </c>
      <c r="R53">
        <v>23.899000000000001</v>
      </c>
      <c r="S53">
        <v>28.533999999999999</v>
      </c>
      <c r="T53">
        <v>28.937000000000001</v>
      </c>
      <c r="U53">
        <v>33.767000000000003</v>
      </c>
      <c r="V53">
        <v>34.582999999999998</v>
      </c>
      <c r="W53">
        <v>23.077999999999999</v>
      </c>
      <c r="X53">
        <v>27.579000000000001</v>
      </c>
      <c r="Y53">
        <v>32.128999999999998</v>
      </c>
      <c r="Z53">
        <v>23.509</v>
      </c>
      <c r="AA53">
        <v>25.141999999999999</v>
      </c>
      <c r="AB53">
        <v>31.312000000000001</v>
      </c>
      <c r="AC53">
        <v>20.971</v>
      </c>
      <c r="AD53">
        <v>30.838000000000001</v>
      </c>
      <c r="AE53">
        <v>30.959</v>
      </c>
      <c r="AF53">
        <v>23.59</v>
      </c>
      <c r="AG53">
        <v>20.984999999999999</v>
      </c>
      <c r="AH53">
        <v>27.402999999999999</v>
      </c>
      <c r="AI53" s="4"/>
      <c r="AJ53" s="4"/>
      <c r="AK53" s="4"/>
      <c r="AL53" s="4"/>
      <c r="AM53" s="4"/>
      <c r="AN53" s="4"/>
      <c r="AO53" s="4"/>
      <c r="AP53" s="4"/>
      <c r="AQ53" s="4"/>
      <c r="AR53" s="4"/>
      <c r="AS53" s="4"/>
      <c r="AT53" s="4"/>
      <c r="AU53" s="4"/>
      <c r="AV53" s="4"/>
      <c r="AW53" s="4"/>
      <c r="AX53" s="4"/>
      <c r="AY53" s="4"/>
    </row>
    <row r="54" spans="1:1005" ht="14.5" x14ac:dyDescent="0.35">
      <c r="A54" s="98">
        <v>46388</v>
      </c>
      <c r="B54" s="33"/>
      <c r="C54" s="8">
        <v>25</v>
      </c>
      <c r="D54" s="11">
        <v>25</v>
      </c>
      <c r="E54">
        <v>24.117999999999999</v>
      </c>
      <c r="F54">
        <v>30.905999999999999</v>
      </c>
      <c r="G54">
        <v>35.045999999999999</v>
      </c>
      <c r="H54">
        <v>32.186999999999998</v>
      </c>
      <c r="I54">
        <v>30.728000000000002</v>
      </c>
      <c r="J54">
        <v>29.202000000000002</v>
      </c>
      <c r="K54">
        <v>22.167999999999999</v>
      </c>
      <c r="L54">
        <v>20.584</v>
      </c>
      <c r="M54">
        <v>18.359000000000002</v>
      </c>
      <c r="N54">
        <v>23.521000000000001</v>
      </c>
      <c r="O54">
        <v>29.582000000000001</v>
      </c>
      <c r="P54">
        <v>26.027999999999999</v>
      </c>
      <c r="Q54">
        <v>25.631</v>
      </c>
      <c r="R54">
        <v>22.053000000000001</v>
      </c>
      <c r="S54">
        <v>27.06</v>
      </c>
      <c r="T54">
        <v>26.393000000000001</v>
      </c>
      <c r="U54">
        <v>30.251000000000001</v>
      </c>
      <c r="V54">
        <v>34.338000000000001</v>
      </c>
      <c r="W54">
        <v>21.053999999999998</v>
      </c>
      <c r="X54">
        <v>23.867999999999999</v>
      </c>
      <c r="Y54">
        <v>28.423999999999999</v>
      </c>
      <c r="Z54">
        <v>21.893000000000001</v>
      </c>
      <c r="AA54">
        <v>24.202999999999999</v>
      </c>
      <c r="AB54">
        <v>27.928000000000001</v>
      </c>
      <c r="AC54">
        <v>19.611000000000001</v>
      </c>
      <c r="AD54">
        <v>26.78</v>
      </c>
      <c r="AE54">
        <v>25.870999999999999</v>
      </c>
      <c r="AF54">
        <v>22.256</v>
      </c>
      <c r="AG54">
        <v>20.384</v>
      </c>
      <c r="AH54">
        <v>25.379000000000001</v>
      </c>
      <c r="AI54" s="4"/>
      <c r="AJ54" s="4"/>
      <c r="AK54" s="4"/>
      <c r="AL54" s="4"/>
      <c r="AM54" s="4"/>
      <c r="AN54" s="4"/>
      <c r="AO54" s="4"/>
      <c r="AP54" s="4"/>
      <c r="AQ54" s="4"/>
      <c r="AR54" s="4"/>
      <c r="AS54" s="4"/>
      <c r="AT54" s="4"/>
      <c r="AU54" s="4"/>
      <c r="AV54" s="4"/>
      <c r="AW54" s="4"/>
      <c r="AX54" s="4"/>
      <c r="AY54" s="4"/>
    </row>
    <row r="55" spans="1:1005" ht="14.5" x14ac:dyDescent="0.35">
      <c r="A55" s="98">
        <v>46419</v>
      </c>
      <c r="B55" s="33"/>
      <c r="C55" s="8">
        <v>25</v>
      </c>
      <c r="D55" s="11">
        <v>25</v>
      </c>
      <c r="E55">
        <v>32.472999999999999</v>
      </c>
      <c r="F55">
        <v>34.734000000000002</v>
      </c>
      <c r="G55">
        <v>27.613</v>
      </c>
      <c r="H55">
        <v>31.425999999999998</v>
      </c>
      <c r="I55">
        <v>30.526</v>
      </c>
      <c r="J55">
        <v>36.753</v>
      </c>
      <c r="K55">
        <v>19.724</v>
      </c>
      <c r="L55">
        <v>17.856000000000002</v>
      </c>
      <c r="M55">
        <v>26.847999999999999</v>
      </c>
      <c r="N55">
        <v>20.731000000000002</v>
      </c>
      <c r="O55">
        <v>31.47</v>
      </c>
      <c r="P55">
        <v>20.512</v>
      </c>
      <c r="Q55">
        <v>27.861000000000001</v>
      </c>
      <c r="R55">
        <v>19.175999999999998</v>
      </c>
      <c r="S55">
        <v>28.437999999999999</v>
      </c>
      <c r="T55">
        <v>22.655999999999999</v>
      </c>
      <c r="U55">
        <v>24.943999999999999</v>
      </c>
      <c r="V55">
        <v>29.835000000000001</v>
      </c>
      <c r="W55">
        <v>19.164000000000001</v>
      </c>
      <c r="X55">
        <v>24.161000000000001</v>
      </c>
      <c r="Y55">
        <v>50.749000000000002</v>
      </c>
      <c r="Z55">
        <v>23.39</v>
      </c>
      <c r="AA55">
        <v>44.72</v>
      </c>
      <c r="AB55">
        <v>31.763000000000002</v>
      </c>
      <c r="AC55">
        <v>18.667999999999999</v>
      </c>
      <c r="AD55">
        <v>23.027999999999999</v>
      </c>
      <c r="AE55">
        <v>23.675999999999998</v>
      </c>
      <c r="AF55">
        <v>20.94</v>
      </c>
      <c r="AG55">
        <v>17.452999999999999</v>
      </c>
      <c r="AH55">
        <v>22.329000000000001</v>
      </c>
      <c r="AI55" s="4"/>
      <c r="AJ55" s="4"/>
      <c r="AK55" s="4"/>
      <c r="AL55" s="4"/>
      <c r="AM55" s="4"/>
      <c r="AN55" s="4"/>
      <c r="AO55" s="4"/>
      <c r="AP55" s="4"/>
      <c r="AQ55" s="4"/>
      <c r="AR55" s="4"/>
      <c r="AS55" s="4"/>
      <c r="AT55" s="4"/>
      <c r="AU55" s="4"/>
      <c r="AV55" s="4"/>
      <c r="AW55" s="4"/>
      <c r="AX55" s="4"/>
      <c r="AY55" s="4"/>
    </row>
    <row r="56" spans="1:1005" ht="14.5" x14ac:dyDescent="0.35">
      <c r="A56" s="98">
        <v>46447</v>
      </c>
      <c r="B56" s="33"/>
      <c r="C56" s="8">
        <v>65</v>
      </c>
      <c r="D56" s="11">
        <v>74</v>
      </c>
      <c r="E56">
        <v>95.216999999999999</v>
      </c>
      <c r="F56">
        <v>66.876999999999995</v>
      </c>
      <c r="G56">
        <v>85.411000000000001</v>
      </c>
      <c r="H56">
        <v>82.861999999999995</v>
      </c>
      <c r="I56">
        <v>87.602999999999994</v>
      </c>
      <c r="J56">
        <v>63.171999999999997</v>
      </c>
      <c r="K56">
        <v>49.453000000000003</v>
      </c>
      <c r="L56">
        <v>28.402999999999999</v>
      </c>
      <c r="M56">
        <v>56.567999999999998</v>
      </c>
      <c r="N56">
        <v>101.21599999999999</v>
      </c>
      <c r="O56">
        <v>52.103000000000002</v>
      </c>
      <c r="P56">
        <v>42.164000000000001</v>
      </c>
      <c r="Q56">
        <v>133.90700000000001</v>
      </c>
      <c r="R56">
        <v>26.916</v>
      </c>
      <c r="S56">
        <v>95.177999999999997</v>
      </c>
      <c r="T56">
        <v>36.299999999999997</v>
      </c>
      <c r="U56">
        <v>59.707999999999998</v>
      </c>
      <c r="V56">
        <v>92.299000000000007</v>
      </c>
      <c r="W56">
        <v>41.348999999999997</v>
      </c>
      <c r="X56">
        <v>68.591999999999999</v>
      </c>
      <c r="Y56">
        <v>96.391999999999996</v>
      </c>
      <c r="Z56">
        <v>65.628</v>
      </c>
      <c r="AA56">
        <v>152.64699999999999</v>
      </c>
      <c r="AB56">
        <v>57.914999999999999</v>
      </c>
      <c r="AC56">
        <v>30.475999999999999</v>
      </c>
      <c r="AD56">
        <v>61.646999999999998</v>
      </c>
      <c r="AE56">
        <v>45.475999999999999</v>
      </c>
      <c r="AF56">
        <v>65.897000000000006</v>
      </c>
      <c r="AG56">
        <v>41.304000000000002</v>
      </c>
      <c r="AH56">
        <v>74.405000000000001</v>
      </c>
      <c r="AI56" s="4"/>
      <c r="AJ56" s="4"/>
      <c r="AK56" s="4"/>
      <c r="AL56" s="4"/>
      <c r="AM56" s="4"/>
      <c r="AN56" s="4"/>
      <c r="AO56" s="4"/>
      <c r="AP56" s="4"/>
      <c r="AQ56" s="4"/>
      <c r="AR56" s="4"/>
      <c r="AS56" s="4"/>
      <c r="AT56" s="4"/>
      <c r="AU56" s="4"/>
      <c r="AV56" s="4"/>
      <c r="AW56" s="4"/>
      <c r="AX56" s="4"/>
      <c r="AY56" s="4"/>
    </row>
    <row r="57" spans="1:1005" ht="14.5" x14ac:dyDescent="0.35">
      <c r="A57" s="98">
        <v>46478</v>
      </c>
      <c r="B57" s="33"/>
      <c r="C57" s="8">
        <v>165</v>
      </c>
      <c r="D57" s="11">
        <v>203</v>
      </c>
      <c r="E57">
        <v>130.971</v>
      </c>
      <c r="F57">
        <v>332.14299999999997</v>
      </c>
      <c r="G57">
        <v>263.92</v>
      </c>
      <c r="H57">
        <v>280.29199999999997</v>
      </c>
      <c r="I57">
        <v>226.49199999999999</v>
      </c>
      <c r="J57">
        <v>204.97</v>
      </c>
      <c r="K57">
        <v>189.35</v>
      </c>
      <c r="L57">
        <v>132.33699999999999</v>
      </c>
      <c r="M57">
        <v>228.077</v>
      </c>
      <c r="N57">
        <v>260.262</v>
      </c>
      <c r="O57">
        <v>209.84299999999999</v>
      </c>
      <c r="P57">
        <v>319.55799999999999</v>
      </c>
      <c r="Q57">
        <v>231.86600000000001</v>
      </c>
      <c r="R57">
        <v>99.941999999999993</v>
      </c>
      <c r="S57">
        <v>269.92500000000001</v>
      </c>
      <c r="T57">
        <v>202.80199999999999</v>
      </c>
      <c r="U57">
        <v>361.63900000000001</v>
      </c>
      <c r="V57">
        <v>257.85199999999998</v>
      </c>
      <c r="W57">
        <v>117.604</v>
      </c>
      <c r="X57">
        <v>254.732</v>
      </c>
      <c r="Y57">
        <v>173.80799999999999</v>
      </c>
      <c r="Z57">
        <v>253.76</v>
      </c>
      <c r="AA57">
        <v>221.381</v>
      </c>
      <c r="AB57">
        <v>145.90899999999999</v>
      </c>
      <c r="AC57">
        <v>215.44</v>
      </c>
      <c r="AD57">
        <v>193.65600000000001</v>
      </c>
      <c r="AE57">
        <v>142.96199999999999</v>
      </c>
      <c r="AF57">
        <v>174.72399999999999</v>
      </c>
      <c r="AG57">
        <v>194.268</v>
      </c>
      <c r="AH57">
        <v>235.53200000000001</v>
      </c>
      <c r="AI57" s="4"/>
      <c r="AJ57" s="4"/>
      <c r="AK57" s="4"/>
      <c r="AL57" s="4"/>
      <c r="AM57" s="4"/>
      <c r="AN57" s="4"/>
      <c r="AO57" s="4"/>
      <c r="AP57" s="4"/>
      <c r="AQ57" s="4"/>
      <c r="AR57" s="4"/>
      <c r="AS57" s="4"/>
      <c r="AT57" s="4"/>
      <c r="AU57" s="4"/>
      <c r="AV57" s="4"/>
      <c r="AW57" s="4"/>
      <c r="AX57" s="4"/>
      <c r="AY57" s="4"/>
    </row>
    <row r="58" spans="1:1005" ht="14.5" x14ac:dyDescent="0.35">
      <c r="A58" s="98">
        <v>46508</v>
      </c>
      <c r="B58" s="33"/>
      <c r="C58" s="8">
        <v>412</v>
      </c>
      <c r="D58" s="11">
        <v>513</v>
      </c>
      <c r="E58">
        <v>700.86</v>
      </c>
      <c r="F58">
        <v>786.67899999999997</v>
      </c>
      <c r="G58">
        <v>955.75800000000004</v>
      </c>
      <c r="H58">
        <v>691.43600000000004</v>
      </c>
      <c r="I58">
        <v>626.66999999999996</v>
      </c>
      <c r="J58">
        <v>543.74800000000005</v>
      </c>
      <c r="K58">
        <v>465.81200000000001</v>
      </c>
      <c r="L58">
        <v>205.73</v>
      </c>
      <c r="M58">
        <v>592.40599999999995</v>
      </c>
      <c r="N58">
        <v>441.327</v>
      </c>
      <c r="O58">
        <v>576.56700000000001</v>
      </c>
      <c r="P58">
        <v>669.38</v>
      </c>
      <c r="Q58">
        <v>436.56599999999997</v>
      </c>
      <c r="R58">
        <v>616.596</v>
      </c>
      <c r="S58">
        <v>761.14700000000005</v>
      </c>
      <c r="T58">
        <v>444.601</v>
      </c>
      <c r="U58">
        <v>893.61599999999999</v>
      </c>
      <c r="V58">
        <v>258.05900000000003</v>
      </c>
      <c r="W58">
        <v>359.08</v>
      </c>
      <c r="X58">
        <v>596.23299999999995</v>
      </c>
      <c r="Y58">
        <v>376.77</v>
      </c>
      <c r="Z58">
        <v>647.43899999999996</v>
      </c>
      <c r="AA58">
        <v>485.35700000000003</v>
      </c>
      <c r="AB58">
        <v>393.53</v>
      </c>
      <c r="AC58">
        <v>481.84699999999998</v>
      </c>
      <c r="AD58">
        <v>560.84100000000001</v>
      </c>
      <c r="AE58">
        <v>440.036</v>
      </c>
      <c r="AF58">
        <v>365.49599999999998</v>
      </c>
      <c r="AG58">
        <v>685.48500000000001</v>
      </c>
      <c r="AH58">
        <v>456.88</v>
      </c>
      <c r="AI58" s="4"/>
      <c r="AJ58" s="4"/>
      <c r="AK58" s="4"/>
      <c r="AL58" s="4"/>
      <c r="AM58" s="4"/>
      <c r="AN58" s="4"/>
      <c r="AO58" s="4"/>
      <c r="AP58" s="4"/>
      <c r="AQ58" s="4"/>
      <c r="AR58" s="4"/>
      <c r="AS58" s="4"/>
      <c r="AT58" s="4"/>
      <c r="AU58" s="4"/>
      <c r="AV58" s="4"/>
      <c r="AW58" s="4"/>
      <c r="AX58" s="4"/>
      <c r="AY58" s="4"/>
    </row>
    <row r="59" spans="1:1005" ht="14.5" x14ac:dyDescent="0.35">
      <c r="A59" s="98">
        <v>46539</v>
      </c>
      <c r="B59" s="33"/>
      <c r="C59" s="8">
        <v>226</v>
      </c>
      <c r="D59" s="11">
        <v>367</v>
      </c>
      <c r="E59">
        <v>824.32</v>
      </c>
      <c r="F59">
        <v>592.89700000000005</v>
      </c>
      <c r="G59">
        <v>810.80899999999997</v>
      </c>
      <c r="H59">
        <v>442.012</v>
      </c>
      <c r="I59">
        <v>519.90499999999997</v>
      </c>
      <c r="J59">
        <v>288.60199999999998</v>
      </c>
      <c r="K59">
        <v>210.48</v>
      </c>
      <c r="L59">
        <v>120.051</v>
      </c>
      <c r="M59">
        <v>434.59800000000001</v>
      </c>
      <c r="N59">
        <v>188.517</v>
      </c>
      <c r="O59">
        <v>443.90800000000002</v>
      </c>
      <c r="P59">
        <v>346.25599999999997</v>
      </c>
      <c r="Q59">
        <v>142.309</v>
      </c>
      <c r="R59">
        <v>712.72699999999998</v>
      </c>
      <c r="S59">
        <v>507.279</v>
      </c>
      <c r="T59">
        <v>557.30899999999997</v>
      </c>
      <c r="U59">
        <v>1101.7049999999999</v>
      </c>
      <c r="V59">
        <v>53.671999999999997</v>
      </c>
      <c r="W59">
        <v>259.02499999999998</v>
      </c>
      <c r="X59">
        <v>540.79999999999995</v>
      </c>
      <c r="Y59">
        <v>250.136</v>
      </c>
      <c r="Z59">
        <v>465.92399999999998</v>
      </c>
      <c r="AA59">
        <v>358.59300000000002</v>
      </c>
      <c r="AB59">
        <v>143.57400000000001</v>
      </c>
      <c r="AC59">
        <v>593.17200000000003</v>
      </c>
      <c r="AD59">
        <v>368.17099999999999</v>
      </c>
      <c r="AE59">
        <v>372.81299999999999</v>
      </c>
      <c r="AF59">
        <v>144.81299999999999</v>
      </c>
      <c r="AG59">
        <v>692.18</v>
      </c>
      <c r="AH59">
        <v>187.33099999999999</v>
      </c>
      <c r="AI59" s="4"/>
      <c r="AJ59" s="4"/>
      <c r="AK59" s="4"/>
      <c r="AL59" s="4"/>
      <c r="AM59" s="4"/>
      <c r="AN59" s="4"/>
      <c r="AO59" s="4"/>
      <c r="AP59" s="4"/>
      <c r="AQ59" s="4"/>
      <c r="AR59" s="4"/>
      <c r="AS59" s="4"/>
      <c r="AT59" s="4"/>
      <c r="AU59" s="4"/>
      <c r="AV59" s="4"/>
      <c r="AW59" s="4"/>
      <c r="AX59" s="4"/>
      <c r="AY59" s="4"/>
    </row>
    <row r="60" spans="1:1005" ht="14.5" x14ac:dyDescent="0.35">
      <c r="A60" s="98">
        <v>46569</v>
      </c>
      <c r="B60" s="33"/>
      <c r="C60" s="8">
        <v>16</v>
      </c>
      <c r="D60" s="11">
        <v>60</v>
      </c>
      <c r="E60">
        <v>296.10399999999998</v>
      </c>
      <c r="F60">
        <v>126.773</v>
      </c>
      <c r="G60">
        <v>151.35900000000001</v>
      </c>
      <c r="H60">
        <v>151.63</v>
      </c>
      <c r="I60">
        <v>107.116</v>
      </c>
      <c r="J60">
        <v>31.584</v>
      </c>
      <c r="K60">
        <v>24.285</v>
      </c>
      <c r="L60">
        <v>4.8049999999999997</v>
      </c>
      <c r="M60">
        <v>64.921000000000006</v>
      </c>
      <c r="N60">
        <v>30.56</v>
      </c>
      <c r="O60">
        <v>82.471999999999994</v>
      </c>
      <c r="P60">
        <v>48.292999999999999</v>
      </c>
      <c r="Q60">
        <v>13.911</v>
      </c>
      <c r="R60">
        <v>205.37899999999999</v>
      </c>
      <c r="S60">
        <v>143.62700000000001</v>
      </c>
      <c r="T60">
        <v>104.996</v>
      </c>
      <c r="U60">
        <v>495.512</v>
      </c>
      <c r="V60">
        <v>3.694</v>
      </c>
      <c r="W60">
        <v>35.100999999999999</v>
      </c>
      <c r="X60">
        <v>107.598</v>
      </c>
      <c r="Y60">
        <v>36.756999999999998</v>
      </c>
      <c r="Z60">
        <v>79.88</v>
      </c>
      <c r="AA60">
        <v>60.628999999999998</v>
      </c>
      <c r="AB60">
        <v>11.250999999999999</v>
      </c>
      <c r="AC60">
        <v>230.85599999999999</v>
      </c>
      <c r="AD60">
        <v>50.225999999999999</v>
      </c>
      <c r="AE60">
        <v>66.188000000000002</v>
      </c>
      <c r="AF60">
        <v>20.349</v>
      </c>
      <c r="AG60">
        <v>184.05199999999999</v>
      </c>
      <c r="AH60">
        <v>25.997</v>
      </c>
      <c r="AI60" s="4"/>
      <c r="AJ60" s="4"/>
      <c r="AK60" s="4"/>
      <c r="AL60" s="4"/>
      <c r="AM60" s="4"/>
      <c r="AN60" s="4"/>
      <c r="AO60" s="4"/>
      <c r="AP60" s="4"/>
      <c r="AQ60" s="4"/>
      <c r="AR60" s="4"/>
      <c r="AS60" s="4"/>
      <c r="AT60" s="4"/>
      <c r="AU60" s="4"/>
      <c r="AV60" s="4"/>
      <c r="AW60" s="4"/>
      <c r="AX60" s="4"/>
      <c r="AY60" s="4"/>
    </row>
    <row r="61" spans="1:1005" ht="14.5" x14ac:dyDescent="0.35">
      <c r="A61" s="98">
        <v>46600</v>
      </c>
      <c r="B61" s="33"/>
      <c r="C61" s="8">
        <v>11</v>
      </c>
      <c r="D61" s="11">
        <v>19</v>
      </c>
      <c r="E61">
        <v>48.405000000000001</v>
      </c>
      <c r="F61">
        <v>24.64</v>
      </c>
      <c r="G61">
        <v>42.823</v>
      </c>
      <c r="H61">
        <v>34.537999999999997</v>
      </c>
      <c r="I61">
        <v>24.637</v>
      </c>
      <c r="J61">
        <v>10.064</v>
      </c>
      <c r="K61">
        <v>10.813000000000001</v>
      </c>
      <c r="L61">
        <v>3.694</v>
      </c>
      <c r="M61">
        <v>13.945</v>
      </c>
      <c r="N61">
        <v>9.3949999999999996</v>
      </c>
      <c r="O61">
        <v>15.244</v>
      </c>
      <c r="P61">
        <v>15.335000000000001</v>
      </c>
      <c r="Q61">
        <v>7.8390000000000004</v>
      </c>
      <c r="R61">
        <v>31.135999999999999</v>
      </c>
      <c r="S61">
        <v>28.37</v>
      </c>
      <c r="T61">
        <v>22.699000000000002</v>
      </c>
      <c r="U61">
        <v>75.945999999999998</v>
      </c>
      <c r="V61">
        <v>7.4740000000000002</v>
      </c>
      <c r="W61">
        <v>11.615</v>
      </c>
      <c r="X61">
        <v>37.777000000000001</v>
      </c>
      <c r="Y61">
        <v>11.090999999999999</v>
      </c>
      <c r="Z61">
        <v>18.687000000000001</v>
      </c>
      <c r="AA61">
        <v>15.419</v>
      </c>
      <c r="AB61">
        <v>6.3129999999999997</v>
      </c>
      <c r="AC61">
        <v>34.787999999999997</v>
      </c>
      <c r="AD61">
        <v>13.03</v>
      </c>
      <c r="AE61">
        <v>15.577999999999999</v>
      </c>
      <c r="AF61">
        <v>9.5169999999999995</v>
      </c>
      <c r="AG61">
        <v>31.648</v>
      </c>
      <c r="AH61">
        <v>10.064</v>
      </c>
      <c r="AI61" s="4"/>
      <c r="AJ61" s="4"/>
      <c r="AK61" s="4"/>
      <c r="AL61" s="4"/>
      <c r="AM61" s="4"/>
      <c r="AN61" s="4"/>
      <c r="AO61" s="4"/>
      <c r="AP61" s="4"/>
      <c r="AQ61" s="4"/>
      <c r="AR61" s="4"/>
      <c r="AS61" s="4"/>
      <c r="AT61" s="4"/>
      <c r="AU61" s="4"/>
      <c r="AV61" s="4"/>
      <c r="AW61" s="4"/>
      <c r="AX61" s="4"/>
      <c r="AY61" s="4"/>
    </row>
    <row r="62" spans="1:1005" ht="14.5" x14ac:dyDescent="0.35">
      <c r="A62" s="98">
        <v>46631</v>
      </c>
      <c r="B62" s="33"/>
      <c r="C62" s="8">
        <v>7</v>
      </c>
      <c r="D62" s="11">
        <v>13</v>
      </c>
      <c r="E62">
        <v>22.324999999999999</v>
      </c>
      <c r="F62">
        <v>17.838000000000001</v>
      </c>
      <c r="G62">
        <v>87.447999999999993</v>
      </c>
      <c r="H62">
        <v>18.326000000000001</v>
      </c>
      <c r="I62">
        <v>18.606999999999999</v>
      </c>
      <c r="J62">
        <v>17.777000000000001</v>
      </c>
      <c r="K62">
        <v>10.920999999999999</v>
      </c>
      <c r="L62">
        <v>6.4930000000000003</v>
      </c>
      <c r="M62">
        <v>16.298999999999999</v>
      </c>
      <c r="N62">
        <v>17.454000000000001</v>
      </c>
      <c r="O62">
        <v>10.641999999999999</v>
      </c>
      <c r="P62">
        <v>26.12</v>
      </c>
      <c r="Q62">
        <v>15.847</v>
      </c>
      <c r="R62">
        <v>21.462</v>
      </c>
      <c r="S62">
        <v>17.37</v>
      </c>
      <c r="T62">
        <v>14.189</v>
      </c>
      <c r="U62">
        <v>37.002000000000002</v>
      </c>
      <c r="V62">
        <v>8.5510000000000002</v>
      </c>
      <c r="W62">
        <v>24.295999999999999</v>
      </c>
      <c r="X62">
        <v>36.357999999999997</v>
      </c>
      <c r="Y62">
        <v>9.907</v>
      </c>
      <c r="Z62">
        <v>13.243</v>
      </c>
      <c r="AA62">
        <v>12.943</v>
      </c>
      <c r="AB62">
        <v>7.3630000000000004</v>
      </c>
      <c r="AC62">
        <v>18.22</v>
      </c>
      <c r="AD62">
        <v>12.731</v>
      </c>
      <c r="AE62">
        <v>16.074000000000002</v>
      </c>
      <c r="AF62">
        <v>9.1259999999999994</v>
      </c>
      <c r="AG62">
        <v>20.913</v>
      </c>
      <c r="AH62">
        <v>10.39</v>
      </c>
      <c r="AI62" s="4"/>
      <c r="AJ62" s="4"/>
      <c r="AK62" s="4"/>
      <c r="AL62" s="4"/>
      <c r="AM62" s="4"/>
      <c r="AN62" s="4"/>
      <c r="AO62" s="4"/>
      <c r="AP62" s="4"/>
      <c r="AQ62" s="4"/>
      <c r="AR62" s="4"/>
      <c r="AS62" s="4"/>
      <c r="AT62" s="4"/>
      <c r="AU62" s="4"/>
      <c r="AV62" s="4"/>
      <c r="AW62" s="4"/>
      <c r="AX62" s="4"/>
      <c r="AY62" s="4"/>
    </row>
    <row r="63" spans="1:1005" ht="14.5" x14ac:dyDescent="0.35">
      <c r="A63" s="98">
        <v>46661</v>
      </c>
      <c r="B63" s="33"/>
      <c r="C63" s="8">
        <v>22</v>
      </c>
      <c r="D63" s="11">
        <v>26</v>
      </c>
      <c r="E63">
        <v>43.83</v>
      </c>
      <c r="F63">
        <v>27.486000000000001</v>
      </c>
      <c r="G63">
        <v>101.096</v>
      </c>
      <c r="H63">
        <v>43.627000000000002</v>
      </c>
      <c r="I63">
        <v>23.03</v>
      </c>
      <c r="J63">
        <v>38.811999999999998</v>
      </c>
      <c r="K63">
        <v>19.481000000000002</v>
      </c>
      <c r="L63">
        <v>20.661000000000001</v>
      </c>
      <c r="M63">
        <v>19.042999999999999</v>
      </c>
      <c r="N63">
        <v>36.915999999999997</v>
      </c>
      <c r="O63">
        <v>28.742000000000001</v>
      </c>
      <c r="P63">
        <v>49.786000000000001</v>
      </c>
      <c r="Q63">
        <v>45.381999999999998</v>
      </c>
      <c r="R63">
        <v>23.797000000000001</v>
      </c>
      <c r="S63">
        <v>35.381</v>
      </c>
      <c r="T63">
        <v>25.981999999999999</v>
      </c>
      <c r="U63">
        <v>39.939</v>
      </c>
      <c r="V63">
        <v>16.925000000000001</v>
      </c>
      <c r="W63">
        <v>48.470999999999997</v>
      </c>
      <c r="X63">
        <v>37.527000000000001</v>
      </c>
      <c r="Y63">
        <v>15.875999999999999</v>
      </c>
      <c r="Z63">
        <v>22.678000000000001</v>
      </c>
      <c r="AA63">
        <v>42.066000000000003</v>
      </c>
      <c r="AB63">
        <v>24.341999999999999</v>
      </c>
      <c r="AC63">
        <v>23.45</v>
      </c>
      <c r="AD63">
        <v>27.295000000000002</v>
      </c>
      <c r="AE63">
        <v>18.777999999999999</v>
      </c>
      <c r="AF63">
        <v>15.005000000000001</v>
      </c>
      <c r="AG63">
        <v>40.369999999999997</v>
      </c>
      <c r="AH63">
        <v>21.471</v>
      </c>
      <c r="AI63" s="4"/>
      <c r="AJ63" s="4"/>
      <c r="AK63" s="4"/>
      <c r="AL63" s="4"/>
      <c r="AM63" s="4"/>
      <c r="AN63" s="4"/>
      <c r="AO63" s="4"/>
      <c r="AP63" s="4"/>
      <c r="AQ63" s="4"/>
      <c r="AR63" s="4"/>
      <c r="AS63" s="4"/>
      <c r="AT63" s="4"/>
      <c r="AU63" s="4"/>
      <c r="AV63" s="4"/>
      <c r="AW63" s="4"/>
      <c r="AX63" s="4"/>
      <c r="AY63" s="4"/>
    </row>
    <row r="64" spans="1:1005" ht="14.5" x14ac:dyDescent="0.35">
      <c r="A64" s="98"/>
      <c r="B64" s="33"/>
      <c r="C64" s="8"/>
      <c r="D64" s="14"/>
      <c r="AI64" s="4"/>
      <c r="AJ64" s="4"/>
      <c r="AK64" s="4"/>
      <c r="AL64" s="4"/>
      <c r="AM64" s="4"/>
      <c r="AN64" s="4"/>
      <c r="AO64" s="4"/>
      <c r="AP64" s="4"/>
      <c r="AQ64" s="4"/>
      <c r="AR64" s="4"/>
      <c r="AS64" s="4"/>
      <c r="AT64" s="4"/>
      <c r="AU64" s="4"/>
      <c r="AV64" s="4"/>
      <c r="AW64" s="4"/>
      <c r="AX64" s="4"/>
      <c r="AY64" s="4"/>
      <c r="ALQ64" t="e">
        <v>#N/A</v>
      </c>
    </row>
    <row r="65" spans="1:1005" ht="14.5" x14ac:dyDescent="0.35">
      <c r="A65" s="98"/>
      <c r="B65" s="33"/>
      <c r="C65" s="8"/>
      <c r="D65" s="14"/>
      <c r="AI65" s="4"/>
      <c r="AJ65" s="4"/>
      <c r="AK65" s="4"/>
      <c r="AL65" s="4"/>
      <c r="AM65" s="4"/>
      <c r="AN65" s="4"/>
      <c r="AO65" s="4"/>
      <c r="AP65" s="4"/>
      <c r="AQ65" s="4"/>
      <c r="AR65" s="4"/>
      <c r="AS65" s="4"/>
      <c r="AT65" s="4"/>
      <c r="AU65" s="4"/>
      <c r="AV65" s="4"/>
      <c r="AW65" s="4"/>
      <c r="AX65" s="4"/>
      <c r="AY65" s="4"/>
      <c r="ALQ65" t="e">
        <v>#N/A</v>
      </c>
    </row>
    <row r="66" spans="1:1005" ht="14.5" x14ac:dyDescent="0.35">
      <c r="A66" s="98"/>
      <c r="B66" s="33"/>
      <c r="C66" s="8"/>
      <c r="D66" s="14"/>
      <c r="AI66" s="4"/>
      <c r="AJ66" s="4"/>
      <c r="AK66" s="4"/>
      <c r="AL66" s="4"/>
      <c r="AM66" s="4"/>
      <c r="AN66" s="4"/>
      <c r="AO66" s="4"/>
      <c r="AP66" s="4"/>
      <c r="AQ66" s="4"/>
      <c r="AR66" s="4"/>
      <c r="AS66" s="4"/>
      <c r="AT66" s="4"/>
      <c r="AU66" s="4"/>
      <c r="AV66" s="4"/>
      <c r="AW66" s="4"/>
      <c r="AX66" s="4"/>
      <c r="AY66" s="4"/>
      <c r="ALQ66" t="e">
        <v>#N/A</v>
      </c>
    </row>
    <row r="67" spans="1:1005" ht="14.5" x14ac:dyDescent="0.35">
      <c r="A67" s="98"/>
      <c r="B67" s="33"/>
      <c r="C67" s="8"/>
      <c r="D67" s="14"/>
      <c r="AI67" s="4"/>
      <c r="AJ67" s="4"/>
      <c r="AK67" s="4"/>
      <c r="AL67" s="4"/>
      <c r="AM67" s="4"/>
      <c r="AN67" s="4"/>
      <c r="AO67" s="4"/>
      <c r="AP67" s="4"/>
      <c r="AQ67" s="4"/>
      <c r="AR67" s="4"/>
      <c r="AS67" s="4"/>
      <c r="AT67" s="4"/>
      <c r="AU67" s="4"/>
      <c r="AV67" s="4"/>
      <c r="AW67" s="4"/>
      <c r="AX67" s="4"/>
      <c r="AY67" s="4"/>
      <c r="ALQ67" t="e">
        <v>#N/A</v>
      </c>
    </row>
    <row r="68" spans="1:1005" ht="14.5" x14ac:dyDescent="0.35">
      <c r="A68" s="98"/>
      <c r="B68" s="33"/>
      <c r="C68" s="8"/>
      <c r="D68" s="14"/>
      <c r="AI68" s="4"/>
      <c r="AJ68" s="4"/>
      <c r="AK68" s="4"/>
      <c r="AL68" s="4"/>
      <c r="AM68" s="4"/>
      <c r="AN68" s="4"/>
      <c r="AO68" s="4"/>
      <c r="AP68" s="4"/>
      <c r="AQ68" s="4"/>
      <c r="AR68" s="4"/>
      <c r="AS68" s="4"/>
      <c r="AT68" s="4"/>
      <c r="AU68" s="4"/>
      <c r="AV68" s="4"/>
      <c r="AW68" s="4"/>
      <c r="AX68" s="4"/>
      <c r="AY68" s="4"/>
      <c r="ALQ68" t="e">
        <v>#N/A</v>
      </c>
    </row>
    <row r="69" spans="1:1005" ht="14.5" x14ac:dyDescent="0.35">
      <c r="A69" s="98"/>
      <c r="B69" s="33"/>
      <c r="C69" s="8"/>
      <c r="D69" s="14"/>
      <c r="AI69" s="4"/>
      <c r="AJ69" s="4"/>
      <c r="AK69" s="4"/>
      <c r="AL69" s="4"/>
      <c r="AM69" s="4"/>
      <c r="AN69" s="4"/>
      <c r="AO69" s="4"/>
      <c r="AP69" s="4"/>
      <c r="AQ69" s="4"/>
      <c r="AR69" s="4"/>
      <c r="AS69" s="4"/>
      <c r="AT69" s="4"/>
      <c r="AU69" s="4"/>
      <c r="AV69" s="4"/>
      <c r="AW69" s="4"/>
      <c r="AX69" s="4"/>
      <c r="AY69" s="4"/>
      <c r="ALQ69" t="e">
        <v>#N/A</v>
      </c>
    </row>
    <row r="70" spans="1:1005" ht="14.5" x14ac:dyDescent="0.35">
      <c r="A70" s="98"/>
      <c r="B70" s="33"/>
      <c r="C70" s="8"/>
      <c r="D70" s="14"/>
      <c r="AI70" s="4"/>
      <c r="AJ70" s="4"/>
      <c r="AK70" s="4"/>
      <c r="AL70" s="4"/>
      <c r="AM70" s="4"/>
      <c r="AN70" s="4"/>
      <c r="AO70" s="4"/>
      <c r="AP70" s="4"/>
      <c r="AQ70" s="4"/>
      <c r="AR70" s="4"/>
      <c r="AS70" s="4"/>
      <c r="AT70" s="4"/>
      <c r="AU70" s="4"/>
      <c r="AV70" s="4"/>
      <c r="AW70" s="4"/>
      <c r="AX70" s="4"/>
      <c r="AY70" s="4"/>
      <c r="ALQ70" t="e">
        <v>#N/A</v>
      </c>
    </row>
    <row r="71" spans="1:1005" ht="14.5" x14ac:dyDescent="0.35">
      <c r="A71" s="98"/>
      <c r="B71" s="33"/>
      <c r="C71" s="8"/>
      <c r="D71" s="14"/>
      <c r="AI71" s="4"/>
      <c r="AJ71" s="4"/>
      <c r="AK71" s="4"/>
      <c r="AL71" s="4"/>
      <c r="AM71" s="4"/>
      <c r="AN71" s="4"/>
      <c r="AO71" s="4"/>
      <c r="AP71" s="4"/>
      <c r="AQ71" s="4"/>
      <c r="AR71" s="4"/>
      <c r="AS71" s="4"/>
      <c r="AT71" s="4"/>
      <c r="AU71" s="4"/>
      <c r="AV71" s="4"/>
      <c r="AW71" s="4"/>
      <c r="AX71" s="4"/>
      <c r="AY71" s="4"/>
      <c r="ALQ71" t="e">
        <v>#N/A</v>
      </c>
    </row>
    <row r="72" spans="1:1005" ht="14.5" x14ac:dyDescent="0.35">
      <c r="A72" s="99"/>
      <c r="B72" s="33"/>
      <c r="C72" s="8"/>
      <c r="D72" s="14"/>
      <c r="AI72" s="4"/>
      <c r="AJ72" s="4"/>
      <c r="AK72" s="4"/>
      <c r="AL72" s="4"/>
      <c r="AM72" s="4"/>
      <c r="AN72" s="4"/>
      <c r="AO72" s="4"/>
      <c r="AP72" s="4"/>
      <c r="AQ72" s="4"/>
      <c r="AR72" s="4"/>
      <c r="AS72" s="4"/>
      <c r="AT72" s="4"/>
      <c r="AU72" s="4"/>
      <c r="AV72" s="4"/>
      <c r="AW72" s="4"/>
      <c r="AX72" s="4"/>
      <c r="AY72" s="4"/>
      <c r="ALQ72" t="e">
        <v>#N/A</v>
      </c>
    </row>
    <row r="73" spans="1:1005" ht="14.5" x14ac:dyDescent="0.35">
      <c r="A73" s="99"/>
      <c r="B73" s="33"/>
      <c r="C73" s="8"/>
      <c r="D73" s="11"/>
      <c r="AI73" s="4"/>
      <c r="AJ73" s="4"/>
      <c r="AK73" s="4"/>
      <c r="AL73" s="4"/>
      <c r="AM73" s="4"/>
      <c r="AN73" s="4"/>
      <c r="AO73" s="4"/>
      <c r="AP73" s="4"/>
      <c r="AQ73" s="4"/>
      <c r="AR73" s="4"/>
      <c r="AS73" s="4"/>
      <c r="AT73" s="4"/>
      <c r="AU73" s="4"/>
      <c r="AV73" s="4"/>
      <c r="AW73" s="4"/>
      <c r="AX73" s="4"/>
      <c r="AY73" s="4"/>
    </row>
    <row r="74" spans="1:1005" ht="14.5" x14ac:dyDescent="0.35">
      <c r="A74" s="99"/>
      <c r="B74" s="33"/>
      <c r="C74" s="8"/>
      <c r="D74" s="11"/>
      <c r="AI74" s="4"/>
      <c r="AJ74" s="4"/>
      <c r="AK74" s="4"/>
      <c r="AL74" s="4"/>
      <c r="AM74" s="4"/>
      <c r="AN74" s="4"/>
      <c r="AO74" s="4"/>
      <c r="AP74" s="4"/>
      <c r="AQ74" s="4"/>
      <c r="AR74" s="4"/>
      <c r="AS74" s="4"/>
      <c r="AT74" s="4"/>
      <c r="AU74" s="4"/>
      <c r="AV74" s="4"/>
      <c r="AW74" s="4"/>
      <c r="AX74" s="4"/>
      <c r="AY74" s="4"/>
    </row>
    <row r="75" spans="1:1005" ht="14.5" x14ac:dyDescent="0.35">
      <c r="A75" s="99"/>
      <c r="B75" s="33"/>
      <c r="C75" s="8"/>
      <c r="D75" s="11"/>
      <c r="AI75" s="4"/>
      <c r="AJ75" s="4"/>
      <c r="AK75" s="4"/>
      <c r="AL75" s="4"/>
      <c r="AM75" s="4"/>
      <c r="AN75" s="4"/>
      <c r="AO75" s="4"/>
      <c r="AP75" s="4"/>
      <c r="AQ75" s="4"/>
      <c r="AR75" s="4"/>
      <c r="AS75" s="4"/>
      <c r="AT75" s="4"/>
      <c r="AU75" s="4"/>
      <c r="AV75" s="4"/>
      <c r="AW75" s="4"/>
      <c r="AX75" s="4"/>
      <c r="AY75" s="4"/>
    </row>
    <row r="76" spans="1:1005" ht="14.5" x14ac:dyDescent="0.35">
      <c r="A76" s="99"/>
      <c r="B76" s="33"/>
      <c r="C76" s="8"/>
      <c r="D76" s="11"/>
      <c r="AI76" s="4"/>
      <c r="AJ76" s="4"/>
      <c r="AK76" s="4"/>
      <c r="AL76" s="4"/>
      <c r="AM76" s="4"/>
      <c r="AN76" s="4"/>
      <c r="AO76" s="4"/>
      <c r="AP76" s="4"/>
      <c r="AQ76" s="4"/>
      <c r="AR76" s="4"/>
      <c r="AS76" s="4"/>
      <c r="AT76" s="4"/>
      <c r="AU76" s="4"/>
      <c r="AV76" s="4"/>
      <c r="AW76" s="4"/>
      <c r="AX76" s="4"/>
      <c r="AY76" s="4"/>
    </row>
    <row r="77" spans="1:1005" ht="14.5" x14ac:dyDescent="0.35">
      <c r="A77" s="99"/>
      <c r="B77" s="33"/>
      <c r="C77" s="8"/>
      <c r="D77" s="11"/>
      <c r="AI77" s="4"/>
      <c r="AJ77" s="4"/>
      <c r="AK77" s="4"/>
      <c r="AL77" s="4"/>
      <c r="AM77" s="4"/>
      <c r="AN77" s="4"/>
      <c r="AO77" s="4"/>
      <c r="AP77" s="4"/>
      <c r="AQ77" s="4"/>
      <c r="AR77" s="4"/>
      <c r="AS77" s="4"/>
      <c r="AT77" s="4"/>
      <c r="AU77" s="4"/>
      <c r="AV77" s="4"/>
      <c r="AW77" s="4"/>
      <c r="AX77" s="4"/>
      <c r="AY77" s="4"/>
    </row>
    <row r="78" spans="1:1005" ht="14.5" x14ac:dyDescent="0.35">
      <c r="A78" s="99"/>
      <c r="B78" s="33"/>
      <c r="C78" s="8"/>
      <c r="D78" s="11"/>
      <c r="AI78" s="4"/>
      <c r="AJ78" s="4"/>
      <c r="AK78" s="4"/>
      <c r="AL78" s="4"/>
      <c r="AM78" s="4"/>
      <c r="AN78" s="4"/>
      <c r="AO78" s="4"/>
      <c r="AP78" s="4"/>
      <c r="AQ78" s="4"/>
      <c r="AR78" s="4"/>
      <c r="AS78" s="4"/>
      <c r="AT78" s="4"/>
      <c r="AU78" s="4"/>
      <c r="AV78" s="4"/>
      <c r="AW78" s="4"/>
      <c r="AX78" s="4"/>
      <c r="AY78" s="4"/>
    </row>
    <row r="79" spans="1:1005" ht="14.5" x14ac:dyDescent="0.35">
      <c r="A79" s="99"/>
      <c r="B79" s="33"/>
      <c r="C79" s="8"/>
      <c r="D79" s="11"/>
      <c r="AI79" s="4"/>
      <c r="AJ79" s="4"/>
      <c r="AK79" s="4"/>
      <c r="AL79" s="4"/>
      <c r="AM79" s="4"/>
      <c r="AN79" s="4"/>
      <c r="AO79" s="4"/>
      <c r="AP79" s="4"/>
      <c r="AQ79" s="4"/>
      <c r="AR79" s="4"/>
      <c r="AS79" s="4"/>
      <c r="AT79" s="4"/>
      <c r="AU79" s="4"/>
      <c r="AV79" s="4"/>
      <c r="AW79" s="4"/>
      <c r="AX79" s="4"/>
      <c r="AY79" s="4"/>
    </row>
    <row r="80" spans="1:1005" ht="14.5" x14ac:dyDescent="0.3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35">
      <c r="A81" s="99"/>
      <c r="B81" s="33"/>
      <c r="C81" s="8"/>
      <c r="D81" s="11"/>
    </row>
    <row r="82" spans="1:4" ht="12.75" customHeight="1" x14ac:dyDescent="0.35">
      <c r="A82" s="99"/>
      <c r="B82" s="33"/>
      <c r="C82" s="8"/>
      <c r="D82" s="11"/>
    </row>
    <row r="83" spans="1:4" ht="12.75" customHeight="1" x14ac:dyDescent="0.35">
      <c r="A83" s="99"/>
      <c r="B83" s="33"/>
      <c r="C83" s="8"/>
      <c r="D83" s="11"/>
    </row>
    <row r="84" spans="1:4" ht="12.75" customHeight="1" x14ac:dyDescent="0.3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23678-6EC4-44F2-B320-B7BE759A6F16}">
  <sheetPr codeName="Sheet19">
    <tabColor theme="6" tint="-0.249977111117893"/>
  </sheetPr>
  <dimension ref="A1:ALQ84"/>
  <sheetViews>
    <sheetView zoomScale="85" zoomScaleNormal="85" workbookViewId="0">
      <selection activeCell="D4" sqref="D4"/>
    </sheetView>
  </sheetViews>
  <sheetFormatPr defaultColWidth="18.7265625" defaultRowHeight="12.75" customHeight="1" x14ac:dyDescent="0.35"/>
  <cols>
    <col min="1" max="54" width="9.1796875" customWidth="1"/>
  </cols>
  <sheetData>
    <row r="1" spans="1:51" ht="14.5" x14ac:dyDescent="0.3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4.5" x14ac:dyDescent="0.3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4.5" x14ac:dyDescent="0.3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4.5" x14ac:dyDescent="0.35">
      <c r="A4" s="105">
        <v>44866</v>
      </c>
      <c r="B4" s="106"/>
      <c r="C4" s="106">
        <v>13</v>
      </c>
      <c r="D4" s="107">
        <v>13</v>
      </c>
      <c r="E4" s="16">
        <v>13.807</v>
      </c>
      <c r="F4" s="16">
        <v>12.709</v>
      </c>
      <c r="G4" s="16">
        <v>11.731999999999999</v>
      </c>
      <c r="H4" s="16">
        <v>11.749000000000001</v>
      </c>
      <c r="I4" s="16">
        <v>12.349</v>
      </c>
      <c r="J4" s="16">
        <v>13.186</v>
      </c>
      <c r="K4" s="16">
        <v>13.391</v>
      </c>
      <c r="L4" s="16">
        <v>12.271000000000001</v>
      </c>
      <c r="M4" s="16">
        <v>12.332000000000001</v>
      </c>
      <c r="N4" s="16">
        <v>13.879</v>
      </c>
      <c r="O4" s="16">
        <v>11.523999999999999</v>
      </c>
      <c r="P4" s="16">
        <v>13.101000000000001</v>
      </c>
      <c r="Q4" s="16">
        <v>11.792999999999999</v>
      </c>
      <c r="R4" s="16">
        <v>12.247</v>
      </c>
      <c r="S4" s="16">
        <v>12.987</v>
      </c>
      <c r="T4" s="16">
        <v>13.231999999999999</v>
      </c>
      <c r="U4" s="16">
        <v>13.186999999999999</v>
      </c>
      <c r="V4" s="16">
        <v>13.436</v>
      </c>
      <c r="W4" s="16">
        <v>13.868</v>
      </c>
      <c r="X4" s="16">
        <v>13.29</v>
      </c>
      <c r="Y4" s="16">
        <v>13.013</v>
      </c>
      <c r="Z4" s="16">
        <v>11.769</v>
      </c>
      <c r="AA4" s="16">
        <v>13.557</v>
      </c>
      <c r="AB4" s="16">
        <v>12.911</v>
      </c>
      <c r="AC4" s="16">
        <v>13.696</v>
      </c>
      <c r="AD4" s="16">
        <v>12.266999999999999</v>
      </c>
      <c r="AE4" s="16">
        <v>15.074</v>
      </c>
      <c r="AF4" s="16">
        <v>13.686</v>
      </c>
      <c r="AG4" s="16">
        <v>11.571999999999999</v>
      </c>
      <c r="AH4" s="16">
        <v>12.881</v>
      </c>
      <c r="AI4" s="4"/>
      <c r="AJ4" s="4"/>
      <c r="AK4" s="4"/>
      <c r="AL4" s="4"/>
      <c r="AM4" s="4"/>
      <c r="AN4" s="4"/>
      <c r="AO4" s="4"/>
      <c r="AP4" s="4"/>
      <c r="AQ4" s="4"/>
      <c r="AR4" s="4"/>
      <c r="AS4" s="4"/>
      <c r="AT4" s="4"/>
      <c r="AU4" s="4"/>
      <c r="AV4" s="4"/>
      <c r="AW4" s="4"/>
      <c r="AX4" s="4"/>
      <c r="AY4" s="4"/>
    </row>
    <row r="5" spans="1:51" ht="14.5" x14ac:dyDescent="0.35">
      <c r="A5" s="105">
        <v>44896</v>
      </c>
      <c r="B5" s="106"/>
      <c r="C5" s="106">
        <v>11</v>
      </c>
      <c r="D5" s="107">
        <v>11</v>
      </c>
      <c r="E5" s="16">
        <v>11.756</v>
      </c>
      <c r="F5" s="16">
        <v>10.625</v>
      </c>
      <c r="G5" s="16">
        <v>10.108000000000001</v>
      </c>
      <c r="H5" s="16">
        <v>10.406000000000001</v>
      </c>
      <c r="I5" s="16">
        <v>10.526</v>
      </c>
      <c r="J5" s="16">
        <v>11.42</v>
      </c>
      <c r="K5" s="16">
        <v>11.579000000000001</v>
      </c>
      <c r="L5" s="16">
        <v>10.394</v>
      </c>
      <c r="M5" s="16">
        <v>12.055999999999999</v>
      </c>
      <c r="N5" s="16">
        <v>10.954000000000001</v>
      </c>
      <c r="O5" s="16">
        <v>10.201000000000001</v>
      </c>
      <c r="P5" s="16">
        <v>10.465999999999999</v>
      </c>
      <c r="Q5" s="16">
        <v>10.519</v>
      </c>
      <c r="R5" s="16">
        <v>11.045999999999999</v>
      </c>
      <c r="S5" s="16">
        <v>11.271000000000001</v>
      </c>
      <c r="T5" s="16">
        <v>10.869</v>
      </c>
      <c r="U5" s="16">
        <v>11.141999999999999</v>
      </c>
      <c r="V5" s="16">
        <v>11.488</v>
      </c>
      <c r="W5" s="16">
        <v>11.603999999999999</v>
      </c>
      <c r="X5" s="16">
        <v>10.416</v>
      </c>
      <c r="Y5" s="16">
        <v>11.32</v>
      </c>
      <c r="Z5" s="16">
        <v>10.529</v>
      </c>
      <c r="AA5" s="16">
        <v>11.567</v>
      </c>
      <c r="AB5" s="16">
        <v>11.457000000000001</v>
      </c>
      <c r="AC5" s="16">
        <v>11.76</v>
      </c>
      <c r="AD5" s="16">
        <v>10.891</v>
      </c>
      <c r="AE5" s="16">
        <v>11.888</v>
      </c>
      <c r="AF5" s="16">
        <v>11.583</v>
      </c>
      <c r="AG5" s="16">
        <v>9.9570000000000007</v>
      </c>
      <c r="AH5" s="16">
        <v>10.798999999999999</v>
      </c>
      <c r="AI5" s="4"/>
      <c r="AJ5" s="4"/>
      <c r="AK5" s="4"/>
      <c r="AL5" s="4"/>
      <c r="AM5" s="4"/>
      <c r="AN5" s="4"/>
      <c r="AO5" s="4"/>
      <c r="AP5" s="4"/>
      <c r="AQ5" s="4"/>
      <c r="AR5" s="4"/>
      <c r="AS5" s="4"/>
      <c r="AT5" s="4"/>
      <c r="AU5" s="4"/>
      <c r="AV5" s="4"/>
      <c r="AW5" s="4"/>
      <c r="AX5" s="4"/>
      <c r="AY5" s="4"/>
    </row>
    <row r="6" spans="1:51" ht="14.5" x14ac:dyDescent="0.35">
      <c r="A6" s="105">
        <v>44927</v>
      </c>
      <c r="B6" s="106"/>
      <c r="C6" s="106">
        <v>10</v>
      </c>
      <c r="D6" s="107">
        <v>10</v>
      </c>
      <c r="E6" s="16">
        <v>9.9420000000000002</v>
      </c>
      <c r="F6" s="16">
        <v>9.6110000000000007</v>
      </c>
      <c r="G6" s="16">
        <v>9.43</v>
      </c>
      <c r="H6" s="16">
        <v>9.7810000000000006</v>
      </c>
      <c r="I6" s="16">
        <v>9.8290000000000006</v>
      </c>
      <c r="J6" s="16">
        <v>10.132</v>
      </c>
      <c r="K6" s="16">
        <v>10.192</v>
      </c>
      <c r="L6" s="16">
        <v>9.6050000000000004</v>
      </c>
      <c r="M6" s="16">
        <v>10.409000000000001</v>
      </c>
      <c r="N6" s="16">
        <v>10.005000000000001</v>
      </c>
      <c r="O6" s="16">
        <v>9.7089999999999996</v>
      </c>
      <c r="P6" s="16">
        <v>9.68</v>
      </c>
      <c r="Q6" s="16">
        <v>9.9160000000000004</v>
      </c>
      <c r="R6" s="16">
        <v>9.8480000000000008</v>
      </c>
      <c r="S6" s="16">
        <v>11.087999999999999</v>
      </c>
      <c r="T6" s="16">
        <v>10.363</v>
      </c>
      <c r="U6" s="16">
        <v>9.9949999999999992</v>
      </c>
      <c r="V6" s="16">
        <v>10.042</v>
      </c>
      <c r="W6" s="16">
        <v>10.156000000000001</v>
      </c>
      <c r="X6" s="16">
        <v>9.5310000000000006</v>
      </c>
      <c r="Y6" s="16">
        <v>10.311</v>
      </c>
      <c r="Z6" s="16">
        <v>10.34</v>
      </c>
      <c r="AA6" s="16">
        <v>10.324999999999999</v>
      </c>
      <c r="AB6" s="16">
        <v>10.411</v>
      </c>
      <c r="AC6" s="16">
        <v>10.647</v>
      </c>
      <c r="AD6" s="16">
        <v>9.6989999999999998</v>
      </c>
      <c r="AE6" s="16">
        <v>10.670999999999999</v>
      </c>
      <c r="AF6" s="16">
        <v>10.122</v>
      </c>
      <c r="AG6" s="16">
        <v>9.3450000000000006</v>
      </c>
      <c r="AH6" s="16">
        <v>9.718</v>
      </c>
      <c r="AI6" s="4"/>
      <c r="AJ6" s="4"/>
      <c r="AK6" s="4"/>
      <c r="AL6" s="4"/>
      <c r="AM6" s="4"/>
      <c r="AN6" s="4"/>
      <c r="AO6" s="4"/>
      <c r="AP6" s="4"/>
      <c r="AQ6" s="4"/>
      <c r="AR6" s="4"/>
      <c r="AS6" s="4"/>
      <c r="AT6" s="4"/>
      <c r="AU6" s="4"/>
      <c r="AV6" s="4"/>
      <c r="AW6" s="4"/>
      <c r="AX6" s="4"/>
      <c r="AY6" s="4"/>
    </row>
    <row r="7" spans="1:51" ht="14.5" x14ac:dyDescent="0.35">
      <c r="A7" s="105">
        <v>44958</v>
      </c>
      <c r="B7" s="106"/>
      <c r="C7" s="106">
        <v>6</v>
      </c>
      <c r="D7" s="107">
        <v>9</v>
      </c>
      <c r="E7" s="16">
        <v>9.0690000000000008</v>
      </c>
      <c r="F7" s="16">
        <v>8.7010000000000005</v>
      </c>
      <c r="G7" s="16">
        <v>8.4670000000000005</v>
      </c>
      <c r="H7" s="16">
        <v>8.4440000000000008</v>
      </c>
      <c r="I7" s="16">
        <v>9.9949999999999992</v>
      </c>
      <c r="J7" s="16">
        <v>11.08</v>
      </c>
      <c r="K7" s="16">
        <v>8.6460000000000008</v>
      </c>
      <c r="L7" s="16">
        <v>8.3849999999999998</v>
      </c>
      <c r="M7" s="16">
        <v>9.4469999999999992</v>
      </c>
      <c r="N7" s="16">
        <v>9.3789999999999996</v>
      </c>
      <c r="O7" s="16">
        <v>8.4960000000000004</v>
      </c>
      <c r="P7" s="16">
        <v>8.4600000000000009</v>
      </c>
      <c r="Q7" s="16">
        <v>9.2799999999999994</v>
      </c>
      <c r="R7" s="16">
        <v>8.7140000000000004</v>
      </c>
      <c r="S7" s="16">
        <v>9.9740000000000002</v>
      </c>
      <c r="T7" s="16">
        <v>8.7759999999999998</v>
      </c>
      <c r="U7" s="16">
        <v>9.4930000000000003</v>
      </c>
      <c r="V7" s="16">
        <v>8.3260000000000005</v>
      </c>
      <c r="W7" s="16">
        <v>9.3849999999999998</v>
      </c>
      <c r="X7" s="16">
        <v>8.1639999999999997</v>
      </c>
      <c r="Y7" s="16">
        <v>8.9309999999999992</v>
      </c>
      <c r="Z7" s="16">
        <v>8.4870000000000001</v>
      </c>
      <c r="AA7" s="16">
        <v>9.5289999999999999</v>
      </c>
      <c r="AB7" s="16">
        <v>9.8689999999999998</v>
      </c>
      <c r="AC7" s="16">
        <v>12.446999999999999</v>
      </c>
      <c r="AD7" s="16">
        <v>10.180999999999999</v>
      </c>
      <c r="AE7" s="16">
        <v>11.907999999999999</v>
      </c>
      <c r="AF7" s="16">
        <v>10.013</v>
      </c>
      <c r="AG7" s="16">
        <v>8.2309999999999999</v>
      </c>
      <c r="AH7" s="16">
        <v>8.5709999999999997</v>
      </c>
      <c r="AI7" s="4"/>
      <c r="AJ7" s="4"/>
      <c r="AK7" s="4"/>
      <c r="AL7" s="4"/>
      <c r="AM7" s="4"/>
      <c r="AN7" s="4"/>
      <c r="AO7" s="4"/>
      <c r="AP7" s="4"/>
      <c r="AQ7" s="4"/>
      <c r="AR7" s="4"/>
      <c r="AS7" s="4"/>
      <c r="AT7" s="4"/>
      <c r="AU7" s="4"/>
      <c r="AV7" s="4"/>
      <c r="AW7" s="4"/>
      <c r="AX7" s="4"/>
      <c r="AY7" s="4"/>
    </row>
    <row r="8" spans="1:51" ht="14.5" x14ac:dyDescent="0.35">
      <c r="A8" s="105">
        <v>44986</v>
      </c>
      <c r="B8" s="106"/>
      <c r="C8" s="106">
        <v>9</v>
      </c>
      <c r="D8" s="107">
        <v>14</v>
      </c>
      <c r="E8" s="16">
        <v>11.228</v>
      </c>
      <c r="F8" s="16">
        <v>13.176</v>
      </c>
      <c r="G8" s="16">
        <v>13.446</v>
      </c>
      <c r="H8" s="16">
        <v>15.823</v>
      </c>
      <c r="I8" s="16">
        <v>22.591999999999999</v>
      </c>
      <c r="J8" s="16">
        <v>14.432</v>
      </c>
      <c r="K8" s="16">
        <v>21.902000000000001</v>
      </c>
      <c r="L8" s="16">
        <v>12.628</v>
      </c>
      <c r="M8" s="16">
        <v>14.028</v>
      </c>
      <c r="N8" s="16">
        <v>12.86</v>
      </c>
      <c r="O8" s="16">
        <v>14.569000000000001</v>
      </c>
      <c r="P8" s="16">
        <v>12.073</v>
      </c>
      <c r="Q8" s="16">
        <v>13.686</v>
      </c>
      <c r="R8" s="16">
        <v>31.899000000000001</v>
      </c>
      <c r="S8" s="16">
        <v>14.223000000000001</v>
      </c>
      <c r="T8" s="16">
        <v>11.962999999999999</v>
      </c>
      <c r="U8" s="16">
        <v>23.369</v>
      </c>
      <c r="V8" s="16">
        <v>10.885999999999999</v>
      </c>
      <c r="W8" s="16">
        <v>16.844999999999999</v>
      </c>
      <c r="X8" s="16">
        <v>10.209</v>
      </c>
      <c r="Y8" s="16">
        <v>14.465999999999999</v>
      </c>
      <c r="Z8" s="16">
        <v>14.840999999999999</v>
      </c>
      <c r="AA8" s="16">
        <v>13.552</v>
      </c>
      <c r="AB8" s="16">
        <v>13.96</v>
      </c>
      <c r="AC8" s="16">
        <v>22.846</v>
      </c>
      <c r="AD8" s="16">
        <v>17.04</v>
      </c>
      <c r="AE8" s="16">
        <v>36.363999999999997</v>
      </c>
      <c r="AF8" s="16">
        <v>12.108000000000001</v>
      </c>
      <c r="AG8" s="16">
        <v>12.177</v>
      </c>
      <c r="AH8" s="16">
        <v>13.972</v>
      </c>
      <c r="AI8" s="4"/>
      <c r="AJ8" s="4"/>
      <c r="AK8" s="4"/>
      <c r="AL8" s="4"/>
      <c r="AM8" s="4"/>
      <c r="AN8" s="4"/>
      <c r="AO8" s="4"/>
      <c r="AP8" s="4"/>
      <c r="AQ8" s="4"/>
      <c r="AR8" s="4"/>
      <c r="AS8" s="4"/>
      <c r="AT8" s="4"/>
      <c r="AU8" s="4"/>
      <c r="AV8" s="4"/>
      <c r="AW8" s="4"/>
      <c r="AX8" s="4"/>
      <c r="AY8" s="4"/>
    </row>
    <row r="9" spans="1:51" ht="14.5" x14ac:dyDescent="0.35">
      <c r="A9" s="105">
        <v>45017</v>
      </c>
      <c r="B9" s="106"/>
      <c r="C9" s="106">
        <v>22</v>
      </c>
      <c r="D9" s="107">
        <v>34</v>
      </c>
      <c r="E9" s="16">
        <v>20.667999999999999</v>
      </c>
      <c r="F9" s="16">
        <v>51.283000000000001</v>
      </c>
      <c r="G9" s="16">
        <v>36.819000000000003</v>
      </c>
      <c r="H9" s="16">
        <v>45.334000000000003</v>
      </c>
      <c r="I9" s="16">
        <v>29.678999999999998</v>
      </c>
      <c r="J9" s="16">
        <v>31.763000000000002</v>
      </c>
      <c r="K9" s="16">
        <v>42.829000000000001</v>
      </c>
      <c r="L9" s="16">
        <v>21.637</v>
      </c>
      <c r="M9" s="16">
        <v>24.617999999999999</v>
      </c>
      <c r="N9" s="16">
        <v>44.325000000000003</v>
      </c>
      <c r="O9" s="16">
        <v>45.152999999999999</v>
      </c>
      <c r="P9" s="16">
        <v>40.933999999999997</v>
      </c>
      <c r="Q9" s="16">
        <v>30.518999999999998</v>
      </c>
      <c r="R9" s="16">
        <v>87.316999999999993</v>
      </c>
      <c r="S9" s="16">
        <v>41.587000000000003</v>
      </c>
      <c r="T9" s="16">
        <v>38.353999999999999</v>
      </c>
      <c r="U9" s="16">
        <v>42.902000000000001</v>
      </c>
      <c r="V9" s="16">
        <v>24.524999999999999</v>
      </c>
      <c r="W9" s="16">
        <v>32.950000000000003</v>
      </c>
      <c r="X9" s="16">
        <v>26.271000000000001</v>
      </c>
      <c r="Y9" s="16">
        <v>29.774999999999999</v>
      </c>
      <c r="Z9" s="16">
        <v>60.390999999999998</v>
      </c>
      <c r="AA9" s="16">
        <v>26.446999999999999</v>
      </c>
      <c r="AB9" s="16">
        <v>29.905999999999999</v>
      </c>
      <c r="AC9" s="16">
        <v>35.049999999999997</v>
      </c>
      <c r="AD9" s="16">
        <v>31.178000000000001</v>
      </c>
      <c r="AE9" s="16">
        <v>77.284000000000006</v>
      </c>
      <c r="AF9" s="16">
        <v>31.347000000000001</v>
      </c>
      <c r="AG9" s="16">
        <v>44.286999999999999</v>
      </c>
      <c r="AH9" s="16">
        <v>25.427</v>
      </c>
      <c r="AI9" s="4"/>
      <c r="AJ9" s="4"/>
      <c r="AK9" s="4"/>
      <c r="AL9" s="4"/>
      <c r="AM9" s="4"/>
      <c r="AN9" s="4"/>
      <c r="AO9" s="4"/>
      <c r="AP9" s="4"/>
      <c r="AQ9" s="4"/>
      <c r="AR9" s="4"/>
      <c r="AS9" s="4"/>
      <c r="AT9" s="4"/>
      <c r="AU9" s="4"/>
      <c r="AV9" s="4"/>
      <c r="AW9" s="4"/>
      <c r="AX9" s="4"/>
      <c r="AY9" s="4"/>
    </row>
    <row r="10" spans="1:51" ht="14.5" x14ac:dyDescent="0.35">
      <c r="A10" s="105">
        <v>45047</v>
      </c>
      <c r="B10" s="106"/>
      <c r="C10" s="106">
        <v>74</v>
      </c>
      <c r="D10" s="107">
        <v>117</v>
      </c>
      <c r="E10" s="16">
        <v>76.248000000000005</v>
      </c>
      <c r="F10" s="16">
        <v>149.256</v>
      </c>
      <c r="G10" s="16">
        <v>194.96299999999999</v>
      </c>
      <c r="H10" s="16">
        <v>139.80600000000001</v>
      </c>
      <c r="I10" s="16">
        <v>83.591999999999999</v>
      </c>
      <c r="J10" s="16">
        <v>133.19399999999999</v>
      </c>
      <c r="K10" s="16">
        <v>162.536</v>
      </c>
      <c r="L10" s="16">
        <v>100.958</v>
      </c>
      <c r="M10" s="16">
        <v>110.22499999999999</v>
      </c>
      <c r="N10" s="16">
        <v>119.334</v>
      </c>
      <c r="O10" s="16">
        <v>190.53800000000001</v>
      </c>
      <c r="P10" s="16">
        <v>56.470999999999997</v>
      </c>
      <c r="Q10" s="16">
        <v>99.762</v>
      </c>
      <c r="R10" s="16">
        <v>154.54</v>
      </c>
      <c r="S10" s="16">
        <v>191.63900000000001</v>
      </c>
      <c r="T10" s="16">
        <v>114.666</v>
      </c>
      <c r="U10" s="16">
        <v>134.80799999999999</v>
      </c>
      <c r="V10" s="16">
        <v>155.654</v>
      </c>
      <c r="W10" s="16">
        <v>197.655</v>
      </c>
      <c r="X10" s="16">
        <v>80.034999999999997</v>
      </c>
      <c r="Y10" s="16">
        <v>114.376</v>
      </c>
      <c r="Z10" s="16">
        <v>104.426</v>
      </c>
      <c r="AA10" s="16">
        <v>100.693</v>
      </c>
      <c r="AB10" s="16">
        <v>98.138999999999996</v>
      </c>
      <c r="AC10" s="16">
        <v>83.879000000000005</v>
      </c>
      <c r="AD10" s="16">
        <v>94.769000000000005</v>
      </c>
      <c r="AE10" s="16">
        <v>148.61699999999999</v>
      </c>
      <c r="AF10" s="16">
        <v>77.305999999999997</v>
      </c>
      <c r="AG10" s="16">
        <v>134.22900000000001</v>
      </c>
      <c r="AH10" s="16">
        <v>126.85899999999999</v>
      </c>
      <c r="AI10" s="4"/>
      <c r="AJ10" s="4"/>
      <c r="AK10" s="4"/>
      <c r="AL10" s="4"/>
      <c r="AM10" s="4"/>
      <c r="AN10" s="4"/>
      <c r="AO10" s="4"/>
      <c r="AP10" s="4"/>
      <c r="AQ10" s="4"/>
      <c r="AR10" s="4"/>
      <c r="AS10" s="4"/>
      <c r="AT10" s="4"/>
      <c r="AU10" s="4"/>
      <c r="AV10" s="4"/>
      <c r="AW10" s="4"/>
      <c r="AX10" s="4"/>
      <c r="AY10" s="4"/>
    </row>
    <row r="11" spans="1:51" ht="14.5" x14ac:dyDescent="0.35">
      <c r="A11" s="105">
        <v>45078</v>
      </c>
      <c r="B11" s="106"/>
      <c r="C11" s="106">
        <v>82</v>
      </c>
      <c r="D11" s="107">
        <v>130</v>
      </c>
      <c r="E11" s="16">
        <v>158.548</v>
      </c>
      <c r="F11" s="16">
        <v>106.934</v>
      </c>
      <c r="G11" s="16">
        <v>220.31</v>
      </c>
      <c r="H11" s="16">
        <v>141.95599999999999</v>
      </c>
      <c r="I11" s="16">
        <v>247.37</v>
      </c>
      <c r="J11" s="16">
        <v>102.01</v>
      </c>
      <c r="K11" s="16">
        <v>211.28700000000001</v>
      </c>
      <c r="L11" s="16">
        <v>120.77800000000001</v>
      </c>
      <c r="M11" s="16">
        <v>178.429</v>
      </c>
      <c r="N11" s="16">
        <v>81.295000000000002</v>
      </c>
      <c r="O11" s="16">
        <v>102.465</v>
      </c>
      <c r="P11" s="16">
        <v>34.628</v>
      </c>
      <c r="Q11" s="16">
        <v>82.287999999999997</v>
      </c>
      <c r="R11" s="16">
        <v>108.703</v>
      </c>
      <c r="S11" s="16">
        <v>183.499</v>
      </c>
      <c r="T11" s="16">
        <v>84.123999999999995</v>
      </c>
      <c r="U11" s="16">
        <v>111.602</v>
      </c>
      <c r="V11" s="16">
        <v>214.482</v>
      </c>
      <c r="W11" s="16">
        <v>122.828</v>
      </c>
      <c r="X11" s="16">
        <v>141.71799999999999</v>
      </c>
      <c r="Y11" s="16">
        <v>219.92699999999999</v>
      </c>
      <c r="Z11" s="16">
        <v>47.924999999999997</v>
      </c>
      <c r="AA11" s="16">
        <v>74.673000000000002</v>
      </c>
      <c r="AB11" s="16">
        <v>137.172</v>
      </c>
      <c r="AC11" s="16">
        <v>190.13</v>
      </c>
      <c r="AD11" s="16">
        <v>165.583</v>
      </c>
      <c r="AE11" s="16">
        <v>179.12700000000001</v>
      </c>
      <c r="AF11" s="16">
        <v>32.720999999999997</v>
      </c>
      <c r="AG11" s="16">
        <v>257.57799999999997</v>
      </c>
      <c r="AH11" s="16">
        <v>99.361999999999995</v>
      </c>
      <c r="AI11" s="4"/>
      <c r="AJ11" s="4"/>
      <c r="AK11" s="4"/>
      <c r="AL11" s="4"/>
      <c r="AM11" s="4"/>
      <c r="AN11" s="4"/>
      <c r="AO11" s="4"/>
      <c r="AP11" s="4"/>
      <c r="AQ11" s="4"/>
      <c r="AR11" s="4"/>
      <c r="AS11" s="4"/>
      <c r="AT11" s="4"/>
      <c r="AU11" s="4"/>
      <c r="AV11" s="4"/>
      <c r="AW11" s="4"/>
      <c r="AX11" s="4"/>
      <c r="AY11" s="4"/>
    </row>
    <row r="12" spans="1:51" ht="14.5" x14ac:dyDescent="0.35">
      <c r="A12" s="105">
        <v>45108</v>
      </c>
      <c r="B12" s="106"/>
      <c r="C12" s="106">
        <v>32</v>
      </c>
      <c r="D12" s="107">
        <v>50</v>
      </c>
      <c r="E12" s="16">
        <v>96.926000000000002</v>
      </c>
      <c r="F12" s="16">
        <v>56.073999999999998</v>
      </c>
      <c r="G12" s="16">
        <v>85.344999999999999</v>
      </c>
      <c r="H12" s="16">
        <v>37.680999999999997</v>
      </c>
      <c r="I12" s="16">
        <v>205.00899999999999</v>
      </c>
      <c r="J12" s="16">
        <v>45.256999999999998</v>
      </c>
      <c r="K12" s="16">
        <v>75.301000000000002</v>
      </c>
      <c r="L12" s="16">
        <v>71.89</v>
      </c>
      <c r="M12" s="16">
        <v>121.55200000000001</v>
      </c>
      <c r="N12" s="16">
        <v>24.86</v>
      </c>
      <c r="O12" s="16">
        <v>44.253999999999998</v>
      </c>
      <c r="P12" s="16">
        <v>14.061999999999999</v>
      </c>
      <c r="Q12" s="16">
        <v>25.382000000000001</v>
      </c>
      <c r="R12" s="16">
        <v>41.72</v>
      </c>
      <c r="S12" s="16">
        <v>72.790999999999997</v>
      </c>
      <c r="T12" s="16">
        <v>48.826000000000001</v>
      </c>
      <c r="U12" s="16">
        <v>43.904000000000003</v>
      </c>
      <c r="V12" s="16">
        <v>86.596000000000004</v>
      </c>
      <c r="W12" s="16">
        <v>51.173999999999999</v>
      </c>
      <c r="X12" s="16">
        <v>42.167999999999999</v>
      </c>
      <c r="Y12" s="16">
        <v>89.813000000000002</v>
      </c>
      <c r="Z12" s="16">
        <v>19.681999999999999</v>
      </c>
      <c r="AA12" s="16">
        <v>28.82</v>
      </c>
      <c r="AB12" s="16">
        <v>43.283000000000001</v>
      </c>
      <c r="AC12" s="16">
        <v>66.962000000000003</v>
      </c>
      <c r="AD12" s="16">
        <v>51.558999999999997</v>
      </c>
      <c r="AE12" s="16">
        <v>57.435000000000002</v>
      </c>
      <c r="AF12" s="16">
        <v>14.478999999999999</v>
      </c>
      <c r="AG12" s="16">
        <v>114.72199999999999</v>
      </c>
      <c r="AH12" s="16">
        <v>33.159999999999997</v>
      </c>
      <c r="AI12" s="4"/>
      <c r="AJ12" s="4"/>
      <c r="AK12" s="4"/>
      <c r="AL12" s="4"/>
      <c r="AM12" s="4"/>
      <c r="AN12" s="4"/>
      <c r="AO12" s="4"/>
      <c r="AP12" s="4"/>
      <c r="AQ12" s="4"/>
      <c r="AR12" s="4"/>
      <c r="AS12" s="4"/>
      <c r="AT12" s="4"/>
      <c r="AU12" s="4"/>
      <c r="AV12" s="4"/>
      <c r="AW12" s="4"/>
      <c r="AX12" s="4"/>
      <c r="AY12" s="4"/>
    </row>
    <row r="13" spans="1:51" ht="14.5" x14ac:dyDescent="0.35">
      <c r="A13" s="105">
        <v>45139</v>
      </c>
      <c r="B13" s="106"/>
      <c r="C13" s="106">
        <v>18</v>
      </c>
      <c r="D13" s="107">
        <v>28</v>
      </c>
      <c r="E13" s="16">
        <v>33.677999999999997</v>
      </c>
      <c r="F13" s="16">
        <v>31.943999999999999</v>
      </c>
      <c r="G13" s="16">
        <v>34.747</v>
      </c>
      <c r="H13" s="16">
        <v>16.36</v>
      </c>
      <c r="I13" s="16">
        <v>63.548999999999999</v>
      </c>
      <c r="J13" s="16">
        <v>17.36</v>
      </c>
      <c r="K13" s="16">
        <v>59.476999999999997</v>
      </c>
      <c r="L13" s="16">
        <v>25.599</v>
      </c>
      <c r="M13" s="16">
        <v>73.058999999999997</v>
      </c>
      <c r="N13" s="16">
        <v>13.977</v>
      </c>
      <c r="O13" s="16">
        <v>29.215</v>
      </c>
      <c r="P13" s="16">
        <v>8.6210000000000004</v>
      </c>
      <c r="Q13" s="16">
        <v>16.172999999999998</v>
      </c>
      <c r="R13" s="16">
        <v>18.693999999999999</v>
      </c>
      <c r="S13" s="16">
        <v>33.616999999999997</v>
      </c>
      <c r="T13" s="16">
        <v>30.372</v>
      </c>
      <c r="U13" s="16">
        <v>34.420999999999999</v>
      </c>
      <c r="V13" s="16">
        <v>30.059000000000001</v>
      </c>
      <c r="W13" s="16">
        <v>19.559000000000001</v>
      </c>
      <c r="X13" s="16">
        <v>31.408999999999999</v>
      </c>
      <c r="Y13" s="16">
        <v>26.785</v>
      </c>
      <c r="Z13" s="16">
        <v>12.058999999999999</v>
      </c>
      <c r="AA13" s="16">
        <v>26.154</v>
      </c>
      <c r="AB13" s="16">
        <v>26.004000000000001</v>
      </c>
      <c r="AC13" s="16">
        <v>24.161000000000001</v>
      </c>
      <c r="AD13" s="16">
        <v>29.718</v>
      </c>
      <c r="AE13" s="16">
        <v>29.425999999999998</v>
      </c>
      <c r="AF13" s="16">
        <v>7.8410000000000002</v>
      </c>
      <c r="AG13" s="16">
        <v>31.504000000000001</v>
      </c>
      <c r="AH13" s="16">
        <v>15.885</v>
      </c>
      <c r="AI13" s="4"/>
      <c r="AJ13" s="4"/>
      <c r="AK13" s="4"/>
      <c r="AL13" s="4"/>
      <c r="AM13" s="4"/>
      <c r="AN13" s="4"/>
      <c r="AO13" s="4"/>
      <c r="AP13" s="4"/>
      <c r="AQ13" s="4"/>
      <c r="AR13" s="4"/>
      <c r="AS13" s="4"/>
      <c r="AT13" s="4"/>
      <c r="AU13" s="4"/>
      <c r="AV13" s="4"/>
      <c r="AW13" s="4"/>
      <c r="AX13" s="4"/>
      <c r="AY13" s="4"/>
    </row>
    <row r="14" spans="1:51" ht="14.5" x14ac:dyDescent="0.35">
      <c r="A14" s="105">
        <v>45170</v>
      </c>
      <c r="B14" s="106"/>
      <c r="C14" s="106">
        <v>14</v>
      </c>
      <c r="D14" s="107">
        <v>22</v>
      </c>
      <c r="E14" s="16">
        <v>42.735999999999997</v>
      </c>
      <c r="F14" s="16">
        <v>23.067</v>
      </c>
      <c r="G14" s="16">
        <v>30.606999999999999</v>
      </c>
      <c r="H14" s="16">
        <v>27.675000000000001</v>
      </c>
      <c r="I14" s="16">
        <v>35.39</v>
      </c>
      <c r="J14" s="16">
        <v>20.097999999999999</v>
      </c>
      <c r="K14" s="16">
        <v>57.387999999999998</v>
      </c>
      <c r="L14" s="16">
        <v>21.241</v>
      </c>
      <c r="M14" s="16">
        <v>42.460999999999999</v>
      </c>
      <c r="N14" s="16">
        <v>14.481999999999999</v>
      </c>
      <c r="O14" s="16">
        <v>16.832000000000001</v>
      </c>
      <c r="P14" s="16">
        <v>21.123999999999999</v>
      </c>
      <c r="Q14" s="16">
        <v>31.974</v>
      </c>
      <c r="R14" s="16">
        <v>39.378999999999998</v>
      </c>
      <c r="S14" s="16">
        <v>20.895</v>
      </c>
      <c r="T14" s="16">
        <v>30.789000000000001</v>
      </c>
      <c r="U14" s="16">
        <v>33.154000000000003</v>
      </c>
      <c r="V14" s="16">
        <v>34.976999999999997</v>
      </c>
      <c r="W14" s="16">
        <v>14.2</v>
      </c>
      <c r="X14" s="16">
        <v>17.600000000000001</v>
      </c>
      <c r="Y14" s="16">
        <v>19.678999999999998</v>
      </c>
      <c r="Z14" s="16">
        <v>10.206</v>
      </c>
      <c r="AA14" s="16">
        <v>44.646000000000001</v>
      </c>
      <c r="AB14" s="16">
        <v>34.442999999999998</v>
      </c>
      <c r="AC14" s="16">
        <v>16.260999999999999</v>
      </c>
      <c r="AD14" s="16">
        <v>22.759</v>
      </c>
      <c r="AE14" s="16">
        <v>17.951000000000001</v>
      </c>
      <c r="AF14" s="16">
        <v>8.48</v>
      </c>
      <c r="AG14" s="16">
        <v>17.359000000000002</v>
      </c>
      <c r="AH14" s="16">
        <v>11.855</v>
      </c>
      <c r="AI14" s="4"/>
      <c r="AJ14" s="4"/>
      <c r="AK14" s="4"/>
      <c r="AL14" s="4"/>
      <c r="AM14" s="4"/>
      <c r="AN14" s="4"/>
      <c r="AO14" s="4"/>
      <c r="AP14" s="4"/>
      <c r="AQ14" s="4"/>
      <c r="AR14" s="4"/>
      <c r="AS14" s="4"/>
      <c r="AT14" s="4"/>
      <c r="AU14" s="4"/>
      <c r="AV14" s="4"/>
      <c r="AW14" s="4"/>
      <c r="AX14" s="4"/>
      <c r="AY14" s="4"/>
    </row>
    <row r="15" spans="1:51" ht="14.5" x14ac:dyDescent="0.35">
      <c r="A15" s="105">
        <v>45200</v>
      </c>
      <c r="B15" s="106"/>
      <c r="C15" s="106">
        <v>15</v>
      </c>
      <c r="D15" s="107">
        <v>23</v>
      </c>
      <c r="E15" s="16">
        <v>19.053999999999998</v>
      </c>
      <c r="F15" s="16">
        <v>14.694000000000001</v>
      </c>
      <c r="G15" s="16">
        <v>21.300999999999998</v>
      </c>
      <c r="H15" s="16">
        <v>25.8</v>
      </c>
      <c r="I15" s="16">
        <v>27.285</v>
      </c>
      <c r="J15" s="16">
        <v>37.039000000000001</v>
      </c>
      <c r="K15" s="16">
        <v>48.917999999999999</v>
      </c>
      <c r="L15" s="16">
        <v>21.18</v>
      </c>
      <c r="M15" s="16">
        <v>19.87</v>
      </c>
      <c r="N15" s="16">
        <v>17.074000000000002</v>
      </c>
      <c r="O15" s="16">
        <v>13.714</v>
      </c>
      <c r="P15" s="16">
        <v>24.402000000000001</v>
      </c>
      <c r="Q15" s="16">
        <v>17.024000000000001</v>
      </c>
      <c r="R15" s="16">
        <v>43.468000000000004</v>
      </c>
      <c r="S15" s="16">
        <v>38.689</v>
      </c>
      <c r="T15" s="16">
        <v>78.947999999999993</v>
      </c>
      <c r="U15" s="16">
        <v>32.198</v>
      </c>
      <c r="V15" s="16">
        <v>21.742999999999999</v>
      </c>
      <c r="W15" s="16">
        <v>16.225999999999999</v>
      </c>
      <c r="X15" s="16">
        <v>20.43</v>
      </c>
      <c r="Y15" s="16">
        <v>28.550999999999998</v>
      </c>
      <c r="Z15" s="16">
        <v>9.0709999999999997</v>
      </c>
      <c r="AA15" s="16">
        <v>32.783000000000001</v>
      </c>
      <c r="AB15" s="16">
        <v>42.433</v>
      </c>
      <c r="AC15" s="16">
        <v>18.873999999999999</v>
      </c>
      <c r="AD15" s="16">
        <v>16.402000000000001</v>
      </c>
      <c r="AE15" s="16">
        <v>16.986999999999998</v>
      </c>
      <c r="AF15" s="16">
        <v>11.298</v>
      </c>
      <c r="AG15" s="16">
        <v>12.361000000000001</v>
      </c>
      <c r="AH15" s="16">
        <v>12.382</v>
      </c>
      <c r="AI15" s="4"/>
      <c r="AJ15" s="4"/>
      <c r="AK15" s="4"/>
      <c r="AL15" s="4"/>
      <c r="AM15" s="4"/>
      <c r="AN15" s="4"/>
      <c r="AO15" s="4"/>
      <c r="AP15" s="4"/>
      <c r="AQ15" s="4"/>
      <c r="AR15" s="4"/>
      <c r="AS15" s="4"/>
      <c r="AT15" s="4"/>
      <c r="AU15" s="4"/>
      <c r="AV15" s="4"/>
      <c r="AW15" s="4"/>
      <c r="AX15" s="4"/>
      <c r="AY15" s="4"/>
    </row>
    <row r="16" spans="1:51" ht="14.5" x14ac:dyDescent="0.35">
      <c r="A16" s="105">
        <v>45231</v>
      </c>
      <c r="B16" s="106"/>
      <c r="C16" s="106">
        <v>14</v>
      </c>
      <c r="D16" s="107">
        <v>17</v>
      </c>
      <c r="E16" s="16">
        <v>14.167</v>
      </c>
      <c r="F16" s="16">
        <v>12.288</v>
      </c>
      <c r="G16" s="16">
        <v>16.222999999999999</v>
      </c>
      <c r="H16" s="16">
        <v>19.853999999999999</v>
      </c>
      <c r="I16" s="16">
        <v>18.36</v>
      </c>
      <c r="J16" s="16">
        <v>19.901</v>
      </c>
      <c r="K16" s="16">
        <v>26.49</v>
      </c>
      <c r="L16" s="16">
        <v>18.123999999999999</v>
      </c>
      <c r="M16" s="16">
        <v>13.583</v>
      </c>
      <c r="N16" s="16">
        <v>13.951000000000001</v>
      </c>
      <c r="O16" s="16">
        <v>12.237</v>
      </c>
      <c r="P16" s="16">
        <v>14.208</v>
      </c>
      <c r="Q16" s="16">
        <v>11.939</v>
      </c>
      <c r="R16" s="16">
        <v>26.212</v>
      </c>
      <c r="S16" s="16">
        <v>24.933</v>
      </c>
      <c r="T16" s="16">
        <v>31.065000000000001</v>
      </c>
      <c r="U16" s="16">
        <v>19.701000000000001</v>
      </c>
      <c r="V16" s="16">
        <v>17.442</v>
      </c>
      <c r="W16" s="16">
        <v>16.504000000000001</v>
      </c>
      <c r="X16" s="16">
        <v>18.108000000000001</v>
      </c>
      <c r="Y16" s="16">
        <v>20.997</v>
      </c>
      <c r="Z16" s="16">
        <v>8.6649999999999991</v>
      </c>
      <c r="AA16" s="16">
        <v>20.672000000000001</v>
      </c>
      <c r="AB16" s="16">
        <v>20.859000000000002</v>
      </c>
      <c r="AC16" s="16">
        <v>15.339</v>
      </c>
      <c r="AD16" s="16">
        <v>12.368</v>
      </c>
      <c r="AE16" s="16">
        <v>13.356</v>
      </c>
      <c r="AF16" s="16">
        <v>10.16</v>
      </c>
      <c r="AG16" s="16">
        <v>11.823</v>
      </c>
      <c r="AH16" s="16">
        <v>13.581</v>
      </c>
      <c r="AI16" s="4"/>
      <c r="AJ16" s="4"/>
      <c r="AK16" s="4"/>
      <c r="AL16" s="4"/>
      <c r="AM16" s="4"/>
      <c r="AN16" s="4"/>
      <c r="AO16" s="4"/>
      <c r="AP16" s="4"/>
      <c r="AQ16" s="4"/>
      <c r="AR16" s="4"/>
      <c r="AS16" s="4"/>
      <c r="AT16" s="4"/>
      <c r="AU16" s="4"/>
      <c r="AV16" s="4"/>
      <c r="AW16" s="4"/>
      <c r="AX16" s="4"/>
      <c r="AY16" s="4"/>
    </row>
    <row r="17" spans="1:51" ht="14.5" x14ac:dyDescent="0.35">
      <c r="A17" s="105">
        <v>45261</v>
      </c>
      <c r="B17" s="106"/>
      <c r="C17" s="106">
        <v>14</v>
      </c>
      <c r="D17" s="107">
        <v>15</v>
      </c>
      <c r="E17" s="16">
        <v>12.334</v>
      </c>
      <c r="F17" s="16">
        <v>11.329000000000001</v>
      </c>
      <c r="G17" s="16">
        <v>14.260999999999999</v>
      </c>
      <c r="H17" s="16">
        <v>14.186</v>
      </c>
      <c r="I17" s="16">
        <v>15.504</v>
      </c>
      <c r="J17" s="16">
        <v>14.871</v>
      </c>
      <c r="K17" s="16">
        <v>17.297999999999998</v>
      </c>
      <c r="L17" s="16">
        <v>14.891999999999999</v>
      </c>
      <c r="M17" s="16">
        <v>12.145</v>
      </c>
      <c r="N17" s="16">
        <v>11.568</v>
      </c>
      <c r="O17" s="16">
        <v>10.981</v>
      </c>
      <c r="P17" s="16">
        <v>11.28</v>
      </c>
      <c r="Q17" s="16">
        <v>11.323</v>
      </c>
      <c r="R17" s="16">
        <v>17.227</v>
      </c>
      <c r="S17" s="16">
        <v>16.791</v>
      </c>
      <c r="T17" s="16">
        <v>18.079000000000001</v>
      </c>
      <c r="U17" s="16">
        <v>15.116</v>
      </c>
      <c r="V17" s="16">
        <v>14.805999999999999</v>
      </c>
      <c r="W17" s="16">
        <v>12.773999999999999</v>
      </c>
      <c r="X17" s="16">
        <v>13.523999999999999</v>
      </c>
      <c r="Y17" s="16">
        <v>14.962</v>
      </c>
      <c r="Z17" s="16">
        <v>9.3040000000000003</v>
      </c>
      <c r="AA17" s="16">
        <v>15.083</v>
      </c>
      <c r="AB17" s="16">
        <v>15.734999999999999</v>
      </c>
      <c r="AC17" s="16">
        <v>12.637</v>
      </c>
      <c r="AD17" s="16">
        <v>11.692</v>
      </c>
      <c r="AE17" s="16">
        <v>12.712</v>
      </c>
      <c r="AF17" s="16">
        <v>8.7910000000000004</v>
      </c>
      <c r="AG17" s="16">
        <v>12.347</v>
      </c>
      <c r="AH17" s="16">
        <v>11.843999999999999</v>
      </c>
      <c r="AI17" s="4"/>
      <c r="AJ17" s="4"/>
      <c r="AK17" s="4"/>
      <c r="AL17" s="4"/>
      <c r="AM17" s="4"/>
      <c r="AN17" s="4"/>
      <c r="AO17" s="4"/>
      <c r="AP17" s="4"/>
      <c r="AQ17" s="4"/>
      <c r="AR17" s="4"/>
      <c r="AS17" s="4"/>
      <c r="AT17" s="4"/>
      <c r="AU17" s="4"/>
      <c r="AV17" s="4"/>
      <c r="AW17" s="4"/>
      <c r="AX17" s="4"/>
      <c r="AY17" s="4"/>
    </row>
    <row r="18" spans="1:51" ht="14.5" x14ac:dyDescent="0.35">
      <c r="A18" s="105">
        <v>45292</v>
      </c>
      <c r="B18" s="106"/>
      <c r="C18" s="106">
        <v>13</v>
      </c>
      <c r="D18" s="107">
        <v>13</v>
      </c>
      <c r="E18" s="16">
        <v>11.250999999999999</v>
      </c>
      <c r="F18" s="16">
        <v>10.752000000000001</v>
      </c>
      <c r="G18" s="16">
        <v>13.366</v>
      </c>
      <c r="H18" s="16">
        <v>12.365</v>
      </c>
      <c r="I18" s="16">
        <v>14.090999999999999</v>
      </c>
      <c r="J18" s="16">
        <v>12.326000000000001</v>
      </c>
      <c r="K18" s="16">
        <v>14.259</v>
      </c>
      <c r="L18" s="16">
        <v>12.446999999999999</v>
      </c>
      <c r="M18" s="16">
        <v>11.928000000000001</v>
      </c>
      <c r="N18" s="16">
        <v>10.733000000000001</v>
      </c>
      <c r="O18" s="16">
        <v>10.795999999999999</v>
      </c>
      <c r="P18" s="16">
        <v>10.189</v>
      </c>
      <c r="Q18" s="16">
        <v>10.382999999999999</v>
      </c>
      <c r="R18" s="16">
        <v>16.183</v>
      </c>
      <c r="S18" s="16">
        <v>14.52</v>
      </c>
      <c r="T18" s="16">
        <v>13.61</v>
      </c>
      <c r="U18" s="16">
        <v>12.53</v>
      </c>
      <c r="V18" s="16">
        <v>13.06</v>
      </c>
      <c r="W18" s="16">
        <v>11.396000000000001</v>
      </c>
      <c r="X18" s="16">
        <v>11.782</v>
      </c>
      <c r="Y18" s="16">
        <v>13.492000000000001</v>
      </c>
      <c r="Z18" s="16">
        <v>9.3979999999999997</v>
      </c>
      <c r="AA18" s="16">
        <v>12.74</v>
      </c>
      <c r="AB18" s="16">
        <v>13.385</v>
      </c>
      <c r="AC18" s="16">
        <v>11.105</v>
      </c>
      <c r="AD18" s="16">
        <v>11.537000000000001</v>
      </c>
      <c r="AE18" s="16">
        <v>12.093999999999999</v>
      </c>
      <c r="AF18" s="16">
        <v>8.4930000000000003</v>
      </c>
      <c r="AG18" s="16">
        <v>11.98</v>
      </c>
      <c r="AH18" s="16">
        <v>10.486000000000001</v>
      </c>
      <c r="AI18" s="4"/>
      <c r="AJ18" s="4"/>
      <c r="AK18" s="4"/>
      <c r="AL18" s="4"/>
      <c r="AM18" s="4"/>
      <c r="AN18" s="4"/>
      <c r="AO18" s="4"/>
      <c r="AP18" s="4"/>
      <c r="AQ18" s="4"/>
      <c r="AR18" s="4"/>
      <c r="AS18" s="4"/>
      <c r="AT18" s="4"/>
      <c r="AU18" s="4"/>
      <c r="AV18" s="4"/>
      <c r="AW18" s="4"/>
      <c r="AX18" s="4"/>
      <c r="AY18" s="4"/>
    </row>
    <row r="19" spans="1:51" ht="14.5" x14ac:dyDescent="0.35">
      <c r="A19" s="105">
        <v>45323</v>
      </c>
      <c r="B19" s="106"/>
      <c r="C19" s="106">
        <v>12</v>
      </c>
      <c r="D19" s="107">
        <v>12</v>
      </c>
      <c r="E19" s="16">
        <v>10.459</v>
      </c>
      <c r="F19" s="16">
        <v>9.9499999999999993</v>
      </c>
      <c r="G19" s="16">
        <v>11.784000000000001</v>
      </c>
      <c r="H19" s="16">
        <v>13.483000000000001</v>
      </c>
      <c r="I19" s="16">
        <v>15.836</v>
      </c>
      <c r="J19" s="16">
        <v>10.651999999999999</v>
      </c>
      <c r="K19" s="16">
        <v>12.162000000000001</v>
      </c>
      <c r="L19" s="16">
        <v>11.972</v>
      </c>
      <c r="M19" s="16">
        <v>11.641</v>
      </c>
      <c r="N19" s="16">
        <v>9.5779999999999994</v>
      </c>
      <c r="O19" s="16">
        <v>9.8670000000000009</v>
      </c>
      <c r="P19" s="16">
        <v>9.6530000000000005</v>
      </c>
      <c r="Q19" s="16">
        <v>9.9149999999999991</v>
      </c>
      <c r="R19" s="16">
        <v>14.472</v>
      </c>
      <c r="S19" s="16">
        <v>12.260999999999999</v>
      </c>
      <c r="T19" s="16">
        <v>13.109</v>
      </c>
      <c r="U19" s="16">
        <v>10.39</v>
      </c>
      <c r="V19" s="16">
        <v>12.413</v>
      </c>
      <c r="W19" s="16">
        <v>9.923</v>
      </c>
      <c r="X19" s="16">
        <v>10.326000000000001</v>
      </c>
      <c r="Y19" s="16">
        <v>10.951000000000001</v>
      </c>
      <c r="Z19" s="16">
        <v>9.5399999999999991</v>
      </c>
      <c r="AA19" s="16">
        <v>13.289</v>
      </c>
      <c r="AB19" s="16">
        <v>15.709</v>
      </c>
      <c r="AC19" s="16">
        <v>12.404</v>
      </c>
      <c r="AD19" s="16">
        <v>13.55</v>
      </c>
      <c r="AE19" s="16">
        <v>12.061</v>
      </c>
      <c r="AF19" s="16">
        <v>7.78</v>
      </c>
      <c r="AG19" s="16">
        <v>11.079000000000001</v>
      </c>
      <c r="AH19" s="16">
        <v>9.9030000000000005</v>
      </c>
      <c r="AI19" s="4"/>
      <c r="AJ19" s="4"/>
      <c r="AK19" s="4"/>
      <c r="AL19" s="4"/>
      <c r="AM19" s="4"/>
      <c r="AN19" s="4"/>
      <c r="AO19" s="4"/>
      <c r="AP19" s="4"/>
      <c r="AQ19" s="4"/>
      <c r="AR19" s="4"/>
      <c r="AS19" s="4"/>
      <c r="AT19" s="4"/>
      <c r="AU19" s="4"/>
      <c r="AV19" s="4"/>
      <c r="AW19" s="4"/>
      <c r="AX19" s="4"/>
      <c r="AY19" s="4"/>
    </row>
    <row r="20" spans="1:51" ht="14.5" x14ac:dyDescent="0.35">
      <c r="A20" s="105">
        <v>45352</v>
      </c>
      <c r="B20" s="106"/>
      <c r="C20" s="106">
        <v>18</v>
      </c>
      <c r="D20" s="107">
        <v>23</v>
      </c>
      <c r="E20" s="16">
        <v>15.401999999999999</v>
      </c>
      <c r="F20" s="16">
        <v>14.962</v>
      </c>
      <c r="G20" s="16">
        <v>21.148</v>
      </c>
      <c r="H20" s="16">
        <v>31.178000000000001</v>
      </c>
      <c r="I20" s="16">
        <v>18.646000000000001</v>
      </c>
      <c r="J20" s="16">
        <v>35.603000000000002</v>
      </c>
      <c r="K20" s="16">
        <v>19.858000000000001</v>
      </c>
      <c r="L20" s="16">
        <v>18.581</v>
      </c>
      <c r="M20" s="16">
        <v>15.176</v>
      </c>
      <c r="N20" s="16">
        <v>16.541</v>
      </c>
      <c r="O20" s="16">
        <v>12.736000000000001</v>
      </c>
      <c r="P20" s="16">
        <v>14.087</v>
      </c>
      <c r="Q20" s="16">
        <v>30.157</v>
      </c>
      <c r="R20" s="16">
        <v>26.530999999999999</v>
      </c>
      <c r="S20" s="16">
        <v>15.266</v>
      </c>
      <c r="T20" s="16">
        <v>45.024999999999999</v>
      </c>
      <c r="U20" s="16">
        <v>12.936999999999999</v>
      </c>
      <c r="V20" s="16">
        <v>20.872</v>
      </c>
      <c r="W20" s="16">
        <v>11.298</v>
      </c>
      <c r="X20" s="16">
        <v>15.867000000000001</v>
      </c>
      <c r="Y20" s="16">
        <v>20.074000000000002</v>
      </c>
      <c r="Z20" s="16">
        <v>12.101000000000001</v>
      </c>
      <c r="AA20" s="16">
        <v>17.114999999999998</v>
      </c>
      <c r="AB20" s="16">
        <v>30.21</v>
      </c>
      <c r="AC20" s="16">
        <v>18.763000000000002</v>
      </c>
      <c r="AD20" s="16">
        <v>37.841999999999999</v>
      </c>
      <c r="AE20" s="16">
        <v>13.696</v>
      </c>
      <c r="AF20" s="16">
        <v>10.967000000000001</v>
      </c>
      <c r="AG20" s="16">
        <v>16.327999999999999</v>
      </c>
      <c r="AH20" s="16">
        <v>11.199</v>
      </c>
      <c r="AI20" s="4"/>
      <c r="AJ20" s="4"/>
      <c r="AK20" s="4"/>
      <c r="AL20" s="4"/>
      <c r="AM20" s="4"/>
      <c r="AN20" s="4"/>
      <c r="AO20" s="4"/>
      <c r="AP20" s="4"/>
      <c r="AQ20" s="4"/>
      <c r="AR20" s="4"/>
      <c r="AS20" s="4"/>
      <c r="AT20" s="4"/>
      <c r="AU20" s="4"/>
      <c r="AV20" s="4"/>
      <c r="AW20" s="4"/>
      <c r="AX20" s="4"/>
      <c r="AY20" s="4"/>
    </row>
    <row r="21" spans="1:51" ht="14.5" x14ac:dyDescent="0.35">
      <c r="A21" s="105">
        <v>45383</v>
      </c>
      <c r="B21" s="106"/>
      <c r="C21" s="106">
        <v>40</v>
      </c>
      <c r="D21" s="107">
        <v>51</v>
      </c>
      <c r="E21" s="16">
        <v>62.906999999999996</v>
      </c>
      <c r="F21" s="16">
        <v>42.844000000000001</v>
      </c>
      <c r="G21" s="16">
        <v>58.079000000000001</v>
      </c>
      <c r="H21" s="16">
        <v>36.981999999999999</v>
      </c>
      <c r="I21" s="16">
        <v>39.921999999999997</v>
      </c>
      <c r="J21" s="16">
        <v>64.823999999999998</v>
      </c>
      <c r="K21" s="16">
        <v>42.911000000000001</v>
      </c>
      <c r="L21" s="16">
        <v>42.207999999999998</v>
      </c>
      <c r="M21" s="16">
        <v>48.658000000000001</v>
      </c>
      <c r="N21" s="16">
        <v>56.442999999999998</v>
      </c>
      <c r="O21" s="16">
        <v>37.078000000000003</v>
      </c>
      <c r="P21" s="16">
        <v>35.302</v>
      </c>
      <c r="Q21" s="16">
        <v>85.956000000000003</v>
      </c>
      <c r="R21" s="16">
        <v>76.375</v>
      </c>
      <c r="S21" s="16">
        <v>51.563000000000002</v>
      </c>
      <c r="T21" s="16">
        <v>69.998999999999995</v>
      </c>
      <c r="U21" s="16">
        <v>32.619</v>
      </c>
      <c r="V21" s="16">
        <v>41.052</v>
      </c>
      <c r="W21" s="16">
        <v>28.471</v>
      </c>
      <c r="X21" s="16">
        <v>36.832999999999998</v>
      </c>
      <c r="Y21" s="16">
        <v>76.269000000000005</v>
      </c>
      <c r="Z21" s="16">
        <v>17.882000000000001</v>
      </c>
      <c r="AA21" s="16">
        <v>47.93</v>
      </c>
      <c r="AB21" s="16">
        <v>42.753</v>
      </c>
      <c r="AC21" s="16">
        <v>38.381</v>
      </c>
      <c r="AD21" s="16">
        <v>76.825999999999993</v>
      </c>
      <c r="AE21" s="16">
        <v>30.701000000000001</v>
      </c>
      <c r="AF21" s="16">
        <v>45.012</v>
      </c>
      <c r="AG21" s="16">
        <v>27.055</v>
      </c>
      <c r="AH21" s="16">
        <v>19.957000000000001</v>
      </c>
      <c r="AI21" s="4"/>
      <c r="AJ21" s="4"/>
      <c r="AK21" s="4"/>
      <c r="AL21" s="4"/>
      <c r="AM21" s="4"/>
      <c r="AN21" s="4"/>
      <c r="AO21" s="4"/>
      <c r="AP21" s="4"/>
      <c r="AQ21" s="4"/>
      <c r="AR21" s="4"/>
      <c r="AS21" s="4"/>
      <c r="AT21" s="4"/>
      <c r="AU21" s="4"/>
      <c r="AV21" s="4"/>
      <c r="AW21" s="4"/>
      <c r="AX21" s="4"/>
      <c r="AY21" s="4"/>
    </row>
    <row r="22" spans="1:51" ht="14.5" x14ac:dyDescent="0.35">
      <c r="A22" s="105">
        <v>45413</v>
      </c>
      <c r="B22" s="106"/>
      <c r="C22" s="106">
        <v>112</v>
      </c>
      <c r="D22" s="107">
        <v>135</v>
      </c>
      <c r="E22" s="16">
        <v>161.84399999999999</v>
      </c>
      <c r="F22" s="16">
        <v>208.732</v>
      </c>
      <c r="G22" s="16">
        <v>159.90199999999999</v>
      </c>
      <c r="H22" s="16">
        <v>108.006</v>
      </c>
      <c r="I22" s="16">
        <v>145.499</v>
      </c>
      <c r="J22" s="16">
        <v>197.78899999999999</v>
      </c>
      <c r="K22" s="16">
        <v>147.852</v>
      </c>
      <c r="L22" s="16">
        <v>149.404</v>
      </c>
      <c r="M22" s="16">
        <v>125.66800000000001</v>
      </c>
      <c r="N22" s="16">
        <v>227.435</v>
      </c>
      <c r="O22" s="16">
        <v>54.566000000000003</v>
      </c>
      <c r="P22" s="16">
        <v>116.733</v>
      </c>
      <c r="Q22" s="16">
        <v>149.87200000000001</v>
      </c>
      <c r="R22" s="16">
        <v>234.15600000000001</v>
      </c>
      <c r="S22" s="16">
        <v>128.78100000000001</v>
      </c>
      <c r="T22" s="16">
        <v>152.28899999999999</v>
      </c>
      <c r="U22" s="16">
        <v>179.62799999999999</v>
      </c>
      <c r="V22" s="16">
        <v>210.404</v>
      </c>
      <c r="W22" s="16">
        <v>90.765000000000001</v>
      </c>
      <c r="X22" s="16">
        <v>129.53899999999999</v>
      </c>
      <c r="Y22" s="16">
        <v>117.188</v>
      </c>
      <c r="Z22" s="16">
        <v>79.382000000000005</v>
      </c>
      <c r="AA22" s="16">
        <v>119.855</v>
      </c>
      <c r="AB22" s="16">
        <v>95.284000000000006</v>
      </c>
      <c r="AC22" s="16">
        <v>105.03700000000001</v>
      </c>
      <c r="AD22" s="16">
        <v>148.125</v>
      </c>
      <c r="AE22" s="16">
        <v>76.123000000000005</v>
      </c>
      <c r="AF22" s="16">
        <v>130.017</v>
      </c>
      <c r="AG22" s="16">
        <v>121.291</v>
      </c>
      <c r="AH22" s="16">
        <v>76.108000000000004</v>
      </c>
      <c r="AI22" s="4"/>
      <c r="AJ22" s="4"/>
      <c r="AK22" s="4"/>
      <c r="AL22" s="4"/>
      <c r="AM22" s="4"/>
      <c r="AN22" s="4"/>
      <c r="AO22" s="4"/>
      <c r="AP22" s="4"/>
      <c r="AQ22" s="4"/>
      <c r="AR22" s="4"/>
      <c r="AS22" s="4"/>
      <c r="AT22" s="4"/>
      <c r="AU22" s="4"/>
      <c r="AV22" s="4"/>
      <c r="AW22" s="4"/>
      <c r="AX22" s="4"/>
      <c r="AY22" s="4"/>
    </row>
    <row r="23" spans="1:51" ht="14.5" x14ac:dyDescent="0.35">
      <c r="A23" s="105">
        <v>45444</v>
      </c>
      <c r="B23" s="106"/>
      <c r="C23" s="106">
        <v>99</v>
      </c>
      <c r="D23" s="107">
        <v>144</v>
      </c>
      <c r="E23" s="16">
        <v>115.736</v>
      </c>
      <c r="F23" s="16">
        <v>233.70699999999999</v>
      </c>
      <c r="G23" s="16">
        <v>150.101</v>
      </c>
      <c r="H23" s="16">
        <v>268.78800000000001</v>
      </c>
      <c r="I23" s="16">
        <v>103.483</v>
      </c>
      <c r="J23" s="16">
        <v>261.35500000000002</v>
      </c>
      <c r="K23" s="16">
        <v>131.066</v>
      </c>
      <c r="L23" s="16">
        <v>221.68700000000001</v>
      </c>
      <c r="M23" s="16">
        <v>77.546999999999997</v>
      </c>
      <c r="N23" s="16">
        <v>132.84700000000001</v>
      </c>
      <c r="O23" s="16">
        <v>31.021999999999998</v>
      </c>
      <c r="P23" s="16">
        <v>90.855999999999995</v>
      </c>
      <c r="Q23" s="16">
        <v>100.895</v>
      </c>
      <c r="R23" s="16">
        <v>217.57499999999999</v>
      </c>
      <c r="S23" s="16">
        <v>86.778999999999996</v>
      </c>
      <c r="T23" s="16">
        <v>123.622</v>
      </c>
      <c r="U23" s="16">
        <v>217.21600000000001</v>
      </c>
      <c r="V23" s="16">
        <v>121.608</v>
      </c>
      <c r="W23" s="16">
        <v>146.94300000000001</v>
      </c>
      <c r="X23" s="16">
        <v>223.548</v>
      </c>
      <c r="Y23" s="16">
        <v>53.347000000000001</v>
      </c>
      <c r="Z23" s="16">
        <v>65.603999999999999</v>
      </c>
      <c r="AA23" s="16">
        <v>153.16800000000001</v>
      </c>
      <c r="AB23" s="16">
        <v>187.05099999999999</v>
      </c>
      <c r="AC23" s="16">
        <v>172.75200000000001</v>
      </c>
      <c r="AD23" s="16">
        <v>171.94800000000001</v>
      </c>
      <c r="AE23" s="16">
        <v>31.693000000000001</v>
      </c>
      <c r="AF23" s="16">
        <v>265.69400000000002</v>
      </c>
      <c r="AG23" s="16">
        <v>94.224000000000004</v>
      </c>
      <c r="AH23" s="16">
        <v>157.08099999999999</v>
      </c>
      <c r="AI23" s="4"/>
      <c r="AJ23" s="4"/>
      <c r="AK23" s="4"/>
      <c r="AL23" s="4"/>
      <c r="AM23" s="4"/>
      <c r="AN23" s="4"/>
      <c r="AO23" s="4"/>
      <c r="AP23" s="4"/>
      <c r="AQ23" s="4"/>
      <c r="AR23" s="4"/>
      <c r="AS23" s="4"/>
      <c r="AT23" s="4"/>
      <c r="AU23" s="4"/>
      <c r="AV23" s="4"/>
      <c r="AW23" s="4"/>
      <c r="AX23" s="4"/>
      <c r="AY23" s="4"/>
    </row>
    <row r="24" spans="1:51" ht="14.5" x14ac:dyDescent="0.35">
      <c r="A24" s="105">
        <v>45474</v>
      </c>
      <c r="B24" s="106"/>
      <c r="C24" s="106">
        <v>30</v>
      </c>
      <c r="D24" s="107">
        <v>51</v>
      </c>
      <c r="E24" s="16">
        <v>63.375999999999998</v>
      </c>
      <c r="F24" s="16">
        <v>88.369</v>
      </c>
      <c r="G24" s="16">
        <v>38.601999999999997</v>
      </c>
      <c r="H24" s="16">
        <v>206.345</v>
      </c>
      <c r="I24" s="16">
        <v>41.616</v>
      </c>
      <c r="J24" s="16">
        <v>92.792000000000002</v>
      </c>
      <c r="K24" s="16">
        <v>72.245999999999995</v>
      </c>
      <c r="L24" s="16">
        <v>141.90600000000001</v>
      </c>
      <c r="M24" s="16">
        <v>24.117999999999999</v>
      </c>
      <c r="N24" s="16">
        <v>54.058999999999997</v>
      </c>
      <c r="O24" s="16">
        <v>13.157</v>
      </c>
      <c r="P24" s="16">
        <v>27.972000000000001</v>
      </c>
      <c r="Q24" s="16">
        <v>37.679000000000002</v>
      </c>
      <c r="R24" s="16">
        <v>84.772000000000006</v>
      </c>
      <c r="S24" s="16">
        <v>49.83</v>
      </c>
      <c r="T24" s="16">
        <v>47.646000000000001</v>
      </c>
      <c r="U24" s="16">
        <v>82.322999999999993</v>
      </c>
      <c r="V24" s="16">
        <v>49.436999999999998</v>
      </c>
      <c r="W24" s="16">
        <v>42.290999999999997</v>
      </c>
      <c r="X24" s="16">
        <v>86.509</v>
      </c>
      <c r="Y24" s="16">
        <v>20.771999999999998</v>
      </c>
      <c r="Z24" s="16">
        <v>26.007999999999999</v>
      </c>
      <c r="AA24" s="16">
        <v>48.472000000000001</v>
      </c>
      <c r="AB24" s="16">
        <v>59.820999999999998</v>
      </c>
      <c r="AC24" s="16">
        <v>50.414999999999999</v>
      </c>
      <c r="AD24" s="16">
        <v>54.168999999999997</v>
      </c>
      <c r="AE24" s="16">
        <v>14.465999999999999</v>
      </c>
      <c r="AF24" s="16">
        <v>113.08199999999999</v>
      </c>
      <c r="AG24" s="16">
        <v>32.232999999999997</v>
      </c>
      <c r="AH24" s="16">
        <v>94.085999999999999</v>
      </c>
      <c r="AI24" s="4"/>
      <c r="AJ24" s="4"/>
      <c r="AK24" s="4"/>
      <c r="AL24" s="4"/>
      <c r="AM24" s="4"/>
      <c r="AN24" s="4"/>
      <c r="AO24" s="4"/>
      <c r="AP24" s="4"/>
      <c r="AQ24" s="4"/>
      <c r="AR24" s="4"/>
      <c r="AS24" s="4"/>
      <c r="AT24" s="4"/>
      <c r="AU24" s="4"/>
      <c r="AV24" s="4"/>
      <c r="AW24" s="4"/>
      <c r="AX24" s="4"/>
      <c r="AY24" s="4"/>
    </row>
    <row r="25" spans="1:51" ht="14.5" x14ac:dyDescent="0.35">
      <c r="A25" s="105">
        <v>45505</v>
      </c>
      <c r="B25" s="106"/>
      <c r="C25" s="106">
        <v>22</v>
      </c>
      <c r="D25" s="107">
        <v>29</v>
      </c>
      <c r="E25" s="16">
        <v>36.6</v>
      </c>
      <c r="F25" s="16">
        <v>37.603000000000002</v>
      </c>
      <c r="G25" s="16">
        <v>19.047999999999998</v>
      </c>
      <c r="H25" s="16">
        <v>68.966999999999999</v>
      </c>
      <c r="I25" s="16">
        <v>19.053999999999998</v>
      </c>
      <c r="J25" s="16">
        <v>70.498000000000005</v>
      </c>
      <c r="K25" s="16">
        <v>28.942</v>
      </c>
      <c r="L25" s="16">
        <v>86.701999999999998</v>
      </c>
      <c r="M25" s="16">
        <v>15.54</v>
      </c>
      <c r="N25" s="16">
        <v>35.265000000000001</v>
      </c>
      <c r="O25" s="16">
        <v>9.26</v>
      </c>
      <c r="P25" s="16">
        <v>19.277999999999999</v>
      </c>
      <c r="Q25" s="16">
        <v>18.875</v>
      </c>
      <c r="R25" s="16">
        <v>39.808</v>
      </c>
      <c r="S25" s="16">
        <v>32.79</v>
      </c>
      <c r="T25" s="16">
        <v>38.521000000000001</v>
      </c>
      <c r="U25" s="16">
        <v>31.565999999999999</v>
      </c>
      <c r="V25" s="16">
        <v>21.140999999999998</v>
      </c>
      <c r="W25" s="16">
        <v>33.648000000000003</v>
      </c>
      <c r="X25" s="16">
        <v>28.082000000000001</v>
      </c>
      <c r="Y25" s="16">
        <v>13.907999999999999</v>
      </c>
      <c r="Z25" s="16">
        <v>26.129000000000001</v>
      </c>
      <c r="AA25" s="16">
        <v>29.724</v>
      </c>
      <c r="AB25" s="16">
        <v>24.652999999999999</v>
      </c>
      <c r="AC25" s="16">
        <v>32.795000000000002</v>
      </c>
      <c r="AD25" s="16">
        <v>30.695</v>
      </c>
      <c r="AE25" s="16">
        <v>9.1549999999999994</v>
      </c>
      <c r="AF25" s="16">
        <v>33.566000000000003</v>
      </c>
      <c r="AG25" s="16">
        <v>17.12</v>
      </c>
      <c r="AH25" s="16">
        <v>35.061999999999998</v>
      </c>
      <c r="AI25" s="4"/>
      <c r="AJ25" s="4"/>
      <c r="AK25" s="4"/>
      <c r="AL25" s="4"/>
      <c r="AM25" s="4"/>
      <c r="AN25" s="4"/>
      <c r="AO25" s="4"/>
      <c r="AP25" s="4"/>
      <c r="AQ25" s="4"/>
      <c r="AR25" s="4"/>
      <c r="AS25" s="4"/>
      <c r="AT25" s="4"/>
      <c r="AU25" s="4"/>
      <c r="AV25" s="4"/>
      <c r="AW25" s="4"/>
      <c r="AX25" s="4"/>
      <c r="AY25" s="4"/>
    </row>
    <row r="26" spans="1:51" ht="14.5" x14ac:dyDescent="0.35">
      <c r="A26" s="105">
        <v>45536</v>
      </c>
      <c r="B26" s="106"/>
      <c r="C26" s="106">
        <v>19</v>
      </c>
      <c r="D26" s="107">
        <v>26</v>
      </c>
      <c r="E26" s="16">
        <v>24.073</v>
      </c>
      <c r="F26" s="16">
        <v>31.518999999999998</v>
      </c>
      <c r="G26" s="16">
        <v>29.655000000000001</v>
      </c>
      <c r="H26" s="16">
        <v>36.082999999999998</v>
      </c>
      <c r="I26" s="16">
        <v>21.512</v>
      </c>
      <c r="J26" s="16">
        <v>60.914000000000001</v>
      </c>
      <c r="K26" s="16">
        <v>23.091999999999999</v>
      </c>
      <c r="L26" s="16">
        <v>43.887</v>
      </c>
      <c r="M26" s="16">
        <v>14.922000000000001</v>
      </c>
      <c r="N26" s="16">
        <v>18.515000000000001</v>
      </c>
      <c r="O26" s="16">
        <v>21.852</v>
      </c>
      <c r="P26" s="16">
        <v>33.228000000000002</v>
      </c>
      <c r="Q26" s="16">
        <v>40.421999999999997</v>
      </c>
      <c r="R26" s="16">
        <v>22.983000000000001</v>
      </c>
      <c r="S26" s="16">
        <v>32.829000000000001</v>
      </c>
      <c r="T26" s="16">
        <v>35.084000000000003</v>
      </c>
      <c r="U26" s="16">
        <v>35.643999999999998</v>
      </c>
      <c r="V26" s="16">
        <v>14.875</v>
      </c>
      <c r="W26" s="16">
        <v>18.073</v>
      </c>
      <c r="X26" s="16">
        <v>19.962</v>
      </c>
      <c r="Y26" s="16">
        <v>10.959</v>
      </c>
      <c r="Z26" s="16">
        <v>43.244</v>
      </c>
      <c r="AA26" s="16">
        <v>37.723999999999997</v>
      </c>
      <c r="AB26" s="16">
        <v>16.222999999999999</v>
      </c>
      <c r="AC26" s="16">
        <v>22.709</v>
      </c>
      <c r="AD26" s="16">
        <v>17.988</v>
      </c>
      <c r="AE26" s="16">
        <v>9.3800000000000008</v>
      </c>
      <c r="AF26" s="16">
        <v>17.324999999999999</v>
      </c>
      <c r="AG26" s="16">
        <v>12.563000000000001</v>
      </c>
      <c r="AH26" s="16">
        <v>42.805999999999997</v>
      </c>
      <c r="AI26" s="4"/>
      <c r="AJ26" s="4"/>
      <c r="AK26" s="4"/>
      <c r="AL26" s="4"/>
      <c r="AM26" s="4"/>
      <c r="AN26" s="4"/>
      <c r="AO26" s="4"/>
      <c r="AP26" s="4"/>
      <c r="AQ26" s="4"/>
      <c r="AR26" s="4"/>
      <c r="AS26" s="4"/>
      <c r="AT26" s="4"/>
      <c r="AU26" s="4"/>
      <c r="AV26" s="4"/>
      <c r="AW26" s="4"/>
      <c r="AX26" s="4"/>
      <c r="AY26" s="4"/>
    </row>
    <row r="27" spans="1:51" ht="14.5" x14ac:dyDescent="0.35">
      <c r="A27" s="105">
        <v>45566</v>
      </c>
      <c r="B27" s="106"/>
      <c r="C27" s="106">
        <v>17</v>
      </c>
      <c r="D27" s="107">
        <v>23</v>
      </c>
      <c r="E27" s="16">
        <v>15.564</v>
      </c>
      <c r="F27" s="16">
        <v>21.87</v>
      </c>
      <c r="G27" s="16">
        <v>27.405999999999999</v>
      </c>
      <c r="H27" s="16">
        <v>27.515000000000001</v>
      </c>
      <c r="I27" s="16">
        <v>38.662999999999997</v>
      </c>
      <c r="J27" s="16">
        <v>51.079000000000001</v>
      </c>
      <c r="K27" s="16">
        <v>24.039000000000001</v>
      </c>
      <c r="L27" s="16">
        <v>21</v>
      </c>
      <c r="M27" s="16">
        <v>18.257999999999999</v>
      </c>
      <c r="N27" s="16">
        <v>14.893000000000001</v>
      </c>
      <c r="O27" s="16">
        <v>24.42</v>
      </c>
      <c r="P27" s="16">
        <v>17.385000000000002</v>
      </c>
      <c r="Q27" s="16">
        <v>42.524000000000001</v>
      </c>
      <c r="R27" s="16">
        <v>40.792999999999999</v>
      </c>
      <c r="S27" s="16">
        <v>81.608999999999995</v>
      </c>
      <c r="T27" s="16">
        <v>32.954999999999998</v>
      </c>
      <c r="U27" s="16">
        <v>22.32</v>
      </c>
      <c r="V27" s="16">
        <v>17.015999999999998</v>
      </c>
      <c r="W27" s="16">
        <v>21.216000000000001</v>
      </c>
      <c r="X27" s="16">
        <v>29.568999999999999</v>
      </c>
      <c r="Y27" s="16">
        <v>9.9280000000000008</v>
      </c>
      <c r="Z27" s="16">
        <v>31.965</v>
      </c>
      <c r="AA27" s="16">
        <v>42.323999999999998</v>
      </c>
      <c r="AB27" s="16">
        <v>19.489000000000001</v>
      </c>
      <c r="AC27" s="16">
        <v>16.466999999999999</v>
      </c>
      <c r="AD27" s="16">
        <v>17.102</v>
      </c>
      <c r="AE27" s="16">
        <v>12.555999999999999</v>
      </c>
      <c r="AF27" s="16">
        <v>12.337999999999999</v>
      </c>
      <c r="AG27" s="16">
        <v>13.301</v>
      </c>
      <c r="AH27" s="16">
        <v>19.175000000000001</v>
      </c>
      <c r="AI27" s="4"/>
      <c r="AJ27" s="4"/>
      <c r="AK27" s="4"/>
      <c r="AL27" s="4"/>
      <c r="AM27" s="4"/>
      <c r="AN27" s="4"/>
      <c r="AO27" s="4"/>
      <c r="AP27" s="4"/>
      <c r="AQ27" s="4"/>
      <c r="AR27" s="4"/>
      <c r="AS27" s="4"/>
      <c r="AT27" s="4"/>
      <c r="AU27" s="4"/>
      <c r="AV27" s="4"/>
      <c r="AW27" s="4"/>
      <c r="AX27" s="4"/>
      <c r="AY27" s="4"/>
    </row>
    <row r="28" spans="1:51" ht="14.5" x14ac:dyDescent="0.35">
      <c r="A28" s="105">
        <v>45597</v>
      </c>
      <c r="B28" s="106"/>
      <c r="C28" s="106">
        <v>14</v>
      </c>
      <c r="D28" s="107">
        <v>17</v>
      </c>
      <c r="E28" s="16">
        <v>13.096</v>
      </c>
      <c r="F28" s="16">
        <v>16.62</v>
      </c>
      <c r="G28" s="16">
        <v>20.673999999999999</v>
      </c>
      <c r="H28" s="16">
        <v>18.718</v>
      </c>
      <c r="I28" s="16">
        <v>21.209</v>
      </c>
      <c r="J28" s="16">
        <v>27.861000000000001</v>
      </c>
      <c r="K28" s="16">
        <v>20.312999999999999</v>
      </c>
      <c r="L28" s="16">
        <v>14.654</v>
      </c>
      <c r="M28" s="16">
        <v>14.468</v>
      </c>
      <c r="N28" s="16">
        <v>13.131</v>
      </c>
      <c r="O28" s="16">
        <v>14.276999999999999</v>
      </c>
      <c r="P28" s="16">
        <v>12.324999999999999</v>
      </c>
      <c r="Q28" s="16">
        <v>25.844000000000001</v>
      </c>
      <c r="R28" s="16">
        <v>26.221</v>
      </c>
      <c r="S28" s="16">
        <v>31.699000000000002</v>
      </c>
      <c r="T28" s="16">
        <v>20.001999999999999</v>
      </c>
      <c r="U28" s="16">
        <v>17.721</v>
      </c>
      <c r="V28" s="16">
        <v>17.247</v>
      </c>
      <c r="W28" s="16">
        <v>18.263999999999999</v>
      </c>
      <c r="X28" s="16">
        <v>20.905000000000001</v>
      </c>
      <c r="Y28" s="16">
        <v>9.4450000000000003</v>
      </c>
      <c r="Z28" s="16">
        <v>20.122</v>
      </c>
      <c r="AA28" s="16">
        <v>21.259</v>
      </c>
      <c r="AB28" s="16">
        <v>15.547000000000001</v>
      </c>
      <c r="AC28" s="16">
        <v>12.629</v>
      </c>
      <c r="AD28" s="16">
        <v>13.478999999999999</v>
      </c>
      <c r="AE28" s="16">
        <v>10.885</v>
      </c>
      <c r="AF28" s="16">
        <v>11.846</v>
      </c>
      <c r="AG28" s="16">
        <v>14.217000000000001</v>
      </c>
      <c r="AH28" s="16">
        <v>14.28</v>
      </c>
      <c r="AI28" s="4"/>
      <c r="AJ28" s="4"/>
      <c r="AK28" s="4"/>
      <c r="AL28" s="4"/>
      <c r="AM28" s="4"/>
      <c r="AN28" s="4"/>
      <c r="AO28" s="4"/>
      <c r="AP28" s="4"/>
      <c r="AQ28" s="4"/>
      <c r="AR28" s="4"/>
      <c r="AS28" s="4"/>
      <c r="AT28" s="4"/>
      <c r="AU28" s="4"/>
      <c r="AV28" s="4"/>
      <c r="AW28" s="4"/>
      <c r="AX28" s="4"/>
      <c r="AY28" s="4"/>
    </row>
    <row r="29" spans="1:51" ht="14.5" x14ac:dyDescent="0.35">
      <c r="A29" s="105">
        <v>45627</v>
      </c>
      <c r="B29" s="106"/>
      <c r="C29" s="106">
        <v>14</v>
      </c>
      <c r="D29" s="107">
        <v>15</v>
      </c>
      <c r="E29" s="16">
        <v>12.044</v>
      </c>
      <c r="F29" s="16">
        <v>14.621</v>
      </c>
      <c r="G29" s="16">
        <v>15.122</v>
      </c>
      <c r="H29" s="16">
        <v>15.912000000000001</v>
      </c>
      <c r="I29" s="16">
        <v>15.946</v>
      </c>
      <c r="J29" s="16">
        <v>18.488</v>
      </c>
      <c r="K29" s="16">
        <v>16.681999999999999</v>
      </c>
      <c r="L29" s="16">
        <v>13.208</v>
      </c>
      <c r="M29" s="16">
        <v>12.148999999999999</v>
      </c>
      <c r="N29" s="16">
        <v>11.757</v>
      </c>
      <c r="O29" s="16">
        <v>11.452</v>
      </c>
      <c r="P29" s="16">
        <v>11.723000000000001</v>
      </c>
      <c r="Q29" s="16">
        <v>17.507000000000001</v>
      </c>
      <c r="R29" s="16">
        <v>17.902999999999999</v>
      </c>
      <c r="S29" s="16">
        <v>18.975000000000001</v>
      </c>
      <c r="T29" s="16">
        <v>15.695</v>
      </c>
      <c r="U29" s="16">
        <v>15.204000000000001</v>
      </c>
      <c r="V29" s="16">
        <v>13.516999999999999</v>
      </c>
      <c r="W29" s="16">
        <v>13.91</v>
      </c>
      <c r="X29" s="16">
        <v>15.087999999999999</v>
      </c>
      <c r="Y29" s="16">
        <v>10.103</v>
      </c>
      <c r="Z29" s="16">
        <v>14.675000000000001</v>
      </c>
      <c r="AA29" s="16">
        <v>16.247</v>
      </c>
      <c r="AB29" s="16">
        <v>12.96</v>
      </c>
      <c r="AC29" s="16">
        <v>11.986000000000001</v>
      </c>
      <c r="AD29" s="16">
        <v>12.831</v>
      </c>
      <c r="AE29" s="16">
        <v>9.57</v>
      </c>
      <c r="AF29" s="16">
        <v>12.336</v>
      </c>
      <c r="AG29" s="16">
        <v>12.475</v>
      </c>
      <c r="AH29" s="16">
        <v>12.433</v>
      </c>
      <c r="AI29" s="4"/>
      <c r="AJ29" s="4"/>
      <c r="AK29" s="4"/>
      <c r="AL29" s="4"/>
      <c r="AM29" s="4"/>
      <c r="AN29" s="4"/>
      <c r="AO29" s="4"/>
      <c r="AP29" s="4"/>
      <c r="AQ29" s="4"/>
      <c r="AR29" s="4"/>
      <c r="AS29" s="4"/>
      <c r="AT29" s="4"/>
      <c r="AU29" s="4"/>
      <c r="AV29" s="4"/>
      <c r="AW29" s="4"/>
      <c r="AX29" s="4"/>
      <c r="AY29" s="4"/>
    </row>
    <row r="30" spans="1:51" ht="14.5" x14ac:dyDescent="0.35">
      <c r="A30" s="105">
        <v>45658</v>
      </c>
      <c r="B30" s="106"/>
      <c r="C30" s="106">
        <v>13</v>
      </c>
      <c r="D30" s="107">
        <v>13</v>
      </c>
      <c r="E30" s="16">
        <v>11.429</v>
      </c>
      <c r="F30" s="16">
        <v>13.698</v>
      </c>
      <c r="G30" s="16">
        <v>13.260999999999999</v>
      </c>
      <c r="H30" s="16">
        <v>14.551</v>
      </c>
      <c r="I30" s="16">
        <v>13.302</v>
      </c>
      <c r="J30" s="16">
        <v>15.369</v>
      </c>
      <c r="K30" s="16">
        <v>14.051</v>
      </c>
      <c r="L30" s="16">
        <v>13.007</v>
      </c>
      <c r="M30" s="16">
        <v>11.302</v>
      </c>
      <c r="N30" s="16">
        <v>11.519</v>
      </c>
      <c r="O30" s="16">
        <v>10.465</v>
      </c>
      <c r="P30" s="16">
        <v>10.74</v>
      </c>
      <c r="Q30" s="16">
        <v>16.041</v>
      </c>
      <c r="R30" s="16">
        <v>15.61</v>
      </c>
      <c r="S30" s="16">
        <v>14.523</v>
      </c>
      <c r="T30" s="16">
        <v>13.099</v>
      </c>
      <c r="U30" s="16">
        <v>13.545</v>
      </c>
      <c r="V30" s="16">
        <v>12.097</v>
      </c>
      <c r="W30" s="16">
        <v>12.137</v>
      </c>
      <c r="X30" s="16">
        <v>13.678000000000001</v>
      </c>
      <c r="Y30" s="16">
        <v>10.250999999999999</v>
      </c>
      <c r="Z30" s="16">
        <v>12.385</v>
      </c>
      <c r="AA30" s="16">
        <v>14.004</v>
      </c>
      <c r="AB30" s="16">
        <v>11.425000000000001</v>
      </c>
      <c r="AC30" s="16">
        <v>11.851000000000001</v>
      </c>
      <c r="AD30" s="16">
        <v>12.217000000000001</v>
      </c>
      <c r="AE30" s="16">
        <v>9.23</v>
      </c>
      <c r="AF30" s="16">
        <v>11.972</v>
      </c>
      <c r="AG30" s="16">
        <v>11.087</v>
      </c>
      <c r="AH30" s="16">
        <v>11.34</v>
      </c>
      <c r="AI30" s="4"/>
      <c r="AJ30" s="4"/>
      <c r="AK30" s="4"/>
      <c r="AL30" s="4"/>
      <c r="AM30" s="4"/>
      <c r="AN30" s="4"/>
      <c r="AO30" s="4"/>
      <c r="AP30" s="4"/>
      <c r="AQ30" s="4"/>
      <c r="AR30" s="4"/>
      <c r="AS30" s="4"/>
      <c r="AT30" s="4"/>
      <c r="AU30" s="4"/>
      <c r="AV30" s="4"/>
      <c r="AW30" s="4"/>
      <c r="AX30" s="4"/>
      <c r="AY30" s="4"/>
    </row>
    <row r="31" spans="1:51" ht="14.5" x14ac:dyDescent="0.35">
      <c r="A31" s="105">
        <v>45689</v>
      </c>
      <c r="B31" s="106"/>
      <c r="C31" s="106">
        <v>12</v>
      </c>
      <c r="D31" s="107">
        <v>12</v>
      </c>
      <c r="E31" s="16">
        <v>10.209</v>
      </c>
      <c r="F31" s="16">
        <v>11.662000000000001</v>
      </c>
      <c r="G31" s="16">
        <v>14.305</v>
      </c>
      <c r="H31" s="16">
        <v>15.863</v>
      </c>
      <c r="I31" s="16">
        <v>11.177</v>
      </c>
      <c r="J31" s="16">
        <v>12.702999999999999</v>
      </c>
      <c r="K31" s="16">
        <v>13.148999999999999</v>
      </c>
      <c r="L31" s="16">
        <v>12.272</v>
      </c>
      <c r="M31" s="16">
        <v>9.7629999999999999</v>
      </c>
      <c r="N31" s="16">
        <v>10.135</v>
      </c>
      <c r="O31" s="16">
        <v>9.5609999999999999</v>
      </c>
      <c r="P31" s="16">
        <v>9.923</v>
      </c>
      <c r="Q31" s="16">
        <v>14.093</v>
      </c>
      <c r="R31" s="16">
        <v>12.742000000000001</v>
      </c>
      <c r="S31" s="16">
        <v>13.747</v>
      </c>
      <c r="T31" s="16">
        <v>10.547000000000001</v>
      </c>
      <c r="U31" s="16">
        <v>12.484</v>
      </c>
      <c r="V31" s="16">
        <v>10.189</v>
      </c>
      <c r="W31" s="16">
        <v>10.318</v>
      </c>
      <c r="X31" s="16">
        <v>10.757999999999999</v>
      </c>
      <c r="Y31" s="16">
        <v>9.8759999999999994</v>
      </c>
      <c r="Z31" s="16">
        <v>12.038</v>
      </c>
      <c r="AA31" s="16">
        <v>15.869</v>
      </c>
      <c r="AB31" s="16">
        <v>12.464</v>
      </c>
      <c r="AC31" s="16">
        <v>13.537000000000001</v>
      </c>
      <c r="AD31" s="16">
        <v>11.795999999999999</v>
      </c>
      <c r="AE31" s="16">
        <v>8.1690000000000005</v>
      </c>
      <c r="AF31" s="16">
        <v>10.707000000000001</v>
      </c>
      <c r="AG31" s="16">
        <v>10.166</v>
      </c>
      <c r="AH31" s="16">
        <v>10.183999999999999</v>
      </c>
      <c r="AI31" s="4"/>
      <c r="AJ31" s="4"/>
      <c r="AK31" s="4"/>
      <c r="AL31" s="4"/>
      <c r="AM31" s="4"/>
      <c r="AN31" s="4"/>
      <c r="AO31" s="4"/>
      <c r="AP31" s="4"/>
      <c r="AQ31" s="4"/>
      <c r="AR31" s="4"/>
      <c r="AS31" s="4"/>
      <c r="AT31" s="4"/>
      <c r="AU31" s="4"/>
      <c r="AV31" s="4"/>
      <c r="AW31" s="4"/>
      <c r="AX31" s="4"/>
      <c r="AY31" s="4"/>
    </row>
    <row r="32" spans="1:51" ht="14.5" x14ac:dyDescent="0.35">
      <c r="A32" s="105">
        <v>45717</v>
      </c>
      <c r="B32" s="106"/>
      <c r="C32" s="106">
        <v>18</v>
      </c>
      <c r="D32" s="107">
        <v>23</v>
      </c>
      <c r="E32" s="16">
        <v>15.936999999999999</v>
      </c>
      <c r="F32" s="16">
        <v>21.658000000000001</v>
      </c>
      <c r="G32" s="16">
        <v>33.231999999999999</v>
      </c>
      <c r="H32" s="16">
        <v>19.25</v>
      </c>
      <c r="I32" s="16">
        <v>38.109000000000002</v>
      </c>
      <c r="J32" s="16">
        <v>21.632000000000001</v>
      </c>
      <c r="K32" s="16">
        <v>20.469000000000001</v>
      </c>
      <c r="L32" s="16">
        <v>16.704000000000001</v>
      </c>
      <c r="M32" s="16">
        <v>17.504999999999999</v>
      </c>
      <c r="N32" s="16">
        <v>13.08</v>
      </c>
      <c r="O32" s="16">
        <v>14.425000000000001</v>
      </c>
      <c r="P32" s="16">
        <v>30.812000000000001</v>
      </c>
      <c r="Q32" s="16">
        <v>26.501000000000001</v>
      </c>
      <c r="R32" s="16">
        <v>16.579000000000001</v>
      </c>
      <c r="S32" s="16">
        <v>47.142000000000003</v>
      </c>
      <c r="T32" s="16">
        <v>13.606</v>
      </c>
      <c r="U32" s="16">
        <v>21.725000000000001</v>
      </c>
      <c r="V32" s="16">
        <v>11.804</v>
      </c>
      <c r="W32" s="16">
        <v>16.422000000000001</v>
      </c>
      <c r="X32" s="16">
        <v>20.425000000000001</v>
      </c>
      <c r="Y32" s="16">
        <v>12.957000000000001</v>
      </c>
      <c r="Z32" s="16">
        <v>17</v>
      </c>
      <c r="AA32" s="16">
        <v>31.085999999999999</v>
      </c>
      <c r="AB32" s="16">
        <v>19.256</v>
      </c>
      <c r="AC32" s="16">
        <v>38.508000000000003</v>
      </c>
      <c r="AD32" s="16">
        <v>13.746</v>
      </c>
      <c r="AE32" s="16">
        <v>11.93</v>
      </c>
      <c r="AF32" s="16">
        <v>16.327000000000002</v>
      </c>
      <c r="AG32" s="16">
        <v>11.948</v>
      </c>
      <c r="AH32" s="16">
        <v>15.246</v>
      </c>
      <c r="AI32" s="4"/>
      <c r="AJ32" s="4"/>
      <c r="AK32" s="4"/>
      <c r="AL32" s="4"/>
      <c r="AM32" s="4"/>
      <c r="AN32" s="4"/>
      <c r="AO32" s="4"/>
      <c r="AP32" s="4"/>
      <c r="AQ32" s="4"/>
      <c r="AR32" s="4"/>
      <c r="AS32" s="4"/>
      <c r="AT32" s="4"/>
      <c r="AU32" s="4"/>
      <c r="AV32" s="4"/>
      <c r="AW32" s="4"/>
      <c r="AX32" s="4"/>
      <c r="AY32" s="4"/>
    </row>
    <row r="33" spans="1:51" ht="14.5" x14ac:dyDescent="0.35">
      <c r="A33" s="105">
        <v>45748</v>
      </c>
      <c r="B33" s="106"/>
      <c r="C33" s="106">
        <v>40</v>
      </c>
      <c r="D33" s="107">
        <v>51</v>
      </c>
      <c r="E33" s="16">
        <v>44.816000000000003</v>
      </c>
      <c r="F33" s="16">
        <v>57.654000000000003</v>
      </c>
      <c r="G33" s="16">
        <v>38.826000000000001</v>
      </c>
      <c r="H33" s="16">
        <v>40.603999999999999</v>
      </c>
      <c r="I33" s="16">
        <v>67.608999999999995</v>
      </c>
      <c r="J33" s="16">
        <v>43.779000000000003</v>
      </c>
      <c r="K33" s="16">
        <v>45.110999999999997</v>
      </c>
      <c r="L33" s="16">
        <v>50.609000000000002</v>
      </c>
      <c r="M33" s="16">
        <v>58.173000000000002</v>
      </c>
      <c r="N33" s="16">
        <v>37.89</v>
      </c>
      <c r="O33" s="16">
        <v>36.031999999999996</v>
      </c>
      <c r="P33" s="16">
        <v>87.558999999999997</v>
      </c>
      <c r="Q33" s="16">
        <v>76.646000000000001</v>
      </c>
      <c r="R33" s="16">
        <v>52.395000000000003</v>
      </c>
      <c r="S33" s="16">
        <v>72.381</v>
      </c>
      <c r="T33" s="16">
        <v>34.383000000000003</v>
      </c>
      <c r="U33" s="16">
        <v>41.774999999999999</v>
      </c>
      <c r="V33" s="16">
        <v>29.27</v>
      </c>
      <c r="W33" s="16">
        <v>37.671999999999997</v>
      </c>
      <c r="X33" s="16">
        <v>76.738</v>
      </c>
      <c r="Y33" s="16">
        <v>19.209</v>
      </c>
      <c r="Z33" s="16">
        <v>46.37</v>
      </c>
      <c r="AA33" s="16">
        <v>43.603000000000002</v>
      </c>
      <c r="AB33" s="16">
        <v>39.125999999999998</v>
      </c>
      <c r="AC33" s="16">
        <v>77.673000000000002</v>
      </c>
      <c r="AD33" s="16">
        <v>29.41</v>
      </c>
      <c r="AE33" s="16">
        <v>47.100999999999999</v>
      </c>
      <c r="AF33" s="16">
        <v>27.065000000000001</v>
      </c>
      <c r="AG33" s="16">
        <v>21.018000000000001</v>
      </c>
      <c r="AH33" s="16">
        <v>58.558999999999997</v>
      </c>
      <c r="AI33" s="4"/>
      <c r="AJ33" s="4"/>
      <c r="AK33" s="4"/>
      <c r="AL33" s="4"/>
      <c r="AM33" s="4"/>
      <c r="AN33" s="4"/>
      <c r="AO33" s="4"/>
      <c r="AP33" s="4"/>
      <c r="AQ33" s="4"/>
      <c r="AR33" s="4"/>
      <c r="AS33" s="4"/>
      <c r="AT33" s="4"/>
      <c r="AU33" s="4"/>
      <c r="AV33" s="4"/>
      <c r="AW33" s="4"/>
      <c r="AX33" s="4"/>
      <c r="AY33" s="4"/>
    </row>
    <row r="34" spans="1:51" ht="14.5" x14ac:dyDescent="0.35">
      <c r="A34" s="105">
        <v>45778</v>
      </c>
      <c r="B34" s="106"/>
      <c r="C34" s="106">
        <v>112</v>
      </c>
      <c r="D34" s="107">
        <v>135</v>
      </c>
      <c r="E34" s="16">
        <v>212.32900000000001</v>
      </c>
      <c r="F34" s="16">
        <v>156.017</v>
      </c>
      <c r="G34" s="16">
        <v>110.151</v>
      </c>
      <c r="H34" s="16">
        <v>146.059</v>
      </c>
      <c r="I34" s="16">
        <v>200.71600000000001</v>
      </c>
      <c r="J34" s="16">
        <v>146.565</v>
      </c>
      <c r="K34" s="16">
        <v>153.92500000000001</v>
      </c>
      <c r="L34" s="16">
        <v>127.217</v>
      </c>
      <c r="M34" s="16">
        <v>229.774</v>
      </c>
      <c r="N34" s="16">
        <v>54.771999999999998</v>
      </c>
      <c r="O34" s="16">
        <v>117.176</v>
      </c>
      <c r="P34" s="16">
        <v>151.10400000000001</v>
      </c>
      <c r="Q34" s="16">
        <v>233.96299999999999</v>
      </c>
      <c r="R34" s="16">
        <v>129.505</v>
      </c>
      <c r="S34" s="16">
        <v>153.78800000000001</v>
      </c>
      <c r="T34" s="16">
        <v>183.03200000000001</v>
      </c>
      <c r="U34" s="16">
        <v>211.30699999999999</v>
      </c>
      <c r="V34" s="16">
        <v>87.352000000000004</v>
      </c>
      <c r="W34" s="16">
        <v>130.76900000000001</v>
      </c>
      <c r="X34" s="16">
        <v>117.373</v>
      </c>
      <c r="Y34" s="16">
        <v>80.897000000000006</v>
      </c>
      <c r="Z34" s="16">
        <v>112.646</v>
      </c>
      <c r="AA34" s="16">
        <v>96.787999999999997</v>
      </c>
      <c r="AB34" s="16">
        <v>106.197</v>
      </c>
      <c r="AC34" s="16">
        <v>149.12</v>
      </c>
      <c r="AD34" s="16">
        <v>76.441999999999993</v>
      </c>
      <c r="AE34" s="16">
        <v>132.803</v>
      </c>
      <c r="AF34" s="16">
        <v>121.331</v>
      </c>
      <c r="AG34" s="16">
        <v>77.141999999999996</v>
      </c>
      <c r="AH34" s="16">
        <v>162.12700000000001</v>
      </c>
      <c r="AI34" s="4"/>
      <c r="AJ34" s="4"/>
      <c r="AK34" s="4"/>
      <c r="AL34" s="4"/>
      <c r="AM34" s="4"/>
      <c r="AN34" s="4"/>
      <c r="AO34" s="4"/>
      <c r="AP34" s="4"/>
      <c r="AQ34" s="4"/>
      <c r="AR34" s="4"/>
      <c r="AS34" s="4"/>
      <c r="AT34" s="4"/>
      <c r="AU34" s="4"/>
      <c r="AV34" s="4"/>
      <c r="AW34" s="4"/>
      <c r="AX34" s="4"/>
      <c r="AY34" s="4"/>
    </row>
    <row r="35" spans="1:51" ht="14.5" x14ac:dyDescent="0.35">
      <c r="A35" s="105">
        <v>45809</v>
      </c>
      <c r="B35" s="106"/>
      <c r="C35" s="106">
        <v>99</v>
      </c>
      <c r="D35" s="107">
        <v>144</v>
      </c>
      <c r="E35" s="16">
        <v>234.422</v>
      </c>
      <c r="F35" s="16">
        <v>153.80699999999999</v>
      </c>
      <c r="G35" s="16">
        <v>270.20400000000001</v>
      </c>
      <c r="H35" s="16">
        <v>103.752</v>
      </c>
      <c r="I35" s="16">
        <v>261.77100000000002</v>
      </c>
      <c r="J35" s="16">
        <v>133.095</v>
      </c>
      <c r="K35" s="16">
        <v>222.82</v>
      </c>
      <c r="L35" s="16">
        <v>78.274000000000001</v>
      </c>
      <c r="M35" s="16">
        <v>133.09299999999999</v>
      </c>
      <c r="N35" s="16">
        <v>32.732999999999997</v>
      </c>
      <c r="O35" s="16">
        <v>90.772999999999996</v>
      </c>
      <c r="P35" s="16">
        <v>101.239</v>
      </c>
      <c r="Q35" s="16">
        <v>217.446</v>
      </c>
      <c r="R35" s="16">
        <v>88.028000000000006</v>
      </c>
      <c r="S35" s="16">
        <v>123.852</v>
      </c>
      <c r="T35" s="16">
        <v>218.13499999999999</v>
      </c>
      <c r="U35" s="16">
        <v>121.881</v>
      </c>
      <c r="V35" s="16">
        <v>150.358</v>
      </c>
      <c r="W35" s="16">
        <v>224.08600000000001</v>
      </c>
      <c r="X35" s="16">
        <v>53.341000000000001</v>
      </c>
      <c r="Y35" s="16">
        <v>66.3</v>
      </c>
      <c r="Z35" s="16">
        <v>156.72399999999999</v>
      </c>
      <c r="AA35" s="16">
        <v>187.84100000000001</v>
      </c>
      <c r="AB35" s="16">
        <v>172.84700000000001</v>
      </c>
      <c r="AC35" s="16">
        <v>172.20599999999999</v>
      </c>
      <c r="AD35" s="16">
        <v>32.301000000000002</v>
      </c>
      <c r="AE35" s="16">
        <v>266.28199999999998</v>
      </c>
      <c r="AF35" s="16">
        <v>94.180999999999997</v>
      </c>
      <c r="AG35" s="16">
        <v>157.441</v>
      </c>
      <c r="AH35" s="16">
        <v>117.52200000000001</v>
      </c>
      <c r="AI35" s="4"/>
      <c r="AJ35" s="4"/>
      <c r="AK35" s="4"/>
      <c r="AL35" s="4"/>
      <c r="AM35" s="4"/>
      <c r="AN35" s="4"/>
      <c r="AO35" s="4"/>
      <c r="AP35" s="4"/>
      <c r="AQ35" s="4"/>
      <c r="AR35" s="4"/>
      <c r="AS35" s="4"/>
      <c r="AT35" s="4"/>
      <c r="AU35" s="4"/>
      <c r="AV35" s="4"/>
      <c r="AW35" s="4"/>
      <c r="AX35" s="4"/>
      <c r="AY35" s="4"/>
    </row>
    <row r="36" spans="1:51" ht="14.5" x14ac:dyDescent="0.35">
      <c r="A36" s="105">
        <v>45839</v>
      </c>
      <c r="B36" s="106"/>
      <c r="C36" s="106">
        <v>30</v>
      </c>
      <c r="D36" s="107">
        <v>51</v>
      </c>
      <c r="E36">
        <v>88.51</v>
      </c>
      <c r="F36">
        <v>40.116</v>
      </c>
      <c r="G36">
        <v>206.64099999999999</v>
      </c>
      <c r="H36">
        <v>41.865000000000002</v>
      </c>
      <c r="I36">
        <v>92.945999999999998</v>
      </c>
      <c r="J36">
        <v>75.325999999999993</v>
      </c>
      <c r="K36">
        <v>142.42500000000001</v>
      </c>
      <c r="L36">
        <v>24.638000000000002</v>
      </c>
      <c r="M36">
        <v>54.207999999999998</v>
      </c>
      <c r="N36">
        <v>13.704000000000001</v>
      </c>
      <c r="O36">
        <v>28.035</v>
      </c>
      <c r="P36">
        <v>37.795000000000002</v>
      </c>
      <c r="Q36">
        <v>84.774000000000001</v>
      </c>
      <c r="R36">
        <v>50.179000000000002</v>
      </c>
      <c r="S36">
        <v>47.905000000000001</v>
      </c>
      <c r="T36">
        <v>82.498999999999995</v>
      </c>
      <c r="U36">
        <v>49.622</v>
      </c>
      <c r="V36">
        <v>43.500999999999998</v>
      </c>
      <c r="W36">
        <v>86.606999999999999</v>
      </c>
      <c r="X36">
        <v>20.832000000000001</v>
      </c>
      <c r="Y36">
        <v>26.440999999999999</v>
      </c>
      <c r="Z36">
        <v>49.192999999999998</v>
      </c>
      <c r="AA36">
        <v>60.058999999999997</v>
      </c>
      <c r="AB36">
        <v>50.51</v>
      </c>
      <c r="AC36">
        <v>54.262</v>
      </c>
      <c r="AD36">
        <v>14.744</v>
      </c>
      <c r="AE36">
        <v>113.226</v>
      </c>
      <c r="AF36">
        <v>32.204000000000001</v>
      </c>
      <c r="AG36">
        <v>94.311000000000007</v>
      </c>
      <c r="AH36">
        <v>63.817</v>
      </c>
      <c r="AI36" s="4"/>
      <c r="AJ36" s="4"/>
      <c r="AK36" s="4"/>
      <c r="AL36" s="4"/>
      <c r="AM36" s="4"/>
      <c r="AN36" s="4"/>
      <c r="AO36" s="4"/>
      <c r="AP36" s="4"/>
      <c r="AQ36" s="4"/>
      <c r="AR36" s="4"/>
      <c r="AS36" s="4"/>
      <c r="AT36" s="4"/>
      <c r="AU36" s="4"/>
      <c r="AV36" s="4"/>
      <c r="AW36" s="4"/>
      <c r="AX36" s="4"/>
      <c r="AY36" s="4"/>
    </row>
    <row r="37" spans="1:51" ht="14.5" x14ac:dyDescent="0.35">
      <c r="A37" s="105">
        <v>45870</v>
      </c>
      <c r="B37" s="106"/>
      <c r="C37" s="106">
        <v>22</v>
      </c>
      <c r="D37" s="107">
        <v>29</v>
      </c>
      <c r="E37">
        <v>37.597000000000001</v>
      </c>
      <c r="F37">
        <v>19.388000000000002</v>
      </c>
      <c r="G37">
        <v>69.102999999999994</v>
      </c>
      <c r="H37">
        <v>19.222999999999999</v>
      </c>
      <c r="I37">
        <v>70.686000000000007</v>
      </c>
      <c r="J37">
        <v>29.696000000000002</v>
      </c>
      <c r="K37">
        <v>87.251000000000005</v>
      </c>
      <c r="L37">
        <v>15.965</v>
      </c>
      <c r="M37">
        <v>35.350999999999999</v>
      </c>
      <c r="N37">
        <v>9.5809999999999995</v>
      </c>
      <c r="O37">
        <v>19.309999999999999</v>
      </c>
      <c r="P37">
        <v>18.864000000000001</v>
      </c>
      <c r="Q37">
        <v>39.771999999999998</v>
      </c>
      <c r="R37">
        <v>34.079000000000001</v>
      </c>
      <c r="S37">
        <v>38.813000000000002</v>
      </c>
      <c r="T37">
        <v>31.625</v>
      </c>
      <c r="U37">
        <v>21.26</v>
      </c>
      <c r="V37">
        <v>34.625999999999998</v>
      </c>
      <c r="W37">
        <v>28.103999999999999</v>
      </c>
      <c r="X37">
        <v>13.909000000000001</v>
      </c>
      <c r="Y37">
        <v>26.524000000000001</v>
      </c>
      <c r="Z37">
        <v>30.198</v>
      </c>
      <c r="AA37">
        <v>24.754000000000001</v>
      </c>
      <c r="AB37">
        <v>32.89</v>
      </c>
      <c r="AC37">
        <v>30.702000000000002</v>
      </c>
      <c r="AD37">
        <v>9.2349999999999994</v>
      </c>
      <c r="AE37">
        <v>33.695</v>
      </c>
      <c r="AF37">
        <v>17.04</v>
      </c>
      <c r="AG37">
        <v>35.290999999999997</v>
      </c>
      <c r="AH37">
        <v>36.853999999999999</v>
      </c>
      <c r="AI37" s="4"/>
      <c r="AJ37" s="4"/>
      <c r="AK37" s="4"/>
      <c r="AL37" s="4"/>
      <c r="AM37" s="4"/>
      <c r="AN37" s="4"/>
      <c r="AO37" s="4"/>
      <c r="AP37" s="4"/>
      <c r="AQ37" s="4"/>
      <c r="AR37" s="4"/>
      <c r="AS37" s="4"/>
      <c r="AT37" s="4"/>
      <c r="AU37" s="4"/>
      <c r="AV37" s="4"/>
      <c r="AW37" s="4"/>
      <c r="AX37" s="4"/>
      <c r="AY37" s="4"/>
    </row>
    <row r="38" spans="1:51" ht="14.5" x14ac:dyDescent="0.35">
      <c r="A38" s="105">
        <v>45901</v>
      </c>
      <c r="B38" s="106"/>
      <c r="C38" s="106">
        <v>19</v>
      </c>
      <c r="D38" s="107">
        <v>26</v>
      </c>
      <c r="E38">
        <v>31.616</v>
      </c>
      <c r="F38">
        <v>29.706</v>
      </c>
      <c r="G38">
        <v>36.286999999999999</v>
      </c>
      <c r="H38">
        <v>21.763000000000002</v>
      </c>
      <c r="I38">
        <v>61.186999999999998</v>
      </c>
      <c r="J38">
        <v>23.670999999999999</v>
      </c>
      <c r="K38">
        <v>44.325000000000003</v>
      </c>
      <c r="L38">
        <v>15.382</v>
      </c>
      <c r="M38">
        <v>18.649999999999999</v>
      </c>
      <c r="N38">
        <v>21.911000000000001</v>
      </c>
      <c r="O38">
        <v>33.375999999999998</v>
      </c>
      <c r="P38">
        <v>40.512999999999998</v>
      </c>
      <c r="Q38">
        <v>23.024999999999999</v>
      </c>
      <c r="R38">
        <v>32.86</v>
      </c>
      <c r="S38">
        <v>35.442</v>
      </c>
      <c r="T38">
        <v>35.828000000000003</v>
      </c>
      <c r="U38">
        <v>15.052</v>
      </c>
      <c r="V38">
        <v>18.617000000000001</v>
      </c>
      <c r="W38">
        <v>20.061</v>
      </c>
      <c r="X38">
        <v>11.051</v>
      </c>
      <c r="Y38">
        <v>43.823999999999998</v>
      </c>
      <c r="Z38">
        <v>36.316000000000003</v>
      </c>
      <c r="AA38">
        <v>16.382999999999999</v>
      </c>
      <c r="AB38">
        <v>22.827999999999999</v>
      </c>
      <c r="AC38">
        <v>18.058</v>
      </c>
      <c r="AD38">
        <v>9.4909999999999997</v>
      </c>
      <c r="AE38">
        <v>17.494</v>
      </c>
      <c r="AF38">
        <v>12.576000000000001</v>
      </c>
      <c r="AG38">
        <v>43.177</v>
      </c>
      <c r="AH38">
        <v>24.689</v>
      </c>
      <c r="AI38" s="4"/>
      <c r="AJ38" s="4"/>
      <c r="AK38" s="4"/>
      <c r="AL38" s="4"/>
      <c r="AM38" s="4"/>
      <c r="AN38" s="4"/>
      <c r="AO38" s="4"/>
      <c r="AP38" s="4"/>
      <c r="AQ38" s="4"/>
      <c r="AR38" s="4"/>
      <c r="AS38" s="4"/>
      <c r="AT38" s="4"/>
      <c r="AU38" s="4"/>
      <c r="AV38" s="4"/>
      <c r="AW38" s="4"/>
      <c r="AX38" s="4"/>
      <c r="AY38" s="4"/>
    </row>
    <row r="39" spans="1:51" ht="14.5" x14ac:dyDescent="0.35">
      <c r="A39" s="105">
        <v>45931</v>
      </c>
      <c r="B39" s="106"/>
      <c r="C39" s="106">
        <v>17</v>
      </c>
      <c r="D39" s="107">
        <v>23</v>
      </c>
      <c r="E39">
        <v>21.954000000000001</v>
      </c>
      <c r="F39">
        <v>27.518000000000001</v>
      </c>
      <c r="G39">
        <v>27.692</v>
      </c>
      <c r="H39">
        <v>38.996000000000002</v>
      </c>
      <c r="I39">
        <v>51.279000000000003</v>
      </c>
      <c r="J39">
        <v>24.187000000000001</v>
      </c>
      <c r="K39">
        <v>21.356000000000002</v>
      </c>
      <c r="L39">
        <v>18.792000000000002</v>
      </c>
      <c r="M39">
        <v>15.009</v>
      </c>
      <c r="N39">
        <v>25.167000000000002</v>
      </c>
      <c r="O39">
        <v>17.492000000000001</v>
      </c>
      <c r="P39">
        <v>42.606999999999999</v>
      </c>
      <c r="Q39">
        <v>40.825000000000003</v>
      </c>
      <c r="R39">
        <v>82.491</v>
      </c>
      <c r="S39">
        <v>33.262</v>
      </c>
      <c r="T39">
        <v>22.440999999999999</v>
      </c>
      <c r="U39">
        <v>17.18</v>
      </c>
      <c r="V39">
        <v>21.5</v>
      </c>
      <c r="W39">
        <v>29.684000000000001</v>
      </c>
      <c r="X39">
        <v>10.009</v>
      </c>
      <c r="Y39">
        <v>32.420999999999999</v>
      </c>
      <c r="Z39">
        <v>43.933</v>
      </c>
      <c r="AA39">
        <v>19.68</v>
      </c>
      <c r="AB39">
        <v>16.567</v>
      </c>
      <c r="AC39">
        <v>17.161000000000001</v>
      </c>
      <c r="AD39">
        <v>12.438000000000001</v>
      </c>
      <c r="AE39">
        <v>12.505000000000001</v>
      </c>
      <c r="AF39">
        <v>13.301</v>
      </c>
      <c r="AG39">
        <v>19.454999999999998</v>
      </c>
      <c r="AH39">
        <v>15.779</v>
      </c>
      <c r="AI39" s="4"/>
      <c r="AJ39" s="4"/>
      <c r="AK39" s="4"/>
      <c r="AL39" s="4"/>
      <c r="AM39" s="4"/>
      <c r="AN39" s="4"/>
      <c r="AO39" s="4"/>
      <c r="AP39" s="4"/>
      <c r="AQ39" s="4"/>
      <c r="AR39" s="4"/>
      <c r="AS39" s="4"/>
      <c r="AT39" s="4"/>
      <c r="AU39" s="4"/>
      <c r="AV39" s="4"/>
      <c r="AW39" s="4"/>
      <c r="AX39" s="4"/>
      <c r="AY39" s="4"/>
    </row>
    <row r="40" spans="1:51" ht="14.5" x14ac:dyDescent="0.35">
      <c r="A40" s="105">
        <v>45962</v>
      </c>
      <c r="B40" s="106"/>
      <c r="C40" s="106">
        <v>14</v>
      </c>
      <c r="D40" s="107">
        <v>17</v>
      </c>
      <c r="E40">
        <v>16.696000000000002</v>
      </c>
      <c r="F40">
        <v>21.196000000000002</v>
      </c>
      <c r="G40">
        <v>18.867000000000001</v>
      </c>
      <c r="H40">
        <v>21.492999999999999</v>
      </c>
      <c r="I40">
        <v>28.021000000000001</v>
      </c>
      <c r="J40">
        <v>21.109000000000002</v>
      </c>
      <c r="K40">
        <v>14.97</v>
      </c>
      <c r="L40">
        <v>14.917</v>
      </c>
      <c r="M40">
        <v>13.236000000000001</v>
      </c>
      <c r="N40">
        <v>14.871</v>
      </c>
      <c r="O40">
        <v>12.419</v>
      </c>
      <c r="P40">
        <v>25.907</v>
      </c>
      <c r="Q40">
        <v>26.248000000000001</v>
      </c>
      <c r="R40">
        <v>32.841999999999999</v>
      </c>
      <c r="S40">
        <v>20.248000000000001</v>
      </c>
      <c r="T40">
        <v>17.818000000000001</v>
      </c>
      <c r="U40">
        <v>17.395</v>
      </c>
      <c r="V40">
        <v>18.954999999999998</v>
      </c>
      <c r="W40">
        <v>20.99</v>
      </c>
      <c r="X40">
        <v>9.5190000000000001</v>
      </c>
      <c r="Y40">
        <v>20.5</v>
      </c>
      <c r="Z40">
        <v>21.594999999999999</v>
      </c>
      <c r="AA40">
        <v>15.691000000000001</v>
      </c>
      <c r="AB40">
        <v>12.718999999999999</v>
      </c>
      <c r="AC40">
        <v>13.53</v>
      </c>
      <c r="AD40">
        <v>11.132</v>
      </c>
      <c r="AE40">
        <v>11.999000000000001</v>
      </c>
      <c r="AF40">
        <v>14.215</v>
      </c>
      <c r="AG40">
        <v>14.553000000000001</v>
      </c>
      <c r="AH40">
        <v>13.192</v>
      </c>
      <c r="AI40" s="4"/>
      <c r="AJ40" s="4"/>
      <c r="AK40" s="4"/>
      <c r="AL40" s="4"/>
      <c r="AM40" s="4"/>
      <c r="AN40" s="4"/>
      <c r="AO40" s="4"/>
      <c r="AP40" s="4"/>
      <c r="AQ40" s="4"/>
      <c r="AR40" s="4"/>
      <c r="AS40" s="4"/>
      <c r="AT40" s="4"/>
      <c r="AU40" s="4"/>
      <c r="AV40" s="4"/>
      <c r="AW40" s="4"/>
      <c r="AX40" s="4"/>
      <c r="AY40" s="4"/>
    </row>
    <row r="41" spans="1:51" ht="14.5" x14ac:dyDescent="0.35">
      <c r="A41" s="105">
        <v>45992</v>
      </c>
      <c r="B41" s="106"/>
      <c r="C41" s="106">
        <v>14</v>
      </c>
      <c r="D41" s="107">
        <v>15</v>
      </c>
      <c r="E41">
        <v>14.696999999999999</v>
      </c>
      <c r="F41">
        <v>15.331</v>
      </c>
      <c r="G41">
        <v>16.055</v>
      </c>
      <c r="H41">
        <v>16.172999999999998</v>
      </c>
      <c r="I41">
        <v>18.64</v>
      </c>
      <c r="J41">
        <v>17.286000000000001</v>
      </c>
      <c r="K41">
        <v>13.513999999999999</v>
      </c>
      <c r="L41">
        <v>12.552</v>
      </c>
      <c r="M41">
        <v>11.859</v>
      </c>
      <c r="N41">
        <v>11.895</v>
      </c>
      <c r="O41">
        <v>11.821</v>
      </c>
      <c r="P41">
        <v>17.547000000000001</v>
      </c>
      <c r="Q41">
        <v>17.928999999999998</v>
      </c>
      <c r="R41">
        <v>19.588999999999999</v>
      </c>
      <c r="S41">
        <v>15.964</v>
      </c>
      <c r="T41">
        <v>15.301</v>
      </c>
      <c r="U41">
        <v>13.662000000000001</v>
      </c>
      <c r="V41">
        <v>14.319000000000001</v>
      </c>
      <c r="W41">
        <v>15.166</v>
      </c>
      <c r="X41">
        <v>10.176</v>
      </c>
      <c r="Y41">
        <v>14.997999999999999</v>
      </c>
      <c r="Z41">
        <v>16.434000000000001</v>
      </c>
      <c r="AA41">
        <v>13.098000000000001</v>
      </c>
      <c r="AB41">
        <v>12.073</v>
      </c>
      <c r="AC41">
        <v>12.881</v>
      </c>
      <c r="AD41">
        <v>9.6720000000000006</v>
      </c>
      <c r="AE41">
        <v>12.492000000000001</v>
      </c>
      <c r="AF41">
        <v>12.474</v>
      </c>
      <c r="AG41">
        <v>12.683</v>
      </c>
      <c r="AH41">
        <v>12.118</v>
      </c>
      <c r="AI41" s="4"/>
      <c r="AJ41" s="4"/>
      <c r="AK41" s="4"/>
      <c r="AL41" s="4"/>
      <c r="AM41" s="4"/>
      <c r="AN41" s="4"/>
      <c r="AO41" s="4"/>
      <c r="AP41" s="4"/>
      <c r="AQ41" s="4"/>
      <c r="AR41" s="4"/>
      <c r="AS41" s="4"/>
      <c r="AT41" s="4"/>
      <c r="AU41" s="4"/>
      <c r="AV41" s="4"/>
      <c r="AW41" s="4"/>
      <c r="AX41" s="4"/>
      <c r="AY41" s="4"/>
    </row>
    <row r="42" spans="1:51" ht="14.5" x14ac:dyDescent="0.35">
      <c r="A42" s="105">
        <v>46023</v>
      </c>
      <c r="B42" s="106"/>
      <c r="C42" s="106">
        <v>13</v>
      </c>
      <c r="D42" s="107">
        <v>13</v>
      </c>
      <c r="E42">
        <v>13.771000000000001</v>
      </c>
      <c r="F42">
        <v>13.41</v>
      </c>
      <c r="G42">
        <v>14.693</v>
      </c>
      <c r="H42">
        <v>13.494</v>
      </c>
      <c r="I42">
        <v>15.515000000000001</v>
      </c>
      <c r="J42">
        <v>14.427</v>
      </c>
      <c r="K42">
        <v>13.311999999999999</v>
      </c>
      <c r="L42">
        <v>11.667</v>
      </c>
      <c r="M42">
        <v>11.617000000000001</v>
      </c>
      <c r="N42">
        <v>10.755000000000001</v>
      </c>
      <c r="O42">
        <v>10.827999999999999</v>
      </c>
      <c r="P42">
        <v>16.077999999999999</v>
      </c>
      <c r="Q42">
        <v>15.638999999999999</v>
      </c>
      <c r="R42">
        <v>15.015000000000001</v>
      </c>
      <c r="S42">
        <v>13.333</v>
      </c>
      <c r="T42">
        <v>13.635999999999999</v>
      </c>
      <c r="U42">
        <v>12.233000000000001</v>
      </c>
      <c r="V42">
        <v>12.502000000000001</v>
      </c>
      <c r="W42">
        <v>13.754</v>
      </c>
      <c r="X42">
        <v>10.346</v>
      </c>
      <c r="Y42">
        <v>12.68</v>
      </c>
      <c r="Z42">
        <v>14.000999999999999</v>
      </c>
      <c r="AA42">
        <v>11.542999999999999</v>
      </c>
      <c r="AB42">
        <v>11.933</v>
      </c>
      <c r="AC42">
        <v>12.263999999999999</v>
      </c>
      <c r="AD42">
        <v>9.3179999999999996</v>
      </c>
      <c r="AE42">
        <v>12.116</v>
      </c>
      <c r="AF42">
        <v>11.086</v>
      </c>
      <c r="AG42">
        <v>11.565</v>
      </c>
      <c r="AH42">
        <v>11.461</v>
      </c>
      <c r="AI42" s="4"/>
      <c r="AJ42" s="4"/>
      <c r="AK42" s="4"/>
      <c r="AL42" s="4"/>
      <c r="AM42" s="4"/>
      <c r="AN42" s="4"/>
      <c r="AO42" s="4"/>
      <c r="AP42" s="4"/>
      <c r="AQ42" s="4"/>
      <c r="AR42" s="4"/>
      <c r="AS42" s="4"/>
      <c r="AT42" s="4"/>
      <c r="AU42" s="4"/>
      <c r="AV42" s="4"/>
      <c r="AW42" s="4"/>
      <c r="AX42" s="4"/>
      <c r="AY42" s="4"/>
    </row>
    <row r="43" spans="1:51" ht="14.5" x14ac:dyDescent="0.35">
      <c r="A43" s="105">
        <v>46054</v>
      </c>
      <c r="B43" s="106"/>
      <c r="C43" s="106">
        <v>12</v>
      </c>
      <c r="D43" s="107">
        <v>12</v>
      </c>
      <c r="E43">
        <v>11.723000000000001</v>
      </c>
      <c r="F43">
        <v>14.279</v>
      </c>
      <c r="G43">
        <v>16.059000000000001</v>
      </c>
      <c r="H43">
        <v>11.345000000000001</v>
      </c>
      <c r="I43">
        <v>12.827999999999999</v>
      </c>
      <c r="J43">
        <v>13.432</v>
      </c>
      <c r="K43">
        <v>12.59</v>
      </c>
      <c r="L43">
        <v>10.079000000000001</v>
      </c>
      <c r="M43">
        <v>10.220000000000001</v>
      </c>
      <c r="N43">
        <v>9.86</v>
      </c>
      <c r="O43">
        <v>9.9979999999999993</v>
      </c>
      <c r="P43">
        <v>14.125999999999999</v>
      </c>
      <c r="Q43">
        <v>12.768000000000001</v>
      </c>
      <c r="R43">
        <v>14.211</v>
      </c>
      <c r="S43">
        <v>10.737</v>
      </c>
      <c r="T43">
        <v>12.576000000000001</v>
      </c>
      <c r="U43">
        <v>10.305</v>
      </c>
      <c r="V43">
        <v>10.596</v>
      </c>
      <c r="W43">
        <v>10.817</v>
      </c>
      <c r="X43">
        <v>9.9390000000000001</v>
      </c>
      <c r="Y43">
        <v>12.321999999999999</v>
      </c>
      <c r="Z43">
        <v>15.935</v>
      </c>
      <c r="AA43">
        <v>12.611000000000001</v>
      </c>
      <c r="AB43">
        <v>13.638</v>
      </c>
      <c r="AC43">
        <v>11.840999999999999</v>
      </c>
      <c r="AD43">
        <v>8.2319999999999993</v>
      </c>
      <c r="AE43">
        <v>10.836</v>
      </c>
      <c r="AF43">
        <v>10.166</v>
      </c>
      <c r="AG43">
        <v>10.385999999999999</v>
      </c>
      <c r="AH43">
        <v>10.228</v>
      </c>
      <c r="AI43" s="4"/>
      <c r="AJ43" s="4"/>
      <c r="AK43" s="4"/>
      <c r="AL43" s="4"/>
      <c r="AM43" s="4"/>
      <c r="AN43" s="4"/>
      <c r="AO43" s="4"/>
      <c r="AP43" s="4"/>
      <c r="AQ43" s="4"/>
      <c r="AR43" s="4"/>
      <c r="AS43" s="4"/>
      <c r="AT43" s="4"/>
      <c r="AU43" s="4"/>
      <c r="AV43" s="4"/>
      <c r="AW43" s="4"/>
      <c r="AX43" s="4"/>
      <c r="AY43" s="4"/>
    </row>
    <row r="44" spans="1:51" ht="14.5" x14ac:dyDescent="0.35">
      <c r="A44" s="105">
        <v>46082</v>
      </c>
      <c r="B44" s="106"/>
      <c r="C44" s="106">
        <v>18</v>
      </c>
      <c r="D44" s="107">
        <v>23</v>
      </c>
      <c r="E44">
        <v>21.797000000000001</v>
      </c>
      <c r="F44">
        <v>33.597999999999999</v>
      </c>
      <c r="G44">
        <v>19.492999999999999</v>
      </c>
      <c r="H44">
        <v>38.606000000000002</v>
      </c>
      <c r="I44">
        <v>21.896000000000001</v>
      </c>
      <c r="J44">
        <v>20.431999999999999</v>
      </c>
      <c r="K44">
        <v>17.212</v>
      </c>
      <c r="L44">
        <v>18.167999999999999</v>
      </c>
      <c r="M44">
        <v>13.19</v>
      </c>
      <c r="N44">
        <v>14.701000000000001</v>
      </c>
      <c r="O44">
        <v>30.984000000000002</v>
      </c>
      <c r="P44">
        <v>26.552</v>
      </c>
      <c r="Q44">
        <v>16.616</v>
      </c>
      <c r="R44">
        <v>47.591000000000001</v>
      </c>
      <c r="S44">
        <v>13.958</v>
      </c>
      <c r="T44">
        <v>21.879000000000001</v>
      </c>
      <c r="U44">
        <v>11.944000000000001</v>
      </c>
      <c r="V44">
        <v>16.718</v>
      </c>
      <c r="W44">
        <v>20.542999999999999</v>
      </c>
      <c r="X44">
        <v>13.04</v>
      </c>
      <c r="Y44">
        <v>17.361000000000001</v>
      </c>
      <c r="Z44">
        <v>29.594999999999999</v>
      </c>
      <c r="AA44">
        <v>19.457000000000001</v>
      </c>
      <c r="AB44">
        <v>38.758000000000003</v>
      </c>
      <c r="AC44">
        <v>13.798999999999999</v>
      </c>
      <c r="AD44">
        <v>11.907999999999999</v>
      </c>
      <c r="AE44">
        <v>16.568999999999999</v>
      </c>
      <c r="AF44">
        <v>11.948</v>
      </c>
      <c r="AG44">
        <v>15.621</v>
      </c>
      <c r="AH44">
        <v>15.645</v>
      </c>
      <c r="AI44" s="4"/>
      <c r="AJ44" s="4"/>
      <c r="AK44" s="4"/>
      <c r="AL44" s="4"/>
      <c r="AM44" s="4"/>
      <c r="AN44" s="4"/>
      <c r="AO44" s="4"/>
      <c r="AP44" s="4"/>
      <c r="AQ44" s="4"/>
      <c r="AR44" s="4"/>
      <c r="AS44" s="4"/>
      <c r="AT44" s="4"/>
      <c r="AU44" s="4"/>
      <c r="AV44" s="4"/>
      <c r="AW44" s="4"/>
      <c r="AX44" s="4"/>
      <c r="AY44" s="4"/>
    </row>
    <row r="45" spans="1:51" ht="14.5" x14ac:dyDescent="0.35">
      <c r="A45" s="105">
        <v>46113</v>
      </c>
      <c r="B45" s="106"/>
      <c r="C45" s="106">
        <v>40</v>
      </c>
      <c r="D45" s="107">
        <v>51</v>
      </c>
      <c r="E45">
        <v>57.844999999999999</v>
      </c>
      <c r="F45">
        <v>37.851999999999997</v>
      </c>
      <c r="G45">
        <v>40.805999999999997</v>
      </c>
      <c r="H45">
        <v>68.099000000000004</v>
      </c>
      <c r="I45">
        <v>44.11</v>
      </c>
      <c r="J45">
        <v>43.07</v>
      </c>
      <c r="K45">
        <v>51.164999999999999</v>
      </c>
      <c r="L45">
        <v>58.884999999999998</v>
      </c>
      <c r="M45">
        <v>38.052</v>
      </c>
      <c r="N45">
        <v>35.11</v>
      </c>
      <c r="O45">
        <v>87.960999999999999</v>
      </c>
      <c r="P45">
        <v>76.963999999999999</v>
      </c>
      <c r="Q45">
        <v>52.462000000000003</v>
      </c>
      <c r="R45">
        <v>69.686999999999998</v>
      </c>
      <c r="S45">
        <v>34.968000000000004</v>
      </c>
      <c r="T45">
        <v>41.975999999999999</v>
      </c>
      <c r="U45">
        <v>29.553000000000001</v>
      </c>
      <c r="V45">
        <v>37.567999999999998</v>
      </c>
      <c r="W45">
        <v>76.878</v>
      </c>
      <c r="X45">
        <v>19.314</v>
      </c>
      <c r="Y45">
        <v>47.265000000000001</v>
      </c>
      <c r="Z45">
        <v>44.213999999999999</v>
      </c>
      <c r="AA45">
        <v>39.396000000000001</v>
      </c>
      <c r="AB45">
        <v>77.962000000000003</v>
      </c>
      <c r="AC45">
        <v>29.469000000000001</v>
      </c>
      <c r="AD45">
        <v>43.621000000000002</v>
      </c>
      <c r="AE45">
        <v>27.302</v>
      </c>
      <c r="AF45">
        <v>21.015000000000001</v>
      </c>
      <c r="AG45">
        <v>59.085000000000001</v>
      </c>
      <c r="AH45">
        <v>42.734999999999999</v>
      </c>
      <c r="AI45" s="4"/>
      <c r="AJ45" s="4"/>
      <c r="AK45" s="4"/>
      <c r="AL45" s="4"/>
      <c r="AM45" s="4"/>
      <c r="AN45" s="4"/>
      <c r="AO45" s="4"/>
      <c r="AP45" s="4"/>
      <c r="AQ45" s="4"/>
      <c r="AR45" s="4"/>
      <c r="AS45" s="4"/>
      <c r="AT45" s="4"/>
      <c r="AU45" s="4"/>
      <c r="AV45" s="4"/>
      <c r="AW45" s="4"/>
      <c r="AX45" s="4"/>
      <c r="AY45" s="4"/>
    </row>
    <row r="46" spans="1:51" ht="14.5" x14ac:dyDescent="0.35">
      <c r="A46" s="105">
        <v>46143</v>
      </c>
      <c r="B46" s="106"/>
      <c r="C46" s="106">
        <v>112</v>
      </c>
      <c r="D46" s="107">
        <v>135</v>
      </c>
      <c r="E46">
        <v>156.15</v>
      </c>
      <c r="F46">
        <v>108.057</v>
      </c>
      <c r="G46">
        <v>146.19200000000001</v>
      </c>
      <c r="H46">
        <v>200.99700000000001</v>
      </c>
      <c r="I46">
        <v>146.78</v>
      </c>
      <c r="J46">
        <v>151.58799999999999</v>
      </c>
      <c r="K46">
        <v>127.53100000000001</v>
      </c>
      <c r="L46">
        <v>230.48400000000001</v>
      </c>
      <c r="M46">
        <v>54.853000000000002</v>
      </c>
      <c r="N46">
        <v>112.717</v>
      </c>
      <c r="O46">
        <v>151.32300000000001</v>
      </c>
      <c r="P46">
        <v>234.17</v>
      </c>
      <c r="Q46">
        <v>129.52199999999999</v>
      </c>
      <c r="R46">
        <v>154.44200000000001</v>
      </c>
      <c r="S46">
        <v>183.649</v>
      </c>
      <c r="T46">
        <v>211.56299999999999</v>
      </c>
      <c r="U46">
        <v>87.525999999999996</v>
      </c>
      <c r="V46">
        <v>125.773</v>
      </c>
      <c r="W46">
        <v>117.44799999999999</v>
      </c>
      <c r="X46">
        <v>80.953000000000003</v>
      </c>
      <c r="Y46">
        <v>113.32</v>
      </c>
      <c r="Z46">
        <v>93.388000000000005</v>
      </c>
      <c r="AA46">
        <v>106.511</v>
      </c>
      <c r="AB46">
        <v>149.33699999999999</v>
      </c>
      <c r="AC46">
        <v>76.484999999999999</v>
      </c>
      <c r="AD46">
        <v>133.065</v>
      </c>
      <c r="AE46">
        <v>121.571</v>
      </c>
      <c r="AF46">
        <v>77.128</v>
      </c>
      <c r="AG46">
        <v>162.51499999999999</v>
      </c>
      <c r="AH46">
        <v>205.71</v>
      </c>
      <c r="AI46" s="4"/>
      <c r="AJ46" s="4"/>
      <c r="AK46" s="4"/>
      <c r="AL46" s="4"/>
      <c r="AM46" s="4"/>
      <c r="AN46" s="4"/>
      <c r="AO46" s="4"/>
      <c r="AP46" s="4"/>
      <c r="AQ46" s="4"/>
      <c r="AR46" s="4"/>
      <c r="AS46" s="4"/>
      <c r="AT46" s="4"/>
      <c r="AU46" s="4"/>
      <c r="AV46" s="4"/>
      <c r="AW46" s="4"/>
      <c r="AX46" s="4"/>
      <c r="AY46" s="4"/>
    </row>
    <row r="47" spans="1:51" ht="14.5" x14ac:dyDescent="0.35">
      <c r="A47" s="105">
        <v>46174</v>
      </c>
      <c r="B47" s="106"/>
      <c r="C47" s="106">
        <v>99</v>
      </c>
      <c r="D47" s="107">
        <v>144</v>
      </c>
      <c r="E47">
        <v>153.85300000000001</v>
      </c>
      <c r="F47">
        <v>264.77999999999997</v>
      </c>
      <c r="G47">
        <v>103.84</v>
      </c>
      <c r="H47">
        <v>261.85599999999999</v>
      </c>
      <c r="I47">
        <v>133.167</v>
      </c>
      <c r="J47">
        <v>221.767</v>
      </c>
      <c r="K47">
        <v>78.460999999999999</v>
      </c>
      <c r="L47">
        <v>133.31</v>
      </c>
      <c r="M47">
        <v>32.798999999999999</v>
      </c>
      <c r="N47">
        <v>96.206000000000003</v>
      </c>
      <c r="O47">
        <v>101.271</v>
      </c>
      <c r="P47">
        <v>217.482</v>
      </c>
      <c r="Q47">
        <v>88.042000000000002</v>
      </c>
      <c r="R47">
        <v>125.60299999999999</v>
      </c>
      <c r="S47">
        <v>218.316</v>
      </c>
      <c r="T47">
        <v>121.93899999999999</v>
      </c>
      <c r="U47">
        <v>150.458</v>
      </c>
      <c r="V47">
        <v>226.155</v>
      </c>
      <c r="W47">
        <v>53.383000000000003</v>
      </c>
      <c r="X47">
        <v>66.334999999999994</v>
      </c>
      <c r="Y47">
        <v>156.93100000000001</v>
      </c>
      <c r="Z47">
        <v>188.78200000000001</v>
      </c>
      <c r="AA47">
        <v>172.93700000000001</v>
      </c>
      <c r="AB47">
        <v>172.245</v>
      </c>
      <c r="AC47">
        <v>32.332999999999998</v>
      </c>
      <c r="AD47">
        <v>262.40100000000001</v>
      </c>
      <c r="AE47">
        <v>94.290999999999997</v>
      </c>
      <c r="AF47">
        <v>157.44</v>
      </c>
      <c r="AG47">
        <v>117.66</v>
      </c>
      <c r="AH47">
        <v>237.208</v>
      </c>
      <c r="AI47" s="4"/>
      <c r="AJ47" s="4"/>
      <c r="AK47" s="4"/>
      <c r="AL47" s="4"/>
      <c r="AM47" s="4"/>
      <c r="AN47" s="4"/>
      <c r="AO47" s="4"/>
      <c r="AP47" s="4"/>
      <c r="AQ47" s="4"/>
      <c r="AR47" s="4"/>
      <c r="AS47" s="4"/>
      <c r="AT47" s="4"/>
      <c r="AU47" s="4"/>
      <c r="AV47" s="4"/>
      <c r="AW47" s="4"/>
      <c r="AX47" s="4"/>
      <c r="AY47" s="4"/>
    </row>
    <row r="48" spans="1:51" ht="14.5" x14ac:dyDescent="0.35">
      <c r="A48" s="105">
        <v>46204</v>
      </c>
      <c r="B48" s="106"/>
      <c r="C48" s="106">
        <v>30</v>
      </c>
      <c r="D48" s="107">
        <v>51</v>
      </c>
      <c r="E48">
        <v>40.151000000000003</v>
      </c>
      <c r="F48">
        <v>212.596</v>
      </c>
      <c r="G48">
        <v>41.945999999999998</v>
      </c>
      <c r="H48">
        <v>92.998000000000005</v>
      </c>
      <c r="I48">
        <v>75.382999999999996</v>
      </c>
      <c r="J48">
        <v>147.274</v>
      </c>
      <c r="K48">
        <v>24.808</v>
      </c>
      <c r="L48">
        <v>54.372999999999998</v>
      </c>
      <c r="M48">
        <v>13.766999999999999</v>
      </c>
      <c r="N48">
        <v>28.497</v>
      </c>
      <c r="O48">
        <v>37.819000000000003</v>
      </c>
      <c r="P48">
        <v>84.781999999999996</v>
      </c>
      <c r="Q48">
        <v>50.195999999999998</v>
      </c>
      <c r="R48">
        <v>48.921999999999997</v>
      </c>
      <c r="S48">
        <v>82.593999999999994</v>
      </c>
      <c r="T48">
        <v>49.66</v>
      </c>
      <c r="U48">
        <v>43.585000000000001</v>
      </c>
      <c r="V48">
        <v>89.775999999999996</v>
      </c>
      <c r="W48">
        <v>20.87</v>
      </c>
      <c r="X48">
        <v>26.481999999999999</v>
      </c>
      <c r="Y48">
        <v>49.289000000000001</v>
      </c>
      <c r="Z48">
        <v>61.787999999999997</v>
      </c>
      <c r="AA48">
        <v>50.561</v>
      </c>
      <c r="AB48">
        <v>54.283999999999999</v>
      </c>
      <c r="AC48">
        <v>14.775</v>
      </c>
      <c r="AD48">
        <v>119.102</v>
      </c>
      <c r="AE48">
        <v>32.305</v>
      </c>
      <c r="AF48">
        <v>94.311000000000007</v>
      </c>
      <c r="AG48">
        <v>63.93</v>
      </c>
      <c r="AH48">
        <v>93.53</v>
      </c>
      <c r="AI48" s="4"/>
      <c r="AJ48" s="4"/>
      <c r="AK48" s="4"/>
      <c r="AL48" s="4"/>
      <c r="AM48" s="4"/>
      <c r="AN48" s="4"/>
      <c r="AO48" s="4"/>
      <c r="AP48" s="4"/>
      <c r="AQ48" s="4"/>
      <c r="AR48" s="4"/>
      <c r="AS48" s="4"/>
      <c r="AT48" s="4"/>
      <c r="AU48" s="4"/>
      <c r="AV48" s="4"/>
      <c r="AW48" s="4"/>
      <c r="AX48" s="4"/>
      <c r="AY48" s="4"/>
    </row>
    <row r="49" spans="1:1005" ht="14.5" x14ac:dyDescent="0.35">
      <c r="A49" s="105">
        <v>46235</v>
      </c>
      <c r="B49" s="106"/>
      <c r="C49" s="106">
        <v>22</v>
      </c>
      <c r="D49" s="107">
        <v>29</v>
      </c>
      <c r="E49">
        <v>19.419</v>
      </c>
      <c r="F49">
        <v>70.92</v>
      </c>
      <c r="G49">
        <v>19.3</v>
      </c>
      <c r="H49">
        <v>70.748999999999995</v>
      </c>
      <c r="I49">
        <v>29.747</v>
      </c>
      <c r="J49">
        <v>87.963999999999999</v>
      </c>
      <c r="K49">
        <v>16.126000000000001</v>
      </c>
      <c r="L49">
        <v>35.503999999999998</v>
      </c>
      <c r="M49">
        <v>9.64</v>
      </c>
      <c r="N49">
        <v>19.463000000000001</v>
      </c>
      <c r="O49">
        <v>18.876999999999999</v>
      </c>
      <c r="P49">
        <v>39.777000000000001</v>
      </c>
      <c r="Q49">
        <v>34.094999999999999</v>
      </c>
      <c r="R49">
        <v>39.646999999999998</v>
      </c>
      <c r="S49">
        <v>31.704999999999998</v>
      </c>
      <c r="T49">
        <v>21.291</v>
      </c>
      <c r="U49">
        <v>34.707000000000001</v>
      </c>
      <c r="V49">
        <v>28.978999999999999</v>
      </c>
      <c r="W49">
        <v>13.943</v>
      </c>
      <c r="X49">
        <v>26.565999999999999</v>
      </c>
      <c r="Y49">
        <v>30.285</v>
      </c>
      <c r="Z49">
        <v>25.163</v>
      </c>
      <c r="AA49">
        <v>32.945</v>
      </c>
      <c r="AB49">
        <v>30.722000000000001</v>
      </c>
      <c r="AC49">
        <v>9.2639999999999993</v>
      </c>
      <c r="AD49">
        <v>34.637</v>
      </c>
      <c r="AE49">
        <v>17.132999999999999</v>
      </c>
      <c r="AF49">
        <v>35.292000000000002</v>
      </c>
      <c r="AG49">
        <v>36.957999999999998</v>
      </c>
      <c r="AH49">
        <v>36.097999999999999</v>
      </c>
      <c r="AI49" s="4"/>
      <c r="AJ49" s="4"/>
      <c r="AK49" s="4"/>
      <c r="AL49" s="4"/>
      <c r="AM49" s="4"/>
      <c r="AN49" s="4"/>
      <c r="AO49" s="4"/>
      <c r="AP49" s="4"/>
      <c r="AQ49" s="4"/>
      <c r="AR49" s="4"/>
      <c r="AS49" s="4"/>
      <c r="AT49" s="4"/>
      <c r="AU49" s="4"/>
      <c r="AV49" s="4"/>
      <c r="AW49" s="4"/>
      <c r="AX49" s="4"/>
      <c r="AY49" s="4"/>
    </row>
    <row r="50" spans="1:1005" ht="14.5" x14ac:dyDescent="0.35">
      <c r="A50" s="105">
        <v>46266</v>
      </c>
      <c r="B50" s="106"/>
      <c r="C50" s="106">
        <v>19</v>
      </c>
      <c r="D50" s="107">
        <v>26</v>
      </c>
      <c r="E50">
        <v>29.739000000000001</v>
      </c>
      <c r="F50">
        <v>36.908000000000001</v>
      </c>
      <c r="G50">
        <v>21.838000000000001</v>
      </c>
      <c r="H50">
        <v>61.244999999999997</v>
      </c>
      <c r="I50">
        <v>23.716999999999999</v>
      </c>
      <c r="J50">
        <v>45.673999999999999</v>
      </c>
      <c r="K50">
        <v>15.528</v>
      </c>
      <c r="L50">
        <v>18.783999999999999</v>
      </c>
      <c r="M50">
        <v>21.981000000000002</v>
      </c>
      <c r="N50">
        <v>33.881</v>
      </c>
      <c r="O50">
        <v>40.530999999999999</v>
      </c>
      <c r="P50">
        <v>23.026</v>
      </c>
      <c r="Q50">
        <v>32.874000000000002</v>
      </c>
      <c r="R50">
        <v>35.472000000000001</v>
      </c>
      <c r="S50">
        <v>35.923999999999999</v>
      </c>
      <c r="T50">
        <v>15.08</v>
      </c>
      <c r="U50">
        <v>18.687999999999999</v>
      </c>
      <c r="V50">
        <v>20.373000000000001</v>
      </c>
      <c r="W50">
        <v>11.083</v>
      </c>
      <c r="X50">
        <v>43.875999999999998</v>
      </c>
      <c r="Y50">
        <v>36.415999999999997</v>
      </c>
      <c r="Z50">
        <v>16.565999999999999</v>
      </c>
      <c r="AA50">
        <v>22.87</v>
      </c>
      <c r="AB50">
        <v>18.074999999999999</v>
      </c>
      <c r="AC50">
        <v>9.5169999999999995</v>
      </c>
      <c r="AD50">
        <v>17.908999999999999</v>
      </c>
      <c r="AE50">
        <v>12.659000000000001</v>
      </c>
      <c r="AF50">
        <v>43.177</v>
      </c>
      <c r="AG50">
        <v>24.782</v>
      </c>
      <c r="AH50">
        <v>33.936</v>
      </c>
      <c r="AI50" s="4"/>
      <c r="AJ50" s="4"/>
      <c r="AK50" s="4"/>
      <c r="AL50" s="4"/>
      <c r="AM50" s="4"/>
      <c r="AN50" s="4"/>
      <c r="AO50" s="4"/>
      <c r="AP50" s="4"/>
      <c r="AQ50" s="4"/>
      <c r="AR50" s="4"/>
      <c r="AS50" s="4"/>
      <c r="AT50" s="4"/>
      <c r="AU50" s="4"/>
      <c r="AV50" s="4"/>
      <c r="AW50" s="4"/>
      <c r="AX50" s="4"/>
      <c r="AY50" s="4"/>
    </row>
    <row r="51" spans="1:1005" ht="14.5" x14ac:dyDescent="0.35">
      <c r="A51" s="105">
        <v>46296</v>
      </c>
      <c r="B51" s="106"/>
      <c r="C51" s="106">
        <v>17</v>
      </c>
      <c r="D51" s="107">
        <v>23</v>
      </c>
      <c r="E51">
        <v>27.550999999999998</v>
      </c>
      <c r="F51">
        <v>28.388000000000002</v>
      </c>
      <c r="G51">
        <v>39.091000000000001</v>
      </c>
      <c r="H51">
        <v>51.323999999999998</v>
      </c>
      <c r="I51">
        <v>24.274000000000001</v>
      </c>
      <c r="J51">
        <v>21.84</v>
      </c>
      <c r="K51">
        <v>18.96</v>
      </c>
      <c r="L51">
        <v>15.138999999999999</v>
      </c>
      <c r="M51">
        <v>25.228999999999999</v>
      </c>
      <c r="N51">
        <v>18.016999999999999</v>
      </c>
      <c r="O51">
        <v>42.627000000000002</v>
      </c>
      <c r="P51">
        <v>40.828000000000003</v>
      </c>
      <c r="Q51">
        <v>82.507999999999996</v>
      </c>
      <c r="R51">
        <v>33.951000000000001</v>
      </c>
      <c r="S51">
        <v>22.512</v>
      </c>
      <c r="T51">
        <v>17.207000000000001</v>
      </c>
      <c r="U51">
        <v>21.571999999999999</v>
      </c>
      <c r="V51">
        <v>29.349</v>
      </c>
      <c r="W51">
        <v>10.039999999999999</v>
      </c>
      <c r="X51">
        <v>32.465000000000003</v>
      </c>
      <c r="Y51">
        <v>44.027999999999999</v>
      </c>
      <c r="Z51">
        <v>19.61</v>
      </c>
      <c r="AA51">
        <v>16.605</v>
      </c>
      <c r="AB51">
        <v>17.177</v>
      </c>
      <c r="AC51">
        <v>12.468</v>
      </c>
      <c r="AD51">
        <v>12.613</v>
      </c>
      <c r="AE51">
        <v>13.378</v>
      </c>
      <c r="AF51">
        <v>19.454999999999998</v>
      </c>
      <c r="AG51">
        <v>15.865</v>
      </c>
      <c r="AH51">
        <v>22.105</v>
      </c>
      <c r="AI51" s="4"/>
      <c r="AJ51" s="4"/>
      <c r="AK51" s="4"/>
      <c r="AL51" s="4"/>
      <c r="AM51" s="4"/>
      <c r="AN51" s="4"/>
      <c r="AO51" s="4"/>
      <c r="AP51" s="4"/>
      <c r="AQ51" s="4"/>
      <c r="AR51" s="4"/>
      <c r="AS51" s="4"/>
      <c r="AT51" s="4"/>
      <c r="AU51" s="4"/>
      <c r="AV51" s="4"/>
      <c r="AW51" s="4"/>
      <c r="AX51" s="4"/>
      <c r="AY51" s="4"/>
    </row>
    <row r="52" spans="1:1005" ht="14.5" x14ac:dyDescent="0.35">
      <c r="A52" s="105">
        <v>46327</v>
      </c>
      <c r="B52" s="106"/>
      <c r="C52" s="106">
        <v>14</v>
      </c>
      <c r="D52" s="107">
        <v>17</v>
      </c>
      <c r="E52">
        <v>21.225000000000001</v>
      </c>
      <c r="F52">
        <v>19.138000000000002</v>
      </c>
      <c r="G52">
        <v>21.588999999999999</v>
      </c>
      <c r="H52">
        <v>28.058</v>
      </c>
      <c r="I52">
        <v>21.170999999999999</v>
      </c>
      <c r="J52">
        <v>15.179</v>
      </c>
      <c r="K52">
        <v>15.064</v>
      </c>
      <c r="L52">
        <v>13.353999999999999</v>
      </c>
      <c r="M52">
        <v>14.923999999999999</v>
      </c>
      <c r="N52">
        <v>12.654</v>
      </c>
      <c r="O52">
        <v>25.923999999999999</v>
      </c>
      <c r="P52">
        <v>26.25</v>
      </c>
      <c r="Q52">
        <v>32.854999999999997</v>
      </c>
      <c r="R52">
        <v>20.901</v>
      </c>
      <c r="S52">
        <v>17.88</v>
      </c>
      <c r="T52">
        <v>17.419</v>
      </c>
      <c r="U52">
        <v>19.018000000000001</v>
      </c>
      <c r="V52">
        <v>21.51</v>
      </c>
      <c r="W52">
        <v>9.5470000000000006</v>
      </c>
      <c r="X52">
        <v>20.536999999999999</v>
      </c>
      <c r="Y52">
        <v>21.658999999999999</v>
      </c>
      <c r="Z52">
        <v>15.894</v>
      </c>
      <c r="AA52">
        <v>12.754</v>
      </c>
      <c r="AB52">
        <v>13.544</v>
      </c>
      <c r="AC52">
        <v>11.157</v>
      </c>
      <c r="AD52">
        <v>12.01</v>
      </c>
      <c r="AE52">
        <v>14.286</v>
      </c>
      <c r="AF52">
        <v>14.553000000000001</v>
      </c>
      <c r="AG52">
        <v>13.276999999999999</v>
      </c>
      <c r="AH52">
        <v>16.884</v>
      </c>
      <c r="AI52" s="4"/>
      <c r="AJ52" s="4"/>
      <c r="AK52" s="4"/>
      <c r="AL52" s="4"/>
      <c r="AM52" s="4"/>
      <c r="AN52" s="4"/>
      <c r="AO52" s="4"/>
      <c r="AP52" s="4"/>
      <c r="AQ52" s="4"/>
      <c r="AR52" s="4"/>
      <c r="AS52" s="4"/>
      <c r="AT52" s="4"/>
      <c r="AU52" s="4"/>
      <c r="AV52" s="4"/>
      <c r="AW52" s="4"/>
      <c r="AX52" s="4"/>
      <c r="AY52" s="4"/>
    </row>
    <row r="53" spans="1:1005" ht="14.5" x14ac:dyDescent="0.35">
      <c r="A53" s="105">
        <v>46357</v>
      </c>
      <c r="B53" s="106"/>
      <c r="C53" s="106">
        <v>14</v>
      </c>
      <c r="D53" s="107">
        <v>15</v>
      </c>
      <c r="E53">
        <v>15.359</v>
      </c>
      <c r="F53">
        <v>16.196000000000002</v>
      </c>
      <c r="G53">
        <v>16.25</v>
      </c>
      <c r="H53">
        <v>18.675999999999998</v>
      </c>
      <c r="I53">
        <v>17.337</v>
      </c>
      <c r="J53">
        <v>13.641</v>
      </c>
      <c r="K53">
        <v>12.686999999999999</v>
      </c>
      <c r="L53">
        <v>11.974</v>
      </c>
      <c r="M53">
        <v>11.944000000000001</v>
      </c>
      <c r="N53">
        <v>11.994</v>
      </c>
      <c r="O53">
        <v>17.558</v>
      </c>
      <c r="P53">
        <v>17.931000000000001</v>
      </c>
      <c r="Q53">
        <v>19.602</v>
      </c>
      <c r="R53">
        <v>16.285</v>
      </c>
      <c r="S53">
        <v>15.362</v>
      </c>
      <c r="T53">
        <v>13.685</v>
      </c>
      <c r="U53">
        <v>14.388</v>
      </c>
      <c r="V53">
        <v>15.404</v>
      </c>
      <c r="W53">
        <v>10.204000000000001</v>
      </c>
      <c r="X53">
        <v>15.032999999999999</v>
      </c>
      <c r="Y53">
        <v>16.501000000000001</v>
      </c>
      <c r="Z53">
        <v>13.18</v>
      </c>
      <c r="AA53">
        <v>12.108000000000001</v>
      </c>
      <c r="AB53">
        <v>12.894</v>
      </c>
      <c r="AC53">
        <v>9.6940000000000008</v>
      </c>
      <c r="AD53">
        <v>12.535</v>
      </c>
      <c r="AE53">
        <v>12.544</v>
      </c>
      <c r="AF53">
        <v>12.683</v>
      </c>
      <c r="AG53">
        <v>12.195</v>
      </c>
      <c r="AH53">
        <v>14.788</v>
      </c>
      <c r="AI53" s="4"/>
      <c r="AJ53" s="4"/>
      <c r="AK53" s="4"/>
      <c r="AL53" s="4"/>
      <c r="AM53" s="4"/>
      <c r="AN53" s="4"/>
      <c r="AO53" s="4"/>
      <c r="AP53" s="4"/>
      <c r="AQ53" s="4"/>
      <c r="AR53" s="4"/>
      <c r="AS53" s="4"/>
      <c r="AT53" s="4"/>
      <c r="AU53" s="4"/>
      <c r="AV53" s="4"/>
      <c r="AW53" s="4"/>
      <c r="AX53" s="4"/>
      <c r="AY53" s="4"/>
    </row>
    <row r="54" spans="1:1005" ht="14.5" x14ac:dyDescent="0.35">
      <c r="A54" s="105">
        <v>46388</v>
      </c>
      <c r="B54" s="106"/>
      <c r="C54" s="106">
        <v>13</v>
      </c>
      <c r="D54" s="107">
        <v>13</v>
      </c>
      <c r="E54">
        <v>13.435</v>
      </c>
      <c r="F54">
        <v>14.76</v>
      </c>
      <c r="G54">
        <v>13.558</v>
      </c>
      <c r="H54">
        <v>15.55</v>
      </c>
      <c r="I54">
        <v>14.472</v>
      </c>
      <c r="J54">
        <v>13.388999999999999</v>
      </c>
      <c r="K54">
        <v>11.79</v>
      </c>
      <c r="L54">
        <v>11.73</v>
      </c>
      <c r="M54">
        <v>10.798999999999999</v>
      </c>
      <c r="N54">
        <v>10.971</v>
      </c>
      <c r="O54">
        <v>16.088999999999999</v>
      </c>
      <c r="P54">
        <v>15.641</v>
      </c>
      <c r="Q54">
        <v>15.026999999999999</v>
      </c>
      <c r="R54">
        <v>13.557</v>
      </c>
      <c r="S54">
        <v>13.696</v>
      </c>
      <c r="T54">
        <v>12.256</v>
      </c>
      <c r="U54">
        <v>12.564</v>
      </c>
      <c r="V54">
        <v>13.916</v>
      </c>
      <c r="W54">
        <v>10.372999999999999</v>
      </c>
      <c r="X54">
        <v>12.711</v>
      </c>
      <c r="Y54">
        <v>14.064</v>
      </c>
      <c r="Z54">
        <v>11.579000000000001</v>
      </c>
      <c r="AA54">
        <v>11.967000000000001</v>
      </c>
      <c r="AB54">
        <v>12.278</v>
      </c>
      <c r="AC54">
        <v>9.3390000000000004</v>
      </c>
      <c r="AD54">
        <v>12.154</v>
      </c>
      <c r="AE54">
        <v>11.15</v>
      </c>
      <c r="AF54">
        <v>11.565</v>
      </c>
      <c r="AG54">
        <v>11.531000000000001</v>
      </c>
      <c r="AH54">
        <v>13.795</v>
      </c>
      <c r="AI54" s="4"/>
      <c r="AJ54" s="4"/>
      <c r="AK54" s="4"/>
      <c r="AL54" s="4"/>
      <c r="AM54" s="4"/>
      <c r="AN54" s="4"/>
      <c r="AO54" s="4"/>
      <c r="AP54" s="4"/>
      <c r="AQ54" s="4"/>
      <c r="AR54" s="4"/>
      <c r="AS54" s="4"/>
      <c r="AT54" s="4"/>
      <c r="AU54" s="4"/>
      <c r="AV54" s="4"/>
      <c r="AW54" s="4"/>
      <c r="AX54" s="4"/>
      <c r="AY54" s="4"/>
    </row>
    <row r="55" spans="1:1005" ht="14.5" x14ac:dyDescent="0.35">
      <c r="A55" s="105">
        <v>46419</v>
      </c>
      <c r="B55" s="106"/>
      <c r="C55" s="106">
        <v>12</v>
      </c>
      <c r="D55" s="107">
        <v>12</v>
      </c>
      <c r="E55">
        <v>14.314</v>
      </c>
      <c r="F55">
        <v>16.140999999999998</v>
      </c>
      <c r="G55">
        <v>11.401999999999999</v>
      </c>
      <c r="H55">
        <v>12.858000000000001</v>
      </c>
      <c r="I55">
        <v>13.48</v>
      </c>
      <c r="J55">
        <v>12.667</v>
      </c>
      <c r="K55">
        <v>10.188000000000001</v>
      </c>
      <c r="L55">
        <v>10.319000000000001</v>
      </c>
      <c r="M55">
        <v>9.9019999999999992</v>
      </c>
      <c r="N55">
        <v>9.7029999999999994</v>
      </c>
      <c r="O55">
        <v>14.135</v>
      </c>
      <c r="P55">
        <v>12.77</v>
      </c>
      <c r="Q55">
        <v>14.225</v>
      </c>
      <c r="R55">
        <v>10.885999999999999</v>
      </c>
      <c r="S55">
        <v>12.641</v>
      </c>
      <c r="T55">
        <v>10.324</v>
      </c>
      <c r="U55">
        <v>10.65</v>
      </c>
      <c r="V55">
        <v>10.91</v>
      </c>
      <c r="W55">
        <v>9.9640000000000004</v>
      </c>
      <c r="X55">
        <v>12.353999999999999</v>
      </c>
      <c r="Y55">
        <v>16.004000000000001</v>
      </c>
      <c r="Z55">
        <v>12.452999999999999</v>
      </c>
      <c r="AA55">
        <v>13.68</v>
      </c>
      <c r="AB55">
        <v>11.853</v>
      </c>
      <c r="AC55">
        <v>8.2490000000000006</v>
      </c>
      <c r="AD55">
        <v>10.847</v>
      </c>
      <c r="AE55">
        <v>10.226000000000001</v>
      </c>
      <c r="AF55">
        <v>10.385999999999999</v>
      </c>
      <c r="AG55">
        <v>10.292</v>
      </c>
      <c r="AH55">
        <v>11.763999999999999</v>
      </c>
      <c r="AI55" s="4"/>
      <c r="AJ55" s="4"/>
      <c r="AK55" s="4"/>
      <c r="AL55" s="4"/>
      <c r="AM55" s="4"/>
      <c r="AN55" s="4"/>
      <c r="AO55" s="4"/>
      <c r="AP55" s="4"/>
      <c r="AQ55" s="4"/>
      <c r="AR55" s="4"/>
      <c r="AS55" s="4"/>
      <c r="AT55" s="4"/>
      <c r="AU55" s="4"/>
      <c r="AV55" s="4"/>
      <c r="AW55" s="4"/>
      <c r="AX55" s="4"/>
      <c r="AY55" s="4"/>
    </row>
    <row r="56" spans="1:1005" ht="14.5" x14ac:dyDescent="0.35">
      <c r="A56" s="105">
        <v>46447</v>
      </c>
      <c r="B56" s="106"/>
      <c r="C56" s="106">
        <v>18</v>
      </c>
      <c r="D56" s="107">
        <v>23</v>
      </c>
      <c r="E56">
        <v>33.670999999999999</v>
      </c>
      <c r="F56">
        <v>19.655999999999999</v>
      </c>
      <c r="G56">
        <v>38.771999999999998</v>
      </c>
      <c r="H56">
        <v>21.957000000000001</v>
      </c>
      <c r="I56">
        <v>20.465</v>
      </c>
      <c r="J56">
        <v>17.138000000000002</v>
      </c>
      <c r="K56">
        <v>18.393000000000001</v>
      </c>
      <c r="L56">
        <v>13.321999999999999</v>
      </c>
      <c r="M56">
        <v>14.76</v>
      </c>
      <c r="N56">
        <v>31.277999999999999</v>
      </c>
      <c r="O56">
        <v>26.568000000000001</v>
      </c>
      <c r="P56">
        <v>16.619</v>
      </c>
      <c r="Q56">
        <v>47.609000000000002</v>
      </c>
      <c r="R56">
        <v>13.831</v>
      </c>
      <c r="S56">
        <v>21.992999999999999</v>
      </c>
      <c r="T56">
        <v>11.965999999999999</v>
      </c>
      <c r="U56">
        <v>16.818999999999999</v>
      </c>
      <c r="V56">
        <v>19.669</v>
      </c>
      <c r="W56">
        <v>13.073</v>
      </c>
      <c r="X56">
        <v>17.428999999999998</v>
      </c>
      <c r="Y56">
        <v>29.692</v>
      </c>
      <c r="Z56">
        <v>19.670000000000002</v>
      </c>
      <c r="AA56">
        <v>38.847000000000001</v>
      </c>
      <c r="AB56">
        <v>13.814</v>
      </c>
      <c r="AC56">
        <v>11.933</v>
      </c>
      <c r="AD56">
        <v>16.491</v>
      </c>
      <c r="AE56">
        <v>12.032</v>
      </c>
      <c r="AF56">
        <v>15.622</v>
      </c>
      <c r="AG56">
        <v>15.77</v>
      </c>
      <c r="AH56">
        <v>21.719000000000001</v>
      </c>
      <c r="AI56" s="4"/>
      <c r="AJ56" s="4"/>
      <c r="AK56" s="4"/>
      <c r="AL56" s="4"/>
      <c r="AM56" s="4"/>
      <c r="AN56" s="4"/>
      <c r="AO56" s="4"/>
      <c r="AP56" s="4"/>
      <c r="AQ56" s="4"/>
      <c r="AR56" s="4"/>
      <c r="AS56" s="4"/>
      <c r="AT56" s="4"/>
      <c r="AU56" s="4"/>
      <c r="AV56" s="4"/>
      <c r="AW56" s="4"/>
      <c r="AX56" s="4"/>
      <c r="AY56" s="4"/>
    </row>
    <row r="57" spans="1:1005" ht="14.5" x14ac:dyDescent="0.35">
      <c r="A57" s="105">
        <v>46478</v>
      </c>
      <c r="B57" s="106"/>
      <c r="C57" s="106">
        <v>40</v>
      </c>
      <c r="D57" s="107">
        <v>51</v>
      </c>
      <c r="E57">
        <v>37.911000000000001</v>
      </c>
      <c r="F57">
        <v>39.845999999999997</v>
      </c>
      <c r="G57">
        <v>68.263000000000005</v>
      </c>
      <c r="H57">
        <v>44.183</v>
      </c>
      <c r="I57">
        <v>43.113999999999997</v>
      </c>
      <c r="J57">
        <v>48.051000000000002</v>
      </c>
      <c r="K57">
        <v>59.091000000000001</v>
      </c>
      <c r="L57">
        <v>38.167999999999999</v>
      </c>
      <c r="M57">
        <v>35.177999999999997</v>
      </c>
      <c r="N57">
        <v>86.539000000000001</v>
      </c>
      <c r="O57">
        <v>77.054000000000002</v>
      </c>
      <c r="P57">
        <v>52.472000000000001</v>
      </c>
      <c r="Q57">
        <v>69.698999999999998</v>
      </c>
      <c r="R57">
        <v>34.470999999999997</v>
      </c>
      <c r="S57">
        <v>42.079000000000001</v>
      </c>
      <c r="T57">
        <v>29.6</v>
      </c>
      <c r="U57">
        <v>37.658999999999999</v>
      </c>
      <c r="V57">
        <v>75.673000000000002</v>
      </c>
      <c r="W57">
        <v>19.347999999999999</v>
      </c>
      <c r="X57">
        <v>47.326999999999998</v>
      </c>
      <c r="Y57">
        <v>44.292999999999999</v>
      </c>
      <c r="Z57">
        <v>38.665999999999997</v>
      </c>
      <c r="AA57">
        <v>78.057000000000002</v>
      </c>
      <c r="AB57">
        <v>29.484000000000002</v>
      </c>
      <c r="AC57">
        <v>43.679000000000002</v>
      </c>
      <c r="AD57">
        <v>25.436</v>
      </c>
      <c r="AE57">
        <v>21.13</v>
      </c>
      <c r="AF57">
        <v>59.082999999999998</v>
      </c>
      <c r="AG57">
        <v>43.006</v>
      </c>
      <c r="AH57">
        <v>56.725999999999999</v>
      </c>
      <c r="AI57" s="4"/>
      <c r="AJ57" s="4"/>
      <c r="AK57" s="4"/>
      <c r="AL57" s="4"/>
      <c r="AM57" s="4"/>
      <c r="AN57" s="4"/>
      <c r="AO57" s="4"/>
      <c r="AP57" s="4"/>
      <c r="AQ57" s="4"/>
      <c r="AR57" s="4"/>
      <c r="AS57" s="4"/>
      <c r="AT57" s="4"/>
      <c r="AU57" s="4"/>
      <c r="AV57" s="4"/>
      <c r="AW57" s="4"/>
      <c r="AX57" s="4"/>
      <c r="AY57" s="4"/>
    </row>
    <row r="58" spans="1:1005" ht="14.5" x14ac:dyDescent="0.35">
      <c r="A58" s="105">
        <v>46508</v>
      </c>
      <c r="B58" s="106"/>
      <c r="C58" s="106">
        <v>112</v>
      </c>
      <c r="D58" s="107">
        <v>135</v>
      </c>
      <c r="E58">
        <v>108.095</v>
      </c>
      <c r="F58">
        <v>145.35599999999999</v>
      </c>
      <c r="G58">
        <v>201.06399999999999</v>
      </c>
      <c r="H58">
        <v>146.815</v>
      </c>
      <c r="I58">
        <v>151.66300000000001</v>
      </c>
      <c r="J58">
        <v>126.73399999999999</v>
      </c>
      <c r="K58">
        <v>230.62799999999999</v>
      </c>
      <c r="L58">
        <v>54.939</v>
      </c>
      <c r="M58">
        <v>112.788</v>
      </c>
      <c r="N58">
        <v>151.40700000000001</v>
      </c>
      <c r="O58">
        <v>234.21799999999999</v>
      </c>
      <c r="P58">
        <v>129.52799999999999</v>
      </c>
      <c r="Q58">
        <v>154.452</v>
      </c>
      <c r="R58">
        <v>178.44300000000001</v>
      </c>
      <c r="S58">
        <v>211.62700000000001</v>
      </c>
      <c r="T58">
        <v>87.561000000000007</v>
      </c>
      <c r="U58">
        <v>125.84399999999999</v>
      </c>
      <c r="V58">
        <v>118.283</v>
      </c>
      <c r="W58">
        <v>80.975999999999999</v>
      </c>
      <c r="X58">
        <v>113.37</v>
      </c>
      <c r="Y58">
        <v>93.507000000000005</v>
      </c>
      <c r="Z58">
        <v>103.944</v>
      </c>
      <c r="AA58">
        <v>149.39699999999999</v>
      </c>
      <c r="AB58">
        <v>76.495999999999995</v>
      </c>
      <c r="AC58">
        <v>133.16499999999999</v>
      </c>
      <c r="AD58">
        <v>119.405</v>
      </c>
      <c r="AE58">
        <v>77.203999999999994</v>
      </c>
      <c r="AF58">
        <v>162.51300000000001</v>
      </c>
      <c r="AG58">
        <v>205.93199999999999</v>
      </c>
      <c r="AH58">
        <v>152.42599999999999</v>
      </c>
      <c r="AI58" s="4"/>
      <c r="AJ58" s="4"/>
      <c r="AK58" s="4"/>
      <c r="AL58" s="4"/>
      <c r="AM58" s="4"/>
      <c r="AN58" s="4"/>
      <c r="AO58" s="4"/>
      <c r="AP58" s="4"/>
      <c r="AQ58" s="4"/>
      <c r="AR58" s="4"/>
      <c r="AS58" s="4"/>
      <c r="AT58" s="4"/>
      <c r="AU58" s="4"/>
      <c r="AV58" s="4"/>
      <c r="AW58" s="4"/>
      <c r="AX58" s="4"/>
      <c r="AY58" s="4"/>
    </row>
    <row r="59" spans="1:1005" ht="14.5" x14ac:dyDescent="0.35">
      <c r="A59" s="105">
        <v>46539</v>
      </c>
      <c r="B59" s="106"/>
      <c r="C59" s="106">
        <v>99</v>
      </c>
      <c r="D59" s="107">
        <v>144</v>
      </c>
      <c r="E59">
        <v>264.79599999999999</v>
      </c>
      <c r="F59">
        <v>102.342</v>
      </c>
      <c r="G59">
        <v>261.88099999999997</v>
      </c>
      <c r="H59">
        <v>133.184</v>
      </c>
      <c r="I59">
        <v>221.79</v>
      </c>
      <c r="J59">
        <v>82.016999999999996</v>
      </c>
      <c r="K59">
        <v>133.37799999999999</v>
      </c>
      <c r="L59">
        <v>32.872999999999998</v>
      </c>
      <c r="M59">
        <v>96.236999999999995</v>
      </c>
      <c r="N59">
        <v>102.04900000000001</v>
      </c>
      <c r="O59">
        <v>217.488</v>
      </c>
      <c r="P59">
        <v>88.043999999999997</v>
      </c>
      <c r="Q59">
        <v>125.61</v>
      </c>
      <c r="R59">
        <v>220.774</v>
      </c>
      <c r="S59">
        <v>121.97499999999999</v>
      </c>
      <c r="T59">
        <v>150.476</v>
      </c>
      <c r="U59">
        <v>226.19300000000001</v>
      </c>
      <c r="V59">
        <v>54.03</v>
      </c>
      <c r="W59">
        <v>66.352000000000004</v>
      </c>
      <c r="X59">
        <v>156.94800000000001</v>
      </c>
      <c r="Y59">
        <v>188.83500000000001</v>
      </c>
      <c r="Z59">
        <v>173.44399999999999</v>
      </c>
      <c r="AA59">
        <v>172.262</v>
      </c>
      <c r="AB59">
        <v>32.341999999999999</v>
      </c>
      <c r="AC59">
        <v>262.428</v>
      </c>
      <c r="AD59">
        <v>97.025999999999996</v>
      </c>
      <c r="AE59">
        <v>157.48599999999999</v>
      </c>
      <c r="AF59">
        <v>117.661</v>
      </c>
      <c r="AG59">
        <v>237.25200000000001</v>
      </c>
      <c r="AH59">
        <v>156.44800000000001</v>
      </c>
      <c r="AI59" s="4"/>
      <c r="AJ59" s="4"/>
      <c r="AK59" s="4"/>
      <c r="AL59" s="4"/>
      <c r="AM59" s="4"/>
      <c r="AN59" s="4"/>
      <c r="AO59" s="4"/>
      <c r="AP59" s="4"/>
      <c r="AQ59" s="4"/>
      <c r="AR59" s="4"/>
      <c r="AS59" s="4"/>
      <c r="AT59" s="4"/>
      <c r="AU59" s="4"/>
      <c r="AV59" s="4"/>
      <c r="AW59" s="4"/>
      <c r="AX59" s="4"/>
      <c r="AY59" s="4"/>
    </row>
    <row r="60" spans="1:1005" ht="14.5" x14ac:dyDescent="0.35">
      <c r="A60" s="105">
        <v>46569</v>
      </c>
      <c r="B60" s="106"/>
      <c r="C60" s="106">
        <v>30</v>
      </c>
      <c r="D60" s="107">
        <v>51</v>
      </c>
      <c r="E60">
        <v>212.60400000000001</v>
      </c>
      <c r="F60">
        <v>44.414000000000001</v>
      </c>
      <c r="G60">
        <v>93.016000000000005</v>
      </c>
      <c r="H60">
        <v>75.397000000000006</v>
      </c>
      <c r="I60">
        <v>147.292</v>
      </c>
      <c r="J60">
        <v>25.437999999999999</v>
      </c>
      <c r="K60">
        <v>54.433999999999997</v>
      </c>
      <c r="L60">
        <v>13.839</v>
      </c>
      <c r="M60">
        <v>28.521000000000001</v>
      </c>
      <c r="N60">
        <v>38.524999999999999</v>
      </c>
      <c r="O60">
        <v>84.784999999999997</v>
      </c>
      <c r="P60">
        <v>50.197000000000003</v>
      </c>
      <c r="Q60">
        <v>48.929000000000002</v>
      </c>
      <c r="R60">
        <v>85.564999999999998</v>
      </c>
      <c r="S60">
        <v>49.691000000000003</v>
      </c>
      <c r="T60">
        <v>43.598999999999997</v>
      </c>
      <c r="U60">
        <v>89.808000000000007</v>
      </c>
      <c r="V60">
        <v>21.196000000000002</v>
      </c>
      <c r="W60">
        <v>26.498000000000001</v>
      </c>
      <c r="X60">
        <v>49.302</v>
      </c>
      <c r="Y60">
        <v>61.816000000000003</v>
      </c>
      <c r="Z60">
        <v>52.098999999999997</v>
      </c>
      <c r="AA60">
        <v>54.295000000000002</v>
      </c>
      <c r="AB60">
        <v>14.782999999999999</v>
      </c>
      <c r="AC60">
        <v>119.11</v>
      </c>
      <c r="AD60">
        <v>32.725999999999999</v>
      </c>
      <c r="AE60">
        <v>94.35</v>
      </c>
      <c r="AF60">
        <v>63.930999999999997</v>
      </c>
      <c r="AG60">
        <v>93.552999999999997</v>
      </c>
      <c r="AH60">
        <v>41.710999999999999</v>
      </c>
      <c r="AI60" s="4"/>
      <c r="AJ60" s="4"/>
      <c r="AK60" s="4"/>
      <c r="AL60" s="4"/>
      <c r="AM60" s="4"/>
      <c r="AN60" s="4"/>
      <c r="AO60" s="4"/>
      <c r="AP60" s="4"/>
      <c r="AQ60" s="4"/>
      <c r="AR60" s="4"/>
      <c r="AS60" s="4"/>
      <c r="AT60" s="4"/>
      <c r="AU60" s="4"/>
      <c r="AV60" s="4"/>
      <c r="AW60" s="4"/>
      <c r="AX60" s="4"/>
      <c r="AY60" s="4"/>
    </row>
    <row r="61" spans="1:1005" ht="14.5" x14ac:dyDescent="0.35">
      <c r="A61" s="105">
        <v>46600</v>
      </c>
      <c r="B61" s="106"/>
      <c r="C61" s="106">
        <v>22</v>
      </c>
      <c r="D61" s="107">
        <v>29</v>
      </c>
      <c r="E61">
        <v>70.927999999999997</v>
      </c>
      <c r="F61">
        <v>19.579000000000001</v>
      </c>
      <c r="G61">
        <v>70.772000000000006</v>
      </c>
      <c r="H61">
        <v>29.76</v>
      </c>
      <c r="I61">
        <v>87.984999999999999</v>
      </c>
      <c r="J61">
        <v>16.079000000000001</v>
      </c>
      <c r="K61">
        <v>35.561</v>
      </c>
      <c r="L61">
        <v>9.7070000000000007</v>
      </c>
      <c r="M61">
        <v>19.484999999999999</v>
      </c>
      <c r="N61">
        <v>19.263000000000002</v>
      </c>
      <c r="O61">
        <v>39.777999999999999</v>
      </c>
      <c r="P61">
        <v>34.095999999999997</v>
      </c>
      <c r="Q61">
        <v>39.654000000000003</v>
      </c>
      <c r="R61">
        <v>32.520000000000003</v>
      </c>
      <c r="S61">
        <v>21.318000000000001</v>
      </c>
      <c r="T61">
        <v>34.72</v>
      </c>
      <c r="U61">
        <v>29.007999999999999</v>
      </c>
      <c r="V61">
        <v>14.137</v>
      </c>
      <c r="W61">
        <v>26.582999999999998</v>
      </c>
      <c r="X61">
        <v>30.297000000000001</v>
      </c>
      <c r="Y61">
        <v>25.184000000000001</v>
      </c>
      <c r="Z61">
        <v>32.671999999999997</v>
      </c>
      <c r="AA61">
        <v>30.731999999999999</v>
      </c>
      <c r="AB61">
        <v>9.2720000000000002</v>
      </c>
      <c r="AC61">
        <v>34.643000000000001</v>
      </c>
      <c r="AD61">
        <v>17.52</v>
      </c>
      <c r="AE61">
        <v>35.329000000000001</v>
      </c>
      <c r="AF61">
        <v>36.957999999999998</v>
      </c>
      <c r="AG61">
        <v>36.116</v>
      </c>
      <c r="AH61">
        <v>19.727</v>
      </c>
      <c r="AI61" s="4"/>
      <c r="AJ61" s="4"/>
      <c r="AK61" s="4"/>
      <c r="AL61" s="4"/>
      <c r="AM61" s="4"/>
      <c r="AN61" s="4"/>
      <c r="AO61" s="4"/>
      <c r="AP61" s="4"/>
      <c r="AQ61" s="4"/>
      <c r="AR61" s="4"/>
      <c r="AS61" s="4"/>
      <c r="AT61" s="4"/>
      <c r="AU61" s="4"/>
      <c r="AV61" s="4"/>
      <c r="AW61" s="4"/>
      <c r="AX61" s="4"/>
      <c r="AY61" s="4"/>
    </row>
    <row r="62" spans="1:1005" ht="14.5" x14ac:dyDescent="0.35">
      <c r="A62" s="105">
        <v>46631</v>
      </c>
      <c r="B62" s="106"/>
      <c r="C62" s="106">
        <v>19</v>
      </c>
      <c r="D62" s="107">
        <v>26</v>
      </c>
      <c r="E62">
        <v>36.914999999999999</v>
      </c>
      <c r="F62">
        <v>21.759</v>
      </c>
      <c r="G62">
        <v>61.265999999999998</v>
      </c>
      <c r="H62">
        <v>23.73</v>
      </c>
      <c r="I62">
        <v>45.689</v>
      </c>
      <c r="J62">
        <v>15.85</v>
      </c>
      <c r="K62">
        <v>18.835999999999999</v>
      </c>
      <c r="L62">
        <v>22.053999999999998</v>
      </c>
      <c r="M62">
        <v>33.906999999999996</v>
      </c>
      <c r="N62">
        <v>39.31</v>
      </c>
      <c r="O62">
        <v>23.027000000000001</v>
      </c>
      <c r="P62">
        <v>32.875</v>
      </c>
      <c r="Q62">
        <v>35.478999999999999</v>
      </c>
      <c r="R62">
        <v>36.176000000000002</v>
      </c>
      <c r="S62">
        <v>15.103999999999999</v>
      </c>
      <c r="T62">
        <v>18.7</v>
      </c>
      <c r="U62">
        <v>20.399000000000001</v>
      </c>
      <c r="V62">
        <v>11.193</v>
      </c>
      <c r="W62">
        <v>43.895000000000003</v>
      </c>
      <c r="X62">
        <v>36.429000000000002</v>
      </c>
      <c r="Y62">
        <v>16.585000000000001</v>
      </c>
      <c r="Z62">
        <v>23.605</v>
      </c>
      <c r="AA62">
        <v>18.082999999999998</v>
      </c>
      <c r="AB62">
        <v>9.5239999999999991</v>
      </c>
      <c r="AC62">
        <v>17.911999999999999</v>
      </c>
      <c r="AD62">
        <v>12.725</v>
      </c>
      <c r="AE62">
        <v>43.216999999999999</v>
      </c>
      <c r="AF62">
        <v>24.782</v>
      </c>
      <c r="AG62">
        <v>33.954000000000001</v>
      </c>
      <c r="AH62">
        <v>29.681000000000001</v>
      </c>
      <c r="AI62" s="4"/>
      <c r="AJ62" s="4"/>
      <c r="AK62" s="4"/>
      <c r="AL62" s="4"/>
      <c r="AM62" s="4"/>
      <c r="AN62" s="4"/>
      <c r="AO62" s="4"/>
      <c r="AP62" s="4"/>
      <c r="AQ62" s="4"/>
      <c r="AR62" s="4"/>
      <c r="AS62" s="4"/>
      <c r="AT62" s="4"/>
      <c r="AU62" s="4"/>
      <c r="AV62" s="4"/>
      <c r="AW62" s="4"/>
      <c r="AX62" s="4"/>
      <c r="AY62" s="4"/>
    </row>
    <row r="63" spans="1:1005" ht="14.5" x14ac:dyDescent="0.35">
      <c r="A63" s="105">
        <v>46661</v>
      </c>
      <c r="B63" s="106"/>
      <c r="C63" s="106">
        <v>17</v>
      </c>
      <c r="D63" s="107">
        <v>23</v>
      </c>
      <c r="E63">
        <v>28.393999999999998</v>
      </c>
      <c r="F63">
        <v>39.201000000000001</v>
      </c>
      <c r="G63">
        <v>51.34</v>
      </c>
      <c r="H63">
        <v>24.289000000000001</v>
      </c>
      <c r="I63">
        <v>21.853999999999999</v>
      </c>
      <c r="J63">
        <v>18.902999999999999</v>
      </c>
      <c r="K63">
        <v>15.189</v>
      </c>
      <c r="L63">
        <v>25.297000000000001</v>
      </c>
      <c r="M63">
        <v>18.036999999999999</v>
      </c>
      <c r="N63">
        <v>43.725999999999999</v>
      </c>
      <c r="O63">
        <v>40.83</v>
      </c>
      <c r="P63">
        <v>82.51</v>
      </c>
      <c r="Q63">
        <v>33.957999999999998</v>
      </c>
      <c r="R63">
        <v>22.657</v>
      </c>
      <c r="S63">
        <v>17.231000000000002</v>
      </c>
      <c r="T63">
        <v>21.582999999999998</v>
      </c>
      <c r="U63">
        <v>29.379000000000001</v>
      </c>
      <c r="V63">
        <v>10.103</v>
      </c>
      <c r="W63">
        <v>32.481000000000002</v>
      </c>
      <c r="X63">
        <v>44.040999999999997</v>
      </c>
      <c r="Y63">
        <v>19.632999999999999</v>
      </c>
      <c r="Z63">
        <v>17.021000000000001</v>
      </c>
      <c r="AA63">
        <v>17.184999999999999</v>
      </c>
      <c r="AB63">
        <v>12.476000000000001</v>
      </c>
      <c r="AC63">
        <v>12.617000000000001</v>
      </c>
      <c r="AD63">
        <v>13.227</v>
      </c>
      <c r="AE63">
        <v>19.486999999999998</v>
      </c>
      <c r="AF63">
        <v>15.865</v>
      </c>
      <c r="AG63">
        <v>22.120999999999999</v>
      </c>
      <c r="AH63">
        <v>27.31</v>
      </c>
      <c r="AI63" s="4"/>
      <c r="AJ63" s="4"/>
      <c r="AK63" s="4"/>
      <c r="AL63" s="4"/>
      <c r="AM63" s="4"/>
      <c r="AN63" s="4"/>
      <c r="AO63" s="4"/>
      <c r="AP63" s="4"/>
      <c r="AQ63" s="4"/>
      <c r="AR63" s="4"/>
      <c r="AS63" s="4"/>
      <c r="AT63" s="4"/>
      <c r="AU63" s="4"/>
      <c r="AV63" s="4"/>
      <c r="AW63" s="4"/>
      <c r="AX63" s="4"/>
      <c r="AY63" s="4"/>
    </row>
    <row r="64" spans="1:1005" ht="14.5" x14ac:dyDescent="0.35">
      <c r="A64" s="105"/>
      <c r="B64" s="106"/>
      <c r="C64" s="106"/>
      <c r="D64" s="107"/>
      <c r="AI64" s="4"/>
      <c r="AJ64" s="4"/>
      <c r="AK64" s="4"/>
      <c r="AL64" s="4"/>
      <c r="AM64" s="4"/>
      <c r="AN64" s="4"/>
      <c r="AO64" s="4"/>
      <c r="AP64" s="4"/>
      <c r="AQ64" s="4"/>
      <c r="AR64" s="4"/>
      <c r="AS64" s="4"/>
      <c r="AT64" s="4"/>
      <c r="AU64" s="4"/>
      <c r="AV64" s="4"/>
      <c r="AW64" s="4"/>
      <c r="AX64" s="4"/>
      <c r="AY64" s="4"/>
      <c r="ALQ64" t="e">
        <v>#N/A</v>
      </c>
    </row>
    <row r="65" spans="1:1005" ht="14.5" x14ac:dyDescent="0.35">
      <c r="A65" s="105"/>
      <c r="B65" s="106"/>
      <c r="C65" s="106"/>
      <c r="D65" s="107"/>
      <c r="AI65" s="4"/>
      <c r="AJ65" s="4"/>
      <c r="AK65" s="4"/>
      <c r="AL65" s="4"/>
      <c r="AM65" s="4"/>
      <c r="AN65" s="4"/>
      <c r="AO65" s="4"/>
      <c r="AP65" s="4"/>
      <c r="AQ65" s="4"/>
      <c r="AR65" s="4"/>
      <c r="AS65" s="4"/>
      <c r="AT65" s="4"/>
      <c r="AU65" s="4"/>
      <c r="AV65" s="4"/>
      <c r="AW65" s="4"/>
      <c r="AX65" s="4"/>
      <c r="AY65" s="4"/>
      <c r="ALQ65" t="e">
        <v>#N/A</v>
      </c>
    </row>
    <row r="66" spans="1:1005" ht="14.5" x14ac:dyDescent="0.35">
      <c r="A66" s="105"/>
      <c r="B66" s="106"/>
      <c r="C66" s="106"/>
      <c r="D66" s="107"/>
      <c r="AI66" s="4"/>
      <c r="AJ66" s="4"/>
      <c r="AK66" s="4"/>
      <c r="AL66" s="4"/>
      <c r="AM66" s="4"/>
      <c r="AN66" s="4"/>
      <c r="AO66" s="4"/>
      <c r="AP66" s="4"/>
      <c r="AQ66" s="4"/>
      <c r="AR66" s="4"/>
      <c r="AS66" s="4"/>
      <c r="AT66" s="4"/>
      <c r="AU66" s="4"/>
      <c r="AV66" s="4"/>
      <c r="AW66" s="4"/>
      <c r="AX66" s="4"/>
      <c r="AY66" s="4"/>
      <c r="ALQ66" t="e">
        <v>#N/A</v>
      </c>
    </row>
    <row r="67" spans="1:1005" ht="14.5" x14ac:dyDescent="0.35">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4.5" x14ac:dyDescent="0.35">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4.5" x14ac:dyDescent="0.35">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4.5" x14ac:dyDescent="0.35">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4.5" x14ac:dyDescent="0.3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4.5" x14ac:dyDescent="0.3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4.5" x14ac:dyDescent="0.35">
      <c r="A73" s="105"/>
      <c r="B73" s="106"/>
      <c r="C73" s="106"/>
      <c r="D73" s="107"/>
      <c r="AI73" s="4"/>
      <c r="AJ73" s="4"/>
      <c r="AK73" s="4"/>
      <c r="AL73" s="4"/>
      <c r="AM73" s="4"/>
      <c r="AN73" s="4"/>
      <c r="AO73" s="4"/>
      <c r="AP73" s="4"/>
      <c r="AQ73" s="4"/>
      <c r="AR73" s="4"/>
      <c r="AS73" s="4"/>
      <c r="AT73" s="4"/>
      <c r="AU73" s="4"/>
      <c r="AV73" s="4"/>
      <c r="AW73" s="4"/>
      <c r="AX73" s="4"/>
      <c r="AY73" s="4"/>
    </row>
    <row r="74" spans="1:1005" ht="14.5" x14ac:dyDescent="0.35">
      <c r="A74" s="105"/>
      <c r="B74" s="106"/>
      <c r="C74" s="106"/>
      <c r="D74" s="107"/>
      <c r="AI74" s="4"/>
      <c r="AJ74" s="4"/>
      <c r="AK74" s="4"/>
      <c r="AL74" s="4"/>
      <c r="AM74" s="4"/>
      <c r="AN74" s="4"/>
      <c r="AO74" s="4"/>
      <c r="AP74" s="4"/>
      <c r="AQ74" s="4"/>
      <c r="AR74" s="4"/>
      <c r="AS74" s="4"/>
      <c r="AT74" s="4"/>
      <c r="AU74" s="4"/>
      <c r="AV74" s="4"/>
      <c r="AW74" s="4"/>
      <c r="AX74" s="4"/>
      <c r="AY74" s="4"/>
    </row>
    <row r="75" spans="1:1005" ht="14.5" x14ac:dyDescent="0.35">
      <c r="A75" s="105"/>
      <c r="B75" s="106"/>
      <c r="C75" s="106"/>
      <c r="D75" s="107"/>
      <c r="AI75" s="4"/>
      <c r="AJ75" s="4"/>
      <c r="AK75" s="4"/>
      <c r="AL75" s="4"/>
      <c r="AM75" s="4"/>
      <c r="AN75" s="4"/>
      <c r="AO75" s="4"/>
      <c r="AP75" s="4"/>
      <c r="AQ75" s="4"/>
      <c r="AR75" s="4"/>
      <c r="AS75" s="4"/>
      <c r="AT75" s="4"/>
      <c r="AU75" s="4"/>
      <c r="AV75" s="4"/>
      <c r="AW75" s="4"/>
      <c r="AX75" s="4"/>
      <c r="AY75" s="4"/>
    </row>
    <row r="76" spans="1:1005" ht="14.5" x14ac:dyDescent="0.35">
      <c r="A76" s="105"/>
      <c r="B76" s="106"/>
      <c r="C76" s="106"/>
      <c r="D76" s="107"/>
      <c r="AI76" s="4"/>
      <c r="AJ76" s="4"/>
      <c r="AK76" s="4"/>
      <c r="AL76" s="4"/>
      <c r="AM76" s="4"/>
      <c r="AN76" s="4"/>
      <c r="AO76" s="4"/>
      <c r="AP76" s="4"/>
      <c r="AQ76" s="4"/>
      <c r="AR76" s="4"/>
      <c r="AS76" s="4"/>
      <c r="AT76" s="4"/>
      <c r="AU76" s="4"/>
      <c r="AV76" s="4"/>
      <c r="AW76" s="4"/>
      <c r="AX76" s="4"/>
      <c r="AY76" s="4"/>
    </row>
    <row r="77" spans="1:1005" ht="14.5" x14ac:dyDescent="0.35">
      <c r="A77" s="105"/>
      <c r="B77" s="106"/>
      <c r="C77" s="106"/>
      <c r="D77" s="107"/>
      <c r="AI77" s="4"/>
      <c r="AJ77" s="4"/>
      <c r="AK77" s="4"/>
      <c r="AL77" s="4"/>
      <c r="AM77" s="4"/>
      <c r="AN77" s="4"/>
      <c r="AO77" s="4"/>
      <c r="AP77" s="4"/>
      <c r="AQ77" s="4"/>
      <c r="AR77" s="4"/>
      <c r="AS77" s="4"/>
      <c r="AT77" s="4"/>
      <c r="AU77" s="4"/>
      <c r="AV77" s="4"/>
      <c r="AW77" s="4"/>
      <c r="AX77" s="4"/>
      <c r="AY77" s="4"/>
    </row>
    <row r="78" spans="1:1005" ht="14.5" x14ac:dyDescent="0.35">
      <c r="A78" s="105"/>
      <c r="B78" s="106"/>
      <c r="C78" s="106"/>
      <c r="D78" s="107"/>
      <c r="AI78" s="4"/>
      <c r="AJ78" s="4"/>
      <c r="AK78" s="4"/>
      <c r="AL78" s="4"/>
      <c r="AM78" s="4"/>
      <c r="AN78" s="4"/>
      <c r="AO78" s="4"/>
      <c r="AP78" s="4"/>
      <c r="AQ78" s="4"/>
      <c r="AR78" s="4"/>
      <c r="AS78" s="4"/>
      <c r="AT78" s="4"/>
      <c r="AU78" s="4"/>
      <c r="AV78" s="4"/>
      <c r="AW78" s="4"/>
      <c r="AX78" s="4"/>
      <c r="AY78" s="4"/>
    </row>
    <row r="79" spans="1:1005" ht="14.5" x14ac:dyDescent="0.35">
      <c r="A79" s="105"/>
      <c r="B79" s="106"/>
      <c r="C79" s="106"/>
      <c r="D79" s="107"/>
      <c r="AI79" s="4"/>
      <c r="AJ79" s="4"/>
      <c r="AK79" s="4"/>
      <c r="AL79" s="4"/>
      <c r="AM79" s="4"/>
      <c r="AN79" s="4"/>
      <c r="AO79" s="4"/>
      <c r="AP79" s="4"/>
      <c r="AQ79" s="4"/>
      <c r="AR79" s="4"/>
      <c r="AS79" s="4"/>
      <c r="AT79" s="4"/>
      <c r="AU79" s="4"/>
      <c r="AV79" s="4"/>
      <c r="AW79" s="4"/>
      <c r="AX79" s="4"/>
      <c r="AY79" s="4"/>
    </row>
    <row r="80" spans="1:1005" ht="14.5" x14ac:dyDescent="0.3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35">
      <c r="A81" s="105"/>
      <c r="B81" s="106"/>
      <c r="C81" s="106"/>
      <c r="D81" s="107"/>
    </row>
    <row r="82" spans="1:4" ht="12.75" customHeight="1" x14ac:dyDescent="0.35">
      <c r="A82" s="105"/>
      <c r="B82" s="106"/>
      <c r="C82" s="106"/>
      <c r="D82" s="107"/>
    </row>
    <row r="83" spans="1:4" ht="12.75" customHeight="1" x14ac:dyDescent="0.35">
      <c r="A83" s="105"/>
      <c r="B83" s="106"/>
      <c r="C83" s="106"/>
      <c r="D83" s="107"/>
    </row>
    <row r="84" spans="1:4" ht="12.75" customHeight="1" x14ac:dyDescent="0.3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8F5FE-9CF6-4F38-849F-7BC15D59241A}">
  <sheetPr codeName="Sheet22">
    <tabColor rgb="FFE66CD5"/>
  </sheetPr>
  <dimension ref="A1:ALQ84"/>
  <sheetViews>
    <sheetView topLeftCell="B1" zoomScale="145" zoomScaleNormal="145" workbookViewId="0">
      <selection activeCell="D4" sqref="D4"/>
    </sheetView>
  </sheetViews>
  <sheetFormatPr defaultColWidth="18.7265625" defaultRowHeight="12.75" customHeight="1" x14ac:dyDescent="0.35"/>
  <cols>
    <col min="1" max="54" width="9.1796875" customWidth="1"/>
  </cols>
  <sheetData>
    <row r="1" spans="1:51" ht="14.5" x14ac:dyDescent="0.3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4.5" x14ac:dyDescent="0.3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4.5" x14ac:dyDescent="0.3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4.5" x14ac:dyDescent="0.35">
      <c r="A4" s="113">
        <v>44866</v>
      </c>
      <c r="B4" s="114"/>
      <c r="C4" s="115">
        <v>43</v>
      </c>
      <c r="D4" s="42">
        <v>43</v>
      </c>
      <c r="E4" s="16">
        <v>44.231000000000002</v>
      </c>
      <c r="F4" s="16">
        <v>43.826999999999998</v>
      </c>
      <c r="G4" s="16">
        <v>43.604999999999997</v>
      </c>
      <c r="H4" s="16">
        <v>45.636000000000003</v>
      </c>
      <c r="I4" s="16">
        <v>45.201000000000001</v>
      </c>
      <c r="J4" s="16">
        <v>46.106000000000002</v>
      </c>
      <c r="K4" s="16">
        <v>47.034999999999997</v>
      </c>
      <c r="L4" s="16">
        <v>41.154000000000003</v>
      </c>
      <c r="M4" s="16">
        <v>43.146000000000001</v>
      </c>
      <c r="N4" s="16">
        <v>44.801000000000002</v>
      </c>
      <c r="O4" s="16">
        <v>40.999000000000002</v>
      </c>
      <c r="P4" s="16">
        <v>43.951999999999998</v>
      </c>
      <c r="Q4" s="16">
        <v>43.335999999999999</v>
      </c>
      <c r="R4" s="16">
        <v>43.975000000000001</v>
      </c>
      <c r="S4" s="16">
        <v>42.607999999999997</v>
      </c>
      <c r="T4" s="16">
        <v>43.31</v>
      </c>
      <c r="U4" s="16">
        <v>41.65</v>
      </c>
      <c r="V4" s="16">
        <v>43.006</v>
      </c>
      <c r="W4" s="16">
        <v>42.658999999999999</v>
      </c>
      <c r="X4" s="16">
        <v>42.344999999999999</v>
      </c>
      <c r="Y4" s="16">
        <v>42.122</v>
      </c>
      <c r="Z4" s="16">
        <v>42.652999999999999</v>
      </c>
      <c r="AA4" s="16">
        <v>42.673999999999999</v>
      </c>
      <c r="AB4" s="16">
        <v>41.533000000000001</v>
      </c>
      <c r="AC4" s="16">
        <v>42.301000000000002</v>
      </c>
      <c r="AD4" s="16">
        <v>42.941000000000003</v>
      </c>
      <c r="AE4" s="16">
        <v>42.994</v>
      </c>
      <c r="AF4" s="16">
        <v>43.212000000000003</v>
      </c>
      <c r="AG4" s="16">
        <v>40.762</v>
      </c>
      <c r="AH4" s="16">
        <v>41.448999999999998</v>
      </c>
      <c r="AI4" s="4"/>
      <c r="AJ4" s="4"/>
      <c r="AK4" s="4"/>
      <c r="AL4" s="4"/>
      <c r="AM4" s="4"/>
      <c r="AN4" s="4"/>
      <c r="AO4" s="4"/>
      <c r="AP4" s="4"/>
      <c r="AQ4" s="4"/>
      <c r="AR4" s="4"/>
      <c r="AS4" s="4"/>
      <c r="AT4" s="4"/>
      <c r="AU4" s="4"/>
      <c r="AV4" s="4"/>
      <c r="AW4" s="4"/>
      <c r="AX4" s="4"/>
      <c r="AY4" s="4"/>
    </row>
    <row r="5" spans="1:51" ht="14.5" x14ac:dyDescent="0.35">
      <c r="A5" s="113">
        <v>44896</v>
      </c>
      <c r="B5" s="116"/>
      <c r="C5" s="117">
        <v>37</v>
      </c>
      <c r="D5" s="44">
        <v>37</v>
      </c>
      <c r="E5" s="16">
        <v>37.499000000000002</v>
      </c>
      <c r="F5" s="16">
        <v>37.728000000000002</v>
      </c>
      <c r="G5" s="16">
        <v>35.383000000000003</v>
      </c>
      <c r="H5" s="16">
        <v>35.119</v>
      </c>
      <c r="I5" s="16">
        <v>39.277999999999999</v>
      </c>
      <c r="J5" s="16">
        <v>37.259</v>
      </c>
      <c r="K5" s="16">
        <v>44.747999999999998</v>
      </c>
      <c r="L5" s="16">
        <v>35.308</v>
      </c>
      <c r="M5" s="16">
        <v>39.753</v>
      </c>
      <c r="N5" s="16">
        <v>36.22</v>
      </c>
      <c r="O5" s="16">
        <v>34.738</v>
      </c>
      <c r="P5" s="16">
        <v>37.551000000000002</v>
      </c>
      <c r="Q5" s="16">
        <v>36.063000000000002</v>
      </c>
      <c r="R5" s="16">
        <v>38.838000000000001</v>
      </c>
      <c r="S5" s="16">
        <v>37.5</v>
      </c>
      <c r="T5" s="16">
        <v>35.947000000000003</v>
      </c>
      <c r="U5" s="16">
        <v>36.113</v>
      </c>
      <c r="V5" s="16">
        <v>44.320999999999998</v>
      </c>
      <c r="W5" s="16">
        <v>36.097000000000001</v>
      </c>
      <c r="X5" s="16">
        <v>34.844999999999999</v>
      </c>
      <c r="Y5" s="16">
        <v>48.792000000000002</v>
      </c>
      <c r="Z5" s="16">
        <v>35.728999999999999</v>
      </c>
      <c r="AA5" s="16">
        <v>36.854999999999997</v>
      </c>
      <c r="AB5" s="16">
        <v>35.250999999999998</v>
      </c>
      <c r="AC5" s="16">
        <v>37.026000000000003</v>
      </c>
      <c r="AD5" s="16">
        <v>38.034999999999997</v>
      </c>
      <c r="AE5" s="16">
        <v>43.46</v>
      </c>
      <c r="AF5" s="16">
        <v>36.973999999999997</v>
      </c>
      <c r="AG5" s="16">
        <v>34.564999999999998</v>
      </c>
      <c r="AH5" s="16">
        <v>39.22</v>
      </c>
      <c r="AI5" s="4"/>
      <c r="AJ5" s="4"/>
      <c r="AK5" s="4"/>
      <c r="AL5" s="4"/>
      <c r="AM5" s="4"/>
      <c r="AN5" s="4"/>
      <c r="AO5" s="4"/>
      <c r="AP5" s="4"/>
      <c r="AQ5" s="4"/>
      <c r="AR5" s="4"/>
      <c r="AS5" s="4"/>
      <c r="AT5" s="4"/>
      <c r="AU5" s="4"/>
      <c r="AV5" s="4"/>
      <c r="AW5" s="4"/>
      <c r="AX5" s="4"/>
      <c r="AY5" s="4"/>
    </row>
    <row r="6" spans="1:51" ht="14.5" x14ac:dyDescent="0.35">
      <c r="A6" s="113">
        <v>44927</v>
      </c>
      <c r="B6" s="116"/>
      <c r="C6" s="117">
        <v>30</v>
      </c>
      <c r="D6" s="44">
        <v>30</v>
      </c>
      <c r="E6" s="16">
        <v>27.491</v>
      </c>
      <c r="F6" s="16">
        <v>28.475000000000001</v>
      </c>
      <c r="G6" s="16">
        <v>35.268000000000001</v>
      </c>
      <c r="H6" s="16">
        <v>26.760999999999999</v>
      </c>
      <c r="I6" s="16">
        <v>33.22</v>
      </c>
      <c r="J6" s="16">
        <v>27.553999999999998</v>
      </c>
      <c r="K6" s="16">
        <v>36.110999999999997</v>
      </c>
      <c r="L6" s="16">
        <v>30.401</v>
      </c>
      <c r="M6" s="16">
        <v>31.603000000000002</v>
      </c>
      <c r="N6" s="16">
        <v>31.629000000000001</v>
      </c>
      <c r="O6" s="16">
        <v>27.018000000000001</v>
      </c>
      <c r="P6" s="16">
        <v>28.908999999999999</v>
      </c>
      <c r="Q6" s="16">
        <v>27.611999999999998</v>
      </c>
      <c r="R6" s="16">
        <v>30.265000000000001</v>
      </c>
      <c r="S6" s="16">
        <v>52.344000000000001</v>
      </c>
      <c r="T6" s="16">
        <v>31.266999999999999</v>
      </c>
      <c r="U6" s="16">
        <v>30.088999999999999</v>
      </c>
      <c r="V6" s="16">
        <v>32.198999999999998</v>
      </c>
      <c r="W6" s="16">
        <v>29.66</v>
      </c>
      <c r="X6" s="16">
        <v>27.378</v>
      </c>
      <c r="Y6" s="16">
        <v>39.619999999999997</v>
      </c>
      <c r="Z6" s="16">
        <v>28.568000000000001</v>
      </c>
      <c r="AA6" s="16">
        <v>28.503</v>
      </c>
      <c r="AB6" s="16">
        <v>27.178999999999998</v>
      </c>
      <c r="AC6" s="16">
        <v>30.914000000000001</v>
      </c>
      <c r="AD6" s="16">
        <v>30.231000000000002</v>
      </c>
      <c r="AE6" s="16">
        <v>42.828000000000003</v>
      </c>
      <c r="AF6" s="16">
        <v>27.199000000000002</v>
      </c>
      <c r="AG6" s="16">
        <v>29.805</v>
      </c>
      <c r="AH6" s="16">
        <v>29.911000000000001</v>
      </c>
      <c r="AI6" s="4"/>
      <c r="AJ6" s="4"/>
      <c r="AK6" s="4"/>
      <c r="AL6" s="4"/>
      <c r="AM6" s="4"/>
      <c r="AN6" s="4"/>
      <c r="AO6" s="4"/>
      <c r="AP6" s="4"/>
      <c r="AQ6" s="4"/>
      <c r="AR6" s="4"/>
      <c r="AS6" s="4"/>
      <c r="AT6" s="4"/>
      <c r="AU6" s="4"/>
      <c r="AV6" s="4"/>
      <c r="AW6" s="4"/>
      <c r="AX6" s="4"/>
      <c r="AY6" s="4"/>
    </row>
    <row r="7" spans="1:51" ht="14.5" x14ac:dyDescent="0.35">
      <c r="A7" s="113">
        <v>44958</v>
      </c>
      <c r="B7" s="116"/>
      <c r="C7" s="117">
        <v>15</v>
      </c>
      <c r="D7" s="44">
        <v>29</v>
      </c>
      <c r="E7" s="16">
        <v>27.125</v>
      </c>
      <c r="F7" s="16">
        <v>26.895</v>
      </c>
      <c r="G7" s="16">
        <v>33.677</v>
      </c>
      <c r="H7" s="16">
        <v>24.541</v>
      </c>
      <c r="I7" s="16">
        <v>36.308999999999997</v>
      </c>
      <c r="J7" s="16">
        <v>42.232999999999997</v>
      </c>
      <c r="K7" s="16">
        <v>31.306999999999999</v>
      </c>
      <c r="L7" s="16">
        <v>25.754999999999999</v>
      </c>
      <c r="M7" s="16">
        <v>30.527999999999999</v>
      </c>
      <c r="N7" s="16">
        <v>34.832999999999998</v>
      </c>
      <c r="O7" s="16">
        <v>25.763000000000002</v>
      </c>
      <c r="P7" s="16">
        <v>23.512</v>
      </c>
      <c r="Q7" s="16">
        <v>25.600999999999999</v>
      </c>
      <c r="R7" s="16">
        <v>26.01</v>
      </c>
      <c r="S7" s="16">
        <v>38.445999999999998</v>
      </c>
      <c r="T7" s="16">
        <v>24.491</v>
      </c>
      <c r="U7" s="16">
        <v>29.370999999999999</v>
      </c>
      <c r="V7" s="16">
        <v>26.978000000000002</v>
      </c>
      <c r="W7" s="16">
        <v>32.381</v>
      </c>
      <c r="X7" s="16">
        <v>24.13</v>
      </c>
      <c r="Y7" s="16">
        <v>30.471</v>
      </c>
      <c r="Z7" s="16">
        <v>26.936</v>
      </c>
      <c r="AA7" s="16">
        <v>31.57</v>
      </c>
      <c r="AB7" s="16">
        <v>32.881999999999998</v>
      </c>
      <c r="AC7" s="16">
        <v>32.948</v>
      </c>
      <c r="AD7" s="16">
        <v>32.631999999999998</v>
      </c>
      <c r="AE7" s="16">
        <v>45.76</v>
      </c>
      <c r="AF7" s="16">
        <v>24.64</v>
      </c>
      <c r="AG7" s="16">
        <v>28.629000000000001</v>
      </c>
      <c r="AH7" s="16">
        <v>26.526</v>
      </c>
      <c r="AI7" s="4"/>
      <c r="AJ7" s="4"/>
      <c r="AK7" s="4"/>
      <c r="AL7" s="4"/>
      <c r="AM7" s="4"/>
      <c r="AN7" s="4"/>
      <c r="AO7" s="4"/>
      <c r="AP7" s="4"/>
      <c r="AQ7" s="4"/>
      <c r="AR7" s="4"/>
      <c r="AS7" s="4"/>
      <c r="AT7" s="4"/>
      <c r="AU7" s="4"/>
      <c r="AV7" s="4"/>
      <c r="AW7" s="4"/>
      <c r="AX7" s="4"/>
      <c r="AY7" s="4"/>
    </row>
    <row r="8" spans="1:51" ht="14.5" x14ac:dyDescent="0.35">
      <c r="A8" s="113">
        <v>44986</v>
      </c>
      <c r="B8" s="116"/>
      <c r="C8" s="117">
        <v>23</v>
      </c>
      <c r="D8" s="44">
        <v>43</v>
      </c>
      <c r="E8" s="16">
        <v>39.558</v>
      </c>
      <c r="F8" s="16">
        <v>44.539000000000001</v>
      </c>
      <c r="G8" s="16">
        <v>52.588000000000001</v>
      </c>
      <c r="H8" s="16">
        <v>46.548000000000002</v>
      </c>
      <c r="I8" s="16">
        <v>82.012</v>
      </c>
      <c r="J8" s="16">
        <v>51.826000000000001</v>
      </c>
      <c r="K8" s="16">
        <v>47.000999999999998</v>
      </c>
      <c r="L8" s="16">
        <v>43.991999999999997</v>
      </c>
      <c r="M8" s="16">
        <v>46.667000000000002</v>
      </c>
      <c r="N8" s="16">
        <v>39.125</v>
      </c>
      <c r="O8" s="16">
        <v>40.326999999999998</v>
      </c>
      <c r="P8" s="16">
        <v>31.981999999999999</v>
      </c>
      <c r="Q8" s="16">
        <v>37.106000000000002</v>
      </c>
      <c r="R8" s="16">
        <v>67.941000000000003</v>
      </c>
      <c r="S8" s="16">
        <v>40.048999999999999</v>
      </c>
      <c r="T8" s="16">
        <v>28.51</v>
      </c>
      <c r="U8" s="16">
        <v>47.835000000000001</v>
      </c>
      <c r="V8" s="16">
        <v>36.594999999999999</v>
      </c>
      <c r="W8" s="16">
        <v>52.679000000000002</v>
      </c>
      <c r="X8" s="16">
        <v>33.045999999999999</v>
      </c>
      <c r="Y8" s="16">
        <v>45.823</v>
      </c>
      <c r="Z8" s="16">
        <v>42.008000000000003</v>
      </c>
      <c r="AA8" s="16">
        <v>34.582999999999998</v>
      </c>
      <c r="AB8" s="16">
        <v>34.972999999999999</v>
      </c>
      <c r="AC8" s="16">
        <v>44.241</v>
      </c>
      <c r="AD8" s="16">
        <v>37.75</v>
      </c>
      <c r="AE8" s="16">
        <v>70.751999999999995</v>
      </c>
      <c r="AF8" s="16">
        <v>23.788</v>
      </c>
      <c r="AG8" s="16">
        <v>47.134</v>
      </c>
      <c r="AH8" s="16">
        <v>30.832000000000001</v>
      </c>
      <c r="AI8" s="4"/>
      <c r="AJ8" s="4"/>
      <c r="AK8" s="4"/>
      <c r="AL8" s="4"/>
      <c r="AM8" s="4"/>
      <c r="AN8" s="4"/>
      <c r="AO8" s="4"/>
      <c r="AP8" s="4"/>
      <c r="AQ8" s="4"/>
      <c r="AR8" s="4"/>
      <c r="AS8" s="4"/>
      <c r="AT8" s="4"/>
      <c r="AU8" s="4"/>
      <c r="AV8" s="4"/>
      <c r="AW8" s="4"/>
      <c r="AX8" s="4"/>
      <c r="AY8" s="4"/>
    </row>
    <row r="9" spans="1:51" ht="14.5" x14ac:dyDescent="0.35">
      <c r="A9" s="113">
        <v>45017</v>
      </c>
      <c r="B9" s="116"/>
      <c r="C9" s="117">
        <v>41</v>
      </c>
      <c r="D9" s="44">
        <v>77</v>
      </c>
      <c r="E9" s="16">
        <v>52.542999999999999</v>
      </c>
      <c r="F9" s="16">
        <v>102.598</v>
      </c>
      <c r="G9" s="16">
        <v>112.31699999999999</v>
      </c>
      <c r="H9" s="16">
        <v>72.844999999999999</v>
      </c>
      <c r="I9" s="16">
        <v>89.144000000000005</v>
      </c>
      <c r="J9" s="16">
        <v>86.894999999999996</v>
      </c>
      <c r="K9" s="16">
        <v>88.602999999999994</v>
      </c>
      <c r="L9" s="16">
        <v>55.024999999999999</v>
      </c>
      <c r="M9" s="16">
        <v>79.825999999999993</v>
      </c>
      <c r="N9" s="16">
        <v>74.992000000000004</v>
      </c>
      <c r="O9" s="16">
        <v>61.316000000000003</v>
      </c>
      <c r="P9" s="16">
        <v>58.113999999999997</v>
      </c>
      <c r="Q9" s="16">
        <v>60.335999999999999</v>
      </c>
      <c r="R9" s="16">
        <v>153.416</v>
      </c>
      <c r="S9" s="16">
        <v>117.14100000000001</v>
      </c>
      <c r="T9" s="16">
        <v>108.333</v>
      </c>
      <c r="U9" s="16">
        <v>82.75</v>
      </c>
      <c r="V9" s="16">
        <v>42.459000000000003</v>
      </c>
      <c r="W9" s="16">
        <v>90.346000000000004</v>
      </c>
      <c r="X9" s="16">
        <v>61.061</v>
      </c>
      <c r="Y9" s="16">
        <v>122.53700000000001</v>
      </c>
      <c r="Z9" s="16">
        <v>78.819999999999993</v>
      </c>
      <c r="AA9" s="16">
        <v>48.548999999999999</v>
      </c>
      <c r="AB9" s="16">
        <v>39.704999999999998</v>
      </c>
      <c r="AC9" s="16">
        <v>49.137</v>
      </c>
      <c r="AD9" s="16">
        <v>75.180000000000007</v>
      </c>
      <c r="AE9" s="16">
        <v>135.685</v>
      </c>
      <c r="AF9" s="16">
        <v>38.36</v>
      </c>
      <c r="AG9" s="16">
        <v>109.82</v>
      </c>
      <c r="AH9" s="16">
        <v>43.530999999999999</v>
      </c>
      <c r="AI9" s="4"/>
      <c r="AJ9" s="4"/>
      <c r="AK9" s="4"/>
      <c r="AL9" s="4"/>
      <c r="AM9" s="4"/>
      <c r="AN9" s="4"/>
      <c r="AO9" s="4"/>
      <c r="AP9" s="4"/>
      <c r="AQ9" s="4"/>
      <c r="AR9" s="4"/>
      <c r="AS9" s="4"/>
      <c r="AT9" s="4"/>
      <c r="AU9" s="4"/>
      <c r="AV9" s="4"/>
      <c r="AW9" s="4"/>
      <c r="AX9" s="4"/>
      <c r="AY9" s="4"/>
    </row>
    <row r="10" spans="1:51" ht="14.5" x14ac:dyDescent="0.35">
      <c r="A10" s="113">
        <v>45047</v>
      </c>
      <c r="B10" s="116"/>
      <c r="C10" s="117">
        <v>84</v>
      </c>
      <c r="D10" s="44">
        <v>160</v>
      </c>
      <c r="E10" s="16">
        <v>98.694000000000003</v>
      </c>
      <c r="F10" s="16">
        <v>158.827</v>
      </c>
      <c r="G10" s="16">
        <v>417.06200000000001</v>
      </c>
      <c r="H10" s="16">
        <v>156.26900000000001</v>
      </c>
      <c r="I10" s="16">
        <v>275.35399999999998</v>
      </c>
      <c r="J10" s="16">
        <v>170.27</v>
      </c>
      <c r="K10" s="16">
        <v>259.68900000000002</v>
      </c>
      <c r="L10" s="16">
        <v>166.03</v>
      </c>
      <c r="M10" s="16">
        <v>153.77099999999999</v>
      </c>
      <c r="N10" s="16">
        <v>134.24</v>
      </c>
      <c r="O10" s="16">
        <v>161.173</v>
      </c>
      <c r="P10" s="16">
        <v>61.786000000000001</v>
      </c>
      <c r="Q10" s="16">
        <v>154.572</v>
      </c>
      <c r="R10" s="16">
        <v>177.60599999999999</v>
      </c>
      <c r="S10" s="16">
        <v>289.601</v>
      </c>
      <c r="T10" s="16">
        <v>162.35400000000001</v>
      </c>
      <c r="U10" s="16">
        <v>120.062</v>
      </c>
      <c r="V10" s="16">
        <v>226.77</v>
      </c>
      <c r="W10" s="16">
        <v>275.83800000000002</v>
      </c>
      <c r="X10" s="16">
        <v>143.31800000000001</v>
      </c>
      <c r="Y10" s="16">
        <v>220.03200000000001</v>
      </c>
      <c r="Z10" s="16">
        <v>83.216999999999999</v>
      </c>
      <c r="AA10" s="16">
        <v>154.25299999999999</v>
      </c>
      <c r="AB10" s="16">
        <v>130.10400000000001</v>
      </c>
      <c r="AC10" s="16">
        <v>123.456</v>
      </c>
      <c r="AD10" s="16">
        <v>174.821</v>
      </c>
      <c r="AE10" s="16">
        <v>177.374</v>
      </c>
      <c r="AF10" s="16">
        <v>87.885999999999996</v>
      </c>
      <c r="AG10" s="16">
        <v>313.13499999999999</v>
      </c>
      <c r="AH10" s="16">
        <v>130.845</v>
      </c>
      <c r="AI10" s="4"/>
      <c r="AJ10" s="4"/>
      <c r="AK10" s="4"/>
      <c r="AL10" s="4"/>
      <c r="AM10" s="4"/>
      <c r="AN10" s="4"/>
      <c r="AO10" s="4"/>
      <c r="AP10" s="4"/>
      <c r="AQ10" s="4"/>
      <c r="AR10" s="4"/>
      <c r="AS10" s="4"/>
      <c r="AT10" s="4"/>
      <c r="AU10" s="4"/>
      <c r="AV10" s="4"/>
      <c r="AW10" s="4"/>
      <c r="AX10" s="4"/>
      <c r="AY10" s="4"/>
    </row>
    <row r="11" spans="1:51" ht="14.5" x14ac:dyDescent="0.35">
      <c r="A11" s="113">
        <v>45078</v>
      </c>
      <c r="B11" s="116"/>
      <c r="C11" s="117">
        <v>58</v>
      </c>
      <c r="D11" s="44">
        <v>110</v>
      </c>
      <c r="E11" s="16">
        <v>113.583</v>
      </c>
      <c r="F11" s="16">
        <v>60.031999999999996</v>
      </c>
      <c r="G11" s="16">
        <v>253.047</v>
      </c>
      <c r="H11" s="16">
        <v>72.692999999999998</v>
      </c>
      <c r="I11" s="16">
        <v>334.78800000000001</v>
      </c>
      <c r="J11" s="16">
        <v>76.816000000000003</v>
      </c>
      <c r="K11" s="16">
        <v>195.22200000000001</v>
      </c>
      <c r="L11" s="16">
        <v>117.916</v>
      </c>
      <c r="M11" s="16">
        <v>130.91300000000001</v>
      </c>
      <c r="N11" s="16">
        <v>29.718</v>
      </c>
      <c r="O11" s="16">
        <v>48.219000000000001</v>
      </c>
      <c r="P11" s="16">
        <v>7.4329999999999998</v>
      </c>
      <c r="Q11" s="16">
        <v>76.055999999999997</v>
      </c>
      <c r="R11" s="16">
        <v>49.284999999999997</v>
      </c>
      <c r="S11" s="16">
        <v>168.761</v>
      </c>
      <c r="T11" s="16">
        <v>56.244999999999997</v>
      </c>
      <c r="U11" s="16">
        <v>22.584</v>
      </c>
      <c r="V11" s="16">
        <v>252.50299999999999</v>
      </c>
      <c r="W11" s="16">
        <v>123.643</v>
      </c>
      <c r="X11" s="16">
        <v>137.38900000000001</v>
      </c>
      <c r="Y11" s="16">
        <v>260.97199999999998</v>
      </c>
      <c r="Z11" s="16">
        <v>1.2430000000000001</v>
      </c>
      <c r="AA11" s="16">
        <v>75.105999999999995</v>
      </c>
      <c r="AB11" s="16">
        <v>112.261</v>
      </c>
      <c r="AC11" s="16">
        <v>107.739</v>
      </c>
      <c r="AD11" s="16">
        <v>112.485</v>
      </c>
      <c r="AE11" s="16">
        <v>136.566</v>
      </c>
      <c r="AF11" s="16">
        <v>-0.34499999999999997</v>
      </c>
      <c r="AG11" s="16">
        <v>248.767</v>
      </c>
      <c r="AH11" s="16">
        <v>52.460999999999999</v>
      </c>
      <c r="AI11" s="4"/>
      <c r="AJ11" s="4"/>
      <c r="AK11" s="4"/>
      <c r="AL11" s="4"/>
      <c r="AM11" s="4"/>
      <c r="AN11" s="4"/>
      <c r="AO11" s="4"/>
      <c r="AP11" s="4"/>
      <c r="AQ11" s="4"/>
      <c r="AR11" s="4"/>
      <c r="AS11" s="4"/>
      <c r="AT11" s="4"/>
      <c r="AU11" s="4"/>
      <c r="AV11" s="4"/>
      <c r="AW11" s="4"/>
      <c r="AX11" s="4"/>
      <c r="AY11" s="4"/>
    </row>
    <row r="12" spans="1:51" ht="14.5" x14ac:dyDescent="0.35">
      <c r="A12" s="113">
        <v>45108</v>
      </c>
      <c r="B12" s="116"/>
      <c r="C12" s="117">
        <v>0</v>
      </c>
      <c r="D12" s="44">
        <v>0</v>
      </c>
      <c r="E12" s="16">
        <v>16.463000000000001</v>
      </c>
      <c r="F12" s="16">
        <v>-12.44</v>
      </c>
      <c r="G12" s="16">
        <v>69.688999999999993</v>
      </c>
      <c r="H12" s="16">
        <v>-15.253</v>
      </c>
      <c r="I12" s="16">
        <v>198.77600000000001</v>
      </c>
      <c r="J12" s="16">
        <v>-8.2319999999999993</v>
      </c>
      <c r="K12" s="16">
        <v>16.088000000000001</v>
      </c>
      <c r="L12" s="16">
        <v>23.041</v>
      </c>
      <c r="M12" s="16">
        <v>35.421999999999997</v>
      </c>
      <c r="N12" s="16">
        <v>-23.777000000000001</v>
      </c>
      <c r="O12" s="16">
        <v>-19.314</v>
      </c>
      <c r="P12" s="16">
        <v>-21.335999999999999</v>
      </c>
      <c r="Q12" s="16">
        <v>-13.193</v>
      </c>
      <c r="R12" s="16">
        <v>-12.757</v>
      </c>
      <c r="S12" s="16">
        <v>16.814</v>
      </c>
      <c r="T12" s="16">
        <v>-14.619</v>
      </c>
      <c r="U12" s="16">
        <v>-23.69</v>
      </c>
      <c r="V12" s="16">
        <v>59.39</v>
      </c>
      <c r="W12" s="16">
        <v>27.349</v>
      </c>
      <c r="X12" s="16">
        <v>-2.2869999999999999</v>
      </c>
      <c r="Y12" s="16">
        <v>80.120999999999995</v>
      </c>
      <c r="Z12" s="16">
        <v>-16.888000000000002</v>
      </c>
      <c r="AA12" s="16">
        <v>-4.8959999999999999</v>
      </c>
      <c r="AB12" s="16">
        <v>4.1340000000000003</v>
      </c>
      <c r="AC12" s="16">
        <v>10.766999999999999</v>
      </c>
      <c r="AD12" s="16">
        <v>9.1969999999999992</v>
      </c>
      <c r="AE12" s="16">
        <v>5.5780000000000003</v>
      </c>
      <c r="AF12" s="16">
        <v>-21.73</v>
      </c>
      <c r="AG12" s="16">
        <v>76.340999999999994</v>
      </c>
      <c r="AH12" s="16">
        <v>-18.512</v>
      </c>
      <c r="AI12" s="4"/>
      <c r="AJ12" s="4"/>
      <c r="AK12" s="4"/>
      <c r="AL12" s="4"/>
      <c r="AM12" s="4"/>
      <c r="AN12" s="4"/>
      <c r="AO12" s="4"/>
      <c r="AP12" s="4"/>
      <c r="AQ12" s="4"/>
      <c r="AR12" s="4"/>
      <c r="AS12" s="4"/>
      <c r="AT12" s="4"/>
      <c r="AU12" s="4"/>
      <c r="AV12" s="4"/>
      <c r="AW12" s="4"/>
      <c r="AX12" s="4"/>
      <c r="AY12" s="4"/>
    </row>
    <row r="13" spans="1:51" ht="14.5" x14ac:dyDescent="0.35">
      <c r="A13" s="113">
        <v>45139</v>
      </c>
      <c r="B13" s="116"/>
      <c r="C13" s="117">
        <v>0</v>
      </c>
      <c r="D13" s="44">
        <v>0</v>
      </c>
      <c r="E13" s="16">
        <v>-7.7080000000000002</v>
      </c>
      <c r="F13" s="16">
        <v>-3.7</v>
      </c>
      <c r="G13" s="16">
        <v>13.535</v>
      </c>
      <c r="H13" s="16">
        <v>-8.2330000000000005</v>
      </c>
      <c r="I13" s="16">
        <v>33.430999999999997</v>
      </c>
      <c r="J13" s="16">
        <v>-9.4060000000000006</v>
      </c>
      <c r="K13" s="16">
        <v>7.399</v>
      </c>
      <c r="L13" s="16">
        <v>-5.6929999999999996</v>
      </c>
      <c r="M13" s="16">
        <v>21.759</v>
      </c>
      <c r="N13" s="16">
        <v>-9.8279999999999994</v>
      </c>
      <c r="O13" s="16">
        <v>-7.96</v>
      </c>
      <c r="P13" s="16">
        <v>-7.0640000000000001</v>
      </c>
      <c r="Q13" s="16">
        <v>-8.4090000000000007</v>
      </c>
      <c r="R13" s="16">
        <v>-4.492</v>
      </c>
      <c r="S13" s="16">
        <v>0.97599999999999998</v>
      </c>
      <c r="T13" s="16">
        <v>-7.1189999999999998</v>
      </c>
      <c r="U13" s="16">
        <v>-10.786</v>
      </c>
      <c r="V13" s="16">
        <v>14.935</v>
      </c>
      <c r="W13" s="16">
        <v>8.0000000000000002E-3</v>
      </c>
      <c r="X13" s="16">
        <v>7.7830000000000004</v>
      </c>
      <c r="Y13" s="16">
        <v>3.3140000000000001</v>
      </c>
      <c r="Z13" s="16">
        <v>-7.0860000000000003</v>
      </c>
      <c r="AA13" s="16">
        <v>6.1550000000000002</v>
      </c>
      <c r="AB13" s="16">
        <v>12.62</v>
      </c>
      <c r="AC13" s="16">
        <v>3.0129999999999999</v>
      </c>
      <c r="AD13" s="16">
        <v>5.2279999999999998</v>
      </c>
      <c r="AE13" s="16">
        <v>7.29</v>
      </c>
      <c r="AF13" s="16">
        <v>0.51100000000000001</v>
      </c>
      <c r="AG13" s="16">
        <v>17.298999999999999</v>
      </c>
      <c r="AH13" s="16">
        <v>-5.194</v>
      </c>
      <c r="AI13" s="4"/>
      <c r="AJ13" s="4"/>
      <c r="AK13" s="4"/>
      <c r="AL13" s="4"/>
      <c r="AM13" s="4"/>
      <c r="AN13" s="4"/>
      <c r="AO13" s="4"/>
      <c r="AP13" s="4"/>
      <c r="AQ13" s="4"/>
      <c r="AR13" s="4"/>
      <c r="AS13" s="4"/>
      <c r="AT13" s="4"/>
      <c r="AU13" s="4"/>
      <c r="AV13" s="4"/>
      <c r="AW13" s="4"/>
      <c r="AX13" s="4"/>
      <c r="AY13" s="4"/>
    </row>
    <row r="14" spans="1:51" ht="14.5" x14ac:dyDescent="0.35">
      <c r="A14" s="113">
        <v>45170</v>
      </c>
      <c r="B14" s="116"/>
      <c r="C14" s="117">
        <v>4</v>
      </c>
      <c r="D14" s="44">
        <v>8</v>
      </c>
      <c r="E14" s="16">
        <v>4.484</v>
      </c>
      <c r="F14" s="16">
        <v>6.2629999999999999</v>
      </c>
      <c r="G14" s="16">
        <v>10.516</v>
      </c>
      <c r="H14" s="16">
        <v>4.9160000000000004</v>
      </c>
      <c r="I14" s="16">
        <v>11.507999999999999</v>
      </c>
      <c r="J14" s="16">
        <v>6.0990000000000002</v>
      </c>
      <c r="K14" s="16">
        <v>12.657999999999999</v>
      </c>
      <c r="L14" s="16">
        <v>4.7009999999999996</v>
      </c>
      <c r="M14" s="16">
        <v>8.5280000000000005</v>
      </c>
      <c r="N14" s="16">
        <v>5.0389999999999997</v>
      </c>
      <c r="O14" s="16">
        <v>5.23</v>
      </c>
      <c r="P14" s="16">
        <v>3.6589999999999998</v>
      </c>
      <c r="Q14" s="16">
        <v>8.2910000000000004</v>
      </c>
      <c r="R14" s="16">
        <v>10.509</v>
      </c>
      <c r="S14" s="16">
        <v>7.8140000000000001</v>
      </c>
      <c r="T14" s="16">
        <v>8.2720000000000002</v>
      </c>
      <c r="U14" s="16">
        <v>11.71</v>
      </c>
      <c r="V14" s="16">
        <v>9.8260000000000005</v>
      </c>
      <c r="W14" s="16">
        <v>7.7560000000000002</v>
      </c>
      <c r="X14" s="16">
        <v>6.5590000000000002</v>
      </c>
      <c r="Y14" s="16">
        <v>9.3940000000000001</v>
      </c>
      <c r="Z14" s="16">
        <v>3.9340000000000002</v>
      </c>
      <c r="AA14" s="16">
        <v>11.829000000000001</v>
      </c>
      <c r="AB14" s="16">
        <v>12.843999999999999</v>
      </c>
      <c r="AC14" s="16">
        <v>7.3310000000000004</v>
      </c>
      <c r="AD14" s="16">
        <v>8.2279999999999998</v>
      </c>
      <c r="AE14" s="16">
        <v>8.1859999999999999</v>
      </c>
      <c r="AF14" s="16">
        <v>6.0549999999999997</v>
      </c>
      <c r="AG14" s="16">
        <v>8.4030000000000005</v>
      </c>
      <c r="AH14" s="16">
        <v>6.4390000000000001</v>
      </c>
      <c r="AI14" s="4"/>
      <c r="AJ14" s="4"/>
      <c r="AK14" s="4"/>
      <c r="AL14" s="4"/>
      <c r="AM14" s="4"/>
      <c r="AN14" s="4"/>
      <c r="AO14" s="4"/>
      <c r="AP14" s="4"/>
      <c r="AQ14" s="4"/>
      <c r="AR14" s="4"/>
      <c r="AS14" s="4"/>
      <c r="AT14" s="4"/>
      <c r="AU14" s="4"/>
      <c r="AV14" s="4"/>
      <c r="AW14" s="4"/>
      <c r="AX14" s="4"/>
      <c r="AY14" s="4"/>
    </row>
    <row r="15" spans="1:51" ht="14.5" x14ac:dyDescent="0.35">
      <c r="A15" s="113">
        <v>45200</v>
      </c>
      <c r="B15" s="116"/>
      <c r="C15" s="117">
        <v>35</v>
      </c>
      <c r="D15" s="44">
        <v>38</v>
      </c>
      <c r="E15" s="16">
        <v>47.456000000000003</v>
      </c>
      <c r="F15" s="16">
        <v>48.893999999999998</v>
      </c>
      <c r="G15" s="16">
        <v>75.796000000000006</v>
      </c>
      <c r="H15" s="16">
        <v>52.34</v>
      </c>
      <c r="I15" s="16">
        <v>78.725999999999999</v>
      </c>
      <c r="J15" s="16">
        <v>67.238</v>
      </c>
      <c r="K15" s="16">
        <v>92.251000000000005</v>
      </c>
      <c r="L15" s="16">
        <v>56.447000000000003</v>
      </c>
      <c r="M15" s="16">
        <v>45.667000000000002</v>
      </c>
      <c r="N15" s="16">
        <v>53.082999999999998</v>
      </c>
      <c r="O15" s="16">
        <v>45.255000000000003</v>
      </c>
      <c r="P15" s="16">
        <v>42.817999999999998</v>
      </c>
      <c r="Q15" s="16">
        <v>43.6</v>
      </c>
      <c r="R15" s="16">
        <v>64.786000000000001</v>
      </c>
      <c r="S15" s="16">
        <v>78.363</v>
      </c>
      <c r="T15" s="16">
        <v>120.14700000000001</v>
      </c>
      <c r="U15" s="16">
        <v>87.658000000000001</v>
      </c>
      <c r="V15" s="16">
        <v>61.753999999999998</v>
      </c>
      <c r="W15" s="16">
        <v>58.816000000000003</v>
      </c>
      <c r="X15" s="16">
        <v>55.927999999999997</v>
      </c>
      <c r="Y15" s="16">
        <v>65.043000000000006</v>
      </c>
      <c r="Z15" s="16">
        <v>36.034999999999997</v>
      </c>
      <c r="AA15" s="16">
        <v>77.522000000000006</v>
      </c>
      <c r="AB15" s="16">
        <v>85.299000000000007</v>
      </c>
      <c r="AC15" s="16">
        <v>59.087000000000003</v>
      </c>
      <c r="AD15" s="16">
        <v>63.862000000000002</v>
      </c>
      <c r="AE15" s="16">
        <v>69.611000000000004</v>
      </c>
      <c r="AF15" s="16">
        <v>49.886000000000003</v>
      </c>
      <c r="AG15" s="16">
        <v>73.454999999999998</v>
      </c>
      <c r="AH15" s="16">
        <v>41.145000000000003</v>
      </c>
      <c r="AI15" s="4"/>
      <c r="AJ15" s="4"/>
      <c r="AK15" s="4"/>
      <c r="AL15" s="4"/>
      <c r="AM15" s="4"/>
      <c r="AN15" s="4"/>
      <c r="AO15" s="4"/>
      <c r="AP15" s="4"/>
      <c r="AQ15" s="4"/>
      <c r="AR15" s="4"/>
      <c r="AS15" s="4"/>
      <c r="AT15" s="4"/>
      <c r="AU15" s="4"/>
      <c r="AV15" s="4"/>
      <c r="AW15" s="4"/>
      <c r="AX15" s="4"/>
      <c r="AY15" s="4"/>
    </row>
    <row r="16" spans="1:51" ht="14.5" x14ac:dyDescent="0.35">
      <c r="A16" s="113">
        <v>45231</v>
      </c>
      <c r="B16" s="116"/>
      <c r="C16" s="117">
        <v>55</v>
      </c>
      <c r="D16" s="44">
        <v>67</v>
      </c>
      <c r="E16" s="16">
        <v>51.902000000000001</v>
      </c>
      <c r="F16" s="16">
        <v>58.191000000000003</v>
      </c>
      <c r="G16" s="16">
        <v>61.277000000000001</v>
      </c>
      <c r="H16" s="16">
        <v>51.148000000000003</v>
      </c>
      <c r="I16" s="16">
        <v>63.746000000000002</v>
      </c>
      <c r="J16" s="16">
        <v>62.374000000000002</v>
      </c>
      <c r="K16" s="16">
        <v>66.849999999999994</v>
      </c>
      <c r="L16" s="16">
        <v>51.642000000000003</v>
      </c>
      <c r="M16" s="16">
        <v>46.286999999999999</v>
      </c>
      <c r="N16" s="16">
        <v>45.045000000000002</v>
      </c>
      <c r="O16" s="16">
        <v>44.110999999999997</v>
      </c>
      <c r="P16" s="16">
        <v>45.145000000000003</v>
      </c>
      <c r="Q16" s="16">
        <v>43.378999999999998</v>
      </c>
      <c r="R16" s="16">
        <v>61.195999999999998</v>
      </c>
      <c r="S16" s="16">
        <v>63.231999999999999</v>
      </c>
      <c r="T16" s="16">
        <v>71.465999999999994</v>
      </c>
      <c r="U16" s="16">
        <v>59.914000000000001</v>
      </c>
      <c r="V16" s="16">
        <v>51.392000000000003</v>
      </c>
      <c r="W16" s="16">
        <v>49.75</v>
      </c>
      <c r="X16" s="16">
        <v>53.371000000000002</v>
      </c>
      <c r="Y16" s="16">
        <v>54.746000000000002</v>
      </c>
      <c r="Z16" s="16">
        <v>38.222000000000001</v>
      </c>
      <c r="AA16" s="16">
        <v>56.898000000000003</v>
      </c>
      <c r="AB16" s="16">
        <v>51.887</v>
      </c>
      <c r="AC16" s="16">
        <v>48.134</v>
      </c>
      <c r="AD16" s="16">
        <v>46.953000000000003</v>
      </c>
      <c r="AE16" s="16">
        <v>48.829000000000001</v>
      </c>
      <c r="AF16" s="16">
        <v>41.749000000000002</v>
      </c>
      <c r="AG16" s="16">
        <v>53.393999999999998</v>
      </c>
      <c r="AH16" s="16">
        <v>46.133000000000003</v>
      </c>
      <c r="AI16" s="4"/>
      <c r="AJ16" s="4"/>
      <c r="AK16" s="4"/>
      <c r="AL16" s="4"/>
      <c r="AM16" s="4"/>
      <c r="AN16" s="4"/>
      <c r="AO16" s="4"/>
      <c r="AP16" s="4"/>
      <c r="AQ16" s="4"/>
      <c r="AR16" s="4"/>
      <c r="AS16" s="4"/>
      <c r="AT16" s="4"/>
      <c r="AU16" s="4"/>
      <c r="AV16" s="4"/>
      <c r="AW16" s="4"/>
      <c r="AX16" s="4"/>
      <c r="AY16" s="4"/>
    </row>
    <row r="17" spans="1:51" ht="14.5" x14ac:dyDescent="0.35">
      <c r="A17" s="113">
        <v>45261</v>
      </c>
      <c r="B17" s="116"/>
      <c r="C17" s="117">
        <v>47</v>
      </c>
      <c r="D17" s="44">
        <v>45</v>
      </c>
      <c r="E17" s="16">
        <v>43.423999999999999</v>
      </c>
      <c r="F17" s="16">
        <v>42.066000000000003</v>
      </c>
      <c r="G17" s="16">
        <v>46.024999999999999</v>
      </c>
      <c r="H17" s="16">
        <v>41.064</v>
      </c>
      <c r="I17" s="16">
        <v>50.448999999999998</v>
      </c>
      <c r="J17" s="16">
        <v>50.512999999999998</v>
      </c>
      <c r="K17" s="16">
        <v>49.26</v>
      </c>
      <c r="L17" s="16">
        <v>44.673000000000002</v>
      </c>
      <c r="M17" s="16">
        <v>37.015000000000001</v>
      </c>
      <c r="N17" s="16">
        <v>35.396000000000001</v>
      </c>
      <c r="O17" s="16">
        <v>36.67</v>
      </c>
      <c r="P17" s="16">
        <v>34.578000000000003</v>
      </c>
      <c r="Q17" s="16">
        <v>38.563000000000002</v>
      </c>
      <c r="R17" s="16">
        <v>45.95</v>
      </c>
      <c r="S17" s="16">
        <v>46.957999999999998</v>
      </c>
      <c r="T17" s="16">
        <v>47.863</v>
      </c>
      <c r="U17" s="16">
        <v>49.011000000000003</v>
      </c>
      <c r="V17" s="16">
        <v>42.938000000000002</v>
      </c>
      <c r="W17" s="16">
        <v>39.438000000000002</v>
      </c>
      <c r="X17" s="16">
        <v>54.784999999999997</v>
      </c>
      <c r="Y17" s="16">
        <v>43.305999999999997</v>
      </c>
      <c r="Z17" s="16">
        <v>32.704000000000001</v>
      </c>
      <c r="AA17" s="16">
        <v>42.210999999999999</v>
      </c>
      <c r="AB17" s="16">
        <v>41.65</v>
      </c>
      <c r="AC17" s="16">
        <v>38.917000000000002</v>
      </c>
      <c r="AD17" s="16">
        <v>43.966999999999999</v>
      </c>
      <c r="AE17" s="16">
        <v>39.670999999999999</v>
      </c>
      <c r="AF17" s="16">
        <v>31.297999999999998</v>
      </c>
      <c r="AG17" s="16">
        <v>47.598999999999997</v>
      </c>
      <c r="AH17" s="16">
        <v>37.085000000000001</v>
      </c>
      <c r="AI17" s="4"/>
      <c r="AJ17" s="4"/>
      <c r="AK17" s="4"/>
      <c r="AL17" s="4"/>
      <c r="AM17" s="4"/>
      <c r="AN17" s="4"/>
      <c r="AO17" s="4"/>
      <c r="AP17" s="4"/>
      <c r="AQ17" s="4"/>
      <c r="AR17" s="4"/>
      <c r="AS17" s="4"/>
      <c r="AT17" s="4"/>
      <c r="AU17" s="4"/>
      <c r="AV17" s="4"/>
      <c r="AW17" s="4"/>
      <c r="AX17" s="4"/>
      <c r="AY17" s="4"/>
    </row>
    <row r="18" spans="1:51" ht="14.5" x14ac:dyDescent="0.35">
      <c r="A18" s="113">
        <v>45292</v>
      </c>
      <c r="B18" s="116"/>
      <c r="C18" s="117">
        <v>40</v>
      </c>
      <c r="D18" s="44">
        <v>38</v>
      </c>
      <c r="E18" s="16">
        <v>33.055999999999997</v>
      </c>
      <c r="F18" s="16">
        <v>41.451999999999998</v>
      </c>
      <c r="G18" s="16">
        <v>37.482999999999997</v>
      </c>
      <c r="H18" s="16">
        <v>35.551000000000002</v>
      </c>
      <c r="I18" s="16">
        <v>39.265000000000001</v>
      </c>
      <c r="J18" s="16">
        <v>40.933999999999997</v>
      </c>
      <c r="K18" s="16">
        <v>42.639000000000003</v>
      </c>
      <c r="L18" s="16">
        <v>35.737000000000002</v>
      </c>
      <c r="M18" s="16">
        <v>34.088000000000001</v>
      </c>
      <c r="N18" s="16">
        <v>27.931999999999999</v>
      </c>
      <c r="O18" s="16">
        <v>29.263999999999999</v>
      </c>
      <c r="P18" s="16">
        <v>26.562999999999999</v>
      </c>
      <c r="Q18" s="16">
        <v>31.515999999999998</v>
      </c>
      <c r="R18" s="16">
        <v>61.95</v>
      </c>
      <c r="S18" s="16">
        <v>41.106999999999999</v>
      </c>
      <c r="T18" s="16">
        <v>38.636000000000003</v>
      </c>
      <c r="U18" s="16">
        <v>36.319000000000003</v>
      </c>
      <c r="V18" s="16">
        <v>36.534999999999997</v>
      </c>
      <c r="W18" s="16">
        <v>31.667999999999999</v>
      </c>
      <c r="X18" s="16">
        <v>44.811999999999998</v>
      </c>
      <c r="Y18" s="16">
        <v>36.094000000000001</v>
      </c>
      <c r="Z18" s="16">
        <v>25.885999999999999</v>
      </c>
      <c r="AA18" s="16">
        <v>32.829000000000001</v>
      </c>
      <c r="AB18" s="16">
        <v>35.283000000000001</v>
      </c>
      <c r="AC18" s="16">
        <v>31.747</v>
      </c>
      <c r="AD18" s="16">
        <v>45.710999999999999</v>
      </c>
      <c r="AE18" s="16">
        <v>31.163</v>
      </c>
      <c r="AF18" s="16">
        <v>27.234000000000002</v>
      </c>
      <c r="AG18" s="16">
        <v>38.374000000000002</v>
      </c>
      <c r="AH18" s="16">
        <v>27.241</v>
      </c>
      <c r="AI18" s="4"/>
      <c r="AJ18" s="4"/>
      <c r="AK18" s="4"/>
      <c r="AL18" s="4"/>
      <c r="AM18" s="4"/>
      <c r="AN18" s="4"/>
      <c r="AO18" s="4"/>
      <c r="AP18" s="4"/>
      <c r="AQ18" s="4"/>
      <c r="AR18" s="4"/>
      <c r="AS18" s="4"/>
      <c r="AT18" s="4"/>
      <c r="AU18" s="4"/>
      <c r="AV18" s="4"/>
      <c r="AW18" s="4"/>
      <c r="AX18" s="4"/>
      <c r="AY18" s="4"/>
    </row>
    <row r="19" spans="1:51" ht="14.5" x14ac:dyDescent="0.35">
      <c r="A19" s="113">
        <v>45323</v>
      </c>
      <c r="B19" s="116"/>
      <c r="C19" s="117">
        <v>35</v>
      </c>
      <c r="D19" s="44">
        <v>33</v>
      </c>
      <c r="E19" s="16">
        <v>30.591000000000001</v>
      </c>
      <c r="F19" s="16">
        <v>39.088999999999999</v>
      </c>
      <c r="G19" s="16">
        <v>34.042000000000002</v>
      </c>
      <c r="H19" s="16">
        <v>37.734000000000002</v>
      </c>
      <c r="I19" s="16">
        <v>55.52</v>
      </c>
      <c r="J19" s="16">
        <v>34.82</v>
      </c>
      <c r="K19" s="16">
        <v>35.814999999999998</v>
      </c>
      <c r="L19" s="16">
        <v>33.682000000000002</v>
      </c>
      <c r="M19" s="16">
        <v>36.957000000000001</v>
      </c>
      <c r="N19" s="16">
        <v>26.001000000000001</v>
      </c>
      <c r="O19" s="16">
        <v>23.603000000000002</v>
      </c>
      <c r="P19" s="16">
        <v>24.292000000000002</v>
      </c>
      <c r="Q19" s="16">
        <v>27.141999999999999</v>
      </c>
      <c r="R19" s="16">
        <v>45.438000000000002</v>
      </c>
      <c r="S19" s="16">
        <v>32.127000000000002</v>
      </c>
      <c r="T19" s="16">
        <v>38.268999999999998</v>
      </c>
      <c r="U19" s="16">
        <v>31.774999999999999</v>
      </c>
      <c r="V19" s="16">
        <v>38.591999999999999</v>
      </c>
      <c r="W19" s="16">
        <v>27.286000000000001</v>
      </c>
      <c r="X19" s="16">
        <v>34.329000000000001</v>
      </c>
      <c r="Y19" s="16">
        <v>33.06</v>
      </c>
      <c r="Z19" s="16">
        <v>29.814</v>
      </c>
      <c r="AA19" s="16">
        <v>38.530999999999999</v>
      </c>
      <c r="AB19" s="16">
        <v>38.094999999999999</v>
      </c>
      <c r="AC19" s="16">
        <v>33.848999999999997</v>
      </c>
      <c r="AD19" s="16">
        <v>47.481000000000002</v>
      </c>
      <c r="AE19" s="16">
        <v>27.86</v>
      </c>
      <c r="AF19" s="16">
        <v>25.904</v>
      </c>
      <c r="AG19" s="16">
        <v>33.447000000000003</v>
      </c>
      <c r="AH19" s="16">
        <v>26.02</v>
      </c>
      <c r="AI19" s="4"/>
      <c r="AJ19" s="4"/>
      <c r="AK19" s="4"/>
      <c r="AL19" s="4"/>
      <c r="AM19" s="4"/>
      <c r="AN19" s="4"/>
      <c r="AO19" s="4"/>
      <c r="AP19" s="4"/>
      <c r="AQ19" s="4"/>
      <c r="AR19" s="4"/>
      <c r="AS19" s="4"/>
      <c r="AT19" s="4"/>
      <c r="AU19" s="4"/>
      <c r="AV19" s="4"/>
      <c r="AW19" s="4"/>
      <c r="AX19" s="4"/>
      <c r="AY19" s="4"/>
    </row>
    <row r="20" spans="1:51" ht="14.5" x14ac:dyDescent="0.35">
      <c r="A20" s="113">
        <v>45352</v>
      </c>
      <c r="B20" s="116"/>
      <c r="C20" s="117">
        <v>42</v>
      </c>
      <c r="D20" s="44">
        <v>44</v>
      </c>
      <c r="E20" s="16">
        <v>53.313000000000002</v>
      </c>
      <c r="F20" s="16">
        <v>64.98</v>
      </c>
      <c r="G20" s="16">
        <v>61.582999999999998</v>
      </c>
      <c r="H20" s="16">
        <v>78.87</v>
      </c>
      <c r="I20" s="16">
        <v>65.744</v>
      </c>
      <c r="J20" s="16">
        <v>61.579000000000001</v>
      </c>
      <c r="K20" s="16">
        <v>62.29</v>
      </c>
      <c r="L20" s="16">
        <v>52.185000000000002</v>
      </c>
      <c r="M20" s="16">
        <v>42.045000000000002</v>
      </c>
      <c r="N20" s="16">
        <v>40.375999999999998</v>
      </c>
      <c r="O20" s="16">
        <v>32.896000000000001</v>
      </c>
      <c r="P20" s="16">
        <v>37.914000000000001</v>
      </c>
      <c r="Q20" s="16">
        <v>63.783999999999999</v>
      </c>
      <c r="R20" s="16">
        <v>53.454999999999998</v>
      </c>
      <c r="S20" s="16">
        <v>39.758000000000003</v>
      </c>
      <c r="T20" s="16">
        <v>99.174000000000007</v>
      </c>
      <c r="U20" s="16">
        <v>43.027999999999999</v>
      </c>
      <c r="V20" s="16">
        <v>58.784999999999997</v>
      </c>
      <c r="W20" s="16">
        <v>37.155000000000001</v>
      </c>
      <c r="X20" s="16">
        <v>52.356000000000002</v>
      </c>
      <c r="Y20" s="16">
        <v>52.945999999999998</v>
      </c>
      <c r="Z20" s="16">
        <v>32.104999999999997</v>
      </c>
      <c r="AA20" s="16">
        <v>42.895000000000003</v>
      </c>
      <c r="AB20" s="16">
        <v>53.107999999999997</v>
      </c>
      <c r="AC20" s="16">
        <v>38.241</v>
      </c>
      <c r="AD20" s="16">
        <v>64.522999999999996</v>
      </c>
      <c r="AE20" s="16">
        <v>27.768999999999998</v>
      </c>
      <c r="AF20" s="16">
        <v>45.03</v>
      </c>
      <c r="AG20" s="16">
        <v>39.581000000000003</v>
      </c>
      <c r="AH20" s="16">
        <v>38.177</v>
      </c>
      <c r="AI20" s="4"/>
      <c r="AJ20" s="4"/>
      <c r="AK20" s="4"/>
      <c r="AL20" s="4"/>
      <c r="AM20" s="4"/>
      <c r="AN20" s="4"/>
      <c r="AO20" s="4"/>
      <c r="AP20" s="4"/>
      <c r="AQ20" s="4"/>
      <c r="AR20" s="4"/>
      <c r="AS20" s="4"/>
      <c r="AT20" s="4"/>
      <c r="AU20" s="4"/>
      <c r="AV20" s="4"/>
      <c r="AW20" s="4"/>
      <c r="AX20" s="4"/>
      <c r="AY20" s="4"/>
    </row>
    <row r="21" spans="1:51" ht="14.5" x14ac:dyDescent="0.35">
      <c r="A21" s="113">
        <v>45383</v>
      </c>
      <c r="B21" s="116"/>
      <c r="C21" s="117">
        <v>57</v>
      </c>
      <c r="D21" s="44">
        <v>85</v>
      </c>
      <c r="E21" s="16">
        <v>114.691</v>
      </c>
      <c r="F21" s="16">
        <v>135.626</v>
      </c>
      <c r="G21" s="16">
        <v>103.584</v>
      </c>
      <c r="H21" s="16">
        <v>86.751000000000005</v>
      </c>
      <c r="I21" s="16">
        <v>109.736</v>
      </c>
      <c r="J21" s="16">
        <v>121.67700000000001</v>
      </c>
      <c r="K21" s="16">
        <v>97.159000000000006</v>
      </c>
      <c r="L21" s="16">
        <v>84.266999999999996</v>
      </c>
      <c r="M21" s="16">
        <v>68.986999999999995</v>
      </c>
      <c r="N21" s="16">
        <v>53.124000000000002</v>
      </c>
      <c r="O21" s="16">
        <v>42.335999999999999</v>
      </c>
      <c r="P21" s="16">
        <v>67.268000000000001</v>
      </c>
      <c r="Q21" s="16">
        <v>133.989</v>
      </c>
      <c r="R21" s="16">
        <v>162.95099999999999</v>
      </c>
      <c r="S21" s="16">
        <v>151.334</v>
      </c>
      <c r="T21" s="16">
        <v>150.85400000000001</v>
      </c>
      <c r="U21" s="16">
        <v>55.170999999999999</v>
      </c>
      <c r="V21" s="16">
        <v>86.563999999999993</v>
      </c>
      <c r="W21" s="16">
        <v>65.745999999999995</v>
      </c>
      <c r="X21" s="16">
        <v>137.43600000000001</v>
      </c>
      <c r="Y21" s="16">
        <v>97.366</v>
      </c>
      <c r="Z21" s="16">
        <v>33.527999999999999</v>
      </c>
      <c r="AA21" s="16">
        <v>79.259</v>
      </c>
      <c r="AB21" s="16">
        <v>54.981000000000002</v>
      </c>
      <c r="AC21" s="16">
        <v>75.924999999999997</v>
      </c>
      <c r="AD21" s="16">
        <v>111.29600000000001</v>
      </c>
      <c r="AE21" s="16">
        <v>34.344999999999999</v>
      </c>
      <c r="AF21" s="16">
        <v>109.777</v>
      </c>
      <c r="AG21" s="16">
        <v>48.082000000000001</v>
      </c>
      <c r="AH21" s="16">
        <v>44.771999999999998</v>
      </c>
      <c r="AI21" s="4"/>
      <c r="AJ21" s="4"/>
      <c r="AK21" s="4"/>
      <c r="AL21" s="4"/>
      <c r="AM21" s="4"/>
      <c r="AN21" s="4"/>
      <c r="AO21" s="4"/>
      <c r="AP21" s="4"/>
      <c r="AQ21" s="4"/>
      <c r="AR21" s="4"/>
      <c r="AS21" s="4"/>
      <c r="AT21" s="4"/>
      <c r="AU21" s="4"/>
      <c r="AV21" s="4"/>
      <c r="AW21" s="4"/>
      <c r="AX21" s="4"/>
      <c r="AY21" s="4"/>
    </row>
    <row r="22" spans="1:51" ht="14.5" x14ac:dyDescent="0.35">
      <c r="A22" s="113">
        <v>45413</v>
      </c>
      <c r="B22" s="116"/>
      <c r="C22" s="117">
        <v>102</v>
      </c>
      <c r="D22" s="44">
        <v>163</v>
      </c>
      <c r="E22" s="16">
        <v>176.67500000000001</v>
      </c>
      <c r="F22" s="16">
        <v>427.81599999999997</v>
      </c>
      <c r="G22" s="16">
        <v>182.93299999999999</v>
      </c>
      <c r="H22" s="16">
        <v>282.09300000000002</v>
      </c>
      <c r="I22" s="16">
        <v>183.22800000000001</v>
      </c>
      <c r="J22" s="16">
        <v>300.447</v>
      </c>
      <c r="K22" s="16">
        <v>240.63399999999999</v>
      </c>
      <c r="L22" s="16">
        <v>162.16499999999999</v>
      </c>
      <c r="M22" s="16">
        <v>120.282</v>
      </c>
      <c r="N22" s="16">
        <v>151.80699999999999</v>
      </c>
      <c r="O22" s="16">
        <v>41.115000000000002</v>
      </c>
      <c r="P22" s="16">
        <v>170.66900000000001</v>
      </c>
      <c r="Q22" s="16">
        <v>156.119</v>
      </c>
      <c r="R22" s="16">
        <v>335.71600000000001</v>
      </c>
      <c r="S22" s="16">
        <v>181.30799999999999</v>
      </c>
      <c r="T22" s="16">
        <v>155.06</v>
      </c>
      <c r="U22" s="16">
        <v>281.66399999999999</v>
      </c>
      <c r="V22" s="16">
        <v>255.78</v>
      </c>
      <c r="W22" s="16">
        <v>146.28700000000001</v>
      </c>
      <c r="X22" s="16">
        <v>240.26400000000001</v>
      </c>
      <c r="Y22" s="16">
        <v>84.852999999999994</v>
      </c>
      <c r="Z22" s="16">
        <v>99.613</v>
      </c>
      <c r="AA22" s="16">
        <v>192.054</v>
      </c>
      <c r="AB22" s="16">
        <v>128.79900000000001</v>
      </c>
      <c r="AC22" s="16">
        <v>168.19499999999999</v>
      </c>
      <c r="AD22" s="16">
        <v>159.965</v>
      </c>
      <c r="AE22" s="16">
        <v>69.346999999999994</v>
      </c>
      <c r="AF22" s="16">
        <v>297.69799999999998</v>
      </c>
      <c r="AG22" s="16">
        <v>112.288</v>
      </c>
      <c r="AH22" s="16">
        <v>83.268000000000001</v>
      </c>
      <c r="AI22" s="4"/>
      <c r="AJ22" s="4"/>
      <c r="AK22" s="4"/>
      <c r="AL22" s="4"/>
      <c r="AM22" s="4"/>
      <c r="AN22" s="4"/>
      <c r="AO22" s="4"/>
      <c r="AP22" s="4"/>
      <c r="AQ22" s="4"/>
      <c r="AR22" s="4"/>
      <c r="AS22" s="4"/>
      <c r="AT22" s="4"/>
      <c r="AU22" s="4"/>
      <c r="AV22" s="4"/>
      <c r="AW22" s="4"/>
      <c r="AX22" s="4"/>
      <c r="AY22" s="4"/>
    </row>
    <row r="23" spans="1:51" ht="14.5" x14ac:dyDescent="0.35">
      <c r="A23" s="113">
        <v>45444</v>
      </c>
      <c r="B23" s="116"/>
      <c r="C23" s="117">
        <v>25</v>
      </c>
      <c r="D23" s="44">
        <v>96</v>
      </c>
      <c r="E23" s="16">
        <v>72.83</v>
      </c>
      <c r="F23" s="16">
        <v>297.315</v>
      </c>
      <c r="G23" s="16">
        <v>79.183000000000007</v>
      </c>
      <c r="H23" s="16">
        <v>361.32100000000003</v>
      </c>
      <c r="I23" s="16">
        <v>78.787000000000006</v>
      </c>
      <c r="J23" s="16">
        <v>247.01900000000001</v>
      </c>
      <c r="K23" s="16">
        <v>139.559</v>
      </c>
      <c r="L23" s="16">
        <v>141.83199999999999</v>
      </c>
      <c r="M23" s="16">
        <v>24.963999999999999</v>
      </c>
      <c r="N23" s="16">
        <v>51.088999999999999</v>
      </c>
      <c r="O23" s="16">
        <v>-2.8159999999999998</v>
      </c>
      <c r="P23" s="16">
        <v>85.9</v>
      </c>
      <c r="Q23" s="16">
        <v>36.433</v>
      </c>
      <c r="R23" s="16">
        <v>204.95500000000001</v>
      </c>
      <c r="S23" s="16">
        <v>62.107999999999997</v>
      </c>
      <c r="T23" s="16">
        <v>42.14</v>
      </c>
      <c r="U23" s="16">
        <v>277.803</v>
      </c>
      <c r="V23" s="16">
        <v>126.27500000000001</v>
      </c>
      <c r="W23" s="16">
        <v>147.14599999999999</v>
      </c>
      <c r="X23" s="16">
        <v>288.47000000000003</v>
      </c>
      <c r="Y23" s="16">
        <v>1.675</v>
      </c>
      <c r="Z23" s="16">
        <v>62.494999999999997</v>
      </c>
      <c r="AA23" s="16">
        <v>132.58000000000001</v>
      </c>
      <c r="AB23" s="16">
        <v>104.398</v>
      </c>
      <c r="AC23" s="16">
        <v>109.066</v>
      </c>
      <c r="AD23" s="16">
        <v>140.68299999999999</v>
      </c>
      <c r="AE23" s="16">
        <v>-6.0010000000000003</v>
      </c>
      <c r="AF23" s="16">
        <v>262.06900000000002</v>
      </c>
      <c r="AG23" s="16">
        <v>51.707000000000001</v>
      </c>
      <c r="AH23" s="16">
        <v>105.68600000000001</v>
      </c>
      <c r="AI23" s="4"/>
      <c r="AJ23" s="4"/>
      <c r="AK23" s="4"/>
      <c r="AL23" s="4"/>
      <c r="AM23" s="4"/>
      <c r="AN23" s="4"/>
      <c r="AO23" s="4"/>
      <c r="AP23" s="4"/>
      <c r="AQ23" s="4"/>
      <c r="AR23" s="4"/>
      <c r="AS23" s="4"/>
      <c r="AT23" s="4"/>
      <c r="AU23" s="4"/>
      <c r="AV23" s="4"/>
      <c r="AW23" s="4"/>
      <c r="AX23" s="4"/>
      <c r="AY23" s="4"/>
    </row>
    <row r="24" spans="1:51" ht="14.5" x14ac:dyDescent="0.35">
      <c r="A24" s="113">
        <v>45474</v>
      </c>
      <c r="B24" s="116"/>
      <c r="C24" s="117">
        <v>-60</v>
      </c>
      <c r="D24" s="44">
        <v>-23</v>
      </c>
      <c r="E24" s="16">
        <v>-7.1239999999999997</v>
      </c>
      <c r="F24" s="16">
        <v>78.843999999999994</v>
      </c>
      <c r="G24" s="16">
        <v>-12.98</v>
      </c>
      <c r="H24" s="16">
        <v>184.178</v>
      </c>
      <c r="I24" s="16">
        <v>-10.247</v>
      </c>
      <c r="J24" s="16">
        <v>27.309000000000001</v>
      </c>
      <c r="K24" s="16">
        <v>26</v>
      </c>
      <c r="L24" s="16">
        <v>36.314</v>
      </c>
      <c r="M24" s="16">
        <v>-24.393000000000001</v>
      </c>
      <c r="N24" s="16">
        <v>-19.532</v>
      </c>
      <c r="O24" s="16">
        <v>-22.66</v>
      </c>
      <c r="P24" s="16">
        <v>-12.888999999999999</v>
      </c>
      <c r="Q24" s="16">
        <v>-17.713000000000001</v>
      </c>
      <c r="R24" s="16">
        <v>25.050999999999998</v>
      </c>
      <c r="S24" s="16">
        <v>-12.965999999999999</v>
      </c>
      <c r="T24" s="16">
        <v>-17.443000000000001</v>
      </c>
      <c r="U24" s="16">
        <v>55.255000000000003</v>
      </c>
      <c r="V24" s="16">
        <v>23.463000000000001</v>
      </c>
      <c r="W24" s="16">
        <v>-2.8460000000000001</v>
      </c>
      <c r="X24" s="16">
        <v>77.789000000000001</v>
      </c>
      <c r="Y24" s="16">
        <v>-15.522</v>
      </c>
      <c r="Z24" s="16">
        <v>-9.2309999999999999</v>
      </c>
      <c r="AA24" s="16">
        <v>11.755000000000001</v>
      </c>
      <c r="AB24" s="16">
        <v>4.8410000000000002</v>
      </c>
      <c r="AC24" s="16">
        <v>4.7279999999999998</v>
      </c>
      <c r="AD24" s="16">
        <v>3.5</v>
      </c>
      <c r="AE24" s="16">
        <v>-21.43</v>
      </c>
      <c r="AF24" s="16">
        <v>66.798000000000002</v>
      </c>
      <c r="AG24" s="16">
        <v>-17.568999999999999</v>
      </c>
      <c r="AH24" s="16">
        <v>10.206</v>
      </c>
      <c r="AI24" s="4"/>
      <c r="AJ24" s="4"/>
      <c r="AK24" s="4"/>
      <c r="AL24" s="4"/>
      <c r="AM24" s="4"/>
      <c r="AN24" s="4"/>
      <c r="AO24" s="4"/>
      <c r="AP24" s="4"/>
      <c r="AQ24" s="4"/>
      <c r="AR24" s="4"/>
      <c r="AS24" s="4"/>
      <c r="AT24" s="4"/>
      <c r="AU24" s="4"/>
      <c r="AV24" s="4"/>
      <c r="AW24" s="4"/>
      <c r="AX24" s="4"/>
      <c r="AY24" s="4"/>
    </row>
    <row r="25" spans="1:51" ht="14.5" x14ac:dyDescent="0.35">
      <c r="A25" s="113">
        <v>45505</v>
      </c>
      <c r="B25" s="116"/>
      <c r="C25" s="117">
        <v>-52</v>
      </c>
      <c r="D25" s="44">
        <v>-28</v>
      </c>
      <c r="E25" s="16">
        <v>6.2E-2</v>
      </c>
      <c r="F25" s="16">
        <v>18.245000000000001</v>
      </c>
      <c r="G25" s="16">
        <v>-6.0119999999999996</v>
      </c>
      <c r="H25" s="16">
        <v>30.943999999999999</v>
      </c>
      <c r="I25" s="16">
        <v>-8.0890000000000004</v>
      </c>
      <c r="J25" s="16">
        <v>13.62</v>
      </c>
      <c r="K25" s="16">
        <v>-2.673</v>
      </c>
      <c r="L25" s="16">
        <v>23.663</v>
      </c>
      <c r="M25" s="16">
        <v>-9.7650000000000006</v>
      </c>
      <c r="N25" s="16">
        <v>-7.9619999999999997</v>
      </c>
      <c r="O25" s="16">
        <v>-7.3129999999999997</v>
      </c>
      <c r="P25" s="16">
        <v>-8.6340000000000003</v>
      </c>
      <c r="Q25" s="16">
        <v>-5.6369999999999996</v>
      </c>
      <c r="R25" s="16">
        <v>4.625</v>
      </c>
      <c r="S25" s="16">
        <v>-5.1319999999999997</v>
      </c>
      <c r="T25" s="16">
        <v>-6.3220000000000001</v>
      </c>
      <c r="U25" s="16">
        <v>15.94</v>
      </c>
      <c r="V25" s="16">
        <v>0.78900000000000003</v>
      </c>
      <c r="W25" s="16">
        <v>8.7129999999999992</v>
      </c>
      <c r="X25" s="16">
        <v>4.2889999999999997</v>
      </c>
      <c r="Y25" s="16">
        <v>-6.3819999999999997</v>
      </c>
      <c r="Z25" s="16">
        <v>4.38</v>
      </c>
      <c r="AA25" s="16">
        <v>17.396000000000001</v>
      </c>
      <c r="AB25" s="16">
        <v>4.0449999999999999</v>
      </c>
      <c r="AC25" s="16">
        <v>5.4189999999999996</v>
      </c>
      <c r="AD25" s="16">
        <v>7.0720000000000001</v>
      </c>
      <c r="AE25" s="16">
        <v>1.228</v>
      </c>
      <c r="AF25" s="16">
        <v>15.49</v>
      </c>
      <c r="AG25" s="16">
        <v>-3.4820000000000002</v>
      </c>
      <c r="AH25" s="16">
        <v>-9.2959999999999994</v>
      </c>
      <c r="AI25" s="4"/>
      <c r="AJ25" s="4"/>
      <c r="AK25" s="4"/>
      <c r="AL25" s="4"/>
      <c r="AM25" s="4"/>
      <c r="AN25" s="4"/>
      <c r="AO25" s="4"/>
      <c r="AP25" s="4"/>
      <c r="AQ25" s="4"/>
      <c r="AR25" s="4"/>
      <c r="AS25" s="4"/>
      <c r="AT25" s="4"/>
      <c r="AU25" s="4"/>
      <c r="AV25" s="4"/>
      <c r="AW25" s="4"/>
      <c r="AX25" s="4"/>
      <c r="AY25" s="4"/>
    </row>
    <row r="26" spans="1:51" ht="14.5" x14ac:dyDescent="0.35">
      <c r="A26" s="113">
        <v>45536</v>
      </c>
      <c r="B26" s="116"/>
      <c r="C26" s="117">
        <v>-9</v>
      </c>
      <c r="D26" s="44">
        <v>5</v>
      </c>
      <c r="E26" s="16">
        <v>25.864999999999998</v>
      </c>
      <c r="F26" s="16">
        <v>42.655999999999999</v>
      </c>
      <c r="G26" s="16">
        <v>20.951000000000001</v>
      </c>
      <c r="H26" s="16">
        <v>44.125</v>
      </c>
      <c r="I26" s="16">
        <v>26.635999999999999</v>
      </c>
      <c r="J26" s="16">
        <v>50.543999999999997</v>
      </c>
      <c r="K26" s="16">
        <v>21.713000000000001</v>
      </c>
      <c r="L26" s="16">
        <v>31.66</v>
      </c>
      <c r="M26" s="16">
        <v>19.13</v>
      </c>
      <c r="N26" s="16">
        <v>19.529</v>
      </c>
      <c r="O26" s="16">
        <v>12.849</v>
      </c>
      <c r="P26" s="16">
        <v>31.195</v>
      </c>
      <c r="Q26" s="16">
        <v>38.284999999999997</v>
      </c>
      <c r="R26" s="16">
        <v>31.556000000000001</v>
      </c>
      <c r="S26" s="16">
        <v>35.191000000000003</v>
      </c>
      <c r="T26" s="16">
        <v>53.420999999999999</v>
      </c>
      <c r="U26" s="16">
        <v>37.603000000000002</v>
      </c>
      <c r="V26" s="16">
        <v>29.302</v>
      </c>
      <c r="W26" s="16">
        <v>24.484000000000002</v>
      </c>
      <c r="X26" s="16">
        <v>35.703000000000003</v>
      </c>
      <c r="Y26" s="16">
        <v>17.155999999999999</v>
      </c>
      <c r="Z26" s="16">
        <v>41.215000000000003</v>
      </c>
      <c r="AA26" s="16">
        <v>55.012</v>
      </c>
      <c r="AB26" s="16">
        <v>29.175000000000001</v>
      </c>
      <c r="AC26" s="16">
        <v>29.853999999999999</v>
      </c>
      <c r="AD26" s="16">
        <v>30.202000000000002</v>
      </c>
      <c r="AE26" s="16">
        <v>22.693999999999999</v>
      </c>
      <c r="AF26" s="16">
        <v>30.155000000000001</v>
      </c>
      <c r="AG26" s="16">
        <v>25.655999999999999</v>
      </c>
      <c r="AH26" s="16">
        <v>14.773999999999999</v>
      </c>
      <c r="AI26" s="4"/>
      <c r="AJ26" s="4"/>
      <c r="AK26" s="4"/>
      <c r="AL26" s="4"/>
      <c r="AM26" s="4"/>
      <c r="AN26" s="4"/>
      <c r="AO26" s="4"/>
      <c r="AP26" s="4"/>
      <c r="AQ26" s="4"/>
      <c r="AR26" s="4"/>
      <c r="AS26" s="4"/>
      <c r="AT26" s="4"/>
      <c r="AU26" s="4"/>
      <c r="AV26" s="4"/>
      <c r="AW26" s="4"/>
      <c r="AX26" s="4"/>
      <c r="AY26" s="4"/>
    </row>
    <row r="27" spans="1:51" ht="14.5" x14ac:dyDescent="0.35">
      <c r="A27" s="113">
        <v>45566</v>
      </c>
      <c r="B27" s="116"/>
      <c r="C27" s="117">
        <v>34</v>
      </c>
      <c r="D27" s="44">
        <v>38</v>
      </c>
      <c r="E27" s="16">
        <v>50.762999999999998</v>
      </c>
      <c r="F27" s="16">
        <v>79.394000000000005</v>
      </c>
      <c r="G27" s="16">
        <v>55.781999999999996</v>
      </c>
      <c r="H27" s="16">
        <v>75.900999999999996</v>
      </c>
      <c r="I27" s="16">
        <v>72.055999999999997</v>
      </c>
      <c r="J27" s="16">
        <v>95.5</v>
      </c>
      <c r="K27" s="16">
        <v>61.075000000000003</v>
      </c>
      <c r="L27" s="16">
        <v>46.557000000000002</v>
      </c>
      <c r="M27" s="16">
        <v>53.27</v>
      </c>
      <c r="N27" s="16">
        <v>45.31</v>
      </c>
      <c r="O27" s="16">
        <v>41.048999999999999</v>
      </c>
      <c r="P27" s="16">
        <v>43.517000000000003</v>
      </c>
      <c r="Q27" s="16">
        <v>62.557000000000002</v>
      </c>
      <c r="R27" s="16">
        <v>81.2</v>
      </c>
      <c r="S27" s="16">
        <v>125.06100000000001</v>
      </c>
      <c r="T27" s="16">
        <v>93.221999999999994</v>
      </c>
      <c r="U27" s="16">
        <v>63.023000000000003</v>
      </c>
      <c r="V27" s="16">
        <v>59.901000000000003</v>
      </c>
      <c r="W27" s="16">
        <v>56.457000000000001</v>
      </c>
      <c r="X27" s="16">
        <v>66.094999999999999</v>
      </c>
      <c r="Y27" s="16">
        <v>37.697000000000003</v>
      </c>
      <c r="Z27" s="16">
        <v>75.197000000000003</v>
      </c>
      <c r="AA27" s="16">
        <v>87.093999999999994</v>
      </c>
      <c r="AB27" s="16">
        <v>60.146999999999998</v>
      </c>
      <c r="AC27" s="16">
        <v>63.73</v>
      </c>
      <c r="AD27" s="16">
        <v>69.902000000000001</v>
      </c>
      <c r="AE27" s="16">
        <v>50.625</v>
      </c>
      <c r="AF27" s="16">
        <v>73.534000000000006</v>
      </c>
      <c r="AG27" s="16">
        <v>42.933</v>
      </c>
      <c r="AH27" s="16">
        <v>46.13</v>
      </c>
      <c r="AI27" s="4"/>
      <c r="AJ27" s="4"/>
      <c r="AK27" s="4"/>
      <c r="AL27" s="4"/>
      <c r="AM27" s="4"/>
      <c r="AN27" s="4"/>
      <c r="AO27" s="4"/>
      <c r="AP27" s="4"/>
      <c r="AQ27" s="4"/>
      <c r="AR27" s="4"/>
      <c r="AS27" s="4"/>
      <c r="AT27" s="4"/>
      <c r="AU27" s="4"/>
      <c r="AV27" s="4"/>
      <c r="AW27" s="4"/>
      <c r="AX27" s="4"/>
      <c r="AY27" s="4"/>
    </row>
    <row r="28" spans="1:51" ht="14.5" x14ac:dyDescent="0.35">
      <c r="A28" s="113">
        <v>45597</v>
      </c>
      <c r="B28" s="116"/>
      <c r="C28" s="117">
        <v>55</v>
      </c>
      <c r="D28" s="44">
        <v>67</v>
      </c>
      <c r="E28" s="16">
        <v>59.895000000000003</v>
      </c>
      <c r="F28" s="16">
        <v>64.027000000000001</v>
      </c>
      <c r="G28" s="16">
        <v>53.390999999999998</v>
      </c>
      <c r="H28" s="16">
        <v>62.771999999999998</v>
      </c>
      <c r="I28" s="16">
        <v>64.429000000000002</v>
      </c>
      <c r="J28" s="16">
        <v>68.828999999999994</v>
      </c>
      <c r="K28" s="16">
        <v>54.752000000000002</v>
      </c>
      <c r="L28" s="16">
        <v>45.997999999999998</v>
      </c>
      <c r="M28" s="16">
        <v>44.488</v>
      </c>
      <c r="N28" s="16">
        <v>43.923999999999999</v>
      </c>
      <c r="O28" s="16">
        <v>43.78</v>
      </c>
      <c r="P28" s="16">
        <v>43.508000000000003</v>
      </c>
      <c r="Q28" s="16">
        <v>59.585999999999999</v>
      </c>
      <c r="R28" s="16">
        <v>65.316000000000003</v>
      </c>
      <c r="S28" s="16">
        <v>72.944000000000003</v>
      </c>
      <c r="T28" s="16">
        <v>61.915999999999997</v>
      </c>
      <c r="U28" s="16">
        <v>51.902999999999999</v>
      </c>
      <c r="V28" s="16">
        <v>50.591000000000001</v>
      </c>
      <c r="W28" s="16">
        <v>52.982999999999997</v>
      </c>
      <c r="X28" s="16">
        <v>54.451999999999998</v>
      </c>
      <c r="Y28" s="16">
        <v>40.130000000000003</v>
      </c>
      <c r="Z28" s="16">
        <v>55.037999999999997</v>
      </c>
      <c r="AA28" s="16">
        <v>53.412999999999997</v>
      </c>
      <c r="AB28" s="16">
        <v>48.283999999999999</v>
      </c>
      <c r="AC28" s="16">
        <v>45.551000000000002</v>
      </c>
      <c r="AD28" s="16">
        <v>48.777000000000001</v>
      </c>
      <c r="AE28" s="16">
        <v>41.73</v>
      </c>
      <c r="AF28" s="16">
        <v>51.075000000000003</v>
      </c>
      <c r="AG28" s="16">
        <v>47.646000000000001</v>
      </c>
      <c r="AH28" s="16">
        <v>50.511000000000003</v>
      </c>
      <c r="AI28" s="4"/>
      <c r="AJ28" s="4"/>
      <c r="AK28" s="4"/>
      <c r="AL28" s="4"/>
      <c r="AM28" s="4"/>
      <c r="AN28" s="4"/>
      <c r="AO28" s="4"/>
      <c r="AP28" s="4"/>
      <c r="AQ28" s="4"/>
      <c r="AR28" s="4"/>
      <c r="AS28" s="4"/>
      <c r="AT28" s="4"/>
      <c r="AU28" s="4"/>
      <c r="AV28" s="4"/>
      <c r="AW28" s="4"/>
      <c r="AX28" s="4"/>
      <c r="AY28" s="4"/>
    </row>
    <row r="29" spans="1:51" ht="14.5" x14ac:dyDescent="0.35">
      <c r="A29" s="113">
        <v>45627</v>
      </c>
      <c r="B29" s="116"/>
      <c r="C29" s="117">
        <v>47</v>
      </c>
      <c r="D29" s="44">
        <v>45</v>
      </c>
      <c r="E29" s="16">
        <v>43.558999999999997</v>
      </c>
      <c r="F29" s="16">
        <v>48.569000000000003</v>
      </c>
      <c r="G29" s="16">
        <v>43.636000000000003</v>
      </c>
      <c r="H29" s="16">
        <v>49.942999999999998</v>
      </c>
      <c r="I29" s="16">
        <v>52.798999999999999</v>
      </c>
      <c r="J29" s="16">
        <v>50.881999999999998</v>
      </c>
      <c r="K29" s="16">
        <v>47.731000000000002</v>
      </c>
      <c r="L29" s="16">
        <v>37.344000000000001</v>
      </c>
      <c r="M29" s="16">
        <v>35.448999999999998</v>
      </c>
      <c r="N29" s="16">
        <v>36.460999999999999</v>
      </c>
      <c r="O29" s="16">
        <v>33.375999999999998</v>
      </c>
      <c r="P29" s="16">
        <v>38.701000000000001</v>
      </c>
      <c r="Q29" s="16">
        <v>45.255000000000003</v>
      </c>
      <c r="R29" s="16">
        <v>48.753999999999998</v>
      </c>
      <c r="S29" s="16">
        <v>49.884</v>
      </c>
      <c r="T29" s="16">
        <v>52.646999999999998</v>
      </c>
      <c r="U29" s="16">
        <v>43.936</v>
      </c>
      <c r="V29" s="16">
        <v>40.268999999999998</v>
      </c>
      <c r="W29" s="16">
        <v>55.902000000000001</v>
      </c>
      <c r="X29" s="16">
        <v>43.781999999999996</v>
      </c>
      <c r="Y29" s="16">
        <v>34.482999999999997</v>
      </c>
      <c r="Z29" s="16">
        <v>40.759</v>
      </c>
      <c r="AA29" s="16">
        <v>43.78</v>
      </c>
      <c r="AB29" s="16">
        <v>39.67</v>
      </c>
      <c r="AC29" s="16">
        <v>43.936999999999998</v>
      </c>
      <c r="AD29" s="16">
        <v>39.588999999999999</v>
      </c>
      <c r="AE29" s="16">
        <v>31.919</v>
      </c>
      <c r="AF29" s="16">
        <v>46.838000000000001</v>
      </c>
      <c r="AG29" s="16">
        <v>38.603999999999999</v>
      </c>
      <c r="AH29" s="16">
        <v>42.17</v>
      </c>
      <c r="AI29" s="4"/>
      <c r="AJ29" s="4"/>
      <c r="AK29" s="4"/>
      <c r="AL29" s="4"/>
      <c r="AM29" s="4"/>
      <c r="AN29" s="4"/>
      <c r="AO29" s="4"/>
      <c r="AP29" s="4"/>
      <c r="AQ29" s="4"/>
      <c r="AR29" s="4"/>
      <c r="AS29" s="4"/>
      <c r="AT29" s="4"/>
      <c r="AU29" s="4"/>
      <c r="AV29" s="4"/>
      <c r="AW29" s="4"/>
      <c r="AX29" s="4"/>
      <c r="AY29" s="4"/>
    </row>
    <row r="30" spans="1:51" ht="14.5" x14ac:dyDescent="0.35">
      <c r="A30" s="113">
        <v>45658</v>
      </c>
      <c r="B30" s="116"/>
      <c r="C30" s="117">
        <v>40</v>
      </c>
      <c r="D30" s="44">
        <v>38</v>
      </c>
      <c r="E30" s="16">
        <v>43.35</v>
      </c>
      <c r="F30" s="16">
        <v>39.820999999999998</v>
      </c>
      <c r="G30" s="16">
        <v>38.139000000000003</v>
      </c>
      <c r="H30" s="16">
        <v>38.942999999999998</v>
      </c>
      <c r="I30" s="16">
        <v>43.442999999999998</v>
      </c>
      <c r="J30" s="16">
        <v>44.104999999999997</v>
      </c>
      <c r="K30" s="16">
        <v>39.072000000000003</v>
      </c>
      <c r="L30" s="16">
        <v>34.887999999999998</v>
      </c>
      <c r="M30" s="16">
        <v>28.021999999999998</v>
      </c>
      <c r="N30" s="16">
        <v>29.071000000000002</v>
      </c>
      <c r="O30" s="16">
        <v>25.638999999999999</v>
      </c>
      <c r="P30" s="16">
        <v>31.565000000000001</v>
      </c>
      <c r="Q30" s="16">
        <v>61.308</v>
      </c>
      <c r="R30" s="16">
        <v>42.786000000000001</v>
      </c>
      <c r="S30" s="16">
        <v>40.646000000000001</v>
      </c>
      <c r="T30" s="16">
        <v>39.524999999999999</v>
      </c>
      <c r="U30" s="16">
        <v>37.956000000000003</v>
      </c>
      <c r="V30" s="16">
        <v>32.470999999999997</v>
      </c>
      <c r="W30" s="16">
        <v>44.576000000000001</v>
      </c>
      <c r="X30" s="16">
        <v>36.762</v>
      </c>
      <c r="Y30" s="16">
        <v>28.09</v>
      </c>
      <c r="Z30" s="16">
        <v>31.495999999999999</v>
      </c>
      <c r="AA30" s="16">
        <v>37.496000000000002</v>
      </c>
      <c r="AB30" s="16">
        <v>32.536999999999999</v>
      </c>
      <c r="AC30" s="16">
        <v>45.588000000000001</v>
      </c>
      <c r="AD30" s="16">
        <v>31.088999999999999</v>
      </c>
      <c r="AE30" s="16">
        <v>27.97</v>
      </c>
      <c r="AF30" s="16">
        <v>37.704999999999998</v>
      </c>
      <c r="AG30" s="16">
        <v>28.771000000000001</v>
      </c>
      <c r="AH30" s="16">
        <v>31.937999999999999</v>
      </c>
      <c r="AI30" s="4"/>
      <c r="AJ30" s="4"/>
      <c r="AK30" s="4"/>
      <c r="AL30" s="4"/>
      <c r="AM30" s="4"/>
      <c r="AN30" s="4"/>
      <c r="AO30" s="4"/>
      <c r="AP30" s="4"/>
      <c r="AQ30" s="4"/>
      <c r="AR30" s="4"/>
      <c r="AS30" s="4"/>
      <c r="AT30" s="4"/>
      <c r="AU30" s="4"/>
      <c r="AV30" s="4"/>
      <c r="AW30" s="4"/>
      <c r="AX30" s="4"/>
      <c r="AY30" s="4"/>
    </row>
    <row r="31" spans="1:51" ht="14.5" x14ac:dyDescent="0.35">
      <c r="A31" s="113">
        <v>45689</v>
      </c>
      <c r="B31" s="116"/>
      <c r="C31" s="117">
        <v>35</v>
      </c>
      <c r="D31" s="44">
        <v>33</v>
      </c>
      <c r="E31" s="16">
        <v>39.273000000000003</v>
      </c>
      <c r="F31" s="16">
        <v>34.777000000000001</v>
      </c>
      <c r="G31" s="16">
        <v>39.006999999999998</v>
      </c>
      <c r="H31" s="16">
        <v>53.991</v>
      </c>
      <c r="I31" s="16">
        <v>35.671999999999997</v>
      </c>
      <c r="J31" s="16">
        <v>35.863999999999997</v>
      </c>
      <c r="K31" s="16">
        <v>35.244</v>
      </c>
      <c r="L31" s="16">
        <v>36.052999999999997</v>
      </c>
      <c r="M31" s="16">
        <v>25.413</v>
      </c>
      <c r="N31" s="16">
        <v>22.617999999999999</v>
      </c>
      <c r="O31" s="16">
        <v>22.786999999999999</v>
      </c>
      <c r="P31" s="16">
        <v>26.498000000000001</v>
      </c>
      <c r="Q31" s="16">
        <v>43.113</v>
      </c>
      <c r="R31" s="16">
        <v>32.445</v>
      </c>
      <c r="S31" s="16">
        <v>39.234999999999999</v>
      </c>
      <c r="T31" s="16">
        <v>33.79</v>
      </c>
      <c r="U31" s="16">
        <v>38.197000000000003</v>
      </c>
      <c r="V31" s="16">
        <v>27.12</v>
      </c>
      <c r="W31" s="16">
        <v>33.564999999999998</v>
      </c>
      <c r="X31" s="16">
        <v>32.581000000000003</v>
      </c>
      <c r="Y31" s="16">
        <v>30.178999999999998</v>
      </c>
      <c r="Z31" s="16">
        <v>35.881</v>
      </c>
      <c r="AA31" s="16">
        <v>38.819000000000003</v>
      </c>
      <c r="AB31" s="16">
        <v>33.722000000000001</v>
      </c>
      <c r="AC31" s="16">
        <v>46.106999999999999</v>
      </c>
      <c r="AD31" s="16">
        <v>26.96</v>
      </c>
      <c r="AE31" s="16">
        <v>25.766999999999999</v>
      </c>
      <c r="AF31" s="16">
        <v>31.841000000000001</v>
      </c>
      <c r="AG31" s="16">
        <v>26.835999999999999</v>
      </c>
      <c r="AH31" s="16">
        <v>28.544</v>
      </c>
      <c r="AI31" s="4"/>
      <c r="AJ31" s="4"/>
      <c r="AK31" s="4"/>
      <c r="AL31" s="4"/>
      <c r="AM31" s="4"/>
      <c r="AN31" s="4"/>
      <c r="AO31" s="4"/>
      <c r="AP31" s="4"/>
      <c r="AQ31" s="4"/>
      <c r="AR31" s="4"/>
      <c r="AS31" s="4"/>
      <c r="AT31" s="4"/>
      <c r="AU31" s="4"/>
      <c r="AV31" s="4"/>
      <c r="AW31" s="4"/>
      <c r="AX31" s="4"/>
      <c r="AY31" s="4"/>
    </row>
    <row r="32" spans="1:51" ht="14.5" x14ac:dyDescent="0.35">
      <c r="A32" s="113">
        <v>45717</v>
      </c>
      <c r="B32" s="116"/>
      <c r="C32" s="117">
        <v>42</v>
      </c>
      <c r="D32" s="44">
        <v>44</v>
      </c>
      <c r="E32" s="16">
        <v>66.908000000000001</v>
      </c>
      <c r="F32" s="16">
        <v>63.231999999999999</v>
      </c>
      <c r="G32" s="16">
        <v>82.131</v>
      </c>
      <c r="H32" s="16">
        <v>65.194000000000003</v>
      </c>
      <c r="I32" s="16">
        <v>64.313000000000002</v>
      </c>
      <c r="J32" s="16">
        <v>62.223999999999997</v>
      </c>
      <c r="K32" s="16">
        <v>55.536999999999999</v>
      </c>
      <c r="L32" s="16">
        <v>42.497</v>
      </c>
      <c r="M32" s="16">
        <v>40.637</v>
      </c>
      <c r="N32" s="16">
        <v>31.689</v>
      </c>
      <c r="O32" s="16">
        <v>36.945</v>
      </c>
      <c r="P32" s="16">
        <v>64.236999999999995</v>
      </c>
      <c r="Q32" s="16">
        <v>52.417999999999999</v>
      </c>
      <c r="R32" s="16">
        <v>40.225000000000001</v>
      </c>
      <c r="S32" s="16">
        <v>101.655</v>
      </c>
      <c r="T32" s="16">
        <v>46.311999999999998</v>
      </c>
      <c r="U32" s="16">
        <v>59.963999999999999</v>
      </c>
      <c r="V32" s="16">
        <v>37.197000000000003</v>
      </c>
      <c r="W32" s="16">
        <v>52.85</v>
      </c>
      <c r="X32" s="16">
        <v>53.692999999999998</v>
      </c>
      <c r="Y32" s="16">
        <v>33.85</v>
      </c>
      <c r="Z32" s="16">
        <v>41.348999999999997</v>
      </c>
      <c r="AA32" s="16">
        <v>55.597000000000001</v>
      </c>
      <c r="AB32" s="16">
        <v>39.014000000000003</v>
      </c>
      <c r="AC32" s="16">
        <v>63.917000000000002</v>
      </c>
      <c r="AD32" s="16">
        <v>27.28</v>
      </c>
      <c r="AE32" s="16">
        <v>45.973999999999997</v>
      </c>
      <c r="AF32" s="16">
        <v>39.012</v>
      </c>
      <c r="AG32" s="16">
        <v>40.008000000000003</v>
      </c>
      <c r="AH32" s="16">
        <v>49.476999999999997</v>
      </c>
      <c r="AI32" s="4"/>
      <c r="AJ32" s="4"/>
      <c r="AK32" s="4"/>
      <c r="AL32" s="4"/>
      <c r="AM32" s="4"/>
      <c r="AN32" s="4"/>
      <c r="AO32" s="4"/>
      <c r="AP32" s="4"/>
      <c r="AQ32" s="4"/>
      <c r="AR32" s="4"/>
      <c r="AS32" s="4"/>
      <c r="AT32" s="4"/>
      <c r="AU32" s="4"/>
      <c r="AV32" s="4"/>
      <c r="AW32" s="4"/>
      <c r="AX32" s="4"/>
      <c r="AY32" s="4"/>
    </row>
    <row r="33" spans="1:51" ht="14.5" x14ac:dyDescent="0.35">
      <c r="A33" s="113">
        <v>45748</v>
      </c>
      <c r="B33" s="116"/>
      <c r="C33" s="117">
        <v>57</v>
      </c>
      <c r="D33" s="44">
        <v>85</v>
      </c>
      <c r="E33" s="16">
        <v>139.50299999999999</v>
      </c>
      <c r="F33" s="16">
        <v>104.125</v>
      </c>
      <c r="G33" s="16">
        <v>90.510999999999996</v>
      </c>
      <c r="H33" s="16">
        <v>108.53400000000001</v>
      </c>
      <c r="I33" s="16">
        <v>125.521</v>
      </c>
      <c r="J33" s="16">
        <v>96.834000000000003</v>
      </c>
      <c r="K33" s="16">
        <v>88.331000000000003</v>
      </c>
      <c r="L33" s="16">
        <v>69.301000000000002</v>
      </c>
      <c r="M33" s="16">
        <v>53.652999999999999</v>
      </c>
      <c r="N33" s="16">
        <v>42.289000000000001</v>
      </c>
      <c r="O33" s="16">
        <v>65.284999999999997</v>
      </c>
      <c r="P33" s="16">
        <v>135.172</v>
      </c>
      <c r="Q33" s="16">
        <v>160.38999999999999</v>
      </c>
      <c r="R33" s="16">
        <v>151.613</v>
      </c>
      <c r="S33" s="16">
        <v>154.011</v>
      </c>
      <c r="T33" s="16">
        <v>60.253</v>
      </c>
      <c r="U33" s="16">
        <v>88.262</v>
      </c>
      <c r="V33" s="16">
        <v>65.027000000000001</v>
      </c>
      <c r="W33" s="16">
        <v>138.54599999999999</v>
      </c>
      <c r="X33" s="16">
        <v>98.082999999999998</v>
      </c>
      <c r="Y33" s="16">
        <v>36.280999999999999</v>
      </c>
      <c r="Z33" s="16">
        <v>75.001000000000005</v>
      </c>
      <c r="AA33" s="16">
        <v>57.155000000000001</v>
      </c>
      <c r="AB33" s="16">
        <v>76.599000000000004</v>
      </c>
      <c r="AC33" s="16">
        <v>110.42100000000001</v>
      </c>
      <c r="AD33" s="16">
        <v>33.064</v>
      </c>
      <c r="AE33" s="16">
        <v>111.13200000000001</v>
      </c>
      <c r="AF33" s="16">
        <v>47.777999999999999</v>
      </c>
      <c r="AG33" s="16">
        <v>46.564</v>
      </c>
      <c r="AH33" s="16">
        <v>111.27200000000001</v>
      </c>
      <c r="AI33" s="4"/>
      <c r="AJ33" s="4"/>
      <c r="AK33" s="4"/>
      <c r="AL33" s="4"/>
      <c r="AM33" s="4"/>
      <c r="AN33" s="4"/>
      <c r="AO33" s="4"/>
      <c r="AP33" s="4"/>
      <c r="AQ33" s="4"/>
      <c r="AR33" s="4"/>
      <c r="AS33" s="4"/>
      <c r="AT33" s="4"/>
      <c r="AU33" s="4"/>
      <c r="AV33" s="4"/>
      <c r="AW33" s="4"/>
      <c r="AX33" s="4"/>
      <c r="AY33" s="4"/>
    </row>
    <row r="34" spans="1:51" ht="14.5" x14ac:dyDescent="0.35">
      <c r="A34" s="113">
        <v>45778</v>
      </c>
      <c r="B34" s="116"/>
      <c r="C34" s="117">
        <v>102</v>
      </c>
      <c r="D34" s="44">
        <v>163</v>
      </c>
      <c r="E34" s="16">
        <v>433.31700000000001</v>
      </c>
      <c r="F34" s="16">
        <v>182.714</v>
      </c>
      <c r="G34" s="16">
        <v>287.42200000000003</v>
      </c>
      <c r="H34" s="16">
        <v>182.49299999999999</v>
      </c>
      <c r="I34" s="16">
        <v>303.95999999999998</v>
      </c>
      <c r="J34" s="16">
        <v>238.22800000000001</v>
      </c>
      <c r="K34" s="16">
        <v>166.125</v>
      </c>
      <c r="L34" s="16">
        <v>119.517</v>
      </c>
      <c r="M34" s="16">
        <v>151.27199999999999</v>
      </c>
      <c r="N34" s="16">
        <v>40.125</v>
      </c>
      <c r="O34" s="16">
        <v>167.65700000000001</v>
      </c>
      <c r="P34" s="16">
        <v>156.72</v>
      </c>
      <c r="Q34" s="16">
        <v>332.96800000000002</v>
      </c>
      <c r="R34" s="16">
        <v>183.74100000000001</v>
      </c>
      <c r="S34" s="16">
        <v>157.084</v>
      </c>
      <c r="T34" s="16">
        <v>290.29199999999997</v>
      </c>
      <c r="U34" s="16">
        <v>256.48500000000001</v>
      </c>
      <c r="V34" s="16">
        <v>140.78100000000001</v>
      </c>
      <c r="W34" s="16">
        <v>240.483</v>
      </c>
      <c r="X34" s="16">
        <v>85.45</v>
      </c>
      <c r="Y34" s="16">
        <v>101.69799999999999</v>
      </c>
      <c r="Z34" s="16">
        <v>179.9</v>
      </c>
      <c r="AA34" s="16">
        <v>131.88</v>
      </c>
      <c r="AB34" s="16">
        <v>168.292</v>
      </c>
      <c r="AC34" s="16">
        <v>159.23500000000001</v>
      </c>
      <c r="AD34" s="16">
        <v>69.415999999999997</v>
      </c>
      <c r="AE34" s="16">
        <v>298.27199999999999</v>
      </c>
      <c r="AF34" s="16">
        <v>111.363</v>
      </c>
      <c r="AG34" s="16">
        <v>84.195999999999998</v>
      </c>
      <c r="AH34" s="16">
        <v>170.155</v>
      </c>
      <c r="AI34" s="4"/>
      <c r="AJ34" s="4"/>
      <c r="AK34" s="4"/>
      <c r="AL34" s="4"/>
      <c r="AM34" s="4"/>
      <c r="AN34" s="4"/>
      <c r="AO34" s="4"/>
      <c r="AP34" s="4"/>
      <c r="AQ34" s="4"/>
      <c r="AR34" s="4"/>
      <c r="AS34" s="4"/>
      <c r="AT34" s="4"/>
      <c r="AU34" s="4"/>
      <c r="AV34" s="4"/>
      <c r="AW34" s="4"/>
      <c r="AX34" s="4"/>
      <c r="AY34" s="4"/>
    </row>
    <row r="35" spans="1:51" ht="14.5" x14ac:dyDescent="0.35">
      <c r="A35" s="113">
        <v>45809</v>
      </c>
      <c r="B35" s="116"/>
      <c r="C35" s="117">
        <v>25</v>
      </c>
      <c r="D35" s="44">
        <v>96</v>
      </c>
      <c r="E35" s="16">
        <v>298.34500000000003</v>
      </c>
      <c r="F35" s="16">
        <v>84.593999999999994</v>
      </c>
      <c r="G35" s="16">
        <v>363.34300000000002</v>
      </c>
      <c r="H35" s="16">
        <v>78.462000000000003</v>
      </c>
      <c r="I35" s="16">
        <v>248.38399999999999</v>
      </c>
      <c r="J35" s="16">
        <v>144.87200000000001</v>
      </c>
      <c r="K35" s="16">
        <v>143.63399999999999</v>
      </c>
      <c r="L35" s="16">
        <v>24.963000000000001</v>
      </c>
      <c r="M35" s="16">
        <v>51.030999999999999</v>
      </c>
      <c r="N35" s="16">
        <v>-1.702</v>
      </c>
      <c r="O35" s="16">
        <v>84.688999999999993</v>
      </c>
      <c r="P35" s="16">
        <v>36.454999999999998</v>
      </c>
      <c r="Q35" s="16">
        <v>204.24100000000001</v>
      </c>
      <c r="R35" s="16">
        <v>65.84</v>
      </c>
      <c r="S35" s="16">
        <v>42.838000000000001</v>
      </c>
      <c r="T35" s="16">
        <v>280.27699999999999</v>
      </c>
      <c r="U35" s="16">
        <v>126.886</v>
      </c>
      <c r="V35" s="16">
        <v>152.70500000000001</v>
      </c>
      <c r="W35" s="16">
        <v>288.185</v>
      </c>
      <c r="X35" s="16">
        <v>1.9750000000000001</v>
      </c>
      <c r="Y35" s="16">
        <v>63.258000000000003</v>
      </c>
      <c r="Z35" s="16">
        <v>139.035</v>
      </c>
      <c r="AA35" s="16">
        <v>105.943</v>
      </c>
      <c r="AB35" s="16">
        <v>109.22</v>
      </c>
      <c r="AC35" s="16">
        <v>140.37799999999999</v>
      </c>
      <c r="AD35" s="16">
        <v>-5.0209999999999999</v>
      </c>
      <c r="AE35" s="16">
        <v>261.745</v>
      </c>
      <c r="AF35" s="16">
        <v>51.213000000000001</v>
      </c>
      <c r="AG35" s="16">
        <v>105.96599999999999</v>
      </c>
      <c r="AH35" s="16">
        <v>76.126999999999995</v>
      </c>
      <c r="AI35" s="4"/>
      <c r="AJ35" s="4"/>
      <c r="AK35" s="4"/>
      <c r="AL35" s="4"/>
      <c r="AM35" s="4"/>
      <c r="AN35" s="4"/>
      <c r="AO35" s="4"/>
      <c r="AP35" s="4"/>
      <c r="AQ35" s="4"/>
      <c r="AR35" s="4"/>
      <c r="AS35" s="4"/>
      <c r="AT35" s="4"/>
      <c r="AU35" s="4"/>
      <c r="AV35" s="4"/>
      <c r="AW35" s="4"/>
      <c r="AX35" s="4"/>
      <c r="AY35" s="4"/>
    </row>
    <row r="36" spans="1:51" ht="14.5" x14ac:dyDescent="0.35">
      <c r="A36" s="113">
        <v>45839</v>
      </c>
      <c r="B36" s="33"/>
      <c r="C36" s="8">
        <v>-60</v>
      </c>
      <c r="D36" s="11">
        <v>-23</v>
      </c>
      <c r="E36">
        <v>78.933000000000007</v>
      </c>
      <c r="F36">
        <v>-11.195</v>
      </c>
      <c r="G36">
        <v>185.405</v>
      </c>
      <c r="H36">
        <v>-10.584</v>
      </c>
      <c r="I36">
        <v>28.013000000000002</v>
      </c>
      <c r="J36">
        <v>29.312999999999999</v>
      </c>
      <c r="K36">
        <v>37.637999999999998</v>
      </c>
      <c r="L36">
        <v>-24.471</v>
      </c>
      <c r="M36">
        <v>-19.692</v>
      </c>
      <c r="N36">
        <v>-22.6</v>
      </c>
      <c r="O36">
        <v>-13.303000000000001</v>
      </c>
      <c r="P36">
        <v>-17.942</v>
      </c>
      <c r="Q36">
        <v>24.548999999999999</v>
      </c>
      <c r="R36">
        <v>-12.369</v>
      </c>
      <c r="S36">
        <v>-17.125</v>
      </c>
      <c r="T36">
        <v>55.915999999999997</v>
      </c>
      <c r="U36">
        <v>23.78</v>
      </c>
      <c r="V36">
        <v>-0.85</v>
      </c>
      <c r="W36">
        <v>77.522000000000006</v>
      </c>
      <c r="X36">
        <v>-15.435</v>
      </c>
      <c r="Y36">
        <v>-8.7279999999999998</v>
      </c>
      <c r="Z36">
        <v>11.731999999999999</v>
      </c>
      <c r="AA36">
        <v>5.593</v>
      </c>
      <c r="AB36">
        <v>4.8860000000000001</v>
      </c>
      <c r="AC36">
        <v>3.1880000000000002</v>
      </c>
      <c r="AD36">
        <v>-21.463000000000001</v>
      </c>
      <c r="AE36">
        <v>66.61</v>
      </c>
      <c r="AF36">
        <v>-17.998999999999999</v>
      </c>
      <c r="AG36">
        <v>10.618</v>
      </c>
      <c r="AH36">
        <v>-6.8419999999999996</v>
      </c>
      <c r="AI36" s="4"/>
      <c r="AJ36" s="4"/>
      <c r="AK36" s="4"/>
      <c r="AL36" s="4"/>
      <c r="AM36" s="4"/>
      <c r="AN36" s="4"/>
      <c r="AO36" s="4"/>
      <c r="AP36" s="4"/>
      <c r="AQ36" s="4"/>
      <c r="AR36" s="4"/>
      <c r="AS36" s="4"/>
      <c r="AT36" s="4"/>
      <c r="AU36" s="4"/>
      <c r="AV36" s="4"/>
      <c r="AW36" s="4"/>
      <c r="AX36" s="4"/>
      <c r="AY36" s="4"/>
    </row>
    <row r="37" spans="1:51" ht="14.5" x14ac:dyDescent="0.35">
      <c r="A37" s="113">
        <v>45870</v>
      </c>
      <c r="B37" s="33"/>
      <c r="C37" s="8">
        <v>-52</v>
      </c>
      <c r="D37" s="11">
        <v>-28</v>
      </c>
      <c r="E37">
        <v>18.321999999999999</v>
      </c>
      <c r="F37">
        <v>-5.2850000000000001</v>
      </c>
      <c r="G37">
        <v>31.504000000000001</v>
      </c>
      <c r="H37">
        <v>-8.3059999999999992</v>
      </c>
      <c r="I37">
        <v>15.087999999999999</v>
      </c>
      <c r="J37">
        <v>-2.0659999999999998</v>
      </c>
      <c r="K37">
        <v>26.785</v>
      </c>
      <c r="L37">
        <v>-9.83</v>
      </c>
      <c r="M37">
        <v>-7.8239999999999998</v>
      </c>
      <c r="N37">
        <v>-7.601</v>
      </c>
      <c r="O37">
        <v>-8.8699999999999992</v>
      </c>
      <c r="P37">
        <v>-5.907</v>
      </c>
      <c r="Q37">
        <v>4.1980000000000004</v>
      </c>
      <c r="R37">
        <v>-4.5119999999999996</v>
      </c>
      <c r="S37">
        <v>-5.9660000000000002</v>
      </c>
      <c r="T37">
        <v>16.449000000000002</v>
      </c>
      <c r="U37">
        <v>1.036</v>
      </c>
      <c r="V37">
        <v>8.9359999999999999</v>
      </c>
      <c r="W37">
        <v>4.3540000000000001</v>
      </c>
      <c r="X37">
        <v>-6.3079999999999998</v>
      </c>
      <c r="Y37">
        <v>4.875</v>
      </c>
      <c r="Z37">
        <v>17.343</v>
      </c>
      <c r="AA37">
        <v>4.5629999999999997</v>
      </c>
      <c r="AB37">
        <v>5.72</v>
      </c>
      <c r="AC37">
        <v>6.7889999999999997</v>
      </c>
      <c r="AD37">
        <v>1.1240000000000001</v>
      </c>
      <c r="AE37">
        <v>15.711</v>
      </c>
      <c r="AF37">
        <v>-3.8719999999999999</v>
      </c>
      <c r="AG37">
        <v>-8.9420000000000002</v>
      </c>
      <c r="AH37">
        <v>-9.9000000000000005E-2</v>
      </c>
      <c r="AI37" s="4"/>
      <c r="AJ37" s="4"/>
      <c r="AK37" s="4"/>
      <c r="AL37" s="4"/>
      <c r="AM37" s="4"/>
      <c r="AN37" s="4"/>
      <c r="AO37" s="4"/>
      <c r="AP37" s="4"/>
      <c r="AQ37" s="4"/>
      <c r="AR37" s="4"/>
      <c r="AS37" s="4"/>
      <c r="AT37" s="4"/>
      <c r="AU37" s="4"/>
      <c r="AV37" s="4"/>
      <c r="AW37" s="4"/>
      <c r="AX37" s="4"/>
      <c r="AY37" s="4"/>
    </row>
    <row r="38" spans="1:51" ht="14.5" x14ac:dyDescent="0.35">
      <c r="A38" s="113">
        <v>45901</v>
      </c>
      <c r="B38" s="33"/>
      <c r="C38" s="8">
        <v>-9</v>
      </c>
      <c r="D38" s="11">
        <v>5</v>
      </c>
      <c r="E38">
        <v>42.655999999999999</v>
      </c>
      <c r="F38">
        <v>21.827000000000002</v>
      </c>
      <c r="G38">
        <v>44.643999999999998</v>
      </c>
      <c r="H38">
        <v>26.206</v>
      </c>
      <c r="I38">
        <v>51.923999999999999</v>
      </c>
      <c r="J38">
        <v>21.632000000000001</v>
      </c>
      <c r="K38">
        <v>33.197000000000003</v>
      </c>
      <c r="L38">
        <v>19.006</v>
      </c>
      <c r="M38">
        <v>19.785</v>
      </c>
      <c r="N38">
        <v>12.381</v>
      </c>
      <c r="O38">
        <v>30.6</v>
      </c>
      <c r="P38">
        <v>37.994</v>
      </c>
      <c r="Q38">
        <v>31.151</v>
      </c>
      <c r="R38">
        <v>34.576000000000001</v>
      </c>
      <c r="S38">
        <v>54.210999999999999</v>
      </c>
      <c r="T38">
        <v>38.031999999999996</v>
      </c>
      <c r="U38">
        <v>29.495000000000001</v>
      </c>
      <c r="V38">
        <v>24.542999999999999</v>
      </c>
      <c r="W38">
        <v>35.591000000000001</v>
      </c>
      <c r="X38">
        <v>17.164999999999999</v>
      </c>
      <c r="Y38">
        <v>42.45</v>
      </c>
      <c r="Z38">
        <v>52.848999999999997</v>
      </c>
      <c r="AA38">
        <v>29.766999999999999</v>
      </c>
      <c r="AB38">
        <v>29.972000000000001</v>
      </c>
      <c r="AC38">
        <v>30.225999999999999</v>
      </c>
      <c r="AD38">
        <v>22.559000000000001</v>
      </c>
      <c r="AE38">
        <v>30.173999999999999</v>
      </c>
      <c r="AF38">
        <v>25.134</v>
      </c>
      <c r="AG38">
        <v>15.109</v>
      </c>
      <c r="AH38">
        <v>24.957000000000001</v>
      </c>
      <c r="AI38" s="4"/>
      <c r="AJ38" s="4"/>
      <c r="AK38" s="4"/>
      <c r="AL38" s="4"/>
      <c r="AM38" s="4"/>
      <c r="AN38" s="4"/>
      <c r="AO38" s="4"/>
      <c r="AP38" s="4"/>
      <c r="AQ38" s="4"/>
      <c r="AR38" s="4"/>
      <c r="AS38" s="4"/>
      <c r="AT38" s="4"/>
      <c r="AU38" s="4"/>
      <c r="AV38" s="4"/>
      <c r="AW38" s="4"/>
      <c r="AX38" s="4"/>
      <c r="AY38" s="4"/>
    </row>
    <row r="39" spans="1:51" ht="14.5" x14ac:dyDescent="0.35">
      <c r="A39" s="113">
        <v>45931</v>
      </c>
      <c r="B39" s="33"/>
      <c r="C39" s="8">
        <v>34</v>
      </c>
      <c r="D39" s="11">
        <v>38</v>
      </c>
      <c r="E39">
        <v>79.474000000000004</v>
      </c>
      <c r="F39">
        <v>56.603000000000002</v>
      </c>
      <c r="G39">
        <v>76.591999999999999</v>
      </c>
      <c r="H39">
        <v>71.725999999999999</v>
      </c>
      <c r="I39">
        <v>96.206999999999994</v>
      </c>
      <c r="J39">
        <v>60.926000000000002</v>
      </c>
      <c r="K39">
        <v>47.500999999999998</v>
      </c>
      <c r="L39">
        <v>53.21</v>
      </c>
      <c r="M39">
        <v>45.29</v>
      </c>
      <c r="N39">
        <v>41.418999999999997</v>
      </c>
      <c r="O39">
        <v>43.072000000000003</v>
      </c>
      <c r="P39">
        <v>62.319000000000003</v>
      </c>
      <c r="Q39">
        <v>80.900000000000006</v>
      </c>
      <c r="R39">
        <v>126.246</v>
      </c>
      <c r="S39">
        <v>93.793999999999997</v>
      </c>
      <c r="T39">
        <v>63.526000000000003</v>
      </c>
      <c r="U39">
        <v>60.179000000000002</v>
      </c>
      <c r="V39">
        <v>56.667000000000002</v>
      </c>
      <c r="W39">
        <v>66.028999999999996</v>
      </c>
      <c r="X39">
        <v>37.786000000000001</v>
      </c>
      <c r="Y39">
        <v>76.013000000000005</v>
      </c>
      <c r="Z39">
        <v>89.117000000000004</v>
      </c>
      <c r="AA39">
        <v>60.694000000000003</v>
      </c>
      <c r="AB39">
        <v>63.843000000000004</v>
      </c>
      <c r="AC39">
        <v>69.863</v>
      </c>
      <c r="AD39">
        <v>50.545000000000002</v>
      </c>
      <c r="AE39">
        <v>73.656999999999996</v>
      </c>
      <c r="AF39">
        <v>42.511000000000003</v>
      </c>
      <c r="AG39">
        <v>46.616999999999997</v>
      </c>
      <c r="AH39">
        <v>50.603999999999999</v>
      </c>
      <c r="AI39" s="4"/>
      <c r="AJ39" s="4"/>
      <c r="AK39" s="4"/>
      <c r="AL39" s="4"/>
      <c r="AM39" s="4"/>
      <c r="AN39" s="4"/>
      <c r="AO39" s="4"/>
      <c r="AP39" s="4"/>
      <c r="AQ39" s="4"/>
      <c r="AR39" s="4"/>
      <c r="AS39" s="4"/>
      <c r="AT39" s="4"/>
      <c r="AU39" s="4"/>
      <c r="AV39" s="4"/>
      <c r="AW39" s="4"/>
      <c r="AX39" s="4"/>
      <c r="AY39" s="4"/>
    </row>
    <row r="40" spans="1:51" ht="14.5" x14ac:dyDescent="0.35">
      <c r="A40" s="113">
        <v>45962</v>
      </c>
      <c r="B40" s="33"/>
      <c r="C40" s="8">
        <v>55</v>
      </c>
      <c r="D40" s="11">
        <v>67</v>
      </c>
      <c r="E40">
        <v>64.236999999999995</v>
      </c>
      <c r="F40">
        <v>54.97</v>
      </c>
      <c r="G40">
        <v>63.37</v>
      </c>
      <c r="H40">
        <v>64.272999999999996</v>
      </c>
      <c r="I40">
        <v>69.382999999999996</v>
      </c>
      <c r="J40">
        <v>55.79</v>
      </c>
      <c r="K40">
        <v>46.9</v>
      </c>
      <c r="L40">
        <v>44.606999999999999</v>
      </c>
      <c r="M40">
        <v>44.011000000000003</v>
      </c>
      <c r="N40">
        <v>43.988</v>
      </c>
      <c r="O40">
        <v>43.259</v>
      </c>
      <c r="P40">
        <v>59.526000000000003</v>
      </c>
      <c r="Q40">
        <v>65.212999999999994</v>
      </c>
      <c r="R40">
        <v>74.744</v>
      </c>
      <c r="S40">
        <v>62.46</v>
      </c>
      <c r="T40">
        <v>52.5</v>
      </c>
      <c r="U40">
        <v>50.948</v>
      </c>
      <c r="V40">
        <v>54.128</v>
      </c>
      <c r="W40">
        <v>54.526000000000003</v>
      </c>
      <c r="X40">
        <v>40.353000000000002</v>
      </c>
      <c r="Y40">
        <v>55.662999999999997</v>
      </c>
      <c r="Z40">
        <v>54.094000000000001</v>
      </c>
      <c r="AA40">
        <v>48.945</v>
      </c>
      <c r="AB40">
        <v>45.814</v>
      </c>
      <c r="AC40">
        <v>48.756</v>
      </c>
      <c r="AD40">
        <v>42.423999999999999</v>
      </c>
      <c r="AE40">
        <v>51.279000000000003</v>
      </c>
      <c r="AF40">
        <v>47.398000000000003</v>
      </c>
      <c r="AG40">
        <v>51.174999999999997</v>
      </c>
      <c r="AH40">
        <v>59.908000000000001</v>
      </c>
      <c r="AI40" s="4"/>
      <c r="AJ40" s="4"/>
      <c r="AK40" s="4"/>
      <c r="AL40" s="4"/>
      <c r="AM40" s="4"/>
      <c r="AN40" s="4"/>
      <c r="AO40" s="4"/>
      <c r="AP40" s="4"/>
      <c r="AQ40" s="4"/>
      <c r="AR40" s="4"/>
      <c r="AS40" s="4"/>
      <c r="AT40" s="4"/>
      <c r="AU40" s="4"/>
      <c r="AV40" s="4"/>
      <c r="AW40" s="4"/>
      <c r="AX40" s="4"/>
      <c r="AY40" s="4"/>
    </row>
    <row r="41" spans="1:51" ht="14.5" x14ac:dyDescent="0.35">
      <c r="A41" s="113">
        <v>45992</v>
      </c>
      <c r="B41" s="33"/>
      <c r="C41" s="8">
        <v>47</v>
      </c>
      <c r="D41" s="11">
        <v>45</v>
      </c>
      <c r="E41">
        <v>48.779000000000003</v>
      </c>
      <c r="F41">
        <v>44.674999999999997</v>
      </c>
      <c r="G41">
        <v>50.517000000000003</v>
      </c>
      <c r="H41">
        <v>52.674999999999997</v>
      </c>
      <c r="I41">
        <v>51.414999999999999</v>
      </c>
      <c r="J41">
        <v>48.588999999999999</v>
      </c>
      <c r="K41">
        <v>38.222000000000001</v>
      </c>
      <c r="L41">
        <v>35.567</v>
      </c>
      <c r="M41">
        <v>36.561999999999998</v>
      </c>
      <c r="N41">
        <v>33.552</v>
      </c>
      <c r="O41">
        <v>38.475999999999999</v>
      </c>
      <c r="P41">
        <v>45.22</v>
      </c>
      <c r="Q41">
        <v>48.68</v>
      </c>
      <c r="R41">
        <v>50.768999999999998</v>
      </c>
      <c r="S41">
        <v>53.252000000000002</v>
      </c>
      <c r="T41">
        <v>44.524000000000001</v>
      </c>
      <c r="U41">
        <v>40.643999999999998</v>
      </c>
      <c r="V41">
        <v>55.697000000000003</v>
      </c>
      <c r="W41">
        <v>43.862000000000002</v>
      </c>
      <c r="X41">
        <v>34.716000000000001</v>
      </c>
      <c r="Y41">
        <v>41.33</v>
      </c>
      <c r="Z41">
        <v>43.683999999999997</v>
      </c>
      <c r="AA41">
        <v>40.320999999999998</v>
      </c>
      <c r="AB41">
        <v>44.228000000000002</v>
      </c>
      <c r="AC41">
        <v>39.582000000000001</v>
      </c>
      <c r="AD41">
        <v>31.998999999999999</v>
      </c>
      <c r="AE41">
        <v>47.064999999999998</v>
      </c>
      <c r="AF41">
        <v>38.384999999999998</v>
      </c>
      <c r="AG41">
        <v>42.780999999999999</v>
      </c>
      <c r="AH41">
        <v>43.515000000000001</v>
      </c>
      <c r="AI41" s="4"/>
      <c r="AJ41" s="4"/>
      <c r="AK41" s="4"/>
      <c r="AL41" s="4"/>
      <c r="AM41" s="4"/>
      <c r="AN41" s="4"/>
      <c r="AO41" s="4"/>
      <c r="AP41" s="4"/>
      <c r="AQ41" s="4"/>
      <c r="AR41" s="4"/>
      <c r="AS41" s="4"/>
      <c r="AT41" s="4"/>
      <c r="AU41" s="4"/>
      <c r="AV41" s="4"/>
      <c r="AW41" s="4"/>
      <c r="AX41" s="4"/>
      <c r="AY41" s="4"/>
    </row>
    <row r="42" spans="1:51" ht="14.5" x14ac:dyDescent="0.35">
      <c r="A42" s="113">
        <v>46023</v>
      </c>
      <c r="B42" s="33"/>
      <c r="C42" s="8">
        <v>40</v>
      </c>
      <c r="D42" s="11">
        <v>38</v>
      </c>
      <c r="E42">
        <v>40.014000000000003</v>
      </c>
      <c r="F42">
        <v>38.930999999999997</v>
      </c>
      <c r="G42">
        <v>39.469000000000001</v>
      </c>
      <c r="H42">
        <v>43.334000000000003</v>
      </c>
      <c r="I42">
        <v>44.61</v>
      </c>
      <c r="J42">
        <v>39.348999999999997</v>
      </c>
      <c r="K42">
        <v>35.741999999999997</v>
      </c>
      <c r="L42">
        <v>28.13</v>
      </c>
      <c r="M42">
        <v>29.166</v>
      </c>
      <c r="N42">
        <v>25.629000000000001</v>
      </c>
      <c r="O42">
        <v>31.37</v>
      </c>
      <c r="P42">
        <v>61.268999999999998</v>
      </c>
      <c r="Q42">
        <v>42.716999999999999</v>
      </c>
      <c r="R42">
        <v>41.363</v>
      </c>
      <c r="S42">
        <v>40.055999999999997</v>
      </c>
      <c r="T42">
        <v>38.533000000000001</v>
      </c>
      <c r="U42">
        <v>32.822000000000003</v>
      </c>
      <c r="V42">
        <v>45.515999999999998</v>
      </c>
      <c r="W42">
        <v>36.838000000000001</v>
      </c>
      <c r="X42">
        <v>28.309000000000001</v>
      </c>
      <c r="Y42">
        <v>32.021000000000001</v>
      </c>
      <c r="Z42">
        <v>37.152000000000001</v>
      </c>
      <c r="AA42">
        <v>33.142000000000003</v>
      </c>
      <c r="AB42">
        <v>45.976999999999997</v>
      </c>
      <c r="AC42">
        <v>31.082000000000001</v>
      </c>
      <c r="AD42">
        <v>27.913</v>
      </c>
      <c r="AE42">
        <v>37.917000000000002</v>
      </c>
      <c r="AF42">
        <v>28.574000000000002</v>
      </c>
      <c r="AG42">
        <v>32.481000000000002</v>
      </c>
      <c r="AH42">
        <v>42.838000000000001</v>
      </c>
      <c r="AI42" s="4"/>
      <c r="AJ42" s="4"/>
      <c r="AK42" s="4"/>
      <c r="AL42" s="4"/>
      <c r="AM42" s="4"/>
      <c r="AN42" s="4"/>
      <c r="AO42" s="4"/>
      <c r="AP42" s="4"/>
      <c r="AQ42" s="4"/>
      <c r="AR42" s="4"/>
      <c r="AS42" s="4"/>
      <c r="AT42" s="4"/>
      <c r="AU42" s="4"/>
      <c r="AV42" s="4"/>
      <c r="AW42" s="4"/>
      <c r="AX42" s="4"/>
      <c r="AY42" s="4"/>
    </row>
    <row r="43" spans="1:51" ht="14.5" x14ac:dyDescent="0.35">
      <c r="A43" s="113">
        <v>46054</v>
      </c>
      <c r="B43" s="33"/>
      <c r="C43" s="8">
        <v>35</v>
      </c>
      <c r="D43" s="11">
        <v>33</v>
      </c>
      <c r="E43">
        <v>34.951999999999998</v>
      </c>
      <c r="F43">
        <v>39.442</v>
      </c>
      <c r="G43">
        <v>54.575000000000003</v>
      </c>
      <c r="H43">
        <v>35.582999999999998</v>
      </c>
      <c r="I43">
        <v>36.314999999999998</v>
      </c>
      <c r="J43">
        <v>35.630000000000003</v>
      </c>
      <c r="K43">
        <v>36.81</v>
      </c>
      <c r="L43">
        <v>25.507000000000001</v>
      </c>
      <c r="M43">
        <v>22.7</v>
      </c>
      <c r="N43">
        <v>22.67</v>
      </c>
      <c r="O43">
        <v>26.347000000000001</v>
      </c>
      <c r="P43">
        <v>43.091999999999999</v>
      </c>
      <c r="Q43">
        <v>32.389000000000003</v>
      </c>
      <c r="R43">
        <v>39.6</v>
      </c>
      <c r="S43">
        <v>34.246000000000002</v>
      </c>
      <c r="T43">
        <v>38.701000000000001</v>
      </c>
      <c r="U43">
        <v>27.419</v>
      </c>
      <c r="V43">
        <v>33.658000000000001</v>
      </c>
      <c r="W43">
        <v>32.654000000000003</v>
      </c>
      <c r="X43">
        <v>30.387</v>
      </c>
      <c r="Y43">
        <v>36.404000000000003</v>
      </c>
      <c r="Z43">
        <v>38.847000000000001</v>
      </c>
      <c r="AA43">
        <v>34.286000000000001</v>
      </c>
      <c r="AB43">
        <v>46.389000000000003</v>
      </c>
      <c r="AC43">
        <v>26.952999999999999</v>
      </c>
      <c r="AD43">
        <v>25.696000000000002</v>
      </c>
      <c r="AE43">
        <v>32.021000000000001</v>
      </c>
      <c r="AF43">
        <v>26.658999999999999</v>
      </c>
      <c r="AG43">
        <v>29.015000000000001</v>
      </c>
      <c r="AH43">
        <v>38.927</v>
      </c>
      <c r="AI43" s="4"/>
      <c r="AJ43" s="4"/>
      <c r="AK43" s="4"/>
      <c r="AL43" s="4"/>
      <c r="AM43" s="4"/>
      <c r="AN43" s="4"/>
      <c r="AO43" s="4"/>
      <c r="AP43" s="4"/>
      <c r="AQ43" s="4"/>
      <c r="AR43" s="4"/>
      <c r="AS43" s="4"/>
      <c r="AT43" s="4"/>
      <c r="AU43" s="4"/>
      <c r="AV43" s="4"/>
      <c r="AW43" s="4"/>
      <c r="AX43" s="4"/>
      <c r="AY43" s="4"/>
    </row>
    <row r="44" spans="1:51" ht="14.5" x14ac:dyDescent="0.35">
      <c r="A44" s="113">
        <v>46082</v>
      </c>
      <c r="B44" s="33"/>
      <c r="C44" s="8">
        <v>42</v>
      </c>
      <c r="D44" s="11">
        <v>44</v>
      </c>
      <c r="E44">
        <v>63.438000000000002</v>
      </c>
      <c r="F44">
        <v>82.680999999999997</v>
      </c>
      <c r="G44">
        <v>65.763999999999996</v>
      </c>
      <c r="H44">
        <v>64.180999999999997</v>
      </c>
      <c r="I44">
        <v>62.756999999999998</v>
      </c>
      <c r="J44">
        <v>54.140999999999998</v>
      </c>
      <c r="K44">
        <v>43.316000000000003</v>
      </c>
      <c r="L44">
        <v>40.762999999999998</v>
      </c>
      <c r="M44">
        <v>31.777000000000001</v>
      </c>
      <c r="N44">
        <v>35.945999999999998</v>
      </c>
      <c r="O44">
        <v>63.923999999999999</v>
      </c>
      <c r="P44">
        <v>52.411999999999999</v>
      </c>
      <c r="Q44">
        <v>40.158000000000001</v>
      </c>
      <c r="R44">
        <v>101.285</v>
      </c>
      <c r="S44">
        <v>46.820999999999998</v>
      </c>
      <c r="T44">
        <v>60.594999999999999</v>
      </c>
      <c r="U44">
        <v>37.520000000000003</v>
      </c>
      <c r="V44">
        <v>52.475999999999999</v>
      </c>
      <c r="W44">
        <v>53.783999999999999</v>
      </c>
      <c r="X44">
        <v>34.064</v>
      </c>
      <c r="Y44">
        <v>41.957999999999998</v>
      </c>
      <c r="Z44">
        <v>54.12</v>
      </c>
      <c r="AA44">
        <v>39.645000000000003</v>
      </c>
      <c r="AB44">
        <v>64.216999999999999</v>
      </c>
      <c r="AC44">
        <v>27.259</v>
      </c>
      <c r="AD44">
        <v>44.923000000000002</v>
      </c>
      <c r="AE44">
        <v>39.22</v>
      </c>
      <c r="AF44">
        <v>39.793999999999997</v>
      </c>
      <c r="AG44">
        <v>50.146999999999998</v>
      </c>
      <c r="AH44">
        <v>63.563000000000002</v>
      </c>
      <c r="AI44" s="4"/>
      <c r="AJ44" s="4"/>
      <c r="AK44" s="4"/>
      <c r="AL44" s="4"/>
      <c r="AM44" s="4"/>
      <c r="AN44" s="4"/>
      <c r="AO44" s="4"/>
      <c r="AP44" s="4"/>
      <c r="AQ44" s="4"/>
      <c r="AR44" s="4"/>
      <c r="AS44" s="4"/>
      <c r="AT44" s="4"/>
      <c r="AU44" s="4"/>
      <c r="AV44" s="4"/>
      <c r="AW44" s="4"/>
      <c r="AX44" s="4"/>
      <c r="AY44" s="4"/>
    </row>
    <row r="45" spans="1:51" ht="14.5" x14ac:dyDescent="0.35">
      <c r="A45" s="113">
        <v>46113</v>
      </c>
      <c r="B45" s="33"/>
      <c r="C45" s="8">
        <v>57</v>
      </c>
      <c r="D45" s="11">
        <v>85</v>
      </c>
      <c r="E45">
        <v>104.36499999999999</v>
      </c>
      <c r="F45">
        <v>88.337999999999994</v>
      </c>
      <c r="G45">
        <v>109.178</v>
      </c>
      <c r="H45">
        <v>125.379</v>
      </c>
      <c r="I45">
        <v>97.516999999999996</v>
      </c>
      <c r="J45">
        <v>86.247</v>
      </c>
      <c r="K45">
        <v>70.338999999999999</v>
      </c>
      <c r="L45">
        <v>53.826999999999998</v>
      </c>
      <c r="M45">
        <v>42.378</v>
      </c>
      <c r="N45">
        <v>63.52</v>
      </c>
      <c r="O45">
        <v>134.78399999999999</v>
      </c>
      <c r="P45">
        <v>160.40899999999999</v>
      </c>
      <c r="Q45">
        <v>151.477</v>
      </c>
      <c r="R45">
        <v>152.37700000000001</v>
      </c>
      <c r="S45">
        <v>60.953000000000003</v>
      </c>
      <c r="T45">
        <v>89.117000000000004</v>
      </c>
      <c r="U45">
        <v>65.412999999999997</v>
      </c>
      <c r="V45">
        <v>135.87</v>
      </c>
      <c r="W45">
        <v>98.153999999999996</v>
      </c>
      <c r="X45">
        <v>36.484000000000002</v>
      </c>
      <c r="Y45">
        <v>75.858999999999995</v>
      </c>
      <c r="Z45">
        <v>56.962000000000003</v>
      </c>
      <c r="AA45">
        <v>77.578000000000003</v>
      </c>
      <c r="AB45">
        <v>110.71299999999999</v>
      </c>
      <c r="AC45">
        <v>33.043999999999997</v>
      </c>
      <c r="AD45">
        <v>104.514</v>
      </c>
      <c r="AE45">
        <v>47.98</v>
      </c>
      <c r="AF45">
        <v>46.396000000000001</v>
      </c>
      <c r="AG45">
        <v>112.18600000000001</v>
      </c>
      <c r="AH45">
        <v>133.626</v>
      </c>
      <c r="AI45" s="4"/>
      <c r="AJ45" s="4"/>
      <c r="AK45" s="4"/>
      <c r="AL45" s="4"/>
      <c r="AM45" s="4"/>
      <c r="AN45" s="4"/>
      <c r="AO45" s="4"/>
      <c r="AP45" s="4"/>
      <c r="AQ45" s="4"/>
      <c r="AR45" s="4"/>
      <c r="AS45" s="4"/>
      <c r="AT45" s="4"/>
      <c r="AU45" s="4"/>
      <c r="AV45" s="4"/>
      <c r="AW45" s="4"/>
      <c r="AX45" s="4"/>
      <c r="AY45" s="4"/>
    </row>
    <row r="46" spans="1:51" ht="14.5" x14ac:dyDescent="0.35">
      <c r="A46" s="113">
        <v>46143</v>
      </c>
      <c r="B46" s="33"/>
      <c r="C46" s="8">
        <v>102</v>
      </c>
      <c r="D46" s="11">
        <v>163</v>
      </c>
      <c r="E46">
        <v>182.964</v>
      </c>
      <c r="F46">
        <v>281.76900000000001</v>
      </c>
      <c r="G46">
        <v>182.90899999999999</v>
      </c>
      <c r="H46">
        <v>303.82400000000001</v>
      </c>
      <c r="I46">
        <v>238.92699999999999</v>
      </c>
      <c r="J46">
        <v>164.31399999999999</v>
      </c>
      <c r="K46">
        <v>120.245</v>
      </c>
      <c r="L46">
        <v>151.35599999999999</v>
      </c>
      <c r="M46">
        <v>40.177</v>
      </c>
      <c r="N46">
        <v>158.63399999999999</v>
      </c>
      <c r="O46">
        <v>156.45699999999999</v>
      </c>
      <c r="P46">
        <v>332.85500000000002</v>
      </c>
      <c r="Q46">
        <v>183.66</v>
      </c>
      <c r="R46">
        <v>158.346</v>
      </c>
      <c r="S46">
        <v>291.27100000000002</v>
      </c>
      <c r="T46">
        <v>257.21100000000001</v>
      </c>
      <c r="U46">
        <v>141.172</v>
      </c>
      <c r="V46">
        <v>230.88200000000001</v>
      </c>
      <c r="W46">
        <v>85.495000000000005</v>
      </c>
      <c r="X46">
        <v>101.89100000000001</v>
      </c>
      <c r="Y46">
        <v>180.83799999999999</v>
      </c>
      <c r="Z46">
        <v>128.721</v>
      </c>
      <c r="AA46">
        <v>169.27500000000001</v>
      </c>
      <c r="AB46">
        <v>159.46899999999999</v>
      </c>
      <c r="AC46">
        <v>69.400999999999996</v>
      </c>
      <c r="AD46">
        <v>297.43700000000001</v>
      </c>
      <c r="AE46">
        <v>111.495</v>
      </c>
      <c r="AF46">
        <v>84.013999999999996</v>
      </c>
      <c r="AG46">
        <v>170.69900000000001</v>
      </c>
      <c r="AH46">
        <v>421.69</v>
      </c>
      <c r="AI46" s="4"/>
      <c r="AJ46" s="4"/>
      <c r="AK46" s="4"/>
      <c r="AL46" s="4"/>
      <c r="AM46" s="4"/>
      <c r="AN46" s="4"/>
      <c r="AO46" s="4"/>
      <c r="AP46" s="4"/>
      <c r="AQ46" s="4"/>
      <c r="AR46" s="4"/>
      <c r="AS46" s="4"/>
      <c r="AT46" s="4"/>
      <c r="AU46" s="4"/>
      <c r="AV46" s="4"/>
      <c r="AW46" s="4"/>
      <c r="AX46" s="4"/>
      <c r="AY46" s="4"/>
    </row>
    <row r="47" spans="1:51" ht="14.5" x14ac:dyDescent="0.35">
      <c r="A47" s="113">
        <v>46174</v>
      </c>
      <c r="B47" s="33"/>
      <c r="C47" s="8">
        <v>25</v>
      </c>
      <c r="D47" s="11">
        <v>96</v>
      </c>
      <c r="E47">
        <v>84.731999999999999</v>
      </c>
      <c r="F47">
        <v>362.74900000000002</v>
      </c>
      <c r="G47">
        <v>78.765000000000001</v>
      </c>
      <c r="H47">
        <v>248.33</v>
      </c>
      <c r="I47">
        <v>145.17400000000001</v>
      </c>
      <c r="J47">
        <v>145.84299999999999</v>
      </c>
      <c r="K47">
        <v>25.364000000000001</v>
      </c>
      <c r="L47">
        <v>51.091999999999999</v>
      </c>
      <c r="M47">
        <v>-1.71</v>
      </c>
      <c r="N47">
        <v>93.91</v>
      </c>
      <c r="O47">
        <v>36.356999999999999</v>
      </c>
      <c r="P47">
        <v>204.20599999999999</v>
      </c>
      <c r="Q47">
        <v>65.802999999999997</v>
      </c>
      <c r="R47">
        <v>44.904000000000003</v>
      </c>
      <c r="S47">
        <v>280.608</v>
      </c>
      <c r="T47">
        <v>127.24299999999999</v>
      </c>
      <c r="U47">
        <v>152.94499999999999</v>
      </c>
      <c r="V47">
        <v>294.041</v>
      </c>
      <c r="W47">
        <v>2.0139999999999998</v>
      </c>
      <c r="X47">
        <v>63.387999999999998</v>
      </c>
      <c r="Y47">
        <v>139.39599999999999</v>
      </c>
      <c r="Z47">
        <v>106.414</v>
      </c>
      <c r="AA47">
        <v>109.581</v>
      </c>
      <c r="AB47">
        <v>140.53800000000001</v>
      </c>
      <c r="AC47">
        <v>-5.0170000000000003</v>
      </c>
      <c r="AD47">
        <v>261.13600000000002</v>
      </c>
      <c r="AE47">
        <v>51.331000000000003</v>
      </c>
      <c r="AF47">
        <v>105.84099999999999</v>
      </c>
      <c r="AG47">
        <v>76.447999999999993</v>
      </c>
      <c r="AH47">
        <v>307.875</v>
      </c>
      <c r="AI47" s="4"/>
      <c r="AJ47" s="4"/>
      <c r="AK47" s="4"/>
      <c r="AL47" s="4"/>
      <c r="AM47" s="4"/>
      <c r="AN47" s="4"/>
      <c r="AO47" s="4"/>
      <c r="AP47" s="4"/>
      <c r="AQ47" s="4"/>
      <c r="AR47" s="4"/>
      <c r="AS47" s="4"/>
      <c r="AT47" s="4"/>
      <c r="AU47" s="4"/>
      <c r="AV47" s="4"/>
      <c r="AW47" s="4"/>
      <c r="AX47" s="4"/>
      <c r="AY47" s="4"/>
    </row>
    <row r="48" spans="1:51" ht="14.5" x14ac:dyDescent="0.35">
      <c r="A48" s="113">
        <v>46204</v>
      </c>
      <c r="B48" s="33"/>
      <c r="C48" s="8">
        <v>-60</v>
      </c>
      <c r="D48" s="11">
        <v>-23</v>
      </c>
      <c r="E48">
        <v>-11.087999999999999</v>
      </c>
      <c r="F48">
        <v>193.42699999999999</v>
      </c>
      <c r="G48">
        <v>-10.391999999999999</v>
      </c>
      <c r="H48">
        <v>27.972000000000001</v>
      </c>
      <c r="I48">
        <v>29.518000000000001</v>
      </c>
      <c r="J48">
        <v>40.756</v>
      </c>
      <c r="K48">
        <v>-24.207999999999998</v>
      </c>
      <c r="L48">
        <v>-19.683</v>
      </c>
      <c r="M48">
        <v>-22.533000000000001</v>
      </c>
      <c r="N48">
        <v>-12.365</v>
      </c>
      <c r="O48">
        <v>-17.997</v>
      </c>
      <c r="P48">
        <v>24.527999999999999</v>
      </c>
      <c r="Q48">
        <v>-12.403</v>
      </c>
      <c r="R48">
        <v>-15.837</v>
      </c>
      <c r="S48">
        <v>56.125</v>
      </c>
      <c r="T48">
        <v>24.074000000000002</v>
      </c>
      <c r="U48">
        <v>-0.65</v>
      </c>
      <c r="V48">
        <v>83.634</v>
      </c>
      <c r="W48">
        <v>-15.407999999999999</v>
      </c>
      <c r="X48">
        <v>-8.5980000000000008</v>
      </c>
      <c r="Y48">
        <v>12.026</v>
      </c>
      <c r="Z48">
        <v>7.0919999999999996</v>
      </c>
      <c r="AA48">
        <v>5.1550000000000002</v>
      </c>
      <c r="AB48">
        <v>3.3740000000000001</v>
      </c>
      <c r="AC48">
        <v>-21.443999999999999</v>
      </c>
      <c r="AD48">
        <v>72.468000000000004</v>
      </c>
      <c r="AE48">
        <v>-17.901</v>
      </c>
      <c r="AF48">
        <v>10.526999999999999</v>
      </c>
      <c r="AG48">
        <v>-6.4390000000000001</v>
      </c>
      <c r="AH48">
        <v>84.331999999999994</v>
      </c>
      <c r="AI48" s="4"/>
      <c r="AJ48" s="4"/>
      <c r="AK48" s="4"/>
      <c r="AL48" s="4"/>
      <c r="AM48" s="4"/>
      <c r="AN48" s="4"/>
      <c r="AO48" s="4"/>
      <c r="AP48" s="4"/>
      <c r="AQ48" s="4"/>
      <c r="AR48" s="4"/>
      <c r="AS48" s="4"/>
      <c r="AT48" s="4"/>
      <c r="AU48" s="4"/>
      <c r="AV48" s="4"/>
      <c r="AW48" s="4"/>
      <c r="AX48" s="4"/>
      <c r="AY48" s="4"/>
    </row>
    <row r="49" spans="1:1005" ht="14.5" x14ac:dyDescent="0.35">
      <c r="A49" s="113">
        <v>46235</v>
      </c>
      <c r="B49" s="33"/>
      <c r="C49" s="8">
        <v>-52</v>
      </c>
      <c r="D49" s="11">
        <v>-28</v>
      </c>
      <c r="E49">
        <v>-5.18</v>
      </c>
      <c r="F49">
        <v>33.869999999999997</v>
      </c>
      <c r="G49">
        <v>-8.1969999999999992</v>
      </c>
      <c r="H49">
        <v>15.066000000000001</v>
      </c>
      <c r="I49">
        <v>-1.86</v>
      </c>
      <c r="J49">
        <v>28.071999999999999</v>
      </c>
      <c r="K49">
        <v>-9.6270000000000007</v>
      </c>
      <c r="L49">
        <v>-7.7619999999999996</v>
      </c>
      <c r="M49">
        <v>-7.6150000000000002</v>
      </c>
      <c r="N49">
        <v>-8.9079999999999995</v>
      </c>
      <c r="O49">
        <v>-5.9320000000000004</v>
      </c>
      <c r="P49">
        <v>4.1909999999999998</v>
      </c>
      <c r="Q49">
        <v>-4.5270000000000001</v>
      </c>
      <c r="R49">
        <v>-5.5519999999999996</v>
      </c>
      <c r="S49">
        <v>16.631</v>
      </c>
      <c r="T49">
        <v>1.2989999999999999</v>
      </c>
      <c r="U49">
        <v>9.1739999999999995</v>
      </c>
      <c r="V49">
        <v>5.548</v>
      </c>
      <c r="W49">
        <v>-6.2859999999999996</v>
      </c>
      <c r="X49">
        <v>5.0030000000000001</v>
      </c>
      <c r="Y49">
        <v>17.632999999999999</v>
      </c>
      <c r="Z49">
        <v>4.7110000000000003</v>
      </c>
      <c r="AA49">
        <v>5.9980000000000002</v>
      </c>
      <c r="AB49">
        <v>7.0030000000000001</v>
      </c>
      <c r="AC49">
        <v>1.1499999999999999</v>
      </c>
      <c r="AD49">
        <v>16.893000000000001</v>
      </c>
      <c r="AE49">
        <v>-3.7810000000000001</v>
      </c>
      <c r="AF49">
        <v>-9.0109999999999992</v>
      </c>
      <c r="AG49">
        <v>0.34699999999999998</v>
      </c>
      <c r="AH49">
        <v>18.375</v>
      </c>
      <c r="AI49" s="4"/>
      <c r="AJ49" s="4"/>
      <c r="AK49" s="4"/>
      <c r="AL49" s="4"/>
      <c r="AM49" s="4"/>
      <c r="AN49" s="4"/>
      <c r="AO49" s="4"/>
      <c r="AP49" s="4"/>
      <c r="AQ49" s="4"/>
      <c r="AR49" s="4"/>
      <c r="AS49" s="4"/>
      <c r="AT49" s="4"/>
      <c r="AU49" s="4"/>
      <c r="AV49" s="4"/>
      <c r="AW49" s="4"/>
      <c r="AX49" s="4"/>
      <c r="AY49" s="4"/>
    </row>
    <row r="50" spans="1:1005" ht="14.5" x14ac:dyDescent="0.35">
      <c r="A50" s="113">
        <v>46266</v>
      </c>
      <c r="B50" s="33"/>
      <c r="C50" s="8">
        <v>-9</v>
      </c>
      <c r="D50" s="11">
        <v>5</v>
      </c>
      <c r="E50">
        <v>21.937000000000001</v>
      </c>
      <c r="F50">
        <v>42.6</v>
      </c>
      <c r="G50">
        <v>26.497</v>
      </c>
      <c r="H50">
        <v>51.912999999999997</v>
      </c>
      <c r="I50">
        <v>21.853999999999999</v>
      </c>
      <c r="J50">
        <v>33.959000000000003</v>
      </c>
      <c r="K50">
        <v>19.465</v>
      </c>
      <c r="L50">
        <v>19.864000000000001</v>
      </c>
      <c r="M50">
        <v>12.536</v>
      </c>
      <c r="N50">
        <v>30.497</v>
      </c>
      <c r="O50">
        <v>37.984000000000002</v>
      </c>
      <c r="P50">
        <v>31.158000000000001</v>
      </c>
      <c r="Q50">
        <v>34.585999999999999</v>
      </c>
      <c r="R50">
        <v>52.902000000000001</v>
      </c>
      <c r="S50">
        <v>38.189</v>
      </c>
      <c r="T50">
        <v>29.739000000000001</v>
      </c>
      <c r="U50">
        <v>24.747</v>
      </c>
      <c r="V50">
        <v>35.756999999999998</v>
      </c>
      <c r="W50">
        <v>17.21</v>
      </c>
      <c r="X50">
        <v>42.658999999999999</v>
      </c>
      <c r="Y50">
        <v>53.331000000000003</v>
      </c>
      <c r="Z50">
        <v>29.736999999999998</v>
      </c>
      <c r="AA50">
        <v>30.21</v>
      </c>
      <c r="AB50">
        <v>30.423999999999999</v>
      </c>
      <c r="AC50">
        <v>22.584</v>
      </c>
      <c r="AD50">
        <v>30.064</v>
      </c>
      <c r="AE50">
        <v>25.238</v>
      </c>
      <c r="AF50">
        <v>15.045</v>
      </c>
      <c r="AG50">
        <v>25.24</v>
      </c>
      <c r="AH50">
        <v>42.835000000000001</v>
      </c>
      <c r="AI50" s="4"/>
      <c r="AJ50" s="4"/>
      <c r="AK50" s="4"/>
      <c r="AL50" s="4"/>
      <c r="AM50" s="4"/>
      <c r="AN50" s="4"/>
      <c r="AO50" s="4"/>
      <c r="AP50" s="4"/>
      <c r="AQ50" s="4"/>
      <c r="AR50" s="4"/>
      <c r="AS50" s="4"/>
      <c r="AT50" s="4"/>
      <c r="AU50" s="4"/>
      <c r="AV50" s="4"/>
      <c r="AW50" s="4"/>
      <c r="AX50" s="4"/>
      <c r="AY50" s="4"/>
    </row>
    <row r="51" spans="1:1005" ht="14.5" x14ac:dyDescent="0.35">
      <c r="A51" s="113">
        <v>46296</v>
      </c>
      <c r="B51" s="33"/>
      <c r="C51" s="8">
        <v>34</v>
      </c>
      <c r="D51" s="11">
        <v>38</v>
      </c>
      <c r="E51">
        <v>56.703000000000003</v>
      </c>
      <c r="F51">
        <v>79.838999999999999</v>
      </c>
      <c r="G51">
        <v>71.966999999999999</v>
      </c>
      <c r="H51">
        <v>96.171999999999997</v>
      </c>
      <c r="I51">
        <v>61.136000000000003</v>
      </c>
      <c r="J51">
        <v>47.469000000000001</v>
      </c>
      <c r="K51">
        <v>53.567999999999998</v>
      </c>
      <c r="L51">
        <v>45.343000000000004</v>
      </c>
      <c r="M51">
        <v>41.539000000000001</v>
      </c>
      <c r="N51">
        <v>43.588999999999999</v>
      </c>
      <c r="O51">
        <v>62.268000000000001</v>
      </c>
      <c r="P51">
        <v>80.899000000000001</v>
      </c>
      <c r="Q51">
        <v>126.245</v>
      </c>
      <c r="R51">
        <v>94.662999999999997</v>
      </c>
      <c r="S51">
        <v>63.683</v>
      </c>
      <c r="T51">
        <v>60.408000000000001</v>
      </c>
      <c r="U51">
        <v>56.84</v>
      </c>
      <c r="V51">
        <v>66.209999999999994</v>
      </c>
      <c r="W51">
        <v>37.817</v>
      </c>
      <c r="X51">
        <v>76.141000000000005</v>
      </c>
      <c r="Y51">
        <v>89.381</v>
      </c>
      <c r="Z51">
        <v>60.783999999999999</v>
      </c>
      <c r="AA51">
        <v>64.040999999999997</v>
      </c>
      <c r="AB51">
        <v>70.003</v>
      </c>
      <c r="AC51">
        <v>50.555999999999997</v>
      </c>
      <c r="AD51">
        <v>72.978999999999999</v>
      </c>
      <c r="AE51">
        <v>42.62</v>
      </c>
      <c r="AF51">
        <v>46.542999999999999</v>
      </c>
      <c r="AG51">
        <v>50.834000000000003</v>
      </c>
      <c r="AH51">
        <v>79.762</v>
      </c>
      <c r="AI51" s="4"/>
      <c r="AJ51" s="4"/>
      <c r="AK51" s="4"/>
      <c r="AL51" s="4"/>
      <c r="AM51" s="4"/>
      <c r="AN51" s="4"/>
      <c r="AO51" s="4"/>
      <c r="AP51" s="4"/>
      <c r="AQ51" s="4"/>
      <c r="AR51" s="4"/>
      <c r="AS51" s="4"/>
      <c r="AT51" s="4"/>
      <c r="AU51" s="4"/>
      <c r="AV51" s="4"/>
      <c r="AW51" s="4"/>
      <c r="AX51" s="4"/>
      <c r="AY51" s="4"/>
    </row>
    <row r="52" spans="1:1005" ht="14.5" x14ac:dyDescent="0.35">
      <c r="A52" s="113">
        <v>46327</v>
      </c>
      <c r="B52" s="33"/>
      <c r="C52" s="8">
        <v>55</v>
      </c>
      <c r="D52" s="11">
        <v>67</v>
      </c>
      <c r="E52">
        <v>55.055</v>
      </c>
      <c r="F52">
        <v>64.307000000000002</v>
      </c>
      <c r="G52">
        <v>64.5</v>
      </c>
      <c r="H52">
        <v>69.349000000000004</v>
      </c>
      <c r="I52">
        <v>55.982999999999997</v>
      </c>
      <c r="J52">
        <v>47.704999999999998</v>
      </c>
      <c r="K52">
        <v>44.942999999999998</v>
      </c>
      <c r="L52">
        <v>44.058</v>
      </c>
      <c r="M52">
        <v>44.048000000000002</v>
      </c>
      <c r="N52">
        <v>43.341999999999999</v>
      </c>
      <c r="O52">
        <v>59.478000000000002</v>
      </c>
      <c r="P52">
        <v>65.203000000000003</v>
      </c>
      <c r="Q52">
        <v>74.724999999999994</v>
      </c>
      <c r="R52">
        <v>64.465999999999994</v>
      </c>
      <c r="S52">
        <v>52.640999999999998</v>
      </c>
      <c r="T52">
        <v>51.155000000000001</v>
      </c>
      <c r="U52">
        <v>54.283000000000001</v>
      </c>
      <c r="V52">
        <v>55.716999999999999</v>
      </c>
      <c r="W52">
        <v>40.387999999999998</v>
      </c>
      <c r="X52">
        <v>55.753</v>
      </c>
      <c r="Y52">
        <v>54.241</v>
      </c>
      <c r="Z52">
        <v>49.61</v>
      </c>
      <c r="AA52">
        <v>46.005000000000003</v>
      </c>
      <c r="AB52">
        <v>48.859000000000002</v>
      </c>
      <c r="AC52">
        <v>42.433999999999997</v>
      </c>
      <c r="AD52">
        <v>52.959000000000003</v>
      </c>
      <c r="AE52">
        <v>47.494999999999997</v>
      </c>
      <c r="AF52">
        <v>51.100999999999999</v>
      </c>
      <c r="AG52">
        <v>60.134999999999998</v>
      </c>
      <c r="AH52">
        <v>64.766000000000005</v>
      </c>
      <c r="AI52" s="4"/>
      <c r="AJ52" s="4"/>
      <c r="AK52" s="4"/>
      <c r="AL52" s="4"/>
      <c r="AM52" s="4"/>
      <c r="AN52" s="4"/>
      <c r="AO52" s="4"/>
      <c r="AP52" s="4"/>
      <c r="AQ52" s="4"/>
      <c r="AR52" s="4"/>
      <c r="AS52" s="4"/>
      <c r="AT52" s="4"/>
      <c r="AU52" s="4"/>
      <c r="AV52" s="4"/>
      <c r="AW52" s="4"/>
      <c r="AX52" s="4"/>
      <c r="AY52" s="4"/>
    </row>
    <row r="53" spans="1:1005" ht="14.5" x14ac:dyDescent="0.35">
      <c r="A53" s="113">
        <v>46357</v>
      </c>
      <c r="B53" s="33"/>
      <c r="C53" s="8">
        <v>47</v>
      </c>
      <c r="D53" s="11">
        <v>45</v>
      </c>
      <c r="E53">
        <v>44.756999999999998</v>
      </c>
      <c r="F53">
        <v>50.978000000000002</v>
      </c>
      <c r="G53">
        <v>52.892000000000003</v>
      </c>
      <c r="H53">
        <v>51.383000000000003</v>
      </c>
      <c r="I53">
        <v>48.771000000000001</v>
      </c>
      <c r="J53">
        <v>38.343000000000004</v>
      </c>
      <c r="K53">
        <v>35.89</v>
      </c>
      <c r="L53">
        <v>36.606999999999999</v>
      </c>
      <c r="M53">
        <v>33.609000000000002</v>
      </c>
      <c r="N53">
        <v>38.521000000000001</v>
      </c>
      <c r="O53">
        <v>45.177</v>
      </c>
      <c r="P53">
        <v>48.67</v>
      </c>
      <c r="Q53">
        <v>50.75</v>
      </c>
      <c r="R53">
        <v>53.564999999999998</v>
      </c>
      <c r="S53">
        <v>44.658000000000001</v>
      </c>
      <c r="T53">
        <v>40.841000000000001</v>
      </c>
      <c r="U53">
        <v>55.853000000000002</v>
      </c>
      <c r="V53">
        <v>44.195999999999998</v>
      </c>
      <c r="W53">
        <v>34.749000000000002</v>
      </c>
      <c r="X53">
        <v>41.412999999999997</v>
      </c>
      <c r="Y53">
        <v>43.820999999999998</v>
      </c>
      <c r="Z53">
        <v>40.344000000000001</v>
      </c>
      <c r="AA53">
        <v>44.426000000000002</v>
      </c>
      <c r="AB53">
        <v>39.677999999999997</v>
      </c>
      <c r="AC53">
        <v>32.011000000000003</v>
      </c>
      <c r="AD53">
        <v>47.170999999999999</v>
      </c>
      <c r="AE53">
        <v>38.476999999999997</v>
      </c>
      <c r="AF53">
        <v>42.713000000000001</v>
      </c>
      <c r="AG53">
        <v>43.716999999999999</v>
      </c>
      <c r="AH53">
        <v>48.853999999999999</v>
      </c>
      <c r="AI53" s="4"/>
      <c r="AJ53" s="4"/>
      <c r="AK53" s="4"/>
      <c r="AL53" s="4"/>
      <c r="AM53" s="4"/>
      <c r="AN53" s="4"/>
      <c r="AO53" s="4"/>
      <c r="AP53" s="4"/>
      <c r="AQ53" s="4"/>
      <c r="AR53" s="4"/>
      <c r="AS53" s="4"/>
      <c r="AT53" s="4"/>
      <c r="AU53" s="4"/>
      <c r="AV53" s="4"/>
      <c r="AW53" s="4"/>
      <c r="AX53" s="4"/>
      <c r="AY53" s="4"/>
    </row>
    <row r="54" spans="1:1005" ht="14.5" x14ac:dyDescent="0.35">
      <c r="A54" s="113">
        <v>46388</v>
      </c>
      <c r="B54" s="33"/>
      <c r="C54" s="8">
        <v>40</v>
      </c>
      <c r="D54" s="11">
        <v>38</v>
      </c>
      <c r="E54">
        <v>39.008000000000003</v>
      </c>
      <c r="F54">
        <v>39.747</v>
      </c>
      <c r="G54">
        <v>43.530999999999999</v>
      </c>
      <c r="H54">
        <v>44.579000000000001</v>
      </c>
      <c r="I54">
        <v>39.529000000000003</v>
      </c>
      <c r="J54">
        <v>35.378</v>
      </c>
      <c r="K54">
        <v>28.428000000000001</v>
      </c>
      <c r="L54">
        <v>29.209</v>
      </c>
      <c r="M54">
        <v>25.683</v>
      </c>
      <c r="N54">
        <v>31.477</v>
      </c>
      <c r="O54">
        <v>61.218000000000004</v>
      </c>
      <c r="P54">
        <v>42.707000000000001</v>
      </c>
      <c r="Q54">
        <v>41.347000000000001</v>
      </c>
      <c r="R54">
        <v>40.423000000000002</v>
      </c>
      <c r="S54">
        <v>38.662999999999997</v>
      </c>
      <c r="T54">
        <v>33.008000000000003</v>
      </c>
      <c r="U54">
        <v>45.658000000000001</v>
      </c>
      <c r="V54">
        <v>36.93</v>
      </c>
      <c r="W54">
        <v>28.341000000000001</v>
      </c>
      <c r="X54">
        <v>32.097999999999999</v>
      </c>
      <c r="Y54">
        <v>37.28</v>
      </c>
      <c r="Z54">
        <v>33.097000000000001</v>
      </c>
      <c r="AA54">
        <v>46.186</v>
      </c>
      <c r="AB54">
        <v>31.172999999999998</v>
      </c>
      <c r="AC54">
        <v>27.923999999999999</v>
      </c>
      <c r="AD54">
        <v>37.994999999999997</v>
      </c>
      <c r="AE54">
        <v>28.66</v>
      </c>
      <c r="AF54">
        <v>32.42</v>
      </c>
      <c r="AG54">
        <v>43.036999999999999</v>
      </c>
      <c r="AH54">
        <v>40.055999999999997</v>
      </c>
      <c r="AI54" s="4"/>
      <c r="AJ54" s="4"/>
      <c r="AK54" s="4"/>
      <c r="AL54" s="4"/>
      <c r="AM54" s="4"/>
      <c r="AN54" s="4"/>
      <c r="AO54" s="4"/>
      <c r="AP54" s="4"/>
      <c r="AQ54" s="4"/>
      <c r="AR54" s="4"/>
      <c r="AS54" s="4"/>
      <c r="AT54" s="4"/>
      <c r="AU54" s="4"/>
      <c r="AV54" s="4"/>
      <c r="AW54" s="4"/>
      <c r="AX54" s="4"/>
      <c r="AY54" s="4"/>
    </row>
    <row r="55" spans="1:1005" ht="14.5" x14ac:dyDescent="0.35">
      <c r="A55" s="113">
        <v>46419</v>
      </c>
      <c r="B55" s="33"/>
      <c r="C55" s="8">
        <v>35</v>
      </c>
      <c r="D55" s="11">
        <v>33</v>
      </c>
      <c r="E55">
        <v>39.51</v>
      </c>
      <c r="F55">
        <v>53.784999999999997</v>
      </c>
      <c r="G55">
        <v>35.747</v>
      </c>
      <c r="H55">
        <v>36.289000000000001</v>
      </c>
      <c r="I55">
        <v>35.776000000000003</v>
      </c>
      <c r="J55">
        <v>36.868000000000002</v>
      </c>
      <c r="K55">
        <v>25.763000000000002</v>
      </c>
      <c r="L55">
        <v>22.736999999999998</v>
      </c>
      <c r="M55">
        <v>22.719000000000001</v>
      </c>
      <c r="N55">
        <v>25.84</v>
      </c>
      <c r="O55">
        <v>43.054000000000002</v>
      </c>
      <c r="P55">
        <v>32.380000000000003</v>
      </c>
      <c r="Q55">
        <v>39.584000000000003</v>
      </c>
      <c r="R55">
        <v>33.908000000000001</v>
      </c>
      <c r="S55">
        <v>38.817999999999998</v>
      </c>
      <c r="T55">
        <v>27.577999999999999</v>
      </c>
      <c r="U55">
        <v>33.802999999999997</v>
      </c>
      <c r="V55">
        <v>32.658000000000001</v>
      </c>
      <c r="W55">
        <v>30.422000000000001</v>
      </c>
      <c r="X55">
        <v>36.476999999999997</v>
      </c>
      <c r="Y55">
        <v>38.969000000000001</v>
      </c>
      <c r="Z55">
        <v>33.927</v>
      </c>
      <c r="AA55">
        <v>46.567</v>
      </c>
      <c r="AB55">
        <v>27.03</v>
      </c>
      <c r="AC55">
        <v>25.704999999999998</v>
      </c>
      <c r="AD55">
        <v>32.082000000000001</v>
      </c>
      <c r="AE55">
        <v>26.736000000000001</v>
      </c>
      <c r="AF55">
        <v>28.962</v>
      </c>
      <c r="AG55">
        <v>39.101999999999997</v>
      </c>
      <c r="AH55">
        <v>34.656999999999996</v>
      </c>
      <c r="AI55" s="4"/>
      <c r="AJ55" s="4"/>
      <c r="AK55" s="4"/>
      <c r="AL55" s="4"/>
      <c r="AM55" s="4"/>
      <c r="AN55" s="4"/>
      <c r="AO55" s="4"/>
      <c r="AP55" s="4"/>
      <c r="AQ55" s="4"/>
      <c r="AR55" s="4"/>
      <c r="AS55" s="4"/>
      <c r="AT55" s="4"/>
      <c r="AU55" s="4"/>
      <c r="AV55" s="4"/>
      <c r="AW55" s="4"/>
      <c r="AX55" s="4"/>
      <c r="AY55" s="4"/>
    </row>
    <row r="56" spans="1:1005" ht="14.5" x14ac:dyDescent="0.35">
      <c r="A56" s="113">
        <v>46447</v>
      </c>
      <c r="B56" s="33"/>
      <c r="C56" s="8">
        <v>42</v>
      </c>
      <c r="D56" s="11">
        <v>44</v>
      </c>
      <c r="E56">
        <v>82.769000000000005</v>
      </c>
      <c r="F56">
        <v>65.492999999999995</v>
      </c>
      <c r="G56">
        <v>64.375</v>
      </c>
      <c r="H56">
        <v>62.726999999999997</v>
      </c>
      <c r="I56">
        <v>54.295999999999999</v>
      </c>
      <c r="J56">
        <v>42.933999999999997</v>
      </c>
      <c r="K56">
        <v>41.058999999999997</v>
      </c>
      <c r="L56">
        <v>31.818999999999999</v>
      </c>
      <c r="M56">
        <v>36.020000000000003</v>
      </c>
      <c r="N56">
        <v>63.298000000000002</v>
      </c>
      <c r="O56">
        <v>52.372</v>
      </c>
      <c r="P56">
        <v>40.151000000000003</v>
      </c>
      <c r="Q56">
        <v>101.261</v>
      </c>
      <c r="R56">
        <v>46.798000000000002</v>
      </c>
      <c r="S56">
        <v>60.732999999999997</v>
      </c>
      <c r="T56">
        <v>37.694000000000003</v>
      </c>
      <c r="U56">
        <v>52.610999999999997</v>
      </c>
      <c r="V56">
        <v>52.356999999999999</v>
      </c>
      <c r="W56">
        <v>34.095999999999997</v>
      </c>
      <c r="X56">
        <v>42.033999999999999</v>
      </c>
      <c r="Y56">
        <v>54.277999999999999</v>
      </c>
      <c r="Z56">
        <v>40.054000000000002</v>
      </c>
      <c r="AA56">
        <v>64.468999999999994</v>
      </c>
      <c r="AB56">
        <v>27.332999999999998</v>
      </c>
      <c r="AC56">
        <v>44.954999999999998</v>
      </c>
      <c r="AD56">
        <v>38.807000000000002</v>
      </c>
      <c r="AE56">
        <v>39.881999999999998</v>
      </c>
      <c r="AF56">
        <v>50.075000000000003</v>
      </c>
      <c r="AG56">
        <v>63.79</v>
      </c>
      <c r="AH56">
        <v>62.603000000000002</v>
      </c>
      <c r="AI56" s="4"/>
      <c r="AJ56" s="4"/>
      <c r="AK56" s="4"/>
      <c r="AL56" s="4"/>
      <c r="AM56" s="4"/>
      <c r="AN56" s="4"/>
      <c r="AO56" s="4"/>
      <c r="AP56" s="4"/>
      <c r="AQ56" s="4"/>
      <c r="AR56" s="4"/>
      <c r="AS56" s="4"/>
      <c r="AT56" s="4"/>
      <c r="AU56" s="4"/>
      <c r="AV56" s="4"/>
      <c r="AW56" s="4"/>
      <c r="AX56" s="4"/>
      <c r="AY56" s="4"/>
    </row>
    <row r="57" spans="1:1005" ht="14.5" x14ac:dyDescent="0.35">
      <c r="A57" s="113">
        <v>46478</v>
      </c>
      <c r="B57" s="33"/>
      <c r="C57" s="8">
        <v>57</v>
      </c>
      <c r="D57" s="11">
        <v>85</v>
      </c>
      <c r="E57">
        <v>88.412000000000006</v>
      </c>
      <c r="F57">
        <v>108.584</v>
      </c>
      <c r="G57">
        <v>125.616</v>
      </c>
      <c r="H57">
        <v>97.488</v>
      </c>
      <c r="I57">
        <v>86.406000000000006</v>
      </c>
      <c r="J57">
        <v>66.724000000000004</v>
      </c>
      <c r="K57">
        <v>54.177</v>
      </c>
      <c r="L57">
        <v>42.456000000000003</v>
      </c>
      <c r="M57">
        <v>63.584000000000003</v>
      </c>
      <c r="N57">
        <v>131.23400000000001</v>
      </c>
      <c r="O57">
        <v>160.34100000000001</v>
      </c>
      <c r="P57">
        <v>151.47</v>
      </c>
      <c r="Q57">
        <v>152.35599999999999</v>
      </c>
      <c r="R57">
        <v>60.93</v>
      </c>
      <c r="S57">
        <v>89.272000000000006</v>
      </c>
      <c r="T57">
        <v>65.637</v>
      </c>
      <c r="U57">
        <v>136.01300000000001</v>
      </c>
      <c r="V57">
        <v>96.566999999999993</v>
      </c>
      <c r="W57">
        <v>36.515999999999998</v>
      </c>
      <c r="X57">
        <v>75.944999999999993</v>
      </c>
      <c r="Y57">
        <v>57.091999999999999</v>
      </c>
      <c r="Z57">
        <v>75.066000000000003</v>
      </c>
      <c r="AA57">
        <v>110.994</v>
      </c>
      <c r="AB57">
        <v>33.119999999999997</v>
      </c>
      <c r="AC57">
        <v>104.502</v>
      </c>
      <c r="AD57">
        <v>46.497999999999998</v>
      </c>
      <c r="AE57">
        <v>46.454999999999998</v>
      </c>
      <c r="AF57">
        <v>112.11499999999999</v>
      </c>
      <c r="AG57">
        <v>133.995</v>
      </c>
      <c r="AH57">
        <v>102.613</v>
      </c>
      <c r="AI57" s="4"/>
      <c r="AJ57" s="4"/>
      <c r="AK57" s="4"/>
      <c r="AL57" s="4"/>
      <c r="AM57" s="4"/>
      <c r="AN57" s="4"/>
      <c r="AO57" s="4"/>
      <c r="AP57" s="4"/>
      <c r="AQ57" s="4"/>
      <c r="AR57" s="4"/>
      <c r="AS57" s="4"/>
      <c r="AT57" s="4"/>
      <c r="AU57" s="4"/>
      <c r="AV57" s="4"/>
      <c r="AW57" s="4"/>
      <c r="AX57" s="4"/>
      <c r="AY57" s="4"/>
    </row>
    <row r="58" spans="1:1005" ht="14.5" x14ac:dyDescent="0.35">
      <c r="A58" s="113">
        <v>46508</v>
      </c>
      <c r="B58" s="33"/>
      <c r="C58" s="8">
        <v>102</v>
      </c>
      <c r="D58" s="11">
        <v>163</v>
      </c>
      <c r="E58">
        <v>281.87599999999998</v>
      </c>
      <c r="F58">
        <v>183.505</v>
      </c>
      <c r="G58">
        <v>304.089</v>
      </c>
      <c r="H58">
        <v>238.90100000000001</v>
      </c>
      <c r="I58">
        <v>164.48699999999999</v>
      </c>
      <c r="J58">
        <v>120.137</v>
      </c>
      <c r="K58">
        <v>151.655</v>
      </c>
      <c r="L58">
        <v>40.203000000000003</v>
      </c>
      <c r="M58">
        <v>158.66999999999999</v>
      </c>
      <c r="N58">
        <v>156.41399999999999</v>
      </c>
      <c r="O58">
        <v>332.79</v>
      </c>
      <c r="P58">
        <v>183.65299999999999</v>
      </c>
      <c r="Q58">
        <v>158.33199999999999</v>
      </c>
      <c r="R58">
        <v>279.339</v>
      </c>
      <c r="S58">
        <v>257.339</v>
      </c>
      <c r="T58">
        <v>141.45599999999999</v>
      </c>
      <c r="U58">
        <v>231.05199999999999</v>
      </c>
      <c r="V58">
        <v>88.016000000000005</v>
      </c>
      <c r="W58">
        <v>101.922</v>
      </c>
      <c r="X58">
        <v>180.97800000000001</v>
      </c>
      <c r="Y58">
        <v>128.86799999999999</v>
      </c>
      <c r="Z58">
        <v>167.18100000000001</v>
      </c>
      <c r="AA58">
        <v>159.67400000000001</v>
      </c>
      <c r="AB58">
        <v>69.468000000000004</v>
      </c>
      <c r="AC58">
        <v>297.40499999999997</v>
      </c>
      <c r="AD58">
        <v>109.774</v>
      </c>
      <c r="AE58">
        <v>84.069000000000003</v>
      </c>
      <c r="AF58">
        <v>170.64599999999999</v>
      </c>
      <c r="AG58">
        <v>422.202</v>
      </c>
      <c r="AH58">
        <v>179.84700000000001</v>
      </c>
      <c r="AI58" s="4"/>
      <c r="AJ58" s="4"/>
      <c r="AK58" s="4"/>
      <c r="AL58" s="4"/>
      <c r="AM58" s="4"/>
      <c r="AN58" s="4"/>
      <c r="AO58" s="4"/>
      <c r="AP58" s="4"/>
      <c r="AQ58" s="4"/>
      <c r="AR58" s="4"/>
      <c r="AS58" s="4"/>
      <c r="AT58" s="4"/>
      <c r="AU58" s="4"/>
      <c r="AV58" s="4"/>
      <c r="AW58" s="4"/>
      <c r="AX58" s="4"/>
      <c r="AY58" s="4"/>
    </row>
    <row r="59" spans="1:1005" ht="14.5" x14ac:dyDescent="0.35">
      <c r="A59" s="113">
        <v>46539</v>
      </c>
      <c r="B59" s="33"/>
      <c r="C59" s="8">
        <v>25</v>
      </c>
      <c r="D59" s="11">
        <v>96</v>
      </c>
      <c r="E59">
        <v>362.81400000000002</v>
      </c>
      <c r="F59">
        <v>78.745999999999995</v>
      </c>
      <c r="G59">
        <v>248.46299999999999</v>
      </c>
      <c r="H59">
        <v>145.15700000000001</v>
      </c>
      <c r="I59">
        <v>145.959</v>
      </c>
      <c r="J59">
        <v>29.268000000000001</v>
      </c>
      <c r="K59">
        <v>51.274999999999999</v>
      </c>
      <c r="L59">
        <v>-1.704</v>
      </c>
      <c r="M59">
        <v>93.94</v>
      </c>
      <c r="N59">
        <v>38.878</v>
      </c>
      <c r="O59">
        <v>204.18700000000001</v>
      </c>
      <c r="P59">
        <v>65.796999999999997</v>
      </c>
      <c r="Q59">
        <v>44.898000000000003</v>
      </c>
      <c r="R59">
        <v>287.45299999999997</v>
      </c>
      <c r="S59">
        <v>127.316</v>
      </c>
      <c r="T59">
        <v>153.07900000000001</v>
      </c>
      <c r="U59">
        <v>294.14699999999999</v>
      </c>
      <c r="V59">
        <v>3.0390000000000001</v>
      </c>
      <c r="W59">
        <v>63.404000000000003</v>
      </c>
      <c r="X59">
        <v>139.45500000000001</v>
      </c>
      <c r="Y59">
        <v>106.51900000000001</v>
      </c>
      <c r="Z59">
        <v>111.202</v>
      </c>
      <c r="AA59">
        <v>140.66</v>
      </c>
      <c r="AB59">
        <v>-4.9569999999999999</v>
      </c>
      <c r="AC59">
        <v>261.14600000000002</v>
      </c>
      <c r="AD59">
        <v>53.796999999999997</v>
      </c>
      <c r="AE59">
        <v>105.892</v>
      </c>
      <c r="AF59">
        <v>76.412000000000006</v>
      </c>
      <c r="AG59">
        <v>308.01</v>
      </c>
      <c r="AH59">
        <v>88.813000000000002</v>
      </c>
      <c r="AI59" s="4"/>
      <c r="AJ59" s="4"/>
      <c r="AK59" s="4"/>
      <c r="AL59" s="4"/>
      <c r="AM59" s="4"/>
      <c r="AN59" s="4"/>
      <c r="AO59" s="4"/>
      <c r="AP59" s="4"/>
      <c r="AQ59" s="4"/>
      <c r="AR59" s="4"/>
      <c r="AS59" s="4"/>
      <c r="AT59" s="4"/>
      <c r="AU59" s="4"/>
      <c r="AV59" s="4"/>
      <c r="AW59" s="4"/>
      <c r="AX59" s="4"/>
      <c r="AY59" s="4"/>
    </row>
    <row r="60" spans="1:1005" ht="14.5" x14ac:dyDescent="0.35">
      <c r="A60" s="113">
        <v>46569</v>
      </c>
      <c r="B60" s="33"/>
      <c r="C60" s="8">
        <v>-60</v>
      </c>
      <c r="D60" s="11">
        <v>-23</v>
      </c>
      <c r="E60">
        <v>193.524</v>
      </c>
      <c r="F60">
        <v>-8.0730000000000004</v>
      </c>
      <c r="G60">
        <v>28.062000000000001</v>
      </c>
      <c r="H60">
        <v>29.504000000000001</v>
      </c>
      <c r="I60">
        <v>40.866999999999997</v>
      </c>
      <c r="J60">
        <v>-23.797999999999998</v>
      </c>
      <c r="K60">
        <v>-19.616</v>
      </c>
      <c r="L60">
        <v>-22.512</v>
      </c>
      <c r="M60">
        <v>-12.377000000000001</v>
      </c>
      <c r="N60">
        <v>-17.164000000000001</v>
      </c>
      <c r="O60">
        <v>24.518999999999998</v>
      </c>
      <c r="P60">
        <v>-12.411</v>
      </c>
      <c r="Q60">
        <v>-15.845000000000001</v>
      </c>
      <c r="R60">
        <v>61.302</v>
      </c>
      <c r="S60">
        <v>24.135000000000002</v>
      </c>
      <c r="T60">
        <v>-0.55100000000000005</v>
      </c>
      <c r="U60">
        <v>83.754999999999995</v>
      </c>
      <c r="V60">
        <v>-15.472</v>
      </c>
      <c r="W60">
        <v>-8.58</v>
      </c>
      <c r="X60">
        <v>12.073</v>
      </c>
      <c r="Y60">
        <v>7.1689999999999996</v>
      </c>
      <c r="Z60">
        <v>6.8150000000000004</v>
      </c>
      <c r="AA60">
        <v>3.4710000000000001</v>
      </c>
      <c r="AB60">
        <v>-21.39</v>
      </c>
      <c r="AC60">
        <v>72.501000000000005</v>
      </c>
      <c r="AD60">
        <v>-17.166</v>
      </c>
      <c r="AE60">
        <v>10.574999999999999</v>
      </c>
      <c r="AF60">
        <v>-6.4640000000000004</v>
      </c>
      <c r="AG60">
        <v>84.391000000000005</v>
      </c>
      <c r="AH60">
        <v>-10.022</v>
      </c>
      <c r="AI60" s="4"/>
      <c r="AJ60" s="4"/>
      <c r="AK60" s="4"/>
      <c r="AL60" s="4"/>
      <c r="AM60" s="4"/>
      <c r="AN60" s="4"/>
      <c r="AO60" s="4"/>
      <c r="AP60" s="4"/>
      <c r="AQ60" s="4"/>
      <c r="AR60" s="4"/>
      <c r="AS60" s="4"/>
      <c r="AT60" s="4"/>
      <c r="AU60" s="4"/>
      <c r="AV60" s="4"/>
      <c r="AW60" s="4"/>
      <c r="AX60" s="4"/>
      <c r="AY60" s="4"/>
    </row>
    <row r="61" spans="1:1005" ht="14.5" x14ac:dyDescent="0.35">
      <c r="A61" s="113">
        <v>46600</v>
      </c>
      <c r="B61" s="33"/>
      <c r="C61" s="8">
        <v>-52</v>
      </c>
      <c r="D61" s="11">
        <v>-28</v>
      </c>
      <c r="E61">
        <v>33.920999999999999</v>
      </c>
      <c r="F61">
        <v>-8.0289999999999999</v>
      </c>
      <c r="G61">
        <v>15.175000000000001</v>
      </c>
      <c r="H61">
        <v>-1.8720000000000001</v>
      </c>
      <c r="I61">
        <v>28.279</v>
      </c>
      <c r="J61">
        <v>-9.8030000000000008</v>
      </c>
      <c r="K61">
        <v>-7.5979999999999999</v>
      </c>
      <c r="L61">
        <v>-7.6130000000000004</v>
      </c>
      <c r="M61">
        <v>-8.9190000000000005</v>
      </c>
      <c r="N61">
        <v>-5.9109999999999996</v>
      </c>
      <c r="O61">
        <v>4.1909999999999998</v>
      </c>
      <c r="P61">
        <v>-4.5259999999999998</v>
      </c>
      <c r="Q61">
        <v>-5.5510000000000002</v>
      </c>
      <c r="R61">
        <v>17.629000000000001</v>
      </c>
      <c r="S61">
        <v>1.3520000000000001</v>
      </c>
      <c r="T61">
        <v>9.2799999999999994</v>
      </c>
      <c r="U61">
        <v>5.649</v>
      </c>
      <c r="V61">
        <v>-5.992</v>
      </c>
      <c r="W61">
        <v>5.024</v>
      </c>
      <c r="X61">
        <v>17.678999999999998</v>
      </c>
      <c r="Y61">
        <v>4.7619999999999996</v>
      </c>
      <c r="Z61">
        <v>5.7</v>
      </c>
      <c r="AA61">
        <v>7.0990000000000002</v>
      </c>
      <c r="AB61">
        <v>1.208</v>
      </c>
      <c r="AC61">
        <v>16.916</v>
      </c>
      <c r="AD61">
        <v>-3.8380000000000001</v>
      </c>
      <c r="AE61">
        <v>-8.9659999999999993</v>
      </c>
      <c r="AF61">
        <v>0.32700000000000001</v>
      </c>
      <c r="AG61">
        <v>18.451000000000001</v>
      </c>
      <c r="AH61">
        <v>-4.9640000000000004</v>
      </c>
      <c r="AI61" s="4"/>
      <c r="AJ61" s="4"/>
      <c r="AK61" s="4"/>
      <c r="AL61" s="4"/>
      <c r="AM61" s="4"/>
      <c r="AN61" s="4"/>
      <c r="AO61" s="4"/>
      <c r="AP61" s="4"/>
      <c r="AQ61" s="4"/>
      <c r="AR61" s="4"/>
      <c r="AS61" s="4"/>
      <c r="AT61" s="4"/>
      <c r="AU61" s="4"/>
      <c r="AV61" s="4"/>
      <c r="AW61" s="4"/>
      <c r="AX61" s="4"/>
      <c r="AY61" s="4"/>
    </row>
    <row r="62" spans="1:1005" ht="14.5" x14ac:dyDescent="0.35">
      <c r="A62" s="113">
        <v>46631</v>
      </c>
      <c r="B62" s="33"/>
      <c r="C62" s="8">
        <v>-9</v>
      </c>
      <c r="D62" s="11">
        <v>5</v>
      </c>
      <c r="E62">
        <v>42.643000000000001</v>
      </c>
      <c r="F62">
        <v>26.140999999999998</v>
      </c>
      <c r="G62">
        <v>52.014000000000003</v>
      </c>
      <c r="H62">
        <v>21.843</v>
      </c>
      <c r="I62">
        <v>34.073999999999998</v>
      </c>
      <c r="J62">
        <v>19.338000000000001</v>
      </c>
      <c r="K62">
        <v>20.033999999999999</v>
      </c>
      <c r="L62">
        <v>12.564</v>
      </c>
      <c r="M62">
        <v>30.567</v>
      </c>
      <c r="N62">
        <v>36.770000000000003</v>
      </c>
      <c r="O62">
        <v>31.166</v>
      </c>
      <c r="P62">
        <v>34.625</v>
      </c>
      <c r="Q62">
        <v>52.91</v>
      </c>
      <c r="R62">
        <v>38.197000000000003</v>
      </c>
      <c r="S62">
        <v>29.788</v>
      </c>
      <c r="T62">
        <v>24.837</v>
      </c>
      <c r="U62">
        <v>35.898000000000003</v>
      </c>
      <c r="V62">
        <v>17.062999999999999</v>
      </c>
      <c r="W62">
        <v>42.695</v>
      </c>
      <c r="X62">
        <v>53.390999999999998</v>
      </c>
      <c r="Y62">
        <v>29.815999999999999</v>
      </c>
      <c r="Z62">
        <v>30.207000000000001</v>
      </c>
      <c r="AA62">
        <v>30.51</v>
      </c>
      <c r="AB62">
        <v>22.638000000000002</v>
      </c>
      <c r="AC62">
        <v>30.081</v>
      </c>
      <c r="AD62">
        <v>25.105</v>
      </c>
      <c r="AE62">
        <v>15.09</v>
      </c>
      <c r="AF62">
        <v>25.22</v>
      </c>
      <c r="AG62">
        <v>42.886000000000003</v>
      </c>
      <c r="AH62">
        <v>22.03</v>
      </c>
      <c r="AI62" s="4"/>
      <c r="AJ62" s="4"/>
      <c r="AK62" s="4"/>
      <c r="AL62" s="4"/>
      <c r="AM62" s="4"/>
      <c r="AN62" s="4"/>
      <c r="AO62" s="4"/>
      <c r="AP62" s="4"/>
      <c r="AQ62" s="4"/>
      <c r="AR62" s="4"/>
      <c r="AS62" s="4"/>
      <c r="AT62" s="4"/>
      <c r="AU62" s="4"/>
      <c r="AV62" s="4"/>
      <c r="AW62" s="4"/>
      <c r="AX62" s="4"/>
      <c r="AY62" s="4"/>
    </row>
    <row r="63" spans="1:1005" ht="14.5" x14ac:dyDescent="0.35">
      <c r="A63" s="113">
        <v>46661</v>
      </c>
      <c r="B63" s="33"/>
      <c r="C63" s="8">
        <v>34</v>
      </c>
      <c r="D63" s="11">
        <v>38</v>
      </c>
      <c r="E63">
        <v>79.887</v>
      </c>
      <c r="F63">
        <v>71.066000000000003</v>
      </c>
      <c r="G63">
        <v>96.25</v>
      </c>
      <c r="H63">
        <v>61.124000000000002</v>
      </c>
      <c r="I63">
        <v>47.537999999999997</v>
      </c>
      <c r="J63">
        <v>53.683999999999997</v>
      </c>
      <c r="K63">
        <v>45.470999999999997</v>
      </c>
      <c r="L63">
        <v>41.564999999999998</v>
      </c>
      <c r="M63">
        <v>43.621000000000002</v>
      </c>
      <c r="N63">
        <v>63.375</v>
      </c>
      <c r="O63">
        <v>80.902000000000001</v>
      </c>
      <c r="P63">
        <v>126.28</v>
      </c>
      <c r="Q63">
        <v>94.656999999999996</v>
      </c>
      <c r="R63">
        <v>63.991</v>
      </c>
      <c r="S63">
        <v>60.457999999999998</v>
      </c>
      <c r="T63">
        <v>56.923000000000002</v>
      </c>
      <c r="U63">
        <v>66.275999999999996</v>
      </c>
      <c r="V63">
        <v>38.401000000000003</v>
      </c>
      <c r="W63">
        <v>76.162000000000006</v>
      </c>
      <c r="X63">
        <v>89.42</v>
      </c>
      <c r="Y63">
        <v>60.84</v>
      </c>
      <c r="Z63">
        <v>64.14</v>
      </c>
      <c r="AA63">
        <v>70.078000000000003</v>
      </c>
      <c r="AB63">
        <v>50.61</v>
      </c>
      <c r="AC63">
        <v>72.992000000000004</v>
      </c>
      <c r="AD63">
        <v>43.027999999999999</v>
      </c>
      <c r="AE63">
        <v>46.585999999999999</v>
      </c>
      <c r="AF63">
        <v>50.811</v>
      </c>
      <c r="AG63">
        <v>79.808999999999997</v>
      </c>
      <c r="AH63">
        <v>56.442</v>
      </c>
      <c r="AI63" s="4"/>
      <c r="AJ63" s="4"/>
      <c r="AK63" s="4"/>
      <c r="AL63" s="4"/>
      <c r="AM63" s="4"/>
      <c r="AN63" s="4"/>
      <c r="AO63" s="4"/>
      <c r="AP63" s="4"/>
      <c r="AQ63" s="4"/>
      <c r="AR63" s="4"/>
      <c r="AS63" s="4"/>
      <c r="AT63" s="4"/>
      <c r="AU63" s="4"/>
      <c r="AV63" s="4"/>
      <c r="AW63" s="4"/>
      <c r="AX63" s="4"/>
      <c r="AY63" s="4"/>
    </row>
    <row r="64" spans="1:1005" ht="14.5" x14ac:dyDescent="0.35">
      <c r="A64" s="113"/>
      <c r="B64" s="33"/>
      <c r="C64" s="8"/>
      <c r="D64" s="11"/>
      <c r="AI64" s="4"/>
      <c r="AJ64" s="4"/>
      <c r="AK64" s="4"/>
      <c r="AL64" s="4"/>
      <c r="AM64" s="4"/>
      <c r="AN64" s="4"/>
      <c r="AO64" s="4"/>
      <c r="AP64" s="4"/>
      <c r="AQ64" s="4"/>
      <c r="AR64" s="4"/>
      <c r="AS64" s="4"/>
      <c r="AT64" s="4"/>
      <c r="AU64" s="4"/>
      <c r="AV64" s="4"/>
      <c r="AW64" s="4"/>
      <c r="AX64" s="4"/>
      <c r="AY64" s="4"/>
      <c r="ALQ64" t="e">
        <v>#N/A</v>
      </c>
    </row>
    <row r="65" spans="1:1005" ht="14.5" x14ac:dyDescent="0.35">
      <c r="A65" s="113"/>
      <c r="B65" s="33"/>
      <c r="C65" s="8"/>
      <c r="D65" s="11"/>
      <c r="AI65" s="4"/>
      <c r="AJ65" s="4"/>
      <c r="AK65" s="4"/>
      <c r="AL65" s="4"/>
      <c r="AM65" s="4"/>
      <c r="AN65" s="4"/>
      <c r="AO65" s="4"/>
      <c r="AP65" s="4"/>
      <c r="AQ65" s="4"/>
      <c r="AR65" s="4"/>
      <c r="AS65" s="4"/>
      <c r="AT65" s="4"/>
      <c r="AU65" s="4"/>
      <c r="AV65" s="4"/>
      <c r="AW65" s="4"/>
      <c r="AX65" s="4"/>
      <c r="AY65" s="4"/>
      <c r="ALQ65" t="e">
        <v>#N/A</v>
      </c>
    </row>
    <row r="66" spans="1:1005" ht="14.5" x14ac:dyDescent="0.35">
      <c r="A66" s="113"/>
      <c r="B66" s="33"/>
      <c r="C66" s="8"/>
      <c r="D66" s="11"/>
      <c r="AI66" s="4"/>
      <c r="AJ66" s="4"/>
      <c r="AK66" s="4"/>
      <c r="AL66" s="4"/>
      <c r="AM66" s="4"/>
      <c r="AN66" s="4"/>
      <c r="AO66" s="4"/>
      <c r="AP66" s="4"/>
      <c r="AQ66" s="4"/>
      <c r="AR66" s="4"/>
      <c r="AS66" s="4"/>
      <c r="AT66" s="4"/>
      <c r="AU66" s="4"/>
      <c r="AV66" s="4"/>
      <c r="AW66" s="4"/>
      <c r="AX66" s="4"/>
      <c r="AY66" s="4"/>
      <c r="ALQ66" t="e">
        <v>#N/A</v>
      </c>
    </row>
    <row r="67" spans="1:1005" ht="14.5" x14ac:dyDescent="0.35">
      <c r="A67" s="113"/>
      <c r="B67" s="33"/>
      <c r="C67" s="8"/>
      <c r="D67" s="11"/>
      <c r="AI67" s="4"/>
      <c r="AJ67" s="4"/>
      <c r="AK67" s="4"/>
      <c r="AL67" s="4"/>
      <c r="AM67" s="4"/>
      <c r="AN67" s="4"/>
      <c r="AO67" s="4"/>
      <c r="AP67" s="4"/>
      <c r="AQ67" s="4"/>
      <c r="AR67" s="4"/>
      <c r="AS67" s="4"/>
      <c r="AT67" s="4"/>
      <c r="AU67" s="4"/>
      <c r="AV67" s="4"/>
      <c r="AW67" s="4"/>
      <c r="AX67" s="4"/>
      <c r="AY67" s="4"/>
      <c r="ALQ67" t="e">
        <v>#N/A</v>
      </c>
    </row>
    <row r="68" spans="1:1005" ht="14.5" x14ac:dyDescent="0.35">
      <c r="A68" s="113"/>
      <c r="B68" s="33"/>
      <c r="C68" s="8"/>
      <c r="D68" s="11"/>
      <c r="AI68" s="4"/>
      <c r="AJ68" s="4"/>
      <c r="AK68" s="4"/>
      <c r="AL68" s="4"/>
      <c r="AM68" s="4"/>
      <c r="AN68" s="4"/>
      <c r="AO68" s="4"/>
      <c r="AP68" s="4"/>
      <c r="AQ68" s="4"/>
      <c r="AR68" s="4"/>
      <c r="AS68" s="4"/>
      <c r="AT68" s="4"/>
      <c r="AU68" s="4"/>
      <c r="AV68" s="4"/>
      <c r="AW68" s="4"/>
      <c r="AX68" s="4"/>
      <c r="AY68" s="4"/>
      <c r="ALQ68" t="e">
        <v>#N/A</v>
      </c>
    </row>
    <row r="69" spans="1:1005" ht="14.5" x14ac:dyDescent="0.35">
      <c r="A69" s="113"/>
      <c r="B69" s="33"/>
      <c r="C69" s="8"/>
      <c r="D69" s="11"/>
      <c r="AI69" s="4"/>
      <c r="AJ69" s="4"/>
      <c r="AK69" s="4"/>
      <c r="AL69" s="4"/>
      <c r="AM69" s="4"/>
      <c r="AN69" s="4"/>
      <c r="AO69" s="4"/>
      <c r="AP69" s="4"/>
      <c r="AQ69" s="4"/>
      <c r="AR69" s="4"/>
      <c r="AS69" s="4"/>
      <c r="AT69" s="4"/>
      <c r="AU69" s="4"/>
      <c r="AV69" s="4"/>
      <c r="AW69" s="4"/>
      <c r="AX69" s="4"/>
      <c r="AY69" s="4"/>
      <c r="ALQ69" t="e">
        <v>#N/A</v>
      </c>
    </row>
    <row r="70" spans="1:1005" ht="14.5" x14ac:dyDescent="0.35">
      <c r="A70" s="113"/>
      <c r="B70" s="33"/>
      <c r="C70" s="8"/>
      <c r="D70" s="11"/>
      <c r="AI70" s="4"/>
      <c r="AJ70" s="4"/>
      <c r="AK70" s="4"/>
      <c r="AL70" s="4"/>
      <c r="AM70" s="4"/>
      <c r="AN70" s="4"/>
      <c r="AO70" s="4"/>
      <c r="AP70" s="4"/>
      <c r="AQ70" s="4"/>
      <c r="AR70" s="4"/>
      <c r="AS70" s="4"/>
      <c r="AT70" s="4"/>
      <c r="AU70" s="4"/>
      <c r="AV70" s="4"/>
      <c r="AW70" s="4"/>
      <c r="AX70" s="4"/>
      <c r="AY70" s="4"/>
      <c r="ALQ70" t="e">
        <v>#N/A</v>
      </c>
    </row>
    <row r="71" spans="1:1005" ht="14.5" x14ac:dyDescent="0.35">
      <c r="A71" s="113"/>
      <c r="B71" s="33"/>
      <c r="C71" s="8"/>
      <c r="D71" s="11"/>
      <c r="AI71" s="4"/>
      <c r="AJ71" s="4"/>
      <c r="AK71" s="4"/>
      <c r="AL71" s="4"/>
      <c r="AM71" s="4"/>
      <c r="AN71" s="4"/>
      <c r="AO71" s="4"/>
      <c r="AP71" s="4"/>
      <c r="AQ71" s="4"/>
      <c r="AR71" s="4"/>
      <c r="AS71" s="4"/>
      <c r="AT71" s="4"/>
      <c r="AU71" s="4"/>
      <c r="AV71" s="4"/>
      <c r="AW71" s="4"/>
      <c r="AX71" s="4"/>
      <c r="AY71" s="4"/>
      <c r="ALQ71" t="e">
        <v>#N/A</v>
      </c>
    </row>
    <row r="72" spans="1:1005" ht="14.5" x14ac:dyDescent="0.35">
      <c r="A72" s="113"/>
      <c r="B72" s="33"/>
      <c r="C72" s="8"/>
      <c r="D72" s="11"/>
      <c r="AI72" s="4"/>
      <c r="AJ72" s="4"/>
      <c r="AK72" s="4"/>
      <c r="AL72" s="4"/>
      <c r="AM72" s="4"/>
      <c r="AN72" s="4"/>
      <c r="AO72" s="4"/>
      <c r="AP72" s="4"/>
      <c r="AQ72" s="4"/>
      <c r="AR72" s="4"/>
      <c r="AS72" s="4"/>
      <c r="AT72" s="4"/>
      <c r="AU72" s="4"/>
      <c r="AV72" s="4"/>
      <c r="AW72" s="4"/>
      <c r="AX72" s="4"/>
      <c r="AY72" s="4"/>
      <c r="ALQ72" t="e">
        <v>#N/A</v>
      </c>
    </row>
    <row r="73" spans="1:1005" ht="14.5" x14ac:dyDescent="0.35">
      <c r="A73" s="113"/>
      <c r="B73" s="33"/>
      <c r="C73" s="8"/>
      <c r="D73" s="11"/>
      <c r="AI73" s="4"/>
      <c r="AJ73" s="4"/>
      <c r="AK73" s="4"/>
      <c r="AL73" s="4"/>
      <c r="AM73" s="4"/>
      <c r="AN73" s="4"/>
      <c r="AO73" s="4"/>
      <c r="AP73" s="4"/>
      <c r="AQ73" s="4"/>
      <c r="AR73" s="4"/>
      <c r="AS73" s="4"/>
      <c r="AT73" s="4"/>
      <c r="AU73" s="4"/>
      <c r="AV73" s="4"/>
      <c r="AW73" s="4"/>
      <c r="AX73" s="4"/>
      <c r="AY73" s="4"/>
    </row>
    <row r="74" spans="1:1005" ht="14.5" x14ac:dyDescent="0.35">
      <c r="A74" s="113"/>
      <c r="B74" s="33"/>
      <c r="C74" s="8"/>
      <c r="D74" s="11"/>
      <c r="AI74" s="4"/>
      <c r="AJ74" s="4"/>
      <c r="AK74" s="4"/>
      <c r="AL74" s="4"/>
      <c r="AM74" s="4"/>
      <c r="AN74" s="4"/>
      <c r="AO74" s="4"/>
      <c r="AP74" s="4"/>
      <c r="AQ74" s="4"/>
      <c r="AR74" s="4"/>
      <c r="AS74" s="4"/>
      <c r="AT74" s="4"/>
      <c r="AU74" s="4"/>
      <c r="AV74" s="4"/>
      <c r="AW74" s="4"/>
      <c r="AX74" s="4"/>
      <c r="AY74" s="4"/>
    </row>
    <row r="75" spans="1:1005" ht="14.5" x14ac:dyDescent="0.35">
      <c r="A75" s="113"/>
      <c r="B75" s="33"/>
      <c r="C75" s="8"/>
      <c r="D75" s="11"/>
      <c r="AI75" s="4"/>
      <c r="AJ75" s="4"/>
      <c r="AK75" s="4"/>
      <c r="AL75" s="4"/>
      <c r="AM75" s="4"/>
      <c r="AN75" s="4"/>
      <c r="AO75" s="4"/>
      <c r="AP75" s="4"/>
      <c r="AQ75" s="4"/>
      <c r="AR75" s="4"/>
      <c r="AS75" s="4"/>
      <c r="AT75" s="4"/>
      <c r="AU75" s="4"/>
      <c r="AV75" s="4"/>
      <c r="AW75" s="4"/>
      <c r="AX75" s="4"/>
      <c r="AY75" s="4"/>
    </row>
    <row r="76" spans="1:1005" ht="14.5" x14ac:dyDescent="0.35">
      <c r="A76" s="113"/>
      <c r="B76" s="33"/>
      <c r="C76" s="8"/>
      <c r="D76" s="11"/>
      <c r="AI76" s="4"/>
      <c r="AJ76" s="4"/>
      <c r="AK76" s="4"/>
      <c r="AL76" s="4"/>
      <c r="AM76" s="4"/>
      <c r="AN76" s="4"/>
      <c r="AO76" s="4"/>
      <c r="AP76" s="4"/>
      <c r="AQ76" s="4"/>
      <c r="AR76" s="4"/>
      <c r="AS76" s="4"/>
      <c r="AT76" s="4"/>
      <c r="AU76" s="4"/>
      <c r="AV76" s="4"/>
      <c r="AW76" s="4"/>
      <c r="AX76" s="4"/>
      <c r="AY76" s="4"/>
    </row>
    <row r="77" spans="1:1005" ht="14.5" x14ac:dyDescent="0.35">
      <c r="A77" s="113"/>
      <c r="B77" s="33"/>
      <c r="C77" s="8"/>
      <c r="D77" s="11"/>
      <c r="AI77" s="4"/>
      <c r="AJ77" s="4"/>
      <c r="AK77" s="4"/>
      <c r="AL77" s="4"/>
      <c r="AM77" s="4"/>
      <c r="AN77" s="4"/>
      <c r="AO77" s="4"/>
      <c r="AP77" s="4"/>
      <c r="AQ77" s="4"/>
      <c r="AR77" s="4"/>
      <c r="AS77" s="4"/>
      <c r="AT77" s="4"/>
      <c r="AU77" s="4"/>
      <c r="AV77" s="4"/>
      <c r="AW77" s="4"/>
      <c r="AX77" s="4"/>
      <c r="AY77" s="4"/>
    </row>
    <row r="78" spans="1:1005" ht="14.5" x14ac:dyDescent="0.35">
      <c r="A78" s="113"/>
      <c r="B78" s="33"/>
      <c r="C78" s="8"/>
      <c r="D78" s="11"/>
      <c r="AI78" s="4"/>
      <c r="AJ78" s="4"/>
      <c r="AK78" s="4"/>
      <c r="AL78" s="4"/>
      <c r="AM78" s="4"/>
      <c r="AN78" s="4"/>
      <c r="AO78" s="4"/>
      <c r="AP78" s="4"/>
      <c r="AQ78" s="4"/>
      <c r="AR78" s="4"/>
      <c r="AS78" s="4"/>
      <c r="AT78" s="4"/>
      <c r="AU78" s="4"/>
      <c r="AV78" s="4"/>
      <c r="AW78" s="4"/>
      <c r="AX78" s="4"/>
      <c r="AY78" s="4"/>
    </row>
    <row r="79" spans="1:1005" ht="14.5" x14ac:dyDescent="0.35">
      <c r="A79" s="113"/>
      <c r="B79" s="33"/>
      <c r="C79" s="8"/>
      <c r="D79" s="11"/>
      <c r="AI79" s="4"/>
      <c r="AJ79" s="4"/>
      <c r="AK79" s="4"/>
      <c r="AL79" s="4"/>
      <c r="AM79" s="4"/>
      <c r="AN79" s="4"/>
      <c r="AO79" s="4"/>
      <c r="AP79" s="4"/>
      <c r="AQ79" s="4"/>
      <c r="AR79" s="4"/>
      <c r="AS79" s="4"/>
      <c r="AT79" s="4"/>
      <c r="AU79" s="4"/>
      <c r="AV79" s="4"/>
      <c r="AW79" s="4"/>
      <c r="AX79" s="4"/>
      <c r="AY79" s="4"/>
    </row>
    <row r="80" spans="1:1005" ht="14.5" x14ac:dyDescent="0.3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35">
      <c r="A81" s="113"/>
      <c r="B81" s="33"/>
      <c r="C81" s="8"/>
      <c r="D81" s="11"/>
    </row>
    <row r="82" spans="1:4" ht="12.75" customHeight="1" x14ac:dyDescent="0.35">
      <c r="A82" s="113"/>
      <c r="B82" s="33"/>
      <c r="C82" s="8"/>
      <c r="D82" s="11"/>
    </row>
    <row r="83" spans="1:4" ht="12.75" customHeight="1" x14ac:dyDescent="0.35">
      <c r="A83" s="113"/>
      <c r="B83" s="33"/>
      <c r="C83" s="8"/>
      <c r="D83" s="11"/>
    </row>
    <row r="84" spans="1:4" ht="12.75" customHeight="1" x14ac:dyDescent="0.3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A48A7-C316-4C61-A827-BAD8BA93320B}">
  <sheetPr codeName="Sheet15">
    <tabColor theme="8" tint="0.39997558519241921"/>
  </sheetPr>
  <dimension ref="A1:ALQ81"/>
  <sheetViews>
    <sheetView workbookViewId="0">
      <selection activeCell="B4" sqref="B4:AZ100"/>
    </sheetView>
  </sheetViews>
  <sheetFormatPr defaultColWidth="18.7265625" defaultRowHeight="12.75" customHeight="1" x14ac:dyDescent="0.35"/>
  <cols>
    <col min="1" max="2" width="9.1796875" customWidth="1"/>
    <col min="3" max="3" width="9.7265625" bestFit="1" customWidth="1"/>
    <col min="4" max="54" width="9.1796875" customWidth="1"/>
  </cols>
  <sheetData>
    <row r="1" spans="1:51" ht="14.5" x14ac:dyDescent="0.3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5" x14ac:dyDescent="0.3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4.5" x14ac:dyDescent="0.3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4.5" x14ac:dyDescent="0.35">
      <c r="A4" s="121">
        <f>YampaRiverInflow.TotalOutflow!A4</f>
        <v>44866</v>
      </c>
      <c r="B4" s="122"/>
      <c r="C4" s="123">
        <v>32.624000000000002</v>
      </c>
      <c r="D4" s="124">
        <v>24.817</v>
      </c>
      <c r="E4" s="16">
        <v>17.507805999999995</v>
      </c>
      <c r="F4" s="16">
        <v>8.8944699999999983</v>
      </c>
      <c r="G4" s="16">
        <v>1.1222839999999996</v>
      </c>
      <c r="H4" s="16">
        <v>9.8448719999999987</v>
      </c>
      <c r="I4" s="16">
        <v>28.013811999999998</v>
      </c>
      <c r="J4" s="16">
        <v>15.793877999999999</v>
      </c>
      <c r="K4" s="16">
        <v>24.595040000000001</v>
      </c>
      <c r="L4" s="16">
        <v>18.446279999999998</v>
      </c>
      <c r="M4" s="16">
        <v>36.495870000000004</v>
      </c>
      <c r="N4" s="16">
        <v>27.966939999999997</v>
      </c>
      <c r="O4" s="16">
        <v>25.487599999999997</v>
      </c>
      <c r="P4" s="16">
        <v>23.10744</v>
      </c>
      <c r="Q4" s="16">
        <v>22.472729999999999</v>
      </c>
      <c r="R4" s="16">
        <v>35.166530000000002</v>
      </c>
      <c r="S4" s="16">
        <v>20.925319999999999</v>
      </c>
      <c r="T4" s="16">
        <v>16.066120000000002</v>
      </c>
      <c r="U4" s="16">
        <v>25.54711</v>
      </c>
      <c r="V4" s="16">
        <v>41.950060000000001</v>
      </c>
      <c r="W4" s="16">
        <v>23.00787</v>
      </c>
      <c r="X4" s="16">
        <v>14.39954</v>
      </c>
      <c r="Y4" s="16">
        <v>23.602700000000002</v>
      </c>
      <c r="Z4" s="16">
        <v>28.581400000000002</v>
      </c>
      <c r="AA4" s="16">
        <v>27.807869999999998</v>
      </c>
      <c r="AB4" s="16">
        <v>24.69378</v>
      </c>
      <c r="AC4" s="16">
        <v>22.293890000000001</v>
      </c>
      <c r="AD4" s="16">
        <v>27.888010000000101</v>
      </c>
      <c r="AE4" s="16">
        <v>24.873090000000097</v>
      </c>
      <c r="AF4" s="16">
        <v>23.24662</v>
      </c>
      <c r="AG4" s="16">
        <v>25.646650000000101</v>
      </c>
      <c r="AH4" s="16">
        <v>24.793749999999999</v>
      </c>
      <c r="AI4" s="16"/>
      <c r="AJ4" s="16"/>
      <c r="AK4" s="16"/>
      <c r="AL4" s="16"/>
      <c r="AM4" s="16"/>
      <c r="AN4" s="4"/>
      <c r="AO4" s="4"/>
      <c r="AP4" s="4"/>
      <c r="AQ4" s="4"/>
      <c r="AR4" s="4"/>
      <c r="AS4" s="4"/>
      <c r="AT4" s="4"/>
      <c r="AU4" s="4"/>
      <c r="AV4" s="4"/>
      <c r="AW4" s="4"/>
      <c r="AX4" s="4"/>
      <c r="AY4" s="4"/>
    </row>
    <row r="5" spans="1:51" ht="14.5" x14ac:dyDescent="0.35">
      <c r="A5" s="121">
        <f>YampaRiverInflow.TotalOutflow!A5</f>
        <v>44896</v>
      </c>
      <c r="B5" s="122"/>
      <c r="C5" s="123">
        <v>35.094000000000001</v>
      </c>
      <c r="D5" s="124">
        <v>25.222000000000001</v>
      </c>
      <c r="E5" s="16">
        <v>8.4644880000000011</v>
      </c>
      <c r="F5" s="16">
        <v>2.3967059999999982</v>
      </c>
      <c r="G5" s="16">
        <v>-6.7709719999999995</v>
      </c>
      <c r="H5" s="16">
        <v>0.60159199999999691</v>
      </c>
      <c r="I5" s="16">
        <v>44.223798000000002</v>
      </c>
      <c r="J5" s="16">
        <v>1.110544</v>
      </c>
      <c r="K5" s="16">
        <v>15.07438</v>
      </c>
      <c r="L5" s="16">
        <v>12.69421</v>
      </c>
      <c r="M5" s="16">
        <v>35.305790000000002</v>
      </c>
      <c r="N5" s="16">
        <v>29.355370000000001</v>
      </c>
      <c r="O5" s="16">
        <v>13.4876</v>
      </c>
      <c r="P5" s="16">
        <v>18.723970000000001</v>
      </c>
      <c r="Q5" s="16">
        <v>15.471069999999999</v>
      </c>
      <c r="R5" s="16">
        <v>19.100490000000001</v>
      </c>
      <c r="S5" s="16">
        <v>3.9664899999999998</v>
      </c>
      <c r="T5" s="16">
        <v>23.801650000000002</v>
      </c>
      <c r="U5" s="16">
        <v>57.520660000000007</v>
      </c>
      <c r="V5" s="16">
        <v>23.99954</v>
      </c>
      <c r="W5" s="16">
        <v>19.4375</v>
      </c>
      <c r="X5" s="16">
        <v>33.916870000000003</v>
      </c>
      <c r="Y5" s="16">
        <v>31.734860000000001</v>
      </c>
      <c r="Z5" s="16">
        <v>22.7103</v>
      </c>
      <c r="AA5" s="16">
        <v>25.368259999999999</v>
      </c>
      <c r="AB5" s="16">
        <v>31.6557</v>
      </c>
      <c r="AC5" s="16">
        <v>22.412740000000003</v>
      </c>
      <c r="AD5" s="16">
        <v>36.377389999999899</v>
      </c>
      <c r="AE5" s="16">
        <v>25.983849999999997</v>
      </c>
      <c r="AF5" s="16">
        <v>23.544150000000002</v>
      </c>
      <c r="AG5" s="16">
        <v>39.471650000000103</v>
      </c>
      <c r="AH5" s="16">
        <v>24.5160599999999</v>
      </c>
      <c r="AI5" s="46"/>
      <c r="AJ5" s="46"/>
      <c r="AK5" s="46"/>
      <c r="AL5" s="46"/>
      <c r="AM5" s="46"/>
      <c r="AN5" s="4"/>
      <c r="AO5" s="4"/>
      <c r="AP5" s="4"/>
      <c r="AQ5" s="4"/>
      <c r="AR5" s="4"/>
      <c r="AS5" s="4"/>
      <c r="AT5" s="4"/>
      <c r="AU5" s="4"/>
      <c r="AV5" s="4"/>
      <c r="AW5" s="4"/>
      <c r="AX5" s="4"/>
      <c r="AY5" s="4"/>
    </row>
    <row r="6" spans="1:51" ht="14.5" x14ac:dyDescent="0.35">
      <c r="A6" s="121">
        <f>YampaRiverInflow.TotalOutflow!A6</f>
        <v>44927</v>
      </c>
      <c r="B6" s="122"/>
      <c r="C6" s="123">
        <v>50.094999999999999</v>
      </c>
      <c r="D6" s="124">
        <v>32.688000000000002</v>
      </c>
      <c r="E6" s="16">
        <v>0.14888199999999779</v>
      </c>
      <c r="F6" s="16">
        <v>188.36769600000002</v>
      </c>
      <c r="G6" s="16">
        <v>-19.261465999999999</v>
      </c>
      <c r="H6" s="16">
        <v>-11.55139</v>
      </c>
      <c r="I6" s="16">
        <v>25.526097999999998</v>
      </c>
      <c r="J6" s="16">
        <v>1.3745679999999993</v>
      </c>
      <c r="K6" s="16">
        <v>21.421490000000002</v>
      </c>
      <c r="L6" s="16">
        <v>24.198349999999998</v>
      </c>
      <c r="M6" s="16">
        <v>42.049589999999995</v>
      </c>
      <c r="N6" s="16">
        <v>21.61983</v>
      </c>
      <c r="O6" s="16">
        <v>18.446279999999998</v>
      </c>
      <c r="P6" s="16">
        <v>23.206610000000001</v>
      </c>
      <c r="Q6" s="16">
        <v>20.033060000000003</v>
      </c>
      <c r="R6" s="16">
        <v>101.09752</v>
      </c>
      <c r="S6" s="16">
        <v>22.61157</v>
      </c>
      <c r="T6" s="16">
        <v>23.206610000000001</v>
      </c>
      <c r="U6" s="16">
        <v>42.247930000000004</v>
      </c>
      <c r="V6" s="16">
        <v>34.11524</v>
      </c>
      <c r="W6" s="16">
        <v>41.255679999999998</v>
      </c>
      <c r="X6" s="16">
        <v>24.792830000000002</v>
      </c>
      <c r="Y6" s="16">
        <v>40.065640000000002</v>
      </c>
      <c r="Z6" s="16">
        <v>37.883839999999999</v>
      </c>
      <c r="AA6" s="16">
        <v>23.007810000000003</v>
      </c>
      <c r="AB6" s="16">
        <v>30.743310000000001</v>
      </c>
      <c r="AC6" s="16">
        <v>36.496400000000001</v>
      </c>
      <c r="AD6" s="16">
        <v>45.025449999999999</v>
      </c>
      <c r="AE6" s="16">
        <v>23.802</v>
      </c>
      <c r="AF6" s="16">
        <v>42.050199999999904</v>
      </c>
      <c r="AG6" s="16">
        <v>26.777249999999999</v>
      </c>
      <c r="AH6" s="16">
        <v>29.809785999999992</v>
      </c>
      <c r="AI6" s="46"/>
      <c r="AJ6" s="46"/>
      <c r="AK6" s="46"/>
      <c r="AL6" s="46"/>
      <c r="AM6" s="46"/>
      <c r="AN6" s="4"/>
      <c r="AO6" s="4"/>
      <c r="AP6" s="4"/>
      <c r="AQ6" s="4"/>
      <c r="AR6" s="4"/>
      <c r="AS6" s="4"/>
      <c r="AT6" s="4"/>
      <c r="AU6" s="4"/>
      <c r="AV6" s="4"/>
      <c r="AW6" s="4"/>
      <c r="AX6" s="4"/>
      <c r="AY6" s="4"/>
    </row>
    <row r="7" spans="1:51" ht="14.5" x14ac:dyDescent="0.35">
      <c r="A7" s="121">
        <f>YampaRiverInflow.TotalOutflow!A7</f>
        <v>44958</v>
      </c>
      <c r="B7" s="122"/>
      <c r="C7" s="123">
        <v>39.03</v>
      </c>
      <c r="D7" s="124">
        <v>42.802999999999997</v>
      </c>
      <c r="E7" s="16">
        <v>7.0302340000000001</v>
      </c>
      <c r="F7" s="16">
        <v>85.799055999999993</v>
      </c>
      <c r="G7" s="16">
        <v>-9.7793939999999999</v>
      </c>
      <c r="H7" s="16">
        <v>38.657699999999991</v>
      </c>
      <c r="I7" s="16">
        <v>12.339405999999999</v>
      </c>
      <c r="J7" s="16">
        <v>23.60331</v>
      </c>
      <c r="K7" s="16">
        <v>17.2562</v>
      </c>
      <c r="L7" s="16">
        <v>16.066120000000002</v>
      </c>
      <c r="M7" s="16">
        <v>48.99174</v>
      </c>
      <c r="N7" s="16">
        <v>36.297519999999999</v>
      </c>
      <c r="O7" s="16">
        <v>25.745450000000002</v>
      </c>
      <c r="P7" s="16">
        <v>24.39669</v>
      </c>
      <c r="Q7" s="16">
        <v>35.66281</v>
      </c>
      <c r="R7" s="16">
        <v>125.57355</v>
      </c>
      <c r="S7" s="16">
        <v>20.429749999999999</v>
      </c>
      <c r="T7" s="16">
        <v>29.355370000000001</v>
      </c>
      <c r="U7" s="16">
        <v>90.644630000000006</v>
      </c>
      <c r="V7" s="16">
        <v>38.478989999999996</v>
      </c>
      <c r="W7" s="16">
        <v>35.16657</v>
      </c>
      <c r="X7" s="16">
        <v>33.321769999999994</v>
      </c>
      <c r="Y7" s="16">
        <v>18.842610000000001</v>
      </c>
      <c r="Z7" s="16">
        <v>38.875690000000006</v>
      </c>
      <c r="AA7" s="16">
        <v>32.449240000000003</v>
      </c>
      <c r="AB7" s="16">
        <v>39.450900000000004</v>
      </c>
      <c r="AC7" s="16">
        <v>41.375809999999994</v>
      </c>
      <c r="AD7" s="16">
        <v>62.678599999999996</v>
      </c>
      <c r="AE7" s="16">
        <v>22.2151999999999</v>
      </c>
      <c r="AF7" s="16">
        <v>72.001050000000006</v>
      </c>
      <c r="AG7" s="16">
        <v>37.884849999999894</v>
      </c>
      <c r="AH7" s="16">
        <v>19.033522000000001</v>
      </c>
      <c r="AI7" s="46"/>
      <c r="AJ7" s="46"/>
      <c r="AK7" s="46"/>
      <c r="AL7" s="46"/>
      <c r="AM7" s="46"/>
      <c r="AN7" s="4"/>
      <c r="AO7" s="4"/>
      <c r="AP7" s="4"/>
      <c r="AQ7" s="4"/>
      <c r="AR7" s="4"/>
      <c r="AS7" s="4"/>
      <c r="AT7" s="4"/>
      <c r="AU7" s="4"/>
      <c r="AV7" s="4"/>
      <c r="AW7" s="4"/>
      <c r="AX7" s="4"/>
      <c r="AY7" s="4"/>
    </row>
    <row r="8" spans="1:51" ht="14.5" x14ac:dyDescent="0.35">
      <c r="A8" s="121">
        <f>YampaRiverInflow.TotalOutflow!A8</f>
        <v>44986</v>
      </c>
      <c r="B8" s="122"/>
      <c r="C8" s="123">
        <v>31.581</v>
      </c>
      <c r="D8" s="124">
        <v>62.506999999999998</v>
      </c>
      <c r="E8" s="16">
        <v>23.852601999999997</v>
      </c>
      <c r="F8" s="16">
        <v>33.571293999999995</v>
      </c>
      <c r="G8" s="16">
        <v>18.785719999999998</v>
      </c>
      <c r="H8" s="16">
        <v>66.418819999999997</v>
      </c>
      <c r="I8" s="16">
        <v>7.6782579999999996</v>
      </c>
      <c r="J8" s="16">
        <v>63.272730000000003</v>
      </c>
      <c r="K8" s="16">
        <v>48.99174</v>
      </c>
      <c r="L8" s="16">
        <v>19.834709999999998</v>
      </c>
      <c r="M8" s="16">
        <v>54.009920000000001</v>
      </c>
      <c r="N8" s="16">
        <v>55.160330000000002</v>
      </c>
      <c r="O8" s="16">
        <v>23.22645</v>
      </c>
      <c r="P8" s="16">
        <v>42.842980000000004</v>
      </c>
      <c r="Q8" s="16">
        <v>27.59008</v>
      </c>
      <c r="R8" s="16">
        <v>69.104129999999998</v>
      </c>
      <c r="S8" s="16">
        <v>49.190080000000002</v>
      </c>
      <c r="T8" s="16">
        <v>44.628099999999996</v>
      </c>
      <c r="U8" s="16">
        <v>82.373550000000009</v>
      </c>
      <c r="V8" s="16">
        <v>74.04258999999999</v>
      </c>
      <c r="W8" s="16">
        <v>59.404600000000002</v>
      </c>
      <c r="X8" s="16">
        <v>42.445689999999999</v>
      </c>
      <c r="Y8" s="16">
        <v>22.21454</v>
      </c>
      <c r="Z8" s="16">
        <v>58.769889999999997</v>
      </c>
      <c r="AA8" s="16">
        <v>31.517060000000001</v>
      </c>
      <c r="AB8" s="16">
        <v>41.176480000000005</v>
      </c>
      <c r="AC8" s="16">
        <v>36.615409999999905</v>
      </c>
      <c r="AD8" s="16">
        <v>63.888529999999896</v>
      </c>
      <c r="AE8" s="16">
        <v>26.578900000000001</v>
      </c>
      <c r="AF8" s="16">
        <v>124.9605</v>
      </c>
      <c r="AG8" s="16">
        <v>70.0175499999999</v>
      </c>
      <c r="AH8" s="16">
        <v>37.985829999999993</v>
      </c>
      <c r="AI8" s="46"/>
      <c r="AJ8" s="46"/>
      <c r="AK8" s="46"/>
      <c r="AL8" s="46"/>
      <c r="AM8" s="46"/>
      <c r="AN8" s="4"/>
      <c r="AO8" s="4"/>
      <c r="AP8" s="4"/>
      <c r="AQ8" s="4"/>
      <c r="AR8" s="4"/>
      <c r="AS8" s="4"/>
      <c r="AT8" s="4"/>
      <c r="AU8" s="4"/>
      <c r="AV8" s="4"/>
      <c r="AW8" s="4"/>
      <c r="AX8" s="4"/>
      <c r="AY8" s="4"/>
    </row>
    <row r="9" spans="1:51" ht="14.5" x14ac:dyDescent="0.35">
      <c r="A9" s="121">
        <f>YampaRiverInflow.TotalOutflow!A9</f>
        <v>45017</v>
      </c>
      <c r="B9" s="122"/>
      <c r="C9" s="123">
        <v>26.384</v>
      </c>
      <c r="D9" s="124">
        <v>34.738</v>
      </c>
      <c r="E9" s="16">
        <v>40.074694000000001</v>
      </c>
      <c r="F9" s="16">
        <v>1.3631199999999954</v>
      </c>
      <c r="G9" s="16">
        <v>-2.5694920000000012</v>
      </c>
      <c r="H9" s="16">
        <v>-26.212883999999999</v>
      </c>
      <c r="I9" s="16">
        <v>3.6764540000000014</v>
      </c>
      <c r="J9" s="16">
        <v>29.157019999999999</v>
      </c>
      <c r="K9" s="16">
        <v>70.294210000000007</v>
      </c>
      <c r="L9" s="16">
        <v>23.60331</v>
      </c>
      <c r="M9" s="16">
        <v>16.8</v>
      </c>
      <c r="N9" s="16">
        <v>35.028100000000002</v>
      </c>
      <c r="O9" s="16">
        <v>13.62645</v>
      </c>
      <c r="P9" s="16">
        <v>32.747109999999999</v>
      </c>
      <c r="Q9" s="16">
        <v>39.133879999999998</v>
      </c>
      <c r="R9" s="16">
        <v>90.902479999999997</v>
      </c>
      <c r="S9" s="16">
        <v>33.758679999999998</v>
      </c>
      <c r="T9" s="16">
        <v>33.699169999999995</v>
      </c>
      <c r="U9" s="16">
        <v>29.79214</v>
      </c>
      <c r="V9" s="16">
        <v>43.080640000000002</v>
      </c>
      <c r="W9" s="16">
        <v>88.700450000000004</v>
      </c>
      <c r="X9" s="16">
        <v>43.635820000000002</v>
      </c>
      <c r="Y9" s="16">
        <v>17.01784</v>
      </c>
      <c r="Z9" s="16">
        <v>26.498860000000001</v>
      </c>
      <c r="AA9" s="16">
        <v>22.988139999999998</v>
      </c>
      <c r="AB9" s="16">
        <v>25.348419999999997</v>
      </c>
      <c r="AC9" s="16">
        <v>31.934349999999899</v>
      </c>
      <c r="AD9" s="16">
        <v>40.2452100000001</v>
      </c>
      <c r="AE9" s="16">
        <v>24.198700000000002</v>
      </c>
      <c r="AF9" s="16">
        <v>43.240300000000097</v>
      </c>
      <c r="AG9" s="16">
        <v>39.828680000000105</v>
      </c>
      <c r="AH9" s="16">
        <v>41.938178000000001</v>
      </c>
      <c r="AI9" s="46"/>
      <c r="AJ9" s="46"/>
      <c r="AK9" s="46"/>
      <c r="AL9" s="46"/>
      <c r="AM9" s="46"/>
      <c r="AN9" s="4"/>
      <c r="AO9" s="4"/>
      <c r="AP9" s="4"/>
      <c r="AQ9" s="4"/>
      <c r="AR9" s="4"/>
      <c r="AS9" s="4"/>
      <c r="AT9" s="4"/>
      <c r="AU9" s="4"/>
      <c r="AV9" s="4"/>
      <c r="AW9" s="4"/>
      <c r="AX9" s="4"/>
      <c r="AY9" s="4"/>
    </row>
    <row r="10" spans="1:51" ht="14.5" x14ac:dyDescent="0.35">
      <c r="A10" s="121">
        <f>YampaRiverInflow.TotalOutflow!A10</f>
        <v>45047</v>
      </c>
      <c r="B10" s="122"/>
      <c r="C10" s="123">
        <v>10.9</v>
      </c>
      <c r="D10" s="124">
        <v>25.463999999999999</v>
      </c>
      <c r="E10" s="16">
        <v>21.803582000000002</v>
      </c>
      <c r="F10" s="16">
        <v>0.19014400000000023</v>
      </c>
      <c r="G10" s="16">
        <v>-5.5054859999999994</v>
      </c>
      <c r="H10" s="16">
        <v>-26.211384000000006</v>
      </c>
      <c r="I10" s="16">
        <v>7.738929999999999</v>
      </c>
      <c r="J10" s="16">
        <v>15.471069999999999</v>
      </c>
      <c r="K10" s="16">
        <v>41.137190000000004</v>
      </c>
      <c r="L10" s="16">
        <v>13.289260000000001</v>
      </c>
      <c r="M10" s="16">
        <v>27.570250000000001</v>
      </c>
      <c r="N10" s="16">
        <v>34.690910000000002</v>
      </c>
      <c r="O10" s="16">
        <v>21.163640000000001</v>
      </c>
      <c r="P10" s="16">
        <v>23.543800000000001</v>
      </c>
      <c r="Q10" s="16">
        <v>34.333880000000001</v>
      </c>
      <c r="R10" s="16">
        <v>67.140500000000003</v>
      </c>
      <c r="S10" s="16">
        <v>34.274380000000001</v>
      </c>
      <c r="T10" s="16">
        <v>36.813220000000001</v>
      </c>
      <c r="U10" s="16">
        <v>20.429749999999999</v>
      </c>
      <c r="V10" s="16">
        <v>51.173209999999997</v>
      </c>
      <c r="W10" s="16">
        <v>36.138489999999997</v>
      </c>
      <c r="X10" s="16">
        <v>21.024139999999999</v>
      </c>
      <c r="Y10" s="16">
        <v>18.545120000000001</v>
      </c>
      <c r="Z10" s="16">
        <v>27.252549999999999</v>
      </c>
      <c r="AA10" s="16">
        <v>27.252610000000001</v>
      </c>
      <c r="AB10" s="16">
        <v>28.958279999999998</v>
      </c>
      <c r="AC10" s="16">
        <v>32.1327</v>
      </c>
      <c r="AD10" s="16">
        <v>29.573979999999999</v>
      </c>
      <c r="AE10" s="16">
        <v>26.281370000000102</v>
      </c>
      <c r="AF10" s="16">
        <v>27.570650000000001</v>
      </c>
      <c r="AG10" s="16">
        <v>23.583810000000099</v>
      </c>
      <c r="AH10" s="16">
        <v>24.659790000000001</v>
      </c>
      <c r="AI10" s="46"/>
      <c r="AJ10" s="46"/>
      <c r="AK10" s="46"/>
      <c r="AL10" s="46"/>
      <c r="AM10" s="46"/>
      <c r="AN10" s="4"/>
      <c r="AO10" s="4"/>
      <c r="AP10" s="4"/>
      <c r="AQ10" s="4"/>
      <c r="AR10" s="4"/>
      <c r="AS10" s="4"/>
      <c r="AT10" s="4"/>
      <c r="AU10" s="4"/>
      <c r="AV10" s="4"/>
      <c r="AW10" s="4"/>
      <c r="AX10" s="4"/>
      <c r="AY10" s="4"/>
    </row>
    <row r="11" spans="1:51" ht="14.5" x14ac:dyDescent="0.35">
      <c r="A11" s="121">
        <f>YampaRiverInflow.TotalOutflow!A11</f>
        <v>45078</v>
      </c>
      <c r="B11" s="122"/>
      <c r="C11" s="123">
        <v>-7.04</v>
      </c>
      <c r="D11" s="124">
        <v>25.035</v>
      </c>
      <c r="E11" s="16">
        <v>8.1729199999999995</v>
      </c>
      <c r="F11" s="16">
        <v>12.473674000000001</v>
      </c>
      <c r="G11" s="16">
        <v>1.061094</v>
      </c>
      <c r="H11" s="16">
        <v>22.368065999999995</v>
      </c>
      <c r="I11" s="16">
        <v>-1.3633040000000001</v>
      </c>
      <c r="J11" s="16">
        <v>31.73554</v>
      </c>
      <c r="K11" s="16">
        <v>15.272729999999999</v>
      </c>
      <c r="L11" s="16">
        <v>13.68595</v>
      </c>
      <c r="M11" s="16">
        <v>32.07273</v>
      </c>
      <c r="N11" s="16">
        <v>48.238019999999999</v>
      </c>
      <c r="O11" s="16">
        <v>6.5057900000000002</v>
      </c>
      <c r="P11" s="16">
        <v>14.280989999999999</v>
      </c>
      <c r="Q11" s="16">
        <v>20.826450000000001</v>
      </c>
      <c r="R11" s="16">
        <v>11.9405</v>
      </c>
      <c r="S11" s="16">
        <v>14.67769</v>
      </c>
      <c r="T11" s="16">
        <v>31.73554</v>
      </c>
      <c r="U11" s="16">
        <v>13.4876</v>
      </c>
      <c r="V11" s="16">
        <v>35.543419999999998</v>
      </c>
      <c r="W11" s="16">
        <v>23.741799999999998</v>
      </c>
      <c r="X11" s="16">
        <v>24.39593</v>
      </c>
      <c r="Y11" s="16">
        <v>22.730180000000001</v>
      </c>
      <c r="Z11" s="16">
        <v>25.189630000000001</v>
      </c>
      <c r="AA11" s="16">
        <v>26.0823</v>
      </c>
      <c r="AB11" s="16">
        <v>25.58633</v>
      </c>
      <c r="AC11" s="16">
        <v>28.562399999999901</v>
      </c>
      <c r="AD11" s="16">
        <v>24.3970500000001</v>
      </c>
      <c r="AE11" s="16">
        <v>26.578900000000001</v>
      </c>
      <c r="AF11" s="16">
        <v>24.000349999999901</v>
      </c>
      <c r="AG11" s="16">
        <v>22.730910000000101</v>
      </c>
      <c r="AH11" s="16">
        <v>3.4259199999999983</v>
      </c>
      <c r="AI11" s="46"/>
      <c r="AJ11" s="46"/>
      <c r="AK11" s="46"/>
      <c r="AL11" s="46"/>
      <c r="AM11" s="46"/>
      <c r="AN11" s="4"/>
      <c r="AO11" s="4"/>
      <c r="AP11" s="4"/>
      <c r="AQ11" s="4"/>
      <c r="AR11" s="4"/>
      <c r="AS11" s="4"/>
      <c r="AT11" s="4"/>
      <c r="AU11" s="4"/>
      <c r="AV11" s="4"/>
      <c r="AW11" s="4"/>
      <c r="AX11" s="4"/>
      <c r="AY11" s="4"/>
    </row>
    <row r="12" spans="1:51" ht="14.5" x14ac:dyDescent="0.35">
      <c r="A12" s="121">
        <f>YampaRiverInflow.TotalOutflow!A12</f>
        <v>45108</v>
      </c>
      <c r="B12" s="122"/>
      <c r="C12" s="123">
        <v>9.1760000000000002</v>
      </c>
      <c r="D12" s="124">
        <v>38.954999999999998</v>
      </c>
      <c r="E12" s="16">
        <v>14.445949999999996</v>
      </c>
      <c r="F12" s="16">
        <v>-5.4029160000000003</v>
      </c>
      <c r="G12" s="16">
        <v>-9.1989860000000014</v>
      </c>
      <c r="H12" s="16">
        <v>30.872809999999998</v>
      </c>
      <c r="I12" s="16">
        <v>7.8308159999999951</v>
      </c>
      <c r="J12" s="16">
        <v>31.933880000000002</v>
      </c>
      <c r="K12" s="16">
        <v>33.12397</v>
      </c>
      <c r="L12" s="16">
        <v>30.347110000000001</v>
      </c>
      <c r="M12" s="16">
        <v>21.12397</v>
      </c>
      <c r="N12" s="16">
        <v>19.953720000000001</v>
      </c>
      <c r="O12" s="16">
        <v>10.1157</v>
      </c>
      <c r="P12" s="16">
        <v>17.2562</v>
      </c>
      <c r="Q12" s="16">
        <v>39.272730000000003</v>
      </c>
      <c r="R12" s="16">
        <v>21.024789999999999</v>
      </c>
      <c r="S12" s="16">
        <v>21.223140000000001</v>
      </c>
      <c r="T12" s="16">
        <v>45.421489999999999</v>
      </c>
      <c r="U12" s="16">
        <v>28.760330000000003</v>
      </c>
      <c r="V12" s="16">
        <v>28.164830000000002</v>
      </c>
      <c r="W12" s="16">
        <v>29.156560000000002</v>
      </c>
      <c r="X12" s="16">
        <v>31.536360000000002</v>
      </c>
      <c r="Y12" s="16">
        <v>26.379669999999997</v>
      </c>
      <c r="Z12" s="16">
        <v>61.685449999999996</v>
      </c>
      <c r="AA12" s="16">
        <v>29.156569999999999</v>
      </c>
      <c r="AB12" s="16">
        <v>33.520060000000001</v>
      </c>
      <c r="AC12" s="16">
        <v>26.182200000000002</v>
      </c>
      <c r="AD12" s="16">
        <v>32.1327</v>
      </c>
      <c r="AE12" s="16">
        <v>49.587499999999999</v>
      </c>
      <c r="AF12" s="16">
        <v>22.016849999999998</v>
      </c>
      <c r="AG12" s="16">
        <v>23.603650000000101</v>
      </c>
      <c r="AH12" s="16">
        <v>-0.52760200000000035</v>
      </c>
      <c r="AI12" s="46"/>
      <c r="AJ12" s="46"/>
      <c r="AK12" s="46"/>
      <c r="AL12" s="46"/>
      <c r="AM12" s="46"/>
      <c r="AN12" s="4"/>
      <c r="AO12" s="4"/>
      <c r="AP12" s="4"/>
      <c r="AQ12" s="4"/>
      <c r="AR12" s="4"/>
      <c r="AS12" s="4"/>
      <c r="AT12" s="4"/>
      <c r="AU12" s="4"/>
      <c r="AV12" s="4"/>
      <c r="AW12" s="4"/>
      <c r="AX12" s="4"/>
      <c r="AY12" s="4"/>
    </row>
    <row r="13" spans="1:51" ht="14.5" x14ac:dyDescent="0.35">
      <c r="A13" s="121">
        <f>YampaRiverInflow.TotalOutflow!A13</f>
        <v>45139</v>
      </c>
      <c r="B13" s="122"/>
      <c r="C13" s="123">
        <v>38.689</v>
      </c>
      <c r="D13" s="124">
        <v>39.273000000000003</v>
      </c>
      <c r="E13" s="16">
        <v>39.663323999999996</v>
      </c>
      <c r="F13" s="16">
        <v>-27.475497999999998</v>
      </c>
      <c r="G13" s="16">
        <v>-21.766008000000003</v>
      </c>
      <c r="H13" s="16">
        <v>29.917686</v>
      </c>
      <c r="I13" s="16">
        <v>25.019824</v>
      </c>
      <c r="J13" s="16">
        <v>50.280989999999996</v>
      </c>
      <c r="K13" s="16">
        <v>20.826450000000001</v>
      </c>
      <c r="L13" s="16">
        <v>44.033059999999999</v>
      </c>
      <c r="M13" s="16">
        <v>23.404959999999999</v>
      </c>
      <c r="N13" s="16">
        <v>52.066120000000005</v>
      </c>
      <c r="O13" s="16">
        <v>17.851240000000001</v>
      </c>
      <c r="P13" s="16">
        <v>42.049589999999995</v>
      </c>
      <c r="Q13" s="16">
        <v>50.578510000000001</v>
      </c>
      <c r="R13" s="16">
        <v>28.36364</v>
      </c>
      <c r="S13" s="16">
        <v>66.446280000000002</v>
      </c>
      <c r="T13" s="16">
        <v>91.636359999999996</v>
      </c>
      <c r="U13" s="16">
        <v>39.272730000000003</v>
      </c>
      <c r="V13" s="16">
        <v>23.60284</v>
      </c>
      <c r="W13" s="16">
        <v>91.04083</v>
      </c>
      <c r="X13" s="16">
        <v>36.693379999999998</v>
      </c>
      <c r="Y13" s="16">
        <v>68.607789999999994</v>
      </c>
      <c r="Z13" s="16">
        <v>66.842500000000001</v>
      </c>
      <c r="AA13" s="16">
        <v>41.057389999999998</v>
      </c>
      <c r="AB13" s="16">
        <v>44.429290000000002</v>
      </c>
      <c r="AC13" s="16">
        <v>41.851849999999999</v>
      </c>
      <c r="AD13" s="16">
        <v>40.265050000000002</v>
      </c>
      <c r="AE13" s="16">
        <v>38.876599999999996</v>
      </c>
      <c r="AF13" s="16">
        <v>29.55415</v>
      </c>
      <c r="AG13" s="16">
        <v>23.603649999999899</v>
      </c>
      <c r="AH13" s="16">
        <v>15.498979999999996</v>
      </c>
      <c r="AI13" s="46"/>
      <c r="AJ13" s="46"/>
      <c r="AK13" s="46"/>
      <c r="AL13" s="46"/>
      <c r="AM13" s="46"/>
      <c r="AN13" s="4"/>
      <c r="AO13" s="4"/>
      <c r="AP13" s="4"/>
      <c r="AQ13" s="4"/>
      <c r="AR13" s="4"/>
      <c r="AS13" s="4"/>
      <c r="AT13" s="4"/>
      <c r="AU13" s="4"/>
      <c r="AV13" s="4"/>
      <c r="AW13" s="4"/>
      <c r="AX13" s="4"/>
      <c r="AY13" s="4"/>
    </row>
    <row r="14" spans="1:51" ht="14.5" x14ac:dyDescent="0.35">
      <c r="A14" s="121">
        <f>YampaRiverInflow.TotalOutflow!A14</f>
        <v>45170</v>
      </c>
      <c r="B14" s="122"/>
      <c r="C14" s="123">
        <v>37.131999999999998</v>
      </c>
      <c r="D14" s="124">
        <v>30.113</v>
      </c>
      <c r="E14" s="16">
        <v>38.334448000000002</v>
      </c>
      <c r="F14" s="16">
        <v>-11.254766</v>
      </c>
      <c r="G14" s="16">
        <v>-1.109622000000003</v>
      </c>
      <c r="H14" s="16">
        <v>14.515779999999999</v>
      </c>
      <c r="I14" s="16">
        <v>21.008659999999999</v>
      </c>
      <c r="J14" s="16">
        <v>59.246279999999999</v>
      </c>
      <c r="K14" s="16">
        <v>36.099170000000001</v>
      </c>
      <c r="L14" s="16">
        <v>49.190080000000002</v>
      </c>
      <c r="M14" s="16">
        <v>39.133879999999998</v>
      </c>
      <c r="N14" s="16">
        <v>48.456199999999995</v>
      </c>
      <c r="O14" s="16">
        <v>103.95372</v>
      </c>
      <c r="P14" s="16">
        <v>34.373550000000002</v>
      </c>
      <c r="Q14" s="16">
        <v>57.381819999999998</v>
      </c>
      <c r="R14" s="16">
        <v>38.360330000000005</v>
      </c>
      <c r="S14" s="16">
        <v>50.87603</v>
      </c>
      <c r="T14" s="16">
        <v>33.83802</v>
      </c>
      <c r="U14" s="16">
        <v>38.677690000000005</v>
      </c>
      <c r="V14" s="16">
        <v>28.363289999999999</v>
      </c>
      <c r="W14" s="16">
        <v>44.250949999999996</v>
      </c>
      <c r="X14" s="16">
        <v>41.255660000000006</v>
      </c>
      <c r="Y14" s="16">
        <v>47.999720000000003</v>
      </c>
      <c r="Z14" s="16">
        <v>78.703759999999988</v>
      </c>
      <c r="AA14" s="16">
        <v>38.875680000000003</v>
      </c>
      <c r="AB14" s="16">
        <v>32.726860000000002</v>
      </c>
      <c r="AC14" s="16">
        <v>30.744250000000001</v>
      </c>
      <c r="AD14" s="16">
        <v>24.1193600000001</v>
      </c>
      <c r="AE14" s="16">
        <v>44.628749999999897</v>
      </c>
      <c r="AF14" s="16">
        <v>21.9771800000001</v>
      </c>
      <c r="AG14" s="16">
        <v>24.040019999999899</v>
      </c>
      <c r="AH14" s="16">
        <v>19.180725999999996</v>
      </c>
      <c r="AI14" s="46"/>
      <c r="AJ14" s="46"/>
      <c r="AK14" s="46"/>
      <c r="AL14" s="46"/>
      <c r="AM14" s="46"/>
      <c r="AN14" s="4"/>
      <c r="AO14" s="4"/>
      <c r="AP14" s="4"/>
      <c r="AQ14" s="4"/>
      <c r="AR14" s="4"/>
      <c r="AS14" s="4"/>
      <c r="AT14" s="4"/>
      <c r="AU14" s="4"/>
      <c r="AV14" s="4"/>
      <c r="AW14" s="4"/>
      <c r="AX14" s="4"/>
      <c r="AY14" s="4"/>
    </row>
    <row r="15" spans="1:51" ht="14.5" x14ac:dyDescent="0.35">
      <c r="A15" s="121">
        <f>YampaRiverInflow.TotalOutflow!A15</f>
        <v>45200</v>
      </c>
      <c r="B15" s="122"/>
      <c r="C15" s="123">
        <v>31.870999999999999</v>
      </c>
      <c r="D15" s="124">
        <v>36.200000000000003</v>
      </c>
      <c r="E15" s="16">
        <v>13.166246000000003</v>
      </c>
      <c r="F15" s="16">
        <v>20.811032000000001</v>
      </c>
      <c r="G15" s="16">
        <v>15.392737999999998</v>
      </c>
      <c r="H15" s="16">
        <v>31.104225999999993</v>
      </c>
      <c r="I15" s="16">
        <v>32.409004000000003</v>
      </c>
      <c r="J15" s="16">
        <v>36.495870000000004</v>
      </c>
      <c r="K15" s="16">
        <v>22.413220000000003</v>
      </c>
      <c r="L15" s="16">
        <v>37.884300000000003</v>
      </c>
      <c r="M15" s="16">
        <v>47.385120000000001</v>
      </c>
      <c r="N15" s="16">
        <v>23.34545</v>
      </c>
      <c r="O15" s="16">
        <v>20.647929999999999</v>
      </c>
      <c r="P15" s="16">
        <v>30.664459999999998</v>
      </c>
      <c r="Q15" s="16">
        <v>41.077690000000004</v>
      </c>
      <c r="R15" s="16">
        <v>31.060849999999999</v>
      </c>
      <c r="S15" s="16">
        <v>69.758679999999998</v>
      </c>
      <c r="T15" s="16">
        <v>20.94511</v>
      </c>
      <c r="U15" s="16">
        <v>34.908660000000005</v>
      </c>
      <c r="V15" s="16">
        <v>24.793029999999998</v>
      </c>
      <c r="W15" s="16">
        <v>40.680699999999995</v>
      </c>
      <c r="X15" s="16">
        <v>34.511849999999995</v>
      </c>
      <c r="Y15" s="16">
        <v>29.513770000000001</v>
      </c>
      <c r="Z15" s="16">
        <v>19.080719999999999</v>
      </c>
      <c r="AA15" s="16">
        <v>42.445929999999997</v>
      </c>
      <c r="AB15" s="16">
        <v>56.012860000000003</v>
      </c>
      <c r="AC15" s="16">
        <v>29.236789999999999</v>
      </c>
      <c r="AD15" s="16">
        <v>25.884679999999999</v>
      </c>
      <c r="AE15" s="16">
        <v>63.214149999999897</v>
      </c>
      <c r="AF15" s="16">
        <v>23.663159999999799</v>
      </c>
      <c r="AG15" s="16">
        <v>24.972269999999799</v>
      </c>
      <c r="AH15" s="16">
        <v>26.040343999999997</v>
      </c>
      <c r="AI15" s="46"/>
      <c r="AJ15" s="46"/>
      <c r="AK15" s="46"/>
      <c r="AL15" s="46"/>
      <c r="AM15" s="46"/>
      <c r="AN15" s="4"/>
      <c r="AO15" s="4"/>
      <c r="AP15" s="4"/>
      <c r="AQ15" s="4"/>
      <c r="AR15" s="4"/>
      <c r="AS15" s="4"/>
      <c r="AT15" s="4"/>
      <c r="AU15" s="4"/>
      <c r="AV15" s="4"/>
      <c r="AW15" s="4"/>
      <c r="AX15" s="4"/>
      <c r="AY15" s="4"/>
    </row>
    <row r="16" spans="1:51" ht="14.5" x14ac:dyDescent="0.35">
      <c r="A16" s="121">
        <f>YampaRiverInflow.TotalOutflow!A16</f>
        <v>45231</v>
      </c>
      <c r="B16" s="122"/>
      <c r="C16" s="123">
        <v>32.158000000000001</v>
      </c>
      <c r="D16" s="124">
        <v>24.817</v>
      </c>
      <c r="E16" s="16">
        <v>8.8944699999999983</v>
      </c>
      <c r="F16" s="16">
        <v>1.1222839999999996</v>
      </c>
      <c r="G16" s="16">
        <v>9.8448719999999987</v>
      </c>
      <c r="H16" s="16">
        <v>28.013811999999998</v>
      </c>
      <c r="I16" s="16">
        <v>15.793877999999999</v>
      </c>
      <c r="J16" s="16">
        <v>24.595040000000001</v>
      </c>
      <c r="K16" s="16">
        <v>18.446279999999998</v>
      </c>
      <c r="L16" s="16">
        <v>36.495870000000004</v>
      </c>
      <c r="M16" s="16">
        <v>27.966939999999997</v>
      </c>
      <c r="N16" s="16">
        <v>25.487599999999997</v>
      </c>
      <c r="O16" s="16">
        <v>23.10744</v>
      </c>
      <c r="P16" s="16">
        <v>22.472729999999999</v>
      </c>
      <c r="Q16" s="16">
        <v>35.166530000000002</v>
      </c>
      <c r="R16" s="16">
        <v>20.925319999999999</v>
      </c>
      <c r="S16" s="16">
        <v>16.066120000000002</v>
      </c>
      <c r="T16" s="16">
        <v>25.54711</v>
      </c>
      <c r="U16" s="16">
        <v>41.950060000000001</v>
      </c>
      <c r="V16" s="16">
        <v>23.00787</v>
      </c>
      <c r="W16" s="16">
        <v>14.39954</v>
      </c>
      <c r="X16" s="16">
        <v>23.602700000000002</v>
      </c>
      <c r="Y16" s="16">
        <v>28.581400000000002</v>
      </c>
      <c r="Z16" s="16">
        <v>27.807869999999998</v>
      </c>
      <c r="AA16" s="16">
        <v>24.69378</v>
      </c>
      <c r="AB16" s="16">
        <v>22.293890000000001</v>
      </c>
      <c r="AC16" s="16">
        <v>27.888010000000101</v>
      </c>
      <c r="AD16" s="16">
        <v>24.873090000000097</v>
      </c>
      <c r="AE16" s="16">
        <v>23.24662</v>
      </c>
      <c r="AF16" s="16">
        <v>25.646650000000101</v>
      </c>
      <c r="AG16" s="16">
        <v>24.793749999999999</v>
      </c>
      <c r="AH16" s="16">
        <v>17.507805999999995</v>
      </c>
      <c r="AI16" s="46"/>
      <c r="AJ16" s="46"/>
      <c r="AK16" s="46"/>
      <c r="AL16" s="46"/>
      <c r="AM16" s="46"/>
      <c r="AN16" s="4"/>
      <c r="AO16" s="4"/>
      <c r="AP16" s="4"/>
      <c r="AQ16" s="4"/>
      <c r="AR16" s="4"/>
      <c r="AS16" s="4"/>
      <c r="AT16" s="4"/>
      <c r="AU16" s="4"/>
      <c r="AV16" s="4"/>
      <c r="AW16" s="4"/>
      <c r="AX16" s="4"/>
      <c r="AY16" s="4"/>
    </row>
    <row r="17" spans="1:51" ht="14.5" x14ac:dyDescent="0.35">
      <c r="A17" s="121">
        <f>YampaRiverInflow.TotalOutflow!A17</f>
        <v>45261</v>
      </c>
      <c r="B17" s="122"/>
      <c r="C17" s="123">
        <v>37.128999999999998</v>
      </c>
      <c r="D17" s="124">
        <v>25.222000000000001</v>
      </c>
      <c r="E17" s="16">
        <v>2.3967059999999982</v>
      </c>
      <c r="F17" s="16">
        <v>-6.7709719999999995</v>
      </c>
      <c r="G17" s="16">
        <v>0.60159199999999691</v>
      </c>
      <c r="H17" s="16">
        <v>44.223798000000002</v>
      </c>
      <c r="I17" s="16">
        <v>1.110544</v>
      </c>
      <c r="J17" s="16">
        <v>15.07438</v>
      </c>
      <c r="K17" s="16">
        <v>12.69421</v>
      </c>
      <c r="L17" s="16">
        <v>35.305790000000002</v>
      </c>
      <c r="M17" s="16">
        <v>29.355370000000001</v>
      </c>
      <c r="N17" s="16">
        <v>13.4876</v>
      </c>
      <c r="O17" s="16">
        <v>18.723970000000001</v>
      </c>
      <c r="P17" s="16">
        <v>15.471069999999999</v>
      </c>
      <c r="Q17" s="16">
        <v>19.100490000000001</v>
      </c>
      <c r="R17" s="16">
        <v>3.9664899999999998</v>
      </c>
      <c r="S17" s="16">
        <v>23.801650000000002</v>
      </c>
      <c r="T17" s="16">
        <v>57.520660000000007</v>
      </c>
      <c r="U17" s="16">
        <v>23.99954</v>
      </c>
      <c r="V17" s="16">
        <v>19.4375</v>
      </c>
      <c r="W17" s="16">
        <v>33.916870000000003</v>
      </c>
      <c r="X17" s="16">
        <v>31.734860000000001</v>
      </c>
      <c r="Y17" s="16">
        <v>22.7103</v>
      </c>
      <c r="Z17" s="16">
        <v>25.368259999999999</v>
      </c>
      <c r="AA17" s="16">
        <v>31.6557</v>
      </c>
      <c r="AB17" s="16">
        <v>22.412740000000003</v>
      </c>
      <c r="AC17" s="16">
        <v>36.377389999999899</v>
      </c>
      <c r="AD17" s="16">
        <v>25.983849999999997</v>
      </c>
      <c r="AE17" s="16">
        <v>23.544150000000002</v>
      </c>
      <c r="AF17" s="16">
        <v>39.471650000000103</v>
      </c>
      <c r="AG17" s="16">
        <v>24.5160599999999</v>
      </c>
      <c r="AH17" s="16">
        <v>8.4644880000000011</v>
      </c>
      <c r="AI17" s="46"/>
      <c r="AJ17" s="46"/>
      <c r="AK17" s="46"/>
      <c r="AL17" s="46"/>
      <c r="AM17" s="46"/>
      <c r="AN17" s="4"/>
      <c r="AO17" s="4"/>
      <c r="AP17" s="4"/>
      <c r="AQ17" s="4"/>
      <c r="AR17" s="4"/>
      <c r="AS17" s="4"/>
      <c r="AT17" s="4"/>
      <c r="AU17" s="4"/>
      <c r="AV17" s="4"/>
      <c r="AW17" s="4"/>
      <c r="AX17" s="4"/>
      <c r="AY17" s="4"/>
    </row>
    <row r="18" spans="1:51" ht="14.5" x14ac:dyDescent="0.35">
      <c r="A18" s="121">
        <f>YampaRiverInflow.TotalOutflow!A18</f>
        <v>45292</v>
      </c>
      <c r="B18" s="122"/>
      <c r="C18" s="123">
        <v>49.063000000000002</v>
      </c>
      <c r="D18" s="124">
        <v>32.688000000000002</v>
      </c>
      <c r="E18" s="16">
        <v>188.36769600000002</v>
      </c>
      <c r="F18" s="16">
        <v>-19.261465999999999</v>
      </c>
      <c r="G18" s="16">
        <v>-11.55139</v>
      </c>
      <c r="H18" s="16">
        <v>25.526097999999998</v>
      </c>
      <c r="I18" s="16">
        <v>1.3745679999999993</v>
      </c>
      <c r="J18" s="16">
        <v>21.421490000000002</v>
      </c>
      <c r="K18" s="16">
        <v>24.198349999999998</v>
      </c>
      <c r="L18" s="16">
        <v>42.049589999999995</v>
      </c>
      <c r="M18" s="16">
        <v>21.61983</v>
      </c>
      <c r="N18" s="16">
        <v>18.446279999999998</v>
      </c>
      <c r="O18" s="16">
        <v>23.206610000000001</v>
      </c>
      <c r="P18" s="16">
        <v>20.033060000000003</v>
      </c>
      <c r="Q18" s="16">
        <v>101.09752</v>
      </c>
      <c r="R18" s="16">
        <v>22.61157</v>
      </c>
      <c r="S18" s="16">
        <v>23.206610000000001</v>
      </c>
      <c r="T18" s="16">
        <v>42.247930000000004</v>
      </c>
      <c r="U18" s="16">
        <v>34.11524</v>
      </c>
      <c r="V18" s="16">
        <v>41.255679999999998</v>
      </c>
      <c r="W18" s="16">
        <v>24.792830000000002</v>
      </c>
      <c r="X18" s="16">
        <v>40.065640000000002</v>
      </c>
      <c r="Y18" s="16">
        <v>37.883839999999999</v>
      </c>
      <c r="Z18" s="16">
        <v>23.007810000000003</v>
      </c>
      <c r="AA18" s="16">
        <v>30.743310000000001</v>
      </c>
      <c r="AB18" s="16">
        <v>36.496400000000001</v>
      </c>
      <c r="AC18" s="16">
        <v>45.025449999999999</v>
      </c>
      <c r="AD18" s="16">
        <v>23.802</v>
      </c>
      <c r="AE18" s="16">
        <v>42.050199999999904</v>
      </c>
      <c r="AF18" s="16">
        <v>26.777249999999999</v>
      </c>
      <c r="AG18" s="16">
        <v>29.809785999999992</v>
      </c>
      <c r="AH18" s="16">
        <v>0.14888199999999779</v>
      </c>
      <c r="AI18" s="46"/>
      <c r="AJ18" s="46"/>
      <c r="AK18" s="46"/>
      <c r="AL18" s="46"/>
      <c r="AM18" s="46"/>
      <c r="AN18" s="4"/>
      <c r="AO18" s="4"/>
      <c r="AP18" s="4"/>
      <c r="AQ18" s="4"/>
      <c r="AR18" s="4"/>
      <c r="AS18" s="4"/>
      <c r="AT18" s="4"/>
      <c r="AU18" s="4"/>
      <c r="AV18" s="4"/>
      <c r="AW18" s="4"/>
      <c r="AX18" s="4"/>
      <c r="AY18" s="4"/>
    </row>
    <row r="19" spans="1:51" ht="14.5" x14ac:dyDescent="0.35">
      <c r="A19" s="121">
        <f>YampaRiverInflow.TotalOutflow!A19</f>
        <v>45323</v>
      </c>
      <c r="B19" s="122"/>
      <c r="C19" s="123">
        <v>39.499000000000002</v>
      </c>
      <c r="D19" s="124">
        <v>42.802999999999997</v>
      </c>
      <c r="E19" s="16">
        <v>85.799055999999993</v>
      </c>
      <c r="F19" s="16">
        <v>-9.7793939999999999</v>
      </c>
      <c r="G19" s="16">
        <v>38.657699999999991</v>
      </c>
      <c r="H19" s="16">
        <v>12.339405999999999</v>
      </c>
      <c r="I19" s="16">
        <v>23.60331</v>
      </c>
      <c r="J19" s="16">
        <v>17.2562</v>
      </c>
      <c r="K19" s="16">
        <v>16.066120000000002</v>
      </c>
      <c r="L19" s="16">
        <v>48.99174</v>
      </c>
      <c r="M19" s="16">
        <v>36.297519999999999</v>
      </c>
      <c r="N19" s="16">
        <v>25.745450000000002</v>
      </c>
      <c r="O19" s="16">
        <v>24.39669</v>
      </c>
      <c r="P19" s="16">
        <v>35.66281</v>
      </c>
      <c r="Q19" s="16">
        <v>125.57355</v>
      </c>
      <c r="R19" s="16">
        <v>20.429749999999999</v>
      </c>
      <c r="S19" s="16">
        <v>29.355370000000001</v>
      </c>
      <c r="T19" s="16">
        <v>90.644630000000006</v>
      </c>
      <c r="U19" s="16">
        <v>38.478989999999996</v>
      </c>
      <c r="V19" s="16">
        <v>35.16657</v>
      </c>
      <c r="W19" s="16">
        <v>33.321769999999994</v>
      </c>
      <c r="X19" s="16">
        <v>18.842610000000001</v>
      </c>
      <c r="Y19" s="16">
        <v>38.875690000000006</v>
      </c>
      <c r="Z19" s="16">
        <v>32.449240000000003</v>
      </c>
      <c r="AA19" s="16">
        <v>39.450900000000004</v>
      </c>
      <c r="AB19" s="16">
        <v>41.375809999999994</v>
      </c>
      <c r="AC19" s="16">
        <v>62.678599999999996</v>
      </c>
      <c r="AD19" s="16">
        <v>22.2151999999999</v>
      </c>
      <c r="AE19" s="16">
        <v>72.001050000000006</v>
      </c>
      <c r="AF19" s="16">
        <v>37.884849999999894</v>
      </c>
      <c r="AG19" s="16">
        <v>19.033522000000001</v>
      </c>
      <c r="AH19" s="16">
        <v>7.0302340000000001</v>
      </c>
      <c r="AI19" s="46"/>
      <c r="AJ19" s="46"/>
      <c r="AK19" s="46"/>
      <c r="AL19" s="46"/>
      <c r="AM19" s="46"/>
      <c r="AN19" s="4"/>
      <c r="AO19" s="4"/>
      <c r="AP19" s="4"/>
      <c r="AQ19" s="4"/>
      <c r="AR19" s="4"/>
      <c r="AS19" s="4"/>
      <c r="AT19" s="4"/>
      <c r="AU19" s="4"/>
      <c r="AV19" s="4"/>
      <c r="AW19" s="4"/>
      <c r="AX19" s="4"/>
      <c r="AY19" s="4"/>
    </row>
    <row r="20" spans="1:51" ht="14.5" x14ac:dyDescent="0.35">
      <c r="A20" s="121">
        <f>YampaRiverInflow.TotalOutflow!A20</f>
        <v>45352</v>
      </c>
      <c r="B20" s="122"/>
      <c r="C20" s="123">
        <v>45.576000000000001</v>
      </c>
      <c r="D20" s="124">
        <v>62.506999999999998</v>
      </c>
      <c r="E20" s="16">
        <v>33.571293999999995</v>
      </c>
      <c r="F20" s="16">
        <v>18.785719999999998</v>
      </c>
      <c r="G20" s="16">
        <v>66.418819999999997</v>
      </c>
      <c r="H20" s="16">
        <v>7.6782579999999996</v>
      </c>
      <c r="I20" s="16">
        <v>63.272730000000003</v>
      </c>
      <c r="J20" s="16">
        <v>48.99174</v>
      </c>
      <c r="K20" s="16">
        <v>19.834709999999998</v>
      </c>
      <c r="L20" s="16">
        <v>54.009920000000001</v>
      </c>
      <c r="M20" s="16">
        <v>55.160330000000002</v>
      </c>
      <c r="N20" s="16">
        <v>23.22645</v>
      </c>
      <c r="O20" s="16">
        <v>42.842980000000004</v>
      </c>
      <c r="P20" s="16">
        <v>27.59008</v>
      </c>
      <c r="Q20" s="16">
        <v>69.104129999999998</v>
      </c>
      <c r="R20" s="16">
        <v>49.190080000000002</v>
      </c>
      <c r="S20" s="16">
        <v>44.628099999999996</v>
      </c>
      <c r="T20" s="16">
        <v>82.373550000000009</v>
      </c>
      <c r="U20" s="16">
        <v>74.04258999999999</v>
      </c>
      <c r="V20" s="16">
        <v>59.404600000000002</v>
      </c>
      <c r="W20" s="16">
        <v>42.445689999999999</v>
      </c>
      <c r="X20" s="16">
        <v>22.21454</v>
      </c>
      <c r="Y20" s="16">
        <v>58.769889999999997</v>
      </c>
      <c r="Z20" s="16">
        <v>31.517060000000001</v>
      </c>
      <c r="AA20" s="16">
        <v>41.176480000000005</v>
      </c>
      <c r="AB20" s="16">
        <v>36.615409999999905</v>
      </c>
      <c r="AC20" s="16">
        <v>63.888529999999896</v>
      </c>
      <c r="AD20" s="16">
        <v>26.578900000000001</v>
      </c>
      <c r="AE20" s="16">
        <v>124.9605</v>
      </c>
      <c r="AF20" s="16">
        <v>70.0175499999999</v>
      </c>
      <c r="AG20" s="16">
        <v>37.985829999999993</v>
      </c>
      <c r="AH20" s="16">
        <v>23.852601999999997</v>
      </c>
      <c r="AI20" s="46"/>
      <c r="AJ20" s="46"/>
      <c r="AK20" s="46"/>
      <c r="AL20" s="46"/>
      <c r="AM20" s="46"/>
      <c r="AN20" s="4"/>
      <c r="AO20" s="4"/>
      <c r="AP20" s="4"/>
      <c r="AQ20" s="4"/>
      <c r="AR20" s="4"/>
      <c r="AS20" s="4"/>
      <c r="AT20" s="4"/>
      <c r="AU20" s="4"/>
      <c r="AV20" s="4"/>
      <c r="AW20" s="4"/>
      <c r="AX20" s="4"/>
      <c r="AY20" s="4"/>
    </row>
    <row r="21" spans="1:51" ht="14.5" x14ac:dyDescent="0.35">
      <c r="A21" s="121">
        <f>YampaRiverInflow.TotalOutflow!A21</f>
        <v>45383</v>
      </c>
      <c r="B21" s="122"/>
      <c r="C21" s="123">
        <v>28.042999999999999</v>
      </c>
      <c r="D21" s="124">
        <v>34.738</v>
      </c>
      <c r="E21" s="16">
        <v>1.3631199999999954</v>
      </c>
      <c r="F21" s="16">
        <v>-2.5694920000000012</v>
      </c>
      <c r="G21" s="16">
        <v>-26.212883999999999</v>
      </c>
      <c r="H21" s="16">
        <v>3.6764540000000014</v>
      </c>
      <c r="I21" s="16">
        <v>29.157019999999999</v>
      </c>
      <c r="J21" s="16">
        <v>70.294210000000007</v>
      </c>
      <c r="K21" s="16">
        <v>23.60331</v>
      </c>
      <c r="L21" s="16">
        <v>16.8</v>
      </c>
      <c r="M21" s="16">
        <v>35.028100000000002</v>
      </c>
      <c r="N21" s="16">
        <v>13.62645</v>
      </c>
      <c r="O21" s="16">
        <v>32.747109999999999</v>
      </c>
      <c r="P21" s="16">
        <v>39.133879999999998</v>
      </c>
      <c r="Q21" s="16">
        <v>90.902479999999997</v>
      </c>
      <c r="R21" s="16">
        <v>33.758679999999998</v>
      </c>
      <c r="S21" s="16">
        <v>33.699169999999995</v>
      </c>
      <c r="T21" s="16">
        <v>29.79214</v>
      </c>
      <c r="U21" s="16">
        <v>43.080640000000002</v>
      </c>
      <c r="V21" s="16">
        <v>88.700450000000004</v>
      </c>
      <c r="W21" s="16">
        <v>43.635820000000002</v>
      </c>
      <c r="X21" s="16">
        <v>17.01784</v>
      </c>
      <c r="Y21" s="16">
        <v>26.498860000000001</v>
      </c>
      <c r="Z21" s="16">
        <v>22.988139999999998</v>
      </c>
      <c r="AA21" s="16">
        <v>25.348419999999997</v>
      </c>
      <c r="AB21" s="16">
        <v>31.934349999999899</v>
      </c>
      <c r="AC21" s="16">
        <v>40.2452100000001</v>
      </c>
      <c r="AD21" s="16">
        <v>24.198700000000002</v>
      </c>
      <c r="AE21" s="16">
        <v>43.240300000000097</v>
      </c>
      <c r="AF21" s="16">
        <v>39.828680000000105</v>
      </c>
      <c r="AG21" s="16">
        <v>41.938178000000001</v>
      </c>
      <c r="AH21" s="16">
        <v>40.074694000000001</v>
      </c>
      <c r="AI21" s="46"/>
      <c r="AJ21" s="46"/>
      <c r="AK21" s="46"/>
      <c r="AL21" s="46"/>
      <c r="AM21" s="46"/>
      <c r="AN21" s="4"/>
      <c r="AO21" s="4"/>
      <c r="AP21" s="4"/>
      <c r="AQ21" s="4"/>
      <c r="AR21" s="4"/>
      <c r="AS21" s="4"/>
      <c r="AT21" s="4"/>
      <c r="AU21" s="4"/>
      <c r="AV21" s="4"/>
      <c r="AW21" s="4"/>
      <c r="AX21" s="4"/>
      <c r="AY21" s="4"/>
    </row>
    <row r="22" spans="1:51" ht="14.5" x14ac:dyDescent="0.35">
      <c r="A22" s="121">
        <f>YampaRiverInflow.TotalOutflow!A22</f>
        <v>45413</v>
      </c>
      <c r="B22" s="122"/>
      <c r="C22" s="123">
        <v>15.475</v>
      </c>
      <c r="D22" s="124">
        <v>25.463999999999999</v>
      </c>
      <c r="E22" s="16">
        <v>0.19014400000000023</v>
      </c>
      <c r="F22" s="16">
        <v>-5.5054859999999994</v>
      </c>
      <c r="G22" s="16">
        <v>-26.211384000000006</v>
      </c>
      <c r="H22" s="16">
        <v>7.738929999999999</v>
      </c>
      <c r="I22" s="16">
        <v>15.471069999999999</v>
      </c>
      <c r="J22" s="16">
        <v>41.137190000000004</v>
      </c>
      <c r="K22" s="16">
        <v>13.289260000000001</v>
      </c>
      <c r="L22" s="16">
        <v>27.570250000000001</v>
      </c>
      <c r="M22" s="16">
        <v>34.690910000000002</v>
      </c>
      <c r="N22" s="16">
        <v>21.163640000000001</v>
      </c>
      <c r="O22" s="16">
        <v>23.543800000000001</v>
      </c>
      <c r="P22" s="16">
        <v>34.333880000000001</v>
      </c>
      <c r="Q22" s="16">
        <v>67.140500000000003</v>
      </c>
      <c r="R22" s="16">
        <v>34.274380000000001</v>
      </c>
      <c r="S22" s="16">
        <v>36.813220000000001</v>
      </c>
      <c r="T22" s="16">
        <v>20.429749999999999</v>
      </c>
      <c r="U22" s="16">
        <v>51.173209999999997</v>
      </c>
      <c r="V22" s="16">
        <v>36.138489999999997</v>
      </c>
      <c r="W22" s="16">
        <v>21.024139999999999</v>
      </c>
      <c r="X22" s="16">
        <v>18.545120000000001</v>
      </c>
      <c r="Y22" s="16">
        <v>27.252549999999999</v>
      </c>
      <c r="Z22" s="16">
        <v>27.252610000000001</v>
      </c>
      <c r="AA22" s="16">
        <v>28.958279999999998</v>
      </c>
      <c r="AB22" s="16">
        <v>32.1327</v>
      </c>
      <c r="AC22" s="16">
        <v>29.573979999999999</v>
      </c>
      <c r="AD22" s="16">
        <v>26.281370000000102</v>
      </c>
      <c r="AE22" s="16">
        <v>27.570650000000001</v>
      </c>
      <c r="AF22" s="16">
        <v>23.583810000000099</v>
      </c>
      <c r="AG22" s="16">
        <v>24.659790000000001</v>
      </c>
      <c r="AH22" s="16">
        <v>21.803582000000002</v>
      </c>
      <c r="AI22" s="46"/>
      <c r="AJ22" s="46"/>
      <c r="AK22" s="46"/>
      <c r="AL22" s="46"/>
      <c r="AM22" s="46"/>
      <c r="AN22" s="4"/>
      <c r="AO22" s="4"/>
      <c r="AP22" s="4"/>
      <c r="AQ22" s="4"/>
      <c r="AR22" s="4"/>
      <c r="AS22" s="4"/>
      <c r="AT22" s="4"/>
      <c r="AU22" s="4"/>
      <c r="AV22" s="4"/>
      <c r="AW22" s="4"/>
      <c r="AX22" s="4"/>
      <c r="AY22" s="4"/>
    </row>
    <row r="23" spans="1:51" ht="14.5" x14ac:dyDescent="0.35">
      <c r="A23" s="121">
        <f>YampaRiverInflow.TotalOutflow!A23</f>
        <v>45444</v>
      </c>
      <c r="B23" s="122"/>
      <c r="C23" s="123">
        <v>13.286</v>
      </c>
      <c r="D23" s="124">
        <v>25.035</v>
      </c>
      <c r="E23" s="16">
        <v>12.473674000000001</v>
      </c>
      <c r="F23" s="16">
        <v>1.061094</v>
      </c>
      <c r="G23" s="16">
        <v>22.368065999999995</v>
      </c>
      <c r="H23" s="16">
        <v>-1.3633040000000001</v>
      </c>
      <c r="I23" s="16">
        <v>31.73554</v>
      </c>
      <c r="J23" s="16">
        <v>15.272729999999999</v>
      </c>
      <c r="K23" s="16">
        <v>13.68595</v>
      </c>
      <c r="L23" s="16">
        <v>32.07273</v>
      </c>
      <c r="M23" s="16">
        <v>48.238019999999999</v>
      </c>
      <c r="N23" s="16">
        <v>6.5057900000000002</v>
      </c>
      <c r="O23" s="16">
        <v>14.280989999999999</v>
      </c>
      <c r="P23" s="16">
        <v>20.826450000000001</v>
      </c>
      <c r="Q23" s="16">
        <v>11.9405</v>
      </c>
      <c r="R23" s="16">
        <v>14.67769</v>
      </c>
      <c r="S23" s="16">
        <v>31.73554</v>
      </c>
      <c r="T23" s="16">
        <v>13.4876</v>
      </c>
      <c r="U23" s="16">
        <v>35.543419999999998</v>
      </c>
      <c r="V23" s="16">
        <v>23.741799999999998</v>
      </c>
      <c r="W23" s="16">
        <v>24.39593</v>
      </c>
      <c r="X23" s="16">
        <v>22.730180000000001</v>
      </c>
      <c r="Y23" s="16">
        <v>25.189630000000001</v>
      </c>
      <c r="Z23" s="16">
        <v>26.0823</v>
      </c>
      <c r="AA23" s="16">
        <v>25.58633</v>
      </c>
      <c r="AB23" s="16">
        <v>28.562399999999901</v>
      </c>
      <c r="AC23" s="16">
        <v>24.3970500000001</v>
      </c>
      <c r="AD23" s="16">
        <v>26.578900000000001</v>
      </c>
      <c r="AE23" s="16">
        <v>24.000349999999901</v>
      </c>
      <c r="AF23" s="16">
        <v>22.730910000000101</v>
      </c>
      <c r="AG23" s="16">
        <v>3.4259199999999983</v>
      </c>
      <c r="AH23" s="16">
        <v>8.1729199999999995</v>
      </c>
      <c r="AI23" s="46"/>
      <c r="AJ23" s="46"/>
      <c r="AK23" s="46"/>
      <c r="AL23" s="46"/>
      <c r="AM23" s="46"/>
      <c r="AN23" s="4"/>
      <c r="AO23" s="4"/>
      <c r="AP23" s="4"/>
      <c r="AQ23" s="4"/>
      <c r="AR23" s="4"/>
      <c r="AS23" s="4"/>
      <c r="AT23" s="4"/>
      <c r="AU23" s="4"/>
      <c r="AV23" s="4"/>
      <c r="AW23" s="4"/>
      <c r="AX23" s="4"/>
      <c r="AY23" s="4"/>
    </row>
    <row r="24" spans="1:51" ht="14.5" x14ac:dyDescent="0.35">
      <c r="A24" s="121">
        <f>YampaRiverInflow.TotalOutflow!A24</f>
        <v>45474</v>
      </c>
      <c r="B24" s="122"/>
      <c r="C24" s="123">
        <v>15.164999999999999</v>
      </c>
      <c r="D24" s="124">
        <v>38.954999999999998</v>
      </c>
      <c r="E24" s="16">
        <v>-5.4029160000000003</v>
      </c>
      <c r="F24" s="16">
        <v>-9.1989860000000014</v>
      </c>
      <c r="G24" s="16">
        <v>30.872809999999998</v>
      </c>
      <c r="H24" s="16">
        <v>7.8308159999999951</v>
      </c>
      <c r="I24" s="16">
        <v>31.933880000000002</v>
      </c>
      <c r="J24" s="16">
        <v>33.12397</v>
      </c>
      <c r="K24" s="16">
        <v>30.347110000000001</v>
      </c>
      <c r="L24" s="16">
        <v>21.12397</v>
      </c>
      <c r="M24" s="16">
        <v>19.953720000000001</v>
      </c>
      <c r="N24" s="16">
        <v>10.1157</v>
      </c>
      <c r="O24" s="16">
        <v>17.2562</v>
      </c>
      <c r="P24" s="16">
        <v>39.272730000000003</v>
      </c>
      <c r="Q24" s="16">
        <v>21.024789999999999</v>
      </c>
      <c r="R24" s="16">
        <v>21.223140000000001</v>
      </c>
      <c r="S24" s="16">
        <v>45.421489999999999</v>
      </c>
      <c r="T24" s="16">
        <v>28.760330000000003</v>
      </c>
      <c r="U24" s="16">
        <v>28.164830000000002</v>
      </c>
      <c r="V24" s="16">
        <v>29.156560000000002</v>
      </c>
      <c r="W24" s="16">
        <v>31.536360000000002</v>
      </c>
      <c r="X24" s="16">
        <v>26.379669999999997</v>
      </c>
      <c r="Y24" s="16">
        <v>61.685449999999996</v>
      </c>
      <c r="Z24" s="16">
        <v>29.156569999999999</v>
      </c>
      <c r="AA24" s="16">
        <v>33.520060000000001</v>
      </c>
      <c r="AB24" s="16">
        <v>26.182200000000002</v>
      </c>
      <c r="AC24" s="16">
        <v>32.1327</v>
      </c>
      <c r="AD24" s="16">
        <v>49.587499999999999</v>
      </c>
      <c r="AE24" s="16">
        <v>22.016849999999998</v>
      </c>
      <c r="AF24" s="16">
        <v>23.603650000000101</v>
      </c>
      <c r="AG24" s="16">
        <v>-0.52760200000000035</v>
      </c>
      <c r="AH24" s="16">
        <v>14.445949999999996</v>
      </c>
      <c r="AI24" s="46"/>
      <c r="AJ24" s="46"/>
      <c r="AK24" s="46"/>
      <c r="AL24" s="46"/>
      <c r="AM24" s="46"/>
      <c r="AN24" s="4"/>
      <c r="AO24" s="4"/>
      <c r="AP24" s="4"/>
      <c r="AQ24" s="4"/>
      <c r="AR24" s="4"/>
      <c r="AS24" s="4"/>
      <c r="AT24" s="4"/>
      <c r="AU24" s="4"/>
      <c r="AV24" s="4"/>
      <c r="AW24" s="4"/>
      <c r="AX24" s="4"/>
      <c r="AY24" s="4"/>
    </row>
    <row r="25" spans="1:51" ht="14.5" x14ac:dyDescent="0.35">
      <c r="A25" s="121">
        <f>YampaRiverInflow.TotalOutflow!A25</f>
        <v>45505</v>
      </c>
      <c r="B25" s="122"/>
      <c r="C25" s="123">
        <v>38.994999999999997</v>
      </c>
      <c r="D25" s="124">
        <v>39.273000000000003</v>
      </c>
      <c r="E25" s="16">
        <v>-27.475497999999998</v>
      </c>
      <c r="F25" s="16">
        <v>-21.766008000000003</v>
      </c>
      <c r="G25" s="16">
        <v>29.917686</v>
      </c>
      <c r="H25" s="16">
        <v>25.019824</v>
      </c>
      <c r="I25" s="16">
        <v>50.280989999999996</v>
      </c>
      <c r="J25" s="16">
        <v>20.826450000000001</v>
      </c>
      <c r="K25" s="16">
        <v>44.033059999999999</v>
      </c>
      <c r="L25" s="16">
        <v>23.404959999999999</v>
      </c>
      <c r="M25" s="16">
        <v>52.066120000000005</v>
      </c>
      <c r="N25" s="16">
        <v>17.851240000000001</v>
      </c>
      <c r="O25" s="16">
        <v>42.049589999999995</v>
      </c>
      <c r="P25" s="16">
        <v>50.578510000000001</v>
      </c>
      <c r="Q25" s="16">
        <v>28.36364</v>
      </c>
      <c r="R25" s="16">
        <v>66.446280000000002</v>
      </c>
      <c r="S25" s="16">
        <v>91.636359999999996</v>
      </c>
      <c r="T25" s="16">
        <v>39.272730000000003</v>
      </c>
      <c r="U25" s="16">
        <v>23.60284</v>
      </c>
      <c r="V25" s="16">
        <v>91.04083</v>
      </c>
      <c r="W25" s="16">
        <v>36.693379999999998</v>
      </c>
      <c r="X25" s="16">
        <v>68.607789999999994</v>
      </c>
      <c r="Y25" s="16">
        <v>66.842500000000001</v>
      </c>
      <c r="Z25" s="16">
        <v>41.057389999999998</v>
      </c>
      <c r="AA25" s="16">
        <v>44.429290000000002</v>
      </c>
      <c r="AB25" s="16">
        <v>41.851849999999999</v>
      </c>
      <c r="AC25" s="16">
        <v>40.265050000000002</v>
      </c>
      <c r="AD25" s="16">
        <v>38.876599999999996</v>
      </c>
      <c r="AE25" s="16">
        <v>29.55415</v>
      </c>
      <c r="AF25" s="16">
        <v>23.603649999999899</v>
      </c>
      <c r="AG25" s="16">
        <v>15.498979999999996</v>
      </c>
      <c r="AH25" s="16">
        <v>39.663323999999996</v>
      </c>
      <c r="AI25" s="46"/>
      <c r="AJ25" s="46"/>
      <c r="AK25" s="46"/>
      <c r="AL25" s="46"/>
      <c r="AM25" s="46"/>
      <c r="AN25" s="4"/>
      <c r="AO25" s="4"/>
      <c r="AP25" s="4"/>
      <c r="AQ25" s="4"/>
      <c r="AR25" s="4"/>
      <c r="AS25" s="4"/>
      <c r="AT25" s="4"/>
      <c r="AU25" s="4"/>
      <c r="AV25" s="4"/>
      <c r="AW25" s="4"/>
      <c r="AX25" s="4"/>
      <c r="AY25" s="4"/>
    </row>
    <row r="26" spans="1:51" ht="14.5" x14ac:dyDescent="0.35">
      <c r="A26" s="121">
        <f>YampaRiverInflow.TotalOutflow!A26</f>
        <v>45536</v>
      </c>
      <c r="B26" s="122"/>
      <c r="C26" s="123">
        <v>37.994</v>
      </c>
      <c r="D26" s="124">
        <v>30.113</v>
      </c>
      <c r="E26" s="16">
        <v>-11.254766</v>
      </c>
      <c r="F26" s="16">
        <v>-1.109622000000003</v>
      </c>
      <c r="G26" s="16">
        <v>14.515779999999999</v>
      </c>
      <c r="H26" s="16">
        <v>21.008659999999999</v>
      </c>
      <c r="I26" s="16">
        <v>59.246279999999999</v>
      </c>
      <c r="J26" s="16">
        <v>36.099170000000001</v>
      </c>
      <c r="K26" s="16">
        <v>49.190080000000002</v>
      </c>
      <c r="L26" s="16">
        <v>39.133879999999998</v>
      </c>
      <c r="M26" s="16">
        <v>48.456199999999995</v>
      </c>
      <c r="N26" s="16">
        <v>103.95372</v>
      </c>
      <c r="O26" s="16">
        <v>34.373550000000002</v>
      </c>
      <c r="P26" s="16">
        <v>57.381819999999998</v>
      </c>
      <c r="Q26" s="16">
        <v>38.360330000000005</v>
      </c>
      <c r="R26" s="16">
        <v>50.87603</v>
      </c>
      <c r="S26" s="16">
        <v>33.83802</v>
      </c>
      <c r="T26" s="16">
        <v>38.677690000000005</v>
      </c>
      <c r="U26" s="16">
        <v>28.363289999999999</v>
      </c>
      <c r="V26" s="16">
        <v>44.250949999999996</v>
      </c>
      <c r="W26" s="16">
        <v>41.255660000000006</v>
      </c>
      <c r="X26" s="16">
        <v>47.999720000000003</v>
      </c>
      <c r="Y26" s="16">
        <v>78.703759999999988</v>
      </c>
      <c r="Z26" s="16">
        <v>38.875680000000003</v>
      </c>
      <c r="AA26" s="16">
        <v>32.726860000000002</v>
      </c>
      <c r="AB26" s="16">
        <v>30.744250000000001</v>
      </c>
      <c r="AC26" s="16">
        <v>24.1193600000001</v>
      </c>
      <c r="AD26" s="16">
        <v>44.628749999999897</v>
      </c>
      <c r="AE26" s="16">
        <v>21.9771800000001</v>
      </c>
      <c r="AF26" s="16">
        <v>24.040019999999899</v>
      </c>
      <c r="AG26" s="16">
        <v>19.180725999999996</v>
      </c>
      <c r="AH26" s="16">
        <v>38.334448000000002</v>
      </c>
      <c r="AI26" s="46"/>
      <c r="AJ26" s="46"/>
      <c r="AK26" s="46"/>
      <c r="AL26" s="46"/>
      <c r="AM26" s="46"/>
      <c r="AN26" s="4"/>
      <c r="AO26" s="4"/>
      <c r="AP26" s="4"/>
      <c r="AQ26" s="4"/>
      <c r="AR26" s="4"/>
      <c r="AS26" s="4"/>
      <c r="AT26" s="4"/>
      <c r="AU26" s="4"/>
      <c r="AV26" s="4"/>
      <c r="AW26" s="4"/>
      <c r="AX26" s="4"/>
      <c r="AY26" s="4"/>
    </row>
    <row r="27" spans="1:51" ht="14.5" x14ac:dyDescent="0.35">
      <c r="A27" s="121">
        <f>YampaRiverInflow.TotalOutflow!A27</f>
        <v>45566</v>
      </c>
      <c r="B27" s="122"/>
      <c r="C27" s="123">
        <v>36.200000000000003</v>
      </c>
      <c r="D27" s="124">
        <v>36.200000000000003</v>
      </c>
      <c r="E27" s="16">
        <v>20.811032000000001</v>
      </c>
      <c r="F27" s="16">
        <v>15.392737999999998</v>
      </c>
      <c r="G27" s="16">
        <v>31.104225999999993</v>
      </c>
      <c r="H27" s="16">
        <v>32.409004000000003</v>
      </c>
      <c r="I27" s="16">
        <v>36.495870000000004</v>
      </c>
      <c r="J27" s="16">
        <v>22.413220000000003</v>
      </c>
      <c r="K27" s="16">
        <v>37.884300000000003</v>
      </c>
      <c r="L27" s="16">
        <v>47.385120000000001</v>
      </c>
      <c r="M27" s="16">
        <v>23.34545</v>
      </c>
      <c r="N27" s="16">
        <v>20.647929999999999</v>
      </c>
      <c r="O27" s="16">
        <v>30.664459999999998</v>
      </c>
      <c r="P27" s="16">
        <v>41.077690000000004</v>
      </c>
      <c r="Q27" s="16">
        <v>31.060849999999999</v>
      </c>
      <c r="R27" s="16">
        <v>69.758679999999998</v>
      </c>
      <c r="S27" s="16">
        <v>20.94511</v>
      </c>
      <c r="T27" s="16">
        <v>34.908660000000005</v>
      </c>
      <c r="U27" s="16">
        <v>24.793029999999998</v>
      </c>
      <c r="V27" s="16">
        <v>40.680699999999995</v>
      </c>
      <c r="W27" s="16">
        <v>34.511849999999995</v>
      </c>
      <c r="X27" s="16">
        <v>29.513770000000001</v>
      </c>
      <c r="Y27" s="16">
        <v>19.080719999999999</v>
      </c>
      <c r="Z27" s="16">
        <v>42.445929999999997</v>
      </c>
      <c r="AA27" s="16">
        <v>56.012860000000003</v>
      </c>
      <c r="AB27" s="16">
        <v>29.236789999999999</v>
      </c>
      <c r="AC27" s="16">
        <v>25.884679999999999</v>
      </c>
      <c r="AD27" s="16">
        <v>63.214149999999897</v>
      </c>
      <c r="AE27" s="16">
        <v>23.663159999999799</v>
      </c>
      <c r="AF27" s="16">
        <v>24.972269999999799</v>
      </c>
      <c r="AG27" s="16">
        <v>26.040343999999997</v>
      </c>
      <c r="AH27" s="16">
        <v>13.166246000000003</v>
      </c>
      <c r="AI27" s="46"/>
      <c r="AJ27" s="46"/>
      <c r="AK27" s="46"/>
      <c r="AL27" s="46"/>
      <c r="AM27" s="46"/>
      <c r="AN27" s="4"/>
      <c r="AO27" s="4"/>
      <c r="AP27" s="4"/>
      <c r="AQ27" s="4"/>
      <c r="AR27" s="4"/>
      <c r="AS27" s="4"/>
      <c r="AT27" s="4"/>
      <c r="AU27" s="4"/>
      <c r="AV27" s="4"/>
      <c r="AW27" s="4"/>
      <c r="AX27" s="4"/>
      <c r="AY27" s="4"/>
    </row>
    <row r="28" spans="1:51" ht="14.5" x14ac:dyDescent="0.35">
      <c r="A28" s="121">
        <f>YampaRiverInflow.TotalOutflow!A28</f>
        <v>45597</v>
      </c>
      <c r="B28" s="122"/>
      <c r="C28" s="123">
        <v>32.158000000000001</v>
      </c>
      <c r="D28" s="124">
        <v>24.817</v>
      </c>
      <c r="E28" s="16">
        <v>1.1222839999999996</v>
      </c>
      <c r="F28" s="16">
        <v>9.8448719999999987</v>
      </c>
      <c r="G28" s="16">
        <v>28.013811999999998</v>
      </c>
      <c r="H28" s="16">
        <v>15.793877999999999</v>
      </c>
      <c r="I28" s="16">
        <v>24.595040000000001</v>
      </c>
      <c r="J28" s="16">
        <v>18.446279999999998</v>
      </c>
      <c r="K28" s="16">
        <v>36.495870000000004</v>
      </c>
      <c r="L28" s="16">
        <v>27.966939999999997</v>
      </c>
      <c r="M28" s="16">
        <v>25.487599999999997</v>
      </c>
      <c r="N28" s="16">
        <v>23.10744</v>
      </c>
      <c r="O28" s="16">
        <v>22.472729999999999</v>
      </c>
      <c r="P28" s="16">
        <v>35.166530000000002</v>
      </c>
      <c r="Q28" s="16">
        <v>20.925319999999999</v>
      </c>
      <c r="R28" s="16">
        <v>16.066120000000002</v>
      </c>
      <c r="S28" s="16">
        <v>25.54711</v>
      </c>
      <c r="T28" s="16">
        <v>41.950060000000001</v>
      </c>
      <c r="U28" s="16">
        <v>23.00787</v>
      </c>
      <c r="V28" s="16">
        <v>14.39954</v>
      </c>
      <c r="W28" s="16">
        <v>23.602700000000002</v>
      </c>
      <c r="X28" s="16">
        <v>28.581400000000002</v>
      </c>
      <c r="Y28" s="16">
        <v>27.807869999999998</v>
      </c>
      <c r="Z28" s="16">
        <v>24.69378</v>
      </c>
      <c r="AA28" s="16">
        <v>22.293890000000001</v>
      </c>
      <c r="AB28" s="16">
        <v>27.888010000000101</v>
      </c>
      <c r="AC28" s="16">
        <v>24.873090000000097</v>
      </c>
      <c r="AD28" s="16">
        <v>23.24662</v>
      </c>
      <c r="AE28" s="16">
        <v>25.646650000000101</v>
      </c>
      <c r="AF28" s="16">
        <v>24.793749999999999</v>
      </c>
      <c r="AG28" s="16">
        <v>17.507805999999995</v>
      </c>
      <c r="AH28" s="16">
        <v>8.8944699999999983</v>
      </c>
      <c r="AI28" s="46"/>
      <c r="AJ28" s="46"/>
      <c r="AK28" s="46"/>
      <c r="AL28" s="46"/>
      <c r="AM28" s="46"/>
      <c r="AN28" s="4"/>
      <c r="AO28" s="4"/>
      <c r="AP28" s="4"/>
      <c r="AQ28" s="4"/>
      <c r="AR28" s="4"/>
      <c r="AS28" s="4"/>
      <c r="AT28" s="4"/>
      <c r="AU28" s="4"/>
      <c r="AV28" s="4"/>
      <c r="AW28" s="4"/>
      <c r="AX28" s="4"/>
      <c r="AY28" s="4"/>
    </row>
    <row r="29" spans="1:51" ht="14.5" x14ac:dyDescent="0.35">
      <c r="A29" s="121">
        <f>YampaRiverInflow.TotalOutflow!A29</f>
        <v>45627</v>
      </c>
      <c r="B29" s="122"/>
      <c r="C29" s="123">
        <v>37.128999999999998</v>
      </c>
      <c r="D29" s="124">
        <v>25.222000000000001</v>
      </c>
      <c r="E29" s="16">
        <v>-6.7709719999999995</v>
      </c>
      <c r="F29" s="16">
        <v>0.60159199999999691</v>
      </c>
      <c r="G29" s="16">
        <v>44.223798000000002</v>
      </c>
      <c r="H29" s="16">
        <v>1.110544</v>
      </c>
      <c r="I29" s="16">
        <v>15.07438</v>
      </c>
      <c r="J29" s="16">
        <v>12.69421</v>
      </c>
      <c r="K29" s="16">
        <v>35.305790000000002</v>
      </c>
      <c r="L29" s="16">
        <v>29.355370000000001</v>
      </c>
      <c r="M29" s="16">
        <v>13.4876</v>
      </c>
      <c r="N29" s="16">
        <v>18.723970000000001</v>
      </c>
      <c r="O29" s="16">
        <v>15.471069999999999</v>
      </c>
      <c r="P29" s="16">
        <v>19.100490000000001</v>
      </c>
      <c r="Q29" s="16">
        <v>3.9664899999999998</v>
      </c>
      <c r="R29" s="16">
        <v>23.801650000000002</v>
      </c>
      <c r="S29" s="16">
        <v>57.520660000000007</v>
      </c>
      <c r="T29" s="16">
        <v>23.99954</v>
      </c>
      <c r="U29" s="16">
        <v>19.4375</v>
      </c>
      <c r="V29" s="16">
        <v>33.916870000000003</v>
      </c>
      <c r="W29" s="16">
        <v>31.734860000000001</v>
      </c>
      <c r="X29" s="16">
        <v>22.7103</v>
      </c>
      <c r="Y29" s="16">
        <v>25.368259999999999</v>
      </c>
      <c r="Z29" s="16">
        <v>31.6557</v>
      </c>
      <c r="AA29" s="16">
        <v>22.412740000000003</v>
      </c>
      <c r="AB29" s="16">
        <v>36.377389999999899</v>
      </c>
      <c r="AC29" s="16">
        <v>25.983849999999997</v>
      </c>
      <c r="AD29" s="16">
        <v>23.544150000000002</v>
      </c>
      <c r="AE29" s="16">
        <v>39.471650000000103</v>
      </c>
      <c r="AF29" s="16">
        <v>24.5160599999999</v>
      </c>
      <c r="AG29" s="16">
        <v>8.4644880000000011</v>
      </c>
      <c r="AH29" s="16">
        <v>2.3967059999999982</v>
      </c>
      <c r="AI29" s="46"/>
      <c r="AJ29" s="46"/>
      <c r="AK29" s="46"/>
      <c r="AL29" s="46"/>
      <c r="AM29" s="46"/>
      <c r="AN29" s="4"/>
      <c r="AO29" s="4"/>
      <c r="AP29" s="4"/>
      <c r="AQ29" s="4"/>
      <c r="AR29" s="4"/>
      <c r="AS29" s="4"/>
      <c r="AT29" s="4"/>
      <c r="AU29" s="4"/>
      <c r="AV29" s="4"/>
      <c r="AW29" s="4"/>
      <c r="AX29" s="4"/>
      <c r="AY29" s="4"/>
    </row>
    <row r="30" spans="1:51" ht="14.5" x14ac:dyDescent="0.35">
      <c r="A30" s="121">
        <f>YampaRiverInflow.TotalOutflow!A30</f>
        <v>45658</v>
      </c>
      <c r="B30" s="122"/>
      <c r="C30" s="123">
        <v>49.063000000000002</v>
      </c>
      <c r="D30" s="124">
        <v>32.688000000000002</v>
      </c>
      <c r="E30" s="16">
        <v>-19.261465999999999</v>
      </c>
      <c r="F30" s="16">
        <v>-11.55139</v>
      </c>
      <c r="G30" s="16">
        <v>25.526097999999998</v>
      </c>
      <c r="H30" s="16">
        <v>1.3745679999999993</v>
      </c>
      <c r="I30" s="16">
        <v>21.421490000000002</v>
      </c>
      <c r="J30" s="16">
        <v>24.198349999999998</v>
      </c>
      <c r="K30" s="16">
        <v>42.049589999999995</v>
      </c>
      <c r="L30" s="16">
        <v>21.61983</v>
      </c>
      <c r="M30" s="16">
        <v>18.446279999999998</v>
      </c>
      <c r="N30" s="16">
        <v>23.206610000000001</v>
      </c>
      <c r="O30" s="16">
        <v>20.033060000000003</v>
      </c>
      <c r="P30" s="16">
        <v>101.09752</v>
      </c>
      <c r="Q30" s="16">
        <v>22.61157</v>
      </c>
      <c r="R30" s="16">
        <v>23.206610000000001</v>
      </c>
      <c r="S30" s="16">
        <v>42.247930000000004</v>
      </c>
      <c r="T30" s="16">
        <v>34.11524</v>
      </c>
      <c r="U30" s="16">
        <v>41.255679999999998</v>
      </c>
      <c r="V30" s="16">
        <v>24.792830000000002</v>
      </c>
      <c r="W30" s="16">
        <v>40.065640000000002</v>
      </c>
      <c r="X30" s="16">
        <v>37.883839999999999</v>
      </c>
      <c r="Y30" s="16">
        <v>23.007810000000003</v>
      </c>
      <c r="Z30" s="16">
        <v>30.743310000000001</v>
      </c>
      <c r="AA30" s="16">
        <v>36.496400000000001</v>
      </c>
      <c r="AB30" s="16">
        <v>45.025449999999999</v>
      </c>
      <c r="AC30" s="16">
        <v>23.802</v>
      </c>
      <c r="AD30" s="16">
        <v>42.050199999999904</v>
      </c>
      <c r="AE30" s="16">
        <v>26.777249999999999</v>
      </c>
      <c r="AF30" s="16">
        <v>29.809785999999992</v>
      </c>
      <c r="AG30" s="16">
        <v>0.14888199999999779</v>
      </c>
      <c r="AH30" s="16">
        <v>188.36769600000002</v>
      </c>
      <c r="AI30" s="46"/>
      <c r="AJ30" s="46"/>
      <c r="AK30" s="46"/>
      <c r="AL30" s="46"/>
      <c r="AM30" s="46"/>
      <c r="AN30" s="4"/>
      <c r="AO30" s="4"/>
      <c r="AP30" s="4"/>
      <c r="AQ30" s="4"/>
      <c r="AR30" s="4"/>
      <c r="AS30" s="4"/>
      <c r="AT30" s="4"/>
      <c r="AU30" s="4"/>
      <c r="AV30" s="4"/>
      <c r="AW30" s="4"/>
      <c r="AX30" s="4"/>
      <c r="AY30" s="4"/>
    </row>
    <row r="31" spans="1:51" ht="14.5" x14ac:dyDescent="0.35">
      <c r="A31" s="121">
        <f>YampaRiverInflow.TotalOutflow!A31</f>
        <v>45689</v>
      </c>
      <c r="B31" s="122"/>
      <c r="C31" s="123">
        <v>39.499000000000002</v>
      </c>
      <c r="D31" s="124">
        <v>42.802999999999997</v>
      </c>
      <c r="E31" s="16">
        <v>-9.7793939999999999</v>
      </c>
      <c r="F31" s="16">
        <v>38.657699999999991</v>
      </c>
      <c r="G31" s="16">
        <v>12.339405999999999</v>
      </c>
      <c r="H31" s="16">
        <v>23.60331</v>
      </c>
      <c r="I31" s="16">
        <v>17.2562</v>
      </c>
      <c r="J31" s="16">
        <v>16.066120000000002</v>
      </c>
      <c r="K31" s="16">
        <v>48.99174</v>
      </c>
      <c r="L31" s="16">
        <v>36.297519999999999</v>
      </c>
      <c r="M31" s="16">
        <v>25.745450000000002</v>
      </c>
      <c r="N31" s="16">
        <v>24.39669</v>
      </c>
      <c r="O31" s="16">
        <v>35.66281</v>
      </c>
      <c r="P31" s="16">
        <v>125.57355</v>
      </c>
      <c r="Q31" s="16">
        <v>20.429749999999999</v>
      </c>
      <c r="R31" s="16">
        <v>29.355370000000001</v>
      </c>
      <c r="S31" s="16">
        <v>90.644630000000006</v>
      </c>
      <c r="T31" s="16">
        <v>38.478989999999996</v>
      </c>
      <c r="U31" s="16">
        <v>35.16657</v>
      </c>
      <c r="V31" s="16">
        <v>33.321769999999994</v>
      </c>
      <c r="W31" s="16">
        <v>18.842610000000001</v>
      </c>
      <c r="X31" s="16">
        <v>38.875690000000006</v>
      </c>
      <c r="Y31" s="16">
        <v>32.449240000000003</v>
      </c>
      <c r="Z31" s="16">
        <v>39.450900000000004</v>
      </c>
      <c r="AA31" s="16">
        <v>41.375809999999994</v>
      </c>
      <c r="AB31" s="16">
        <v>62.678599999999996</v>
      </c>
      <c r="AC31" s="16">
        <v>22.2151999999999</v>
      </c>
      <c r="AD31" s="16">
        <v>72.001050000000006</v>
      </c>
      <c r="AE31" s="16">
        <v>37.884849999999894</v>
      </c>
      <c r="AF31" s="16">
        <v>19.033522000000001</v>
      </c>
      <c r="AG31" s="16">
        <v>7.0302340000000001</v>
      </c>
      <c r="AH31" s="16">
        <v>85.799055999999993</v>
      </c>
      <c r="AI31" s="46"/>
      <c r="AJ31" s="46"/>
      <c r="AK31" s="46"/>
      <c r="AL31" s="46"/>
      <c r="AM31" s="46"/>
      <c r="AN31" s="4"/>
      <c r="AO31" s="4"/>
      <c r="AP31" s="4"/>
      <c r="AQ31" s="4"/>
      <c r="AR31" s="4"/>
      <c r="AS31" s="4"/>
      <c r="AT31" s="4"/>
      <c r="AU31" s="4"/>
      <c r="AV31" s="4"/>
      <c r="AW31" s="4"/>
      <c r="AX31" s="4"/>
      <c r="AY31" s="4"/>
    </row>
    <row r="32" spans="1:51" ht="14.5" x14ac:dyDescent="0.35">
      <c r="A32" s="121">
        <f>YampaRiverInflow.TotalOutflow!A32</f>
        <v>45717</v>
      </c>
      <c r="B32" s="122"/>
      <c r="C32" s="123">
        <v>45.576000000000001</v>
      </c>
      <c r="D32" s="124">
        <v>62.506999999999998</v>
      </c>
      <c r="E32" s="16">
        <v>18.785719999999998</v>
      </c>
      <c r="F32" s="16">
        <v>66.418819999999997</v>
      </c>
      <c r="G32" s="16">
        <v>7.6782579999999996</v>
      </c>
      <c r="H32" s="16">
        <v>63.272730000000003</v>
      </c>
      <c r="I32" s="16">
        <v>48.99174</v>
      </c>
      <c r="J32" s="16">
        <v>19.834709999999998</v>
      </c>
      <c r="K32" s="16">
        <v>54.009920000000001</v>
      </c>
      <c r="L32" s="16">
        <v>55.160330000000002</v>
      </c>
      <c r="M32" s="16">
        <v>23.22645</v>
      </c>
      <c r="N32" s="16">
        <v>42.842980000000004</v>
      </c>
      <c r="O32" s="16">
        <v>27.59008</v>
      </c>
      <c r="P32" s="16">
        <v>69.104129999999998</v>
      </c>
      <c r="Q32" s="16">
        <v>49.190080000000002</v>
      </c>
      <c r="R32" s="16">
        <v>44.628099999999996</v>
      </c>
      <c r="S32" s="16">
        <v>82.373550000000009</v>
      </c>
      <c r="T32" s="16">
        <v>74.04258999999999</v>
      </c>
      <c r="U32" s="16">
        <v>59.404600000000002</v>
      </c>
      <c r="V32" s="16">
        <v>42.445689999999999</v>
      </c>
      <c r="W32" s="16">
        <v>22.21454</v>
      </c>
      <c r="X32" s="16">
        <v>58.769889999999997</v>
      </c>
      <c r="Y32" s="16">
        <v>31.517060000000001</v>
      </c>
      <c r="Z32" s="16">
        <v>41.176480000000005</v>
      </c>
      <c r="AA32" s="16">
        <v>36.615409999999905</v>
      </c>
      <c r="AB32" s="16">
        <v>63.888529999999896</v>
      </c>
      <c r="AC32" s="16">
        <v>26.578900000000001</v>
      </c>
      <c r="AD32" s="16">
        <v>124.9605</v>
      </c>
      <c r="AE32" s="16">
        <v>70.0175499999999</v>
      </c>
      <c r="AF32" s="16">
        <v>37.985829999999993</v>
      </c>
      <c r="AG32" s="16">
        <v>23.852601999999997</v>
      </c>
      <c r="AH32" s="16">
        <v>33.571293999999995</v>
      </c>
      <c r="AI32" s="46"/>
      <c r="AJ32" s="46"/>
      <c r="AK32" s="46"/>
      <c r="AL32" s="46"/>
      <c r="AM32" s="46"/>
      <c r="AN32" s="4"/>
      <c r="AO32" s="4"/>
      <c r="AP32" s="4"/>
      <c r="AQ32" s="4"/>
      <c r="AR32" s="4"/>
      <c r="AS32" s="4"/>
      <c r="AT32" s="4"/>
      <c r="AU32" s="4"/>
      <c r="AV32" s="4"/>
      <c r="AW32" s="4"/>
      <c r="AX32" s="4"/>
      <c r="AY32" s="4"/>
    </row>
    <row r="33" spans="1:51" ht="14.5" x14ac:dyDescent="0.35">
      <c r="A33" s="121">
        <f>YampaRiverInflow.TotalOutflow!A33</f>
        <v>45748</v>
      </c>
      <c r="B33" s="122"/>
      <c r="C33" s="123">
        <v>28.042999999999999</v>
      </c>
      <c r="D33" s="124">
        <v>34.738</v>
      </c>
      <c r="E33" s="16">
        <v>-2.5694920000000012</v>
      </c>
      <c r="F33" s="16">
        <v>-26.212883999999999</v>
      </c>
      <c r="G33" s="16">
        <v>3.6764540000000014</v>
      </c>
      <c r="H33" s="16">
        <v>29.157019999999999</v>
      </c>
      <c r="I33" s="16">
        <v>70.294210000000007</v>
      </c>
      <c r="J33" s="16">
        <v>23.60331</v>
      </c>
      <c r="K33" s="16">
        <v>16.8</v>
      </c>
      <c r="L33" s="16">
        <v>35.028100000000002</v>
      </c>
      <c r="M33" s="16">
        <v>13.62645</v>
      </c>
      <c r="N33" s="16">
        <v>32.747109999999999</v>
      </c>
      <c r="O33" s="16">
        <v>39.133879999999998</v>
      </c>
      <c r="P33" s="16">
        <v>90.902479999999997</v>
      </c>
      <c r="Q33" s="16">
        <v>33.758679999999998</v>
      </c>
      <c r="R33" s="16">
        <v>33.699169999999995</v>
      </c>
      <c r="S33" s="16">
        <v>29.79214</v>
      </c>
      <c r="T33" s="16">
        <v>43.080640000000002</v>
      </c>
      <c r="U33" s="16">
        <v>88.700450000000004</v>
      </c>
      <c r="V33" s="16">
        <v>43.635820000000002</v>
      </c>
      <c r="W33" s="16">
        <v>17.01784</v>
      </c>
      <c r="X33" s="16">
        <v>26.498860000000001</v>
      </c>
      <c r="Y33" s="16">
        <v>22.988139999999998</v>
      </c>
      <c r="Z33" s="16">
        <v>25.348419999999997</v>
      </c>
      <c r="AA33" s="16">
        <v>31.934349999999899</v>
      </c>
      <c r="AB33" s="16">
        <v>40.2452100000001</v>
      </c>
      <c r="AC33" s="16">
        <v>24.198700000000002</v>
      </c>
      <c r="AD33" s="16">
        <v>43.240300000000097</v>
      </c>
      <c r="AE33" s="16">
        <v>39.828680000000105</v>
      </c>
      <c r="AF33" s="16">
        <v>41.938178000000001</v>
      </c>
      <c r="AG33" s="16">
        <v>40.074694000000001</v>
      </c>
      <c r="AH33" s="16">
        <v>1.3631199999999954</v>
      </c>
      <c r="AI33" s="46"/>
      <c r="AJ33" s="46"/>
      <c r="AK33" s="46"/>
      <c r="AL33" s="46"/>
      <c r="AM33" s="46"/>
      <c r="AN33" s="4"/>
      <c r="AO33" s="4"/>
      <c r="AP33" s="4"/>
      <c r="AQ33" s="4"/>
      <c r="AR33" s="4"/>
      <c r="AS33" s="4"/>
      <c r="AT33" s="4"/>
      <c r="AU33" s="4"/>
      <c r="AV33" s="4"/>
      <c r="AW33" s="4"/>
      <c r="AX33" s="4"/>
      <c r="AY33" s="4"/>
    </row>
    <row r="34" spans="1:51" ht="14.5" x14ac:dyDescent="0.35">
      <c r="A34" s="121">
        <f>YampaRiverInflow.TotalOutflow!A34</f>
        <v>45778</v>
      </c>
      <c r="B34" s="122"/>
      <c r="C34" s="123">
        <v>15.475</v>
      </c>
      <c r="D34" s="124">
        <v>25.463999999999999</v>
      </c>
      <c r="E34" s="16">
        <v>-5.5054859999999994</v>
      </c>
      <c r="F34" s="16">
        <v>-26.211384000000006</v>
      </c>
      <c r="G34" s="16">
        <v>7.738929999999999</v>
      </c>
      <c r="H34" s="16">
        <v>15.471069999999999</v>
      </c>
      <c r="I34" s="16">
        <v>41.137190000000004</v>
      </c>
      <c r="J34" s="16">
        <v>13.289260000000001</v>
      </c>
      <c r="K34" s="16">
        <v>27.570250000000001</v>
      </c>
      <c r="L34" s="16">
        <v>34.690910000000002</v>
      </c>
      <c r="M34" s="16">
        <v>21.163640000000001</v>
      </c>
      <c r="N34" s="16">
        <v>23.543800000000001</v>
      </c>
      <c r="O34" s="16">
        <v>34.333880000000001</v>
      </c>
      <c r="P34" s="16">
        <v>67.140500000000003</v>
      </c>
      <c r="Q34" s="16">
        <v>34.274380000000001</v>
      </c>
      <c r="R34" s="16">
        <v>36.813220000000001</v>
      </c>
      <c r="S34" s="16">
        <v>20.429749999999999</v>
      </c>
      <c r="T34" s="16">
        <v>51.173209999999997</v>
      </c>
      <c r="U34" s="16">
        <v>36.138489999999997</v>
      </c>
      <c r="V34" s="16">
        <v>21.024139999999999</v>
      </c>
      <c r="W34" s="16">
        <v>18.545120000000001</v>
      </c>
      <c r="X34" s="16">
        <v>27.252549999999999</v>
      </c>
      <c r="Y34" s="16">
        <v>27.252610000000001</v>
      </c>
      <c r="Z34" s="16">
        <v>28.958279999999998</v>
      </c>
      <c r="AA34" s="16">
        <v>32.1327</v>
      </c>
      <c r="AB34" s="16">
        <v>29.573979999999999</v>
      </c>
      <c r="AC34" s="16">
        <v>26.281370000000102</v>
      </c>
      <c r="AD34" s="16">
        <v>27.570650000000001</v>
      </c>
      <c r="AE34" s="16">
        <v>23.583810000000099</v>
      </c>
      <c r="AF34" s="16">
        <v>24.659790000000001</v>
      </c>
      <c r="AG34" s="16">
        <v>21.803582000000002</v>
      </c>
      <c r="AH34" s="16">
        <v>0.19014400000000023</v>
      </c>
      <c r="AI34" s="46"/>
      <c r="AJ34" s="46"/>
      <c r="AK34" s="46"/>
      <c r="AL34" s="46"/>
      <c r="AM34" s="46"/>
      <c r="AN34" s="4"/>
      <c r="AO34" s="4"/>
      <c r="AP34" s="4"/>
      <c r="AQ34" s="4"/>
      <c r="AR34" s="4"/>
      <c r="AS34" s="4"/>
      <c r="AT34" s="4"/>
      <c r="AU34" s="4"/>
      <c r="AV34" s="4"/>
      <c r="AW34" s="4"/>
      <c r="AX34" s="4"/>
      <c r="AY34" s="4"/>
    </row>
    <row r="35" spans="1:51" ht="14.5" x14ac:dyDescent="0.35">
      <c r="A35" s="121">
        <f>YampaRiverInflow.TotalOutflow!A35</f>
        <v>45809</v>
      </c>
      <c r="B35" s="122"/>
      <c r="C35" s="123">
        <v>13.286</v>
      </c>
      <c r="D35" s="124">
        <v>25.035</v>
      </c>
      <c r="E35" s="16">
        <v>1.061094</v>
      </c>
      <c r="F35" s="16">
        <v>22.368065999999995</v>
      </c>
      <c r="G35" s="16">
        <v>-1.3633040000000001</v>
      </c>
      <c r="H35" s="16">
        <v>31.73554</v>
      </c>
      <c r="I35" s="16">
        <v>15.272729999999999</v>
      </c>
      <c r="J35" s="16">
        <v>13.68595</v>
      </c>
      <c r="K35" s="16">
        <v>32.07273</v>
      </c>
      <c r="L35" s="16">
        <v>48.238019999999999</v>
      </c>
      <c r="M35" s="16">
        <v>6.5057900000000002</v>
      </c>
      <c r="N35" s="16">
        <v>14.280989999999999</v>
      </c>
      <c r="O35" s="16">
        <v>20.826450000000001</v>
      </c>
      <c r="P35" s="16">
        <v>11.9405</v>
      </c>
      <c r="Q35" s="16">
        <v>14.67769</v>
      </c>
      <c r="R35" s="16">
        <v>31.73554</v>
      </c>
      <c r="S35" s="16">
        <v>13.4876</v>
      </c>
      <c r="T35" s="16">
        <v>35.543419999999998</v>
      </c>
      <c r="U35" s="16">
        <v>23.741799999999998</v>
      </c>
      <c r="V35" s="16">
        <v>24.39593</v>
      </c>
      <c r="W35" s="16">
        <v>22.730180000000001</v>
      </c>
      <c r="X35" s="16">
        <v>25.189630000000001</v>
      </c>
      <c r="Y35" s="16">
        <v>26.0823</v>
      </c>
      <c r="Z35" s="16">
        <v>25.58633</v>
      </c>
      <c r="AA35" s="16">
        <v>28.562399999999901</v>
      </c>
      <c r="AB35" s="16">
        <v>24.3970500000001</v>
      </c>
      <c r="AC35" s="16">
        <v>26.578900000000001</v>
      </c>
      <c r="AD35" s="16">
        <v>24.000349999999901</v>
      </c>
      <c r="AE35" s="16">
        <v>22.730910000000101</v>
      </c>
      <c r="AF35" s="16">
        <v>3.4259199999999983</v>
      </c>
      <c r="AG35" s="16">
        <v>8.1729199999999995</v>
      </c>
      <c r="AH35" s="16">
        <v>12.473674000000001</v>
      </c>
      <c r="AI35" s="46"/>
      <c r="AJ35" s="46"/>
      <c r="AK35" s="46"/>
      <c r="AL35" s="46"/>
      <c r="AM35" s="46"/>
      <c r="AN35" s="4"/>
      <c r="AO35" s="4"/>
      <c r="AP35" s="4"/>
      <c r="AQ35" s="4"/>
      <c r="AR35" s="4"/>
      <c r="AS35" s="4"/>
      <c r="AT35" s="4"/>
      <c r="AU35" s="4"/>
      <c r="AV35" s="4"/>
      <c r="AW35" s="4"/>
      <c r="AX35" s="4"/>
      <c r="AY35" s="4"/>
    </row>
    <row r="36" spans="1:51" ht="14.5" x14ac:dyDescent="0.35">
      <c r="A36" s="121">
        <f>YampaRiverInflow.TotalOutflow!A36</f>
        <v>45839</v>
      </c>
      <c r="B36" s="122"/>
      <c r="C36" s="123">
        <v>15.164999999999999</v>
      </c>
      <c r="D36" s="124">
        <v>38.954999999999998</v>
      </c>
      <c r="E36" s="16">
        <v>-9.1989860000000014</v>
      </c>
      <c r="F36" s="16">
        <v>30.872809999999998</v>
      </c>
      <c r="G36" s="16">
        <v>7.8308159999999951</v>
      </c>
      <c r="H36" s="16">
        <v>31.933880000000002</v>
      </c>
      <c r="I36" s="16">
        <v>33.12397</v>
      </c>
      <c r="J36" s="16">
        <v>30.347110000000001</v>
      </c>
      <c r="K36" s="16">
        <v>21.12397</v>
      </c>
      <c r="L36" s="16">
        <v>19.953720000000001</v>
      </c>
      <c r="M36" s="16">
        <v>10.1157</v>
      </c>
      <c r="N36" s="16">
        <v>17.2562</v>
      </c>
      <c r="O36" s="16">
        <v>39.272730000000003</v>
      </c>
      <c r="P36" s="16">
        <v>21.024789999999999</v>
      </c>
      <c r="Q36" s="16">
        <v>21.223140000000001</v>
      </c>
      <c r="R36" s="16">
        <v>45.421489999999999</v>
      </c>
      <c r="S36" s="16">
        <v>28.760330000000003</v>
      </c>
      <c r="T36" s="16">
        <v>28.164830000000002</v>
      </c>
      <c r="U36" s="16">
        <v>29.156560000000002</v>
      </c>
      <c r="V36" s="16">
        <v>31.536360000000002</v>
      </c>
      <c r="W36" s="16">
        <v>26.379669999999997</v>
      </c>
      <c r="X36" s="16">
        <v>61.685449999999996</v>
      </c>
      <c r="Y36" s="16">
        <v>29.156569999999999</v>
      </c>
      <c r="Z36" s="16">
        <v>33.520060000000001</v>
      </c>
      <c r="AA36" s="16">
        <v>26.182200000000002</v>
      </c>
      <c r="AB36" s="16">
        <v>32.1327</v>
      </c>
      <c r="AC36" s="16">
        <v>49.587499999999999</v>
      </c>
      <c r="AD36" s="16">
        <v>22.016849999999998</v>
      </c>
      <c r="AE36" s="16">
        <v>23.603650000000101</v>
      </c>
      <c r="AF36" s="16">
        <v>-0.52760200000000035</v>
      </c>
      <c r="AG36" s="16">
        <v>14.445949999999996</v>
      </c>
      <c r="AH36" s="16">
        <v>-5.4029160000000003</v>
      </c>
      <c r="AI36" s="46"/>
      <c r="AJ36" s="46"/>
      <c r="AK36" s="46"/>
      <c r="AL36" s="46"/>
      <c r="AM36" s="46"/>
      <c r="AN36" s="4"/>
      <c r="AO36" s="4"/>
      <c r="AP36" s="4"/>
      <c r="AQ36" s="4"/>
      <c r="AR36" s="4"/>
      <c r="AS36" s="4"/>
      <c r="AT36" s="4"/>
      <c r="AU36" s="4"/>
      <c r="AV36" s="4"/>
      <c r="AW36" s="4"/>
      <c r="AX36" s="4"/>
      <c r="AY36" s="4"/>
    </row>
    <row r="37" spans="1:51" ht="14.5" x14ac:dyDescent="0.35">
      <c r="A37" s="121">
        <f>YampaRiverInflow.TotalOutflow!A37</f>
        <v>45870</v>
      </c>
      <c r="B37" s="122"/>
      <c r="C37" s="123">
        <v>38.994999999999997</v>
      </c>
      <c r="D37" s="124">
        <v>39.273000000000003</v>
      </c>
      <c r="E37" s="16">
        <v>-21.766008000000003</v>
      </c>
      <c r="F37" s="16">
        <v>29.917686</v>
      </c>
      <c r="G37" s="16">
        <v>25.019824</v>
      </c>
      <c r="H37" s="16">
        <v>50.280989999999996</v>
      </c>
      <c r="I37" s="16">
        <v>20.826450000000001</v>
      </c>
      <c r="J37" s="16">
        <v>44.033059999999999</v>
      </c>
      <c r="K37" s="16">
        <v>23.404959999999999</v>
      </c>
      <c r="L37" s="16">
        <v>52.066120000000005</v>
      </c>
      <c r="M37" s="16">
        <v>17.851240000000001</v>
      </c>
      <c r="N37" s="16">
        <v>42.049589999999995</v>
      </c>
      <c r="O37" s="16">
        <v>50.578510000000001</v>
      </c>
      <c r="P37" s="16">
        <v>28.36364</v>
      </c>
      <c r="Q37" s="16">
        <v>66.446280000000002</v>
      </c>
      <c r="R37" s="16">
        <v>91.636359999999996</v>
      </c>
      <c r="S37" s="16">
        <v>39.272730000000003</v>
      </c>
      <c r="T37" s="16">
        <v>23.60284</v>
      </c>
      <c r="U37" s="16">
        <v>91.04083</v>
      </c>
      <c r="V37" s="16">
        <v>36.693379999999998</v>
      </c>
      <c r="W37" s="16">
        <v>68.607789999999994</v>
      </c>
      <c r="X37" s="16">
        <v>66.842500000000001</v>
      </c>
      <c r="Y37" s="16">
        <v>41.057389999999998</v>
      </c>
      <c r="Z37" s="16">
        <v>44.429290000000002</v>
      </c>
      <c r="AA37" s="16">
        <v>41.851849999999999</v>
      </c>
      <c r="AB37" s="16">
        <v>40.265050000000002</v>
      </c>
      <c r="AC37" s="16">
        <v>38.876599999999996</v>
      </c>
      <c r="AD37" s="16">
        <v>29.55415</v>
      </c>
      <c r="AE37" s="16">
        <v>23.603649999999899</v>
      </c>
      <c r="AF37" s="16">
        <v>15.498979999999996</v>
      </c>
      <c r="AG37" s="16">
        <v>39.663323999999996</v>
      </c>
      <c r="AH37" s="16">
        <v>-27.475497999999998</v>
      </c>
      <c r="AI37" s="46"/>
      <c r="AJ37" s="46"/>
      <c r="AK37" s="46"/>
      <c r="AL37" s="46"/>
      <c r="AM37" s="46"/>
      <c r="AN37" s="4"/>
      <c r="AO37" s="4"/>
      <c r="AP37" s="4"/>
      <c r="AQ37" s="4"/>
      <c r="AR37" s="4"/>
      <c r="AS37" s="4"/>
      <c r="AT37" s="4"/>
      <c r="AU37" s="4"/>
      <c r="AV37" s="4"/>
      <c r="AW37" s="4"/>
      <c r="AX37" s="4"/>
      <c r="AY37" s="4"/>
    </row>
    <row r="38" spans="1:51" ht="14.5" x14ac:dyDescent="0.35">
      <c r="A38" s="121">
        <f>YampaRiverInflow.TotalOutflow!A38</f>
        <v>45901</v>
      </c>
      <c r="B38" s="122"/>
      <c r="C38" s="123">
        <v>37.994</v>
      </c>
      <c r="D38" s="124">
        <v>30.113</v>
      </c>
      <c r="E38" s="16">
        <v>-1.109622000000003</v>
      </c>
      <c r="F38" s="16">
        <v>14.515779999999999</v>
      </c>
      <c r="G38" s="16">
        <v>21.008659999999999</v>
      </c>
      <c r="H38" s="16">
        <v>59.246279999999999</v>
      </c>
      <c r="I38" s="16">
        <v>36.099170000000001</v>
      </c>
      <c r="J38" s="16">
        <v>49.190080000000002</v>
      </c>
      <c r="K38" s="16">
        <v>39.133879999999998</v>
      </c>
      <c r="L38" s="16">
        <v>48.456199999999995</v>
      </c>
      <c r="M38" s="16">
        <v>103.95372</v>
      </c>
      <c r="N38" s="16">
        <v>34.373550000000002</v>
      </c>
      <c r="O38" s="16">
        <v>57.381819999999998</v>
      </c>
      <c r="P38" s="16">
        <v>38.360330000000005</v>
      </c>
      <c r="Q38" s="16">
        <v>50.87603</v>
      </c>
      <c r="R38" s="16">
        <v>33.83802</v>
      </c>
      <c r="S38" s="16">
        <v>38.677690000000005</v>
      </c>
      <c r="T38" s="16">
        <v>28.363289999999999</v>
      </c>
      <c r="U38" s="16">
        <v>44.250949999999996</v>
      </c>
      <c r="V38" s="16">
        <v>41.255660000000006</v>
      </c>
      <c r="W38" s="16">
        <v>47.999720000000003</v>
      </c>
      <c r="X38" s="16">
        <v>78.703759999999988</v>
      </c>
      <c r="Y38" s="16">
        <v>38.875680000000003</v>
      </c>
      <c r="Z38" s="16">
        <v>32.726860000000002</v>
      </c>
      <c r="AA38" s="16">
        <v>30.744250000000001</v>
      </c>
      <c r="AB38" s="16">
        <v>24.1193600000001</v>
      </c>
      <c r="AC38" s="16">
        <v>44.628749999999897</v>
      </c>
      <c r="AD38" s="16">
        <v>21.9771800000001</v>
      </c>
      <c r="AE38" s="16">
        <v>24.040019999999899</v>
      </c>
      <c r="AF38" s="16">
        <v>19.180725999999996</v>
      </c>
      <c r="AG38" s="16">
        <v>38.334448000000002</v>
      </c>
      <c r="AH38" s="16">
        <v>-11.254766</v>
      </c>
      <c r="AI38" s="46"/>
      <c r="AJ38" s="46"/>
      <c r="AK38" s="46"/>
      <c r="AL38" s="46"/>
      <c r="AM38" s="46"/>
      <c r="AN38" s="4"/>
      <c r="AO38" s="4"/>
      <c r="AP38" s="4"/>
      <c r="AQ38" s="4"/>
      <c r="AR38" s="4"/>
      <c r="AS38" s="4"/>
      <c r="AT38" s="4"/>
      <c r="AU38" s="4"/>
      <c r="AV38" s="4"/>
      <c r="AW38" s="4"/>
      <c r="AX38" s="4"/>
      <c r="AY38" s="4"/>
    </row>
    <row r="39" spans="1:51" ht="14.5" x14ac:dyDescent="0.35">
      <c r="A39" s="121">
        <f>YampaRiverInflow.TotalOutflow!A39</f>
        <v>45931</v>
      </c>
      <c r="B39" s="122"/>
      <c r="C39" s="123">
        <v>36.200000000000003</v>
      </c>
      <c r="D39" s="124">
        <v>36.200000000000003</v>
      </c>
      <c r="E39" s="16">
        <v>15.392737999999998</v>
      </c>
      <c r="F39" s="16">
        <v>31.104225999999993</v>
      </c>
      <c r="G39" s="16">
        <v>32.409004000000003</v>
      </c>
      <c r="H39" s="16">
        <v>36.495870000000004</v>
      </c>
      <c r="I39" s="16">
        <v>22.413220000000003</v>
      </c>
      <c r="J39" s="16">
        <v>37.884300000000003</v>
      </c>
      <c r="K39" s="16">
        <v>47.385120000000001</v>
      </c>
      <c r="L39" s="16">
        <v>23.34545</v>
      </c>
      <c r="M39" s="16">
        <v>20.647929999999999</v>
      </c>
      <c r="N39" s="16">
        <v>30.664459999999998</v>
      </c>
      <c r="O39" s="16">
        <v>41.077690000000004</v>
      </c>
      <c r="P39" s="16">
        <v>31.060849999999999</v>
      </c>
      <c r="Q39" s="16">
        <v>69.758679999999998</v>
      </c>
      <c r="R39" s="16">
        <v>20.94511</v>
      </c>
      <c r="S39" s="16">
        <v>34.908660000000005</v>
      </c>
      <c r="T39" s="16">
        <v>24.793029999999998</v>
      </c>
      <c r="U39" s="16">
        <v>40.680699999999995</v>
      </c>
      <c r="V39" s="16">
        <v>34.511849999999995</v>
      </c>
      <c r="W39" s="16">
        <v>29.513770000000001</v>
      </c>
      <c r="X39" s="16">
        <v>19.080719999999999</v>
      </c>
      <c r="Y39" s="16">
        <v>42.445929999999997</v>
      </c>
      <c r="Z39" s="16">
        <v>56.012860000000003</v>
      </c>
      <c r="AA39" s="16">
        <v>29.236789999999999</v>
      </c>
      <c r="AB39" s="16">
        <v>25.884679999999999</v>
      </c>
      <c r="AC39" s="16">
        <v>63.214149999999897</v>
      </c>
      <c r="AD39" s="16">
        <v>23.663159999999799</v>
      </c>
      <c r="AE39" s="16">
        <v>24.972269999999799</v>
      </c>
      <c r="AF39" s="16">
        <v>26.040343999999997</v>
      </c>
      <c r="AG39" s="16">
        <v>13.166246000000003</v>
      </c>
      <c r="AH39" s="16">
        <v>20.811032000000001</v>
      </c>
      <c r="AI39" s="46"/>
      <c r="AJ39" s="46"/>
      <c r="AK39" s="46"/>
      <c r="AL39" s="46"/>
      <c r="AM39" s="46"/>
      <c r="AN39" s="4"/>
      <c r="AO39" s="4"/>
      <c r="AP39" s="4"/>
      <c r="AQ39" s="4"/>
      <c r="AR39" s="4"/>
      <c r="AS39" s="4"/>
      <c r="AT39" s="4"/>
      <c r="AU39" s="4"/>
      <c r="AV39" s="4"/>
      <c r="AW39" s="4"/>
      <c r="AX39" s="4"/>
      <c r="AY39" s="4"/>
    </row>
    <row r="40" spans="1:51" ht="14.5" x14ac:dyDescent="0.35">
      <c r="A40" s="121">
        <f>YampaRiverInflow.TotalOutflow!A40</f>
        <v>45962</v>
      </c>
      <c r="B40" s="122"/>
      <c r="C40" s="123">
        <v>32.158000000000001</v>
      </c>
      <c r="D40" s="124">
        <v>24.817</v>
      </c>
      <c r="E40" s="16">
        <v>9.8448719999999987</v>
      </c>
      <c r="F40" s="16">
        <v>28.013811999999998</v>
      </c>
      <c r="G40" s="16">
        <v>15.793877999999999</v>
      </c>
      <c r="H40" s="16">
        <v>24.595040000000001</v>
      </c>
      <c r="I40" s="16">
        <v>18.446279999999998</v>
      </c>
      <c r="J40" s="16">
        <v>36.495870000000004</v>
      </c>
      <c r="K40" s="16">
        <v>27.966939999999997</v>
      </c>
      <c r="L40" s="16">
        <v>25.487599999999997</v>
      </c>
      <c r="M40" s="16">
        <v>23.10744</v>
      </c>
      <c r="N40" s="16">
        <v>22.472729999999999</v>
      </c>
      <c r="O40" s="16">
        <v>35.166530000000002</v>
      </c>
      <c r="P40" s="16">
        <v>20.925319999999999</v>
      </c>
      <c r="Q40" s="16">
        <v>16.066120000000002</v>
      </c>
      <c r="R40" s="16">
        <v>25.54711</v>
      </c>
      <c r="S40" s="16">
        <v>41.950060000000001</v>
      </c>
      <c r="T40" s="16">
        <v>23.00787</v>
      </c>
      <c r="U40" s="16">
        <v>14.39954</v>
      </c>
      <c r="V40" s="16">
        <v>23.602700000000002</v>
      </c>
      <c r="W40" s="16">
        <v>28.581400000000002</v>
      </c>
      <c r="X40" s="16">
        <v>27.807869999999998</v>
      </c>
      <c r="Y40" s="16">
        <v>24.69378</v>
      </c>
      <c r="Z40" s="16">
        <v>22.293890000000001</v>
      </c>
      <c r="AA40" s="16">
        <v>27.888010000000101</v>
      </c>
      <c r="AB40" s="16">
        <v>24.873090000000097</v>
      </c>
      <c r="AC40" s="16">
        <v>23.24662</v>
      </c>
      <c r="AD40" s="16">
        <v>25.646650000000101</v>
      </c>
      <c r="AE40" s="16">
        <v>24.793749999999999</v>
      </c>
      <c r="AF40" s="16">
        <v>17.507805999999995</v>
      </c>
      <c r="AG40" s="16">
        <v>8.8944699999999983</v>
      </c>
      <c r="AH40" s="16">
        <v>1.1222839999999996</v>
      </c>
      <c r="AI40" s="46"/>
      <c r="AJ40" s="46"/>
      <c r="AK40" s="46"/>
      <c r="AL40" s="46"/>
      <c r="AM40" s="46"/>
      <c r="AN40" s="4"/>
      <c r="AO40" s="4"/>
      <c r="AP40" s="4"/>
      <c r="AQ40" s="4"/>
      <c r="AR40" s="4"/>
      <c r="AS40" s="4"/>
      <c r="AT40" s="4"/>
      <c r="AU40" s="4"/>
      <c r="AV40" s="4"/>
      <c r="AW40" s="4"/>
      <c r="AX40" s="4"/>
      <c r="AY40" s="4"/>
    </row>
    <row r="41" spans="1:51" ht="14.5" x14ac:dyDescent="0.35">
      <c r="A41" s="121">
        <f>YampaRiverInflow.TotalOutflow!A41</f>
        <v>45992</v>
      </c>
      <c r="B41" s="122"/>
      <c r="C41" s="123">
        <v>37.128999999999998</v>
      </c>
      <c r="D41" s="124">
        <v>25.222000000000001</v>
      </c>
      <c r="E41" s="16">
        <v>0.60159199999999691</v>
      </c>
      <c r="F41" s="16">
        <v>44.223798000000002</v>
      </c>
      <c r="G41" s="16">
        <v>1.110544</v>
      </c>
      <c r="H41" s="16">
        <v>15.07438</v>
      </c>
      <c r="I41" s="16">
        <v>12.69421</v>
      </c>
      <c r="J41" s="16">
        <v>35.305790000000002</v>
      </c>
      <c r="K41" s="16">
        <v>29.355370000000001</v>
      </c>
      <c r="L41" s="16">
        <v>13.4876</v>
      </c>
      <c r="M41" s="16">
        <v>18.723970000000001</v>
      </c>
      <c r="N41" s="16">
        <v>15.471069999999999</v>
      </c>
      <c r="O41" s="16">
        <v>19.100490000000001</v>
      </c>
      <c r="P41" s="16">
        <v>3.9664899999999998</v>
      </c>
      <c r="Q41" s="16">
        <v>23.801650000000002</v>
      </c>
      <c r="R41" s="16">
        <v>57.520660000000007</v>
      </c>
      <c r="S41" s="16">
        <v>23.99954</v>
      </c>
      <c r="T41" s="16">
        <v>19.4375</v>
      </c>
      <c r="U41" s="16">
        <v>33.916870000000003</v>
      </c>
      <c r="V41" s="16">
        <v>31.734860000000001</v>
      </c>
      <c r="W41" s="16">
        <v>22.7103</v>
      </c>
      <c r="X41" s="16">
        <v>25.368259999999999</v>
      </c>
      <c r="Y41" s="16">
        <v>31.6557</v>
      </c>
      <c r="Z41" s="16">
        <v>22.412740000000003</v>
      </c>
      <c r="AA41" s="16">
        <v>36.377389999999899</v>
      </c>
      <c r="AB41" s="16">
        <v>25.983849999999997</v>
      </c>
      <c r="AC41" s="16">
        <v>23.544150000000002</v>
      </c>
      <c r="AD41" s="16">
        <v>39.471650000000103</v>
      </c>
      <c r="AE41" s="16">
        <v>24.5160599999999</v>
      </c>
      <c r="AF41" s="16">
        <v>8.4644880000000011</v>
      </c>
      <c r="AG41" s="16">
        <v>2.3967059999999982</v>
      </c>
      <c r="AH41" s="16">
        <v>-6.7709719999999995</v>
      </c>
      <c r="AI41" s="46"/>
      <c r="AJ41" s="46"/>
      <c r="AK41" s="46"/>
      <c r="AL41" s="46"/>
      <c r="AM41" s="46"/>
      <c r="AN41" s="4"/>
      <c r="AO41" s="4"/>
      <c r="AP41" s="4"/>
      <c r="AQ41" s="4"/>
      <c r="AR41" s="4"/>
      <c r="AS41" s="4"/>
      <c r="AT41" s="4"/>
      <c r="AU41" s="4"/>
      <c r="AV41" s="4"/>
      <c r="AW41" s="4"/>
      <c r="AX41" s="4"/>
      <c r="AY41" s="4"/>
    </row>
    <row r="42" spans="1:51" ht="14.5" x14ac:dyDescent="0.35">
      <c r="A42" s="121">
        <f>YampaRiverInflow.TotalOutflow!A42</f>
        <v>46023</v>
      </c>
      <c r="B42" s="122"/>
      <c r="C42" s="123">
        <v>49.063000000000002</v>
      </c>
      <c r="D42" s="124">
        <v>32.688000000000002</v>
      </c>
      <c r="E42" s="16">
        <v>-11.55139</v>
      </c>
      <c r="F42" s="16">
        <v>25.526097999999998</v>
      </c>
      <c r="G42" s="16">
        <v>1.3745679999999993</v>
      </c>
      <c r="H42" s="16">
        <v>21.421490000000002</v>
      </c>
      <c r="I42" s="16">
        <v>24.198349999999998</v>
      </c>
      <c r="J42" s="16">
        <v>42.049589999999995</v>
      </c>
      <c r="K42" s="16">
        <v>21.61983</v>
      </c>
      <c r="L42" s="16">
        <v>18.446279999999998</v>
      </c>
      <c r="M42" s="16">
        <v>23.206610000000001</v>
      </c>
      <c r="N42" s="16">
        <v>20.033060000000003</v>
      </c>
      <c r="O42" s="16">
        <v>101.09752</v>
      </c>
      <c r="P42" s="16">
        <v>22.61157</v>
      </c>
      <c r="Q42" s="16">
        <v>23.206610000000001</v>
      </c>
      <c r="R42" s="16">
        <v>42.247930000000004</v>
      </c>
      <c r="S42" s="16">
        <v>34.11524</v>
      </c>
      <c r="T42" s="16">
        <v>41.255679999999998</v>
      </c>
      <c r="U42" s="16">
        <v>24.792830000000002</v>
      </c>
      <c r="V42" s="16">
        <v>40.065640000000002</v>
      </c>
      <c r="W42" s="16">
        <v>37.883839999999999</v>
      </c>
      <c r="X42" s="16">
        <v>23.007810000000003</v>
      </c>
      <c r="Y42" s="16">
        <v>30.743310000000001</v>
      </c>
      <c r="Z42" s="16">
        <v>36.496400000000001</v>
      </c>
      <c r="AA42" s="16">
        <v>45.025449999999999</v>
      </c>
      <c r="AB42" s="16">
        <v>23.802</v>
      </c>
      <c r="AC42" s="16">
        <v>42.050199999999904</v>
      </c>
      <c r="AD42" s="16">
        <v>26.777249999999999</v>
      </c>
      <c r="AE42" s="16">
        <v>29.809785999999992</v>
      </c>
      <c r="AF42" s="16">
        <v>0.14888199999999779</v>
      </c>
      <c r="AG42" s="16">
        <v>188.36769600000002</v>
      </c>
      <c r="AH42" s="16">
        <v>-19.261465999999999</v>
      </c>
      <c r="AI42" s="46"/>
      <c r="AJ42" s="46"/>
      <c r="AK42" s="46"/>
      <c r="AL42" s="46"/>
      <c r="AM42" s="46"/>
      <c r="AN42" s="4"/>
      <c r="AO42" s="4"/>
      <c r="AP42" s="4"/>
      <c r="AQ42" s="4"/>
      <c r="AR42" s="4"/>
      <c r="AS42" s="4"/>
      <c r="AT42" s="4"/>
      <c r="AU42" s="4"/>
      <c r="AV42" s="4"/>
      <c r="AW42" s="4"/>
      <c r="AX42" s="4"/>
      <c r="AY42" s="4"/>
    </row>
    <row r="43" spans="1:51" ht="14.5" x14ac:dyDescent="0.35">
      <c r="A43" s="121">
        <f>YampaRiverInflow.TotalOutflow!A43</f>
        <v>46054</v>
      </c>
      <c r="B43" s="122"/>
      <c r="C43" s="123">
        <v>39.499000000000002</v>
      </c>
      <c r="D43" s="124">
        <v>42.802999999999997</v>
      </c>
      <c r="E43" s="16">
        <v>38.657699999999991</v>
      </c>
      <c r="F43" s="16">
        <v>12.339405999999999</v>
      </c>
      <c r="G43" s="16">
        <v>23.60331</v>
      </c>
      <c r="H43" s="16">
        <v>17.2562</v>
      </c>
      <c r="I43" s="16">
        <v>16.066120000000002</v>
      </c>
      <c r="J43" s="16">
        <v>48.99174</v>
      </c>
      <c r="K43" s="16">
        <v>36.297519999999999</v>
      </c>
      <c r="L43" s="16">
        <v>25.745450000000002</v>
      </c>
      <c r="M43" s="16">
        <v>24.39669</v>
      </c>
      <c r="N43" s="16">
        <v>35.66281</v>
      </c>
      <c r="O43" s="16">
        <v>125.57355</v>
      </c>
      <c r="P43" s="16">
        <v>20.429749999999999</v>
      </c>
      <c r="Q43" s="16">
        <v>29.355370000000001</v>
      </c>
      <c r="R43" s="16">
        <v>90.644630000000006</v>
      </c>
      <c r="S43" s="16">
        <v>38.478989999999996</v>
      </c>
      <c r="T43" s="16">
        <v>35.16657</v>
      </c>
      <c r="U43" s="16">
        <v>33.321769999999994</v>
      </c>
      <c r="V43" s="16">
        <v>18.842610000000001</v>
      </c>
      <c r="W43" s="16">
        <v>38.875690000000006</v>
      </c>
      <c r="X43" s="16">
        <v>32.449240000000003</v>
      </c>
      <c r="Y43" s="16">
        <v>39.450900000000004</v>
      </c>
      <c r="Z43" s="16">
        <v>41.375809999999994</v>
      </c>
      <c r="AA43" s="16">
        <v>62.678599999999996</v>
      </c>
      <c r="AB43" s="16">
        <v>22.2151999999999</v>
      </c>
      <c r="AC43" s="16">
        <v>72.001050000000006</v>
      </c>
      <c r="AD43" s="16">
        <v>37.884849999999894</v>
      </c>
      <c r="AE43" s="16">
        <v>19.033522000000001</v>
      </c>
      <c r="AF43" s="16">
        <v>7.0302340000000001</v>
      </c>
      <c r="AG43" s="16">
        <v>85.799055999999993</v>
      </c>
      <c r="AH43" s="16">
        <v>-9.7793939999999999</v>
      </c>
      <c r="AI43" s="46"/>
      <c r="AJ43" s="46"/>
      <c r="AK43" s="46"/>
      <c r="AL43" s="46"/>
      <c r="AM43" s="46"/>
      <c r="AN43" s="4"/>
      <c r="AO43" s="4"/>
      <c r="AP43" s="4"/>
      <c r="AQ43" s="4"/>
      <c r="AR43" s="4"/>
      <c r="AS43" s="4"/>
      <c r="AT43" s="4"/>
      <c r="AU43" s="4"/>
      <c r="AV43" s="4"/>
      <c r="AW43" s="4"/>
      <c r="AX43" s="4"/>
      <c r="AY43" s="4"/>
    </row>
    <row r="44" spans="1:51" ht="14.5" x14ac:dyDescent="0.35">
      <c r="A44" s="121">
        <f>YampaRiverInflow.TotalOutflow!A44</f>
        <v>46082</v>
      </c>
      <c r="B44" s="122"/>
      <c r="C44" s="123">
        <v>45.576000000000001</v>
      </c>
      <c r="D44" s="124">
        <v>62.506999999999998</v>
      </c>
      <c r="E44" s="16">
        <v>66.418819999999997</v>
      </c>
      <c r="F44" s="16">
        <v>7.6782579999999996</v>
      </c>
      <c r="G44" s="16">
        <v>63.272730000000003</v>
      </c>
      <c r="H44" s="16">
        <v>48.99174</v>
      </c>
      <c r="I44" s="16">
        <v>19.834709999999998</v>
      </c>
      <c r="J44" s="16">
        <v>54.009920000000001</v>
      </c>
      <c r="K44" s="16">
        <v>55.160330000000002</v>
      </c>
      <c r="L44" s="16">
        <v>23.22645</v>
      </c>
      <c r="M44" s="16">
        <v>42.842980000000004</v>
      </c>
      <c r="N44" s="16">
        <v>27.59008</v>
      </c>
      <c r="O44" s="16">
        <v>69.104129999999998</v>
      </c>
      <c r="P44" s="16">
        <v>49.190080000000002</v>
      </c>
      <c r="Q44" s="16">
        <v>44.628099999999996</v>
      </c>
      <c r="R44" s="16">
        <v>82.373550000000009</v>
      </c>
      <c r="S44" s="16">
        <v>74.04258999999999</v>
      </c>
      <c r="T44" s="16">
        <v>59.404600000000002</v>
      </c>
      <c r="U44" s="16">
        <v>42.445689999999999</v>
      </c>
      <c r="V44" s="16">
        <v>22.21454</v>
      </c>
      <c r="W44" s="16">
        <v>58.769889999999997</v>
      </c>
      <c r="X44" s="16">
        <v>31.517060000000001</v>
      </c>
      <c r="Y44" s="16">
        <v>41.176480000000005</v>
      </c>
      <c r="Z44" s="16">
        <v>36.615409999999905</v>
      </c>
      <c r="AA44" s="16">
        <v>63.888529999999896</v>
      </c>
      <c r="AB44" s="16">
        <v>26.578900000000001</v>
      </c>
      <c r="AC44" s="16">
        <v>124.9605</v>
      </c>
      <c r="AD44" s="16">
        <v>70.0175499999999</v>
      </c>
      <c r="AE44" s="16">
        <v>37.985829999999993</v>
      </c>
      <c r="AF44" s="16">
        <v>23.852601999999997</v>
      </c>
      <c r="AG44" s="16">
        <v>33.571293999999995</v>
      </c>
      <c r="AH44" s="16">
        <v>18.785719999999998</v>
      </c>
      <c r="AI44" s="46"/>
      <c r="AJ44" s="46"/>
      <c r="AK44" s="46"/>
      <c r="AL44" s="46"/>
      <c r="AM44" s="46"/>
      <c r="AN44" s="4"/>
      <c r="AO44" s="4"/>
      <c r="AP44" s="4"/>
      <c r="AQ44" s="4"/>
      <c r="AR44" s="4"/>
      <c r="AS44" s="4"/>
      <c r="AT44" s="4"/>
      <c r="AU44" s="4"/>
      <c r="AV44" s="4"/>
      <c r="AW44" s="4"/>
      <c r="AX44" s="4"/>
      <c r="AY44" s="4"/>
    </row>
    <row r="45" spans="1:51" ht="14.5" x14ac:dyDescent="0.35">
      <c r="A45" s="121">
        <f>YampaRiverInflow.TotalOutflow!A45</f>
        <v>46113</v>
      </c>
      <c r="B45" s="122"/>
      <c r="C45" s="123">
        <v>28.042999999999999</v>
      </c>
      <c r="D45" s="124">
        <v>34.738</v>
      </c>
      <c r="E45" s="16">
        <v>-26.212883999999999</v>
      </c>
      <c r="F45" s="16">
        <v>3.6764540000000014</v>
      </c>
      <c r="G45" s="16">
        <v>29.157019999999999</v>
      </c>
      <c r="H45" s="16">
        <v>70.294210000000007</v>
      </c>
      <c r="I45" s="16">
        <v>23.60331</v>
      </c>
      <c r="J45" s="16">
        <v>16.8</v>
      </c>
      <c r="K45" s="16">
        <v>35.028100000000002</v>
      </c>
      <c r="L45" s="16">
        <v>13.62645</v>
      </c>
      <c r="M45" s="16">
        <v>32.747109999999999</v>
      </c>
      <c r="N45" s="16">
        <v>39.133879999999998</v>
      </c>
      <c r="O45" s="16">
        <v>90.902479999999997</v>
      </c>
      <c r="P45" s="16">
        <v>33.758679999999998</v>
      </c>
      <c r="Q45" s="16">
        <v>33.699169999999995</v>
      </c>
      <c r="R45" s="16">
        <v>29.79214</v>
      </c>
      <c r="S45" s="16">
        <v>43.080640000000002</v>
      </c>
      <c r="T45" s="16">
        <v>88.700450000000004</v>
      </c>
      <c r="U45" s="16">
        <v>43.635820000000002</v>
      </c>
      <c r="V45" s="16">
        <v>17.01784</v>
      </c>
      <c r="W45" s="16">
        <v>26.498860000000001</v>
      </c>
      <c r="X45" s="16">
        <v>22.988139999999998</v>
      </c>
      <c r="Y45" s="16">
        <v>25.348419999999997</v>
      </c>
      <c r="Z45" s="16">
        <v>31.934349999999899</v>
      </c>
      <c r="AA45" s="16">
        <v>40.2452100000001</v>
      </c>
      <c r="AB45" s="16">
        <v>24.198700000000002</v>
      </c>
      <c r="AC45" s="16">
        <v>43.240300000000097</v>
      </c>
      <c r="AD45" s="16">
        <v>39.828680000000105</v>
      </c>
      <c r="AE45" s="16">
        <v>41.938178000000001</v>
      </c>
      <c r="AF45" s="16">
        <v>40.074694000000001</v>
      </c>
      <c r="AG45" s="16">
        <v>1.3631199999999954</v>
      </c>
      <c r="AH45" s="16">
        <v>-2.5694920000000012</v>
      </c>
      <c r="AI45" s="46"/>
      <c r="AJ45" s="46"/>
      <c r="AK45" s="46"/>
      <c r="AL45" s="46"/>
      <c r="AM45" s="46"/>
      <c r="AN45" s="4"/>
      <c r="AO45" s="4"/>
      <c r="AP45" s="4"/>
      <c r="AQ45" s="4"/>
      <c r="AR45" s="4"/>
      <c r="AS45" s="4"/>
      <c r="AT45" s="4"/>
      <c r="AU45" s="4"/>
      <c r="AV45" s="4"/>
      <c r="AW45" s="4"/>
      <c r="AX45" s="4"/>
      <c r="AY45" s="4"/>
    </row>
    <row r="46" spans="1:51" ht="14.5" x14ac:dyDescent="0.35">
      <c r="A46" s="121">
        <f>YampaRiverInflow.TotalOutflow!A46</f>
        <v>46143</v>
      </c>
      <c r="B46" s="122"/>
      <c r="C46" s="123">
        <v>15.475</v>
      </c>
      <c r="D46" s="124">
        <v>25.463999999999999</v>
      </c>
      <c r="E46" s="16">
        <v>-26.211384000000006</v>
      </c>
      <c r="F46" s="16">
        <v>7.738929999999999</v>
      </c>
      <c r="G46" s="16">
        <v>15.471069999999999</v>
      </c>
      <c r="H46" s="16">
        <v>41.137190000000004</v>
      </c>
      <c r="I46" s="16">
        <v>13.289260000000001</v>
      </c>
      <c r="J46" s="16">
        <v>27.570250000000001</v>
      </c>
      <c r="K46" s="16">
        <v>34.690910000000002</v>
      </c>
      <c r="L46" s="16">
        <v>21.163640000000001</v>
      </c>
      <c r="M46" s="16">
        <v>23.543800000000001</v>
      </c>
      <c r="N46" s="16">
        <v>34.333880000000001</v>
      </c>
      <c r="O46" s="16">
        <v>67.140500000000003</v>
      </c>
      <c r="P46" s="16">
        <v>34.274380000000001</v>
      </c>
      <c r="Q46" s="16">
        <v>36.813220000000001</v>
      </c>
      <c r="R46" s="16">
        <v>20.429749999999999</v>
      </c>
      <c r="S46" s="16">
        <v>51.173209999999997</v>
      </c>
      <c r="T46" s="16">
        <v>36.138489999999997</v>
      </c>
      <c r="U46" s="16">
        <v>21.024139999999999</v>
      </c>
      <c r="V46" s="16">
        <v>18.545120000000001</v>
      </c>
      <c r="W46" s="16">
        <v>27.252549999999999</v>
      </c>
      <c r="X46" s="16">
        <v>27.252610000000001</v>
      </c>
      <c r="Y46" s="16">
        <v>28.958279999999998</v>
      </c>
      <c r="Z46" s="16">
        <v>32.1327</v>
      </c>
      <c r="AA46" s="16">
        <v>29.573979999999999</v>
      </c>
      <c r="AB46" s="16">
        <v>26.281370000000102</v>
      </c>
      <c r="AC46" s="16">
        <v>27.570650000000001</v>
      </c>
      <c r="AD46" s="16">
        <v>23.583810000000099</v>
      </c>
      <c r="AE46" s="16">
        <v>24.659790000000001</v>
      </c>
      <c r="AF46" s="16">
        <v>21.803582000000002</v>
      </c>
      <c r="AG46" s="16">
        <v>0.19014400000000023</v>
      </c>
      <c r="AH46" s="16">
        <v>-5.5054859999999994</v>
      </c>
      <c r="AI46" s="46"/>
      <c r="AJ46" s="46"/>
      <c r="AK46" s="46"/>
      <c r="AL46" s="46"/>
      <c r="AM46" s="46"/>
      <c r="AN46" s="4"/>
      <c r="AO46" s="4"/>
      <c r="AP46" s="4"/>
      <c r="AQ46" s="4"/>
      <c r="AR46" s="4"/>
      <c r="AS46" s="4"/>
      <c r="AT46" s="4"/>
      <c r="AU46" s="4"/>
      <c r="AV46" s="4"/>
      <c r="AW46" s="4"/>
      <c r="AX46" s="4"/>
      <c r="AY46" s="4"/>
    </row>
    <row r="47" spans="1:51" ht="14.5" x14ac:dyDescent="0.35">
      <c r="A47" s="121">
        <f>YampaRiverInflow.TotalOutflow!A47</f>
        <v>46174</v>
      </c>
      <c r="B47" s="122"/>
      <c r="C47" s="123">
        <v>13.286</v>
      </c>
      <c r="D47" s="124">
        <v>25.035</v>
      </c>
      <c r="E47" s="16">
        <v>22.368065999999995</v>
      </c>
      <c r="F47" s="16">
        <v>-1.3633040000000001</v>
      </c>
      <c r="G47" s="16">
        <v>31.73554</v>
      </c>
      <c r="H47" s="16">
        <v>15.272729999999999</v>
      </c>
      <c r="I47" s="16">
        <v>13.68595</v>
      </c>
      <c r="J47" s="16">
        <v>32.07273</v>
      </c>
      <c r="K47" s="16">
        <v>48.238019999999999</v>
      </c>
      <c r="L47" s="16">
        <v>6.5057900000000002</v>
      </c>
      <c r="M47" s="16">
        <v>14.280989999999999</v>
      </c>
      <c r="N47" s="16">
        <v>20.826450000000001</v>
      </c>
      <c r="O47" s="16">
        <v>11.9405</v>
      </c>
      <c r="P47" s="16">
        <v>14.67769</v>
      </c>
      <c r="Q47" s="16">
        <v>31.73554</v>
      </c>
      <c r="R47" s="16">
        <v>13.4876</v>
      </c>
      <c r="S47" s="16">
        <v>35.543419999999998</v>
      </c>
      <c r="T47" s="16">
        <v>23.741799999999998</v>
      </c>
      <c r="U47" s="16">
        <v>24.39593</v>
      </c>
      <c r="V47" s="16">
        <v>22.730180000000001</v>
      </c>
      <c r="W47" s="16">
        <v>25.189630000000001</v>
      </c>
      <c r="X47" s="16">
        <v>26.0823</v>
      </c>
      <c r="Y47" s="16">
        <v>25.58633</v>
      </c>
      <c r="Z47" s="16">
        <v>28.562399999999901</v>
      </c>
      <c r="AA47" s="16">
        <v>24.3970500000001</v>
      </c>
      <c r="AB47" s="16">
        <v>26.578900000000001</v>
      </c>
      <c r="AC47" s="16">
        <v>24.000349999999901</v>
      </c>
      <c r="AD47" s="16">
        <v>22.730910000000101</v>
      </c>
      <c r="AE47" s="16">
        <v>3.4259199999999983</v>
      </c>
      <c r="AF47" s="16">
        <v>8.1729199999999995</v>
      </c>
      <c r="AG47" s="16">
        <v>12.473674000000001</v>
      </c>
      <c r="AH47" s="16">
        <v>1.061094</v>
      </c>
      <c r="AI47" s="46"/>
      <c r="AJ47" s="46"/>
      <c r="AK47" s="46"/>
      <c r="AL47" s="46"/>
      <c r="AM47" s="46"/>
      <c r="AN47" s="4"/>
      <c r="AO47" s="4"/>
      <c r="AP47" s="4"/>
      <c r="AQ47" s="4"/>
      <c r="AR47" s="4"/>
      <c r="AS47" s="4"/>
      <c r="AT47" s="4"/>
      <c r="AU47" s="4"/>
      <c r="AV47" s="4"/>
      <c r="AW47" s="4"/>
      <c r="AX47" s="4"/>
      <c r="AY47" s="4"/>
    </row>
    <row r="48" spans="1:51" ht="14.5" x14ac:dyDescent="0.35">
      <c r="A48" s="121">
        <f>YampaRiverInflow.TotalOutflow!A48</f>
        <v>46204</v>
      </c>
      <c r="B48" s="122"/>
      <c r="C48" s="123">
        <v>15.164999999999999</v>
      </c>
      <c r="D48" s="124">
        <v>38.954999999999998</v>
      </c>
      <c r="E48" s="16">
        <v>30.872809999999998</v>
      </c>
      <c r="F48" s="16">
        <v>7.8308159999999951</v>
      </c>
      <c r="G48" s="16">
        <v>31.933880000000002</v>
      </c>
      <c r="H48" s="16">
        <v>33.12397</v>
      </c>
      <c r="I48" s="16">
        <v>30.347110000000001</v>
      </c>
      <c r="J48" s="16">
        <v>21.12397</v>
      </c>
      <c r="K48" s="16">
        <v>19.953720000000001</v>
      </c>
      <c r="L48" s="16">
        <v>10.1157</v>
      </c>
      <c r="M48" s="16">
        <v>17.2562</v>
      </c>
      <c r="N48" s="16">
        <v>39.272730000000003</v>
      </c>
      <c r="O48" s="16">
        <v>21.024789999999999</v>
      </c>
      <c r="P48" s="16">
        <v>21.223140000000001</v>
      </c>
      <c r="Q48" s="16">
        <v>45.421489999999999</v>
      </c>
      <c r="R48" s="16">
        <v>28.760330000000003</v>
      </c>
      <c r="S48" s="16">
        <v>28.164830000000002</v>
      </c>
      <c r="T48" s="16">
        <v>29.156560000000002</v>
      </c>
      <c r="U48" s="16">
        <v>31.536360000000002</v>
      </c>
      <c r="V48" s="16">
        <v>26.379669999999997</v>
      </c>
      <c r="W48" s="16">
        <v>61.685449999999996</v>
      </c>
      <c r="X48" s="16">
        <v>29.156569999999999</v>
      </c>
      <c r="Y48" s="16">
        <v>33.520060000000001</v>
      </c>
      <c r="Z48" s="16">
        <v>26.182200000000002</v>
      </c>
      <c r="AA48" s="16">
        <v>32.1327</v>
      </c>
      <c r="AB48" s="16">
        <v>49.587499999999999</v>
      </c>
      <c r="AC48" s="16">
        <v>22.016849999999998</v>
      </c>
      <c r="AD48" s="16">
        <v>23.603650000000101</v>
      </c>
      <c r="AE48" s="16">
        <v>-0.52760200000000035</v>
      </c>
      <c r="AF48" s="16">
        <v>14.445949999999996</v>
      </c>
      <c r="AG48" s="16">
        <v>-5.4029160000000003</v>
      </c>
      <c r="AH48" s="16">
        <v>-9.1989860000000014</v>
      </c>
      <c r="AI48" s="46"/>
      <c r="AJ48" s="46"/>
      <c r="AK48" s="46"/>
      <c r="AL48" s="46"/>
      <c r="AM48" s="46"/>
      <c r="AN48" s="4"/>
      <c r="AO48" s="4"/>
      <c r="AP48" s="4"/>
      <c r="AQ48" s="4"/>
      <c r="AR48" s="4"/>
      <c r="AS48" s="4"/>
      <c r="AT48" s="4"/>
      <c r="AU48" s="4"/>
      <c r="AV48" s="4"/>
      <c r="AW48" s="4"/>
      <c r="AX48" s="4"/>
      <c r="AY48" s="4"/>
    </row>
    <row r="49" spans="1:1005" ht="14.5" x14ac:dyDescent="0.35">
      <c r="A49" s="121">
        <f>YampaRiverInflow.TotalOutflow!A49</f>
        <v>46235</v>
      </c>
      <c r="B49" s="122"/>
      <c r="C49" s="123">
        <v>38.994999999999997</v>
      </c>
      <c r="D49" s="124">
        <v>39.273000000000003</v>
      </c>
      <c r="E49" s="16">
        <v>29.917686</v>
      </c>
      <c r="F49" s="16">
        <v>25.019824</v>
      </c>
      <c r="G49" s="16">
        <v>50.280989999999996</v>
      </c>
      <c r="H49" s="16">
        <v>20.826450000000001</v>
      </c>
      <c r="I49" s="16">
        <v>44.033059999999999</v>
      </c>
      <c r="J49" s="16">
        <v>23.404959999999999</v>
      </c>
      <c r="K49" s="16">
        <v>52.066120000000005</v>
      </c>
      <c r="L49" s="16">
        <v>17.851240000000001</v>
      </c>
      <c r="M49" s="16">
        <v>42.049589999999995</v>
      </c>
      <c r="N49" s="16">
        <v>50.578510000000001</v>
      </c>
      <c r="O49" s="16">
        <v>28.36364</v>
      </c>
      <c r="P49" s="16">
        <v>66.446280000000002</v>
      </c>
      <c r="Q49" s="16">
        <v>91.636359999999996</v>
      </c>
      <c r="R49" s="16">
        <v>39.272730000000003</v>
      </c>
      <c r="S49" s="16">
        <v>23.60284</v>
      </c>
      <c r="T49" s="16">
        <v>91.04083</v>
      </c>
      <c r="U49" s="16">
        <v>36.693379999999998</v>
      </c>
      <c r="V49" s="16">
        <v>68.607789999999994</v>
      </c>
      <c r="W49" s="16">
        <v>66.842500000000001</v>
      </c>
      <c r="X49" s="16">
        <v>41.057389999999998</v>
      </c>
      <c r="Y49" s="16">
        <v>44.429290000000002</v>
      </c>
      <c r="Z49" s="16">
        <v>41.851849999999999</v>
      </c>
      <c r="AA49" s="16">
        <v>40.265050000000002</v>
      </c>
      <c r="AB49" s="16">
        <v>38.876599999999996</v>
      </c>
      <c r="AC49" s="16">
        <v>29.55415</v>
      </c>
      <c r="AD49" s="16">
        <v>23.603649999999899</v>
      </c>
      <c r="AE49" s="16">
        <v>15.498979999999996</v>
      </c>
      <c r="AF49" s="16">
        <v>39.663323999999996</v>
      </c>
      <c r="AG49" s="16">
        <v>-27.475497999999998</v>
      </c>
      <c r="AH49" s="16">
        <v>-21.766008000000003</v>
      </c>
      <c r="AI49" s="46"/>
      <c r="AJ49" s="46"/>
      <c r="AK49" s="46"/>
      <c r="AL49" s="46"/>
      <c r="AM49" s="46"/>
      <c r="AN49" s="4"/>
      <c r="AO49" s="4"/>
      <c r="AP49" s="4"/>
      <c r="AQ49" s="4"/>
      <c r="AR49" s="4"/>
      <c r="AS49" s="4"/>
      <c r="AT49" s="4"/>
      <c r="AU49" s="4"/>
      <c r="AV49" s="4"/>
      <c r="AW49" s="4"/>
      <c r="AX49" s="4"/>
      <c r="AY49" s="4"/>
    </row>
    <row r="50" spans="1:1005" ht="14.5" x14ac:dyDescent="0.35">
      <c r="A50" s="121">
        <f>YampaRiverInflow.TotalOutflow!A50</f>
        <v>46266</v>
      </c>
      <c r="B50" s="122"/>
      <c r="C50" s="123">
        <v>37.994</v>
      </c>
      <c r="D50" s="124">
        <v>30.113</v>
      </c>
      <c r="E50" s="16">
        <v>14.515779999999999</v>
      </c>
      <c r="F50" s="16">
        <v>21.008659999999999</v>
      </c>
      <c r="G50" s="16">
        <v>59.246279999999999</v>
      </c>
      <c r="H50" s="16">
        <v>36.099170000000001</v>
      </c>
      <c r="I50" s="16">
        <v>49.190080000000002</v>
      </c>
      <c r="J50" s="16">
        <v>39.133879999999998</v>
      </c>
      <c r="K50" s="16">
        <v>48.456199999999995</v>
      </c>
      <c r="L50" s="16">
        <v>103.95372</v>
      </c>
      <c r="M50" s="16">
        <v>34.373550000000002</v>
      </c>
      <c r="N50" s="16">
        <v>57.381819999999998</v>
      </c>
      <c r="O50" s="16">
        <v>38.360330000000005</v>
      </c>
      <c r="P50" s="16">
        <v>50.87603</v>
      </c>
      <c r="Q50" s="16">
        <v>33.83802</v>
      </c>
      <c r="R50" s="16">
        <v>38.677690000000005</v>
      </c>
      <c r="S50" s="16">
        <v>28.363289999999999</v>
      </c>
      <c r="T50" s="16">
        <v>44.250949999999996</v>
      </c>
      <c r="U50" s="16">
        <v>41.255660000000006</v>
      </c>
      <c r="V50" s="16">
        <v>47.999720000000003</v>
      </c>
      <c r="W50" s="16">
        <v>78.703759999999988</v>
      </c>
      <c r="X50" s="16">
        <v>38.875680000000003</v>
      </c>
      <c r="Y50" s="16">
        <v>32.726860000000002</v>
      </c>
      <c r="Z50" s="16">
        <v>30.744250000000001</v>
      </c>
      <c r="AA50" s="16">
        <v>24.1193600000001</v>
      </c>
      <c r="AB50" s="16">
        <v>44.628749999999897</v>
      </c>
      <c r="AC50" s="16">
        <v>21.9771800000001</v>
      </c>
      <c r="AD50" s="16">
        <v>24.040019999999899</v>
      </c>
      <c r="AE50" s="16">
        <v>19.180725999999996</v>
      </c>
      <c r="AF50" s="16">
        <v>38.334448000000002</v>
      </c>
      <c r="AG50" s="16">
        <v>-11.254766</v>
      </c>
      <c r="AH50" s="16">
        <v>-1.109622000000003</v>
      </c>
      <c r="AI50" s="46"/>
      <c r="AJ50" s="46"/>
      <c r="AK50" s="46"/>
      <c r="AL50" s="46"/>
      <c r="AM50" s="46"/>
      <c r="AN50" s="4"/>
      <c r="AO50" s="4"/>
      <c r="AP50" s="4"/>
      <c r="AQ50" s="4"/>
      <c r="AR50" s="4"/>
      <c r="AS50" s="4"/>
      <c r="AT50" s="4"/>
      <c r="AU50" s="4"/>
      <c r="AV50" s="4"/>
      <c r="AW50" s="4"/>
      <c r="AX50" s="4"/>
      <c r="AY50" s="4"/>
    </row>
    <row r="51" spans="1:1005" ht="14.5" x14ac:dyDescent="0.35">
      <c r="A51" s="121">
        <f>YampaRiverInflow.TotalOutflow!A51</f>
        <v>46296</v>
      </c>
      <c r="B51" s="122"/>
      <c r="C51" s="123">
        <v>36.200000000000003</v>
      </c>
      <c r="D51" s="124">
        <v>36.200000000000003</v>
      </c>
      <c r="E51" s="16">
        <v>31.104225999999993</v>
      </c>
      <c r="F51" s="16">
        <v>32.409004000000003</v>
      </c>
      <c r="G51" s="16">
        <v>36.495870000000004</v>
      </c>
      <c r="H51" s="16">
        <v>22.413220000000003</v>
      </c>
      <c r="I51" s="16">
        <v>37.884300000000003</v>
      </c>
      <c r="J51" s="16">
        <v>47.385120000000001</v>
      </c>
      <c r="K51" s="16">
        <v>23.34545</v>
      </c>
      <c r="L51" s="16">
        <v>20.647929999999999</v>
      </c>
      <c r="M51" s="16">
        <v>30.664459999999998</v>
      </c>
      <c r="N51" s="16">
        <v>41.077690000000004</v>
      </c>
      <c r="O51" s="16">
        <v>31.060849999999999</v>
      </c>
      <c r="P51" s="16">
        <v>69.758679999999998</v>
      </c>
      <c r="Q51" s="16">
        <v>20.94511</v>
      </c>
      <c r="R51" s="16">
        <v>34.908660000000005</v>
      </c>
      <c r="S51" s="16">
        <v>24.793029999999998</v>
      </c>
      <c r="T51" s="16">
        <v>40.680699999999995</v>
      </c>
      <c r="U51" s="16">
        <v>34.511849999999995</v>
      </c>
      <c r="V51" s="16">
        <v>29.513770000000001</v>
      </c>
      <c r="W51" s="16">
        <v>19.080719999999999</v>
      </c>
      <c r="X51" s="16">
        <v>42.445929999999997</v>
      </c>
      <c r="Y51" s="16">
        <v>56.012860000000003</v>
      </c>
      <c r="Z51" s="16">
        <v>29.236789999999999</v>
      </c>
      <c r="AA51" s="16">
        <v>25.884679999999999</v>
      </c>
      <c r="AB51" s="16">
        <v>63.214149999999897</v>
      </c>
      <c r="AC51" s="16">
        <v>23.663159999999799</v>
      </c>
      <c r="AD51" s="16">
        <v>24.972269999999799</v>
      </c>
      <c r="AE51" s="16">
        <v>26.040343999999997</v>
      </c>
      <c r="AF51" s="16">
        <v>13.166246000000003</v>
      </c>
      <c r="AG51" s="16">
        <v>20.811032000000001</v>
      </c>
      <c r="AH51" s="16">
        <v>15.392737999999998</v>
      </c>
      <c r="AI51" s="46"/>
      <c r="AJ51" s="46"/>
      <c r="AK51" s="46"/>
      <c r="AL51" s="46"/>
      <c r="AM51" s="46"/>
      <c r="AN51" s="4"/>
      <c r="AO51" s="4"/>
      <c r="AP51" s="4"/>
      <c r="AQ51" s="4"/>
      <c r="AR51" s="4"/>
      <c r="AS51" s="4"/>
      <c r="AT51" s="4"/>
      <c r="AU51" s="4"/>
      <c r="AV51" s="4"/>
      <c r="AW51" s="4"/>
      <c r="AX51" s="4"/>
      <c r="AY51" s="4"/>
    </row>
    <row r="52" spans="1:1005" ht="14.5" x14ac:dyDescent="0.35">
      <c r="A52" s="121">
        <f>YampaRiverInflow.TotalOutflow!A52</f>
        <v>46327</v>
      </c>
      <c r="B52" s="122"/>
      <c r="C52" s="123">
        <v>32.158000000000001</v>
      </c>
      <c r="D52" s="124">
        <v>24.817</v>
      </c>
      <c r="E52" s="16">
        <v>28.013811999999998</v>
      </c>
      <c r="F52" s="16">
        <v>15.793877999999999</v>
      </c>
      <c r="G52" s="16">
        <v>24.595040000000001</v>
      </c>
      <c r="H52" s="16">
        <v>18.446279999999998</v>
      </c>
      <c r="I52" s="16">
        <v>36.495870000000004</v>
      </c>
      <c r="J52" s="16">
        <v>27.966939999999997</v>
      </c>
      <c r="K52" s="16">
        <v>25.487599999999997</v>
      </c>
      <c r="L52" s="16">
        <v>23.10744</v>
      </c>
      <c r="M52" s="16">
        <v>22.472729999999999</v>
      </c>
      <c r="N52" s="16">
        <v>35.166530000000002</v>
      </c>
      <c r="O52" s="16">
        <v>20.925319999999999</v>
      </c>
      <c r="P52" s="16">
        <v>16.066120000000002</v>
      </c>
      <c r="Q52" s="16">
        <v>25.54711</v>
      </c>
      <c r="R52" s="16">
        <v>41.950060000000001</v>
      </c>
      <c r="S52" s="16">
        <v>23.00787</v>
      </c>
      <c r="T52" s="16">
        <v>14.39954</v>
      </c>
      <c r="U52" s="16">
        <v>23.602700000000002</v>
      </c>
      <c r="V52" s="16">
        <v>28.581400000000002</v>
      </c>
      <c r="W52" s="16">
        <v>27.807869999999998</v>
      </c>
      <c r="X52" s="16">
        <v>24.69378</v>
      </c>
      <c r="Y52" s="16">
        <v>22.293890000000001</v>
      </c>
      <c r="Z52" s="16">
        <v>27.888010000000101</v>
      </c>
      <c r="AA52" s="16">
        <v>24.873090000000097</v>
      </c>
      <c r="AB52" s="16">
        <v>23.24662</v>
      </c>
      <c r="AC52" s="16">
        <v>25.646650000000101</v>
      </c>
      <c r="AD52" s="16">
        <v>24.793749999999999</v>
      </c>
      <c r="AE52" s="16">
        <v>17.507805999999995</v>
      </c>
      <c r="AF52" s="16">
        <v>8.8944699999999983</v>
      </c>
      <c r="AG52" s="16">
        <v>1.1222839999999996</v>
      </c>
      <c r="AH52" s="16">
        <v>9.8448719999999987</v>
      </c>
      <c r="AI52" s="46"/>
      <c r="AJ52" s="46"/>
      <c r="AK52" s="46"/>
      <c r="AL52" s="46"/>
      <c r="AM52" s="46"/>
      <c r="AN52" s="4"/>
      <c r="AO52" s="4"/>
      <c r="AP52" s="4"/>
      <c r="AQ52" s="4"/>
      <c r="AR52" s="4"/>
      <c r="AS52" s="4"/>
      <c r="AT52" s="4"/>
      <c r="AU52" s="4"/>
      <c r="AV52" s="4"/>
      <c r="AW52" s="4"/>
      <c r="AX52" s="4"/>
      <c r="AY52" s="4"/>
    </row>
    <row r="53" spans="1:1005" ht="14.5" x14ac:dyDescent="0.35">
      <c r="A53" s="121">
        <f>YampaRiverInflow.TotalOutflow!A53</f>
        <v>46357</v>
      </c>
      <c r="B53" s="122"/>
      <c r="C53" s="123">
        <v>37.128999999999998</v>
      </c>
      <c r="D53" s="124">
        <v>25.222000000000001</v>
      </c>
      <c r="E53" s="16">
        <v>44.223798000000002</v>
      </c>
      <c r="F53" s="16">
        <v>1.110544</v>
      </c>
      <c r="G53" s="16">
        <v>15.07438</v>
      </c>
      <c r="H53" s="16">
        <v>12.69421</v>
      </c>
      <c r="I53" s="16">
        <v>35.305790000000002</v>
      </c>
      <c r="J53" s="16">
        <v>29.355370000000001</v>
      </c>
      <c r="K53" s="16">
        <v>13.4876</v>
      </c>
      <c r="L53" s="16">
        <v>18.723970000000001</v>
      </c>
      <c r="M53" s="16">
        <v>15.471069999999999</v>
      </c>
      <c r="N53" s="16">
        <v>19.100490000000001</v>
      </c>
      <c r="O53" s="16">
        <v>3.9664899999999998</v>
      </c>
      <c r="P53" s="16">
        <v>23.801650000000002</v>
      </c>
      <c r="Q53" s="16">
        <v>57.520660000000007</v>
      </c>
      <c r="R53" s="16">
        <v>23.99954</v>
      </c>
      <c r="S53" s="16">
        <v>19.4375</v>
      </c>
      <c r="T53" s="16">
        <v>33.916870000000003</v>
      </c>
      <c r="U53" s="16">
        <v>31.734860000000001</v>
      </c>
      <c r="V53" s="16">
        <v>22.7103</v>
      </c>
      <c r="W53" s="16">
        <v>25.368259999999999</v>
      </c>
      <c r="X53" s="16">
        <v>31.6557</v>
      </c>
      <c r="Y53" s="16">
        <v>22.412740000000003</v>
      </c>
      <c r="Z53" s="16">
        <v>36.377389999999899</v>
      </c>
      <c r="AA53" s="16">
        <v>25.983849999999997</v>
      </c>
      <c r="AB53" s="16">
        <v>23.544150000000002</v>
      </c>
      <c r="AC53" s="16">
        <v>39.471650000000103</v>
      </c>
      <c r="AD53" s="16">
        <v>24.5160599999999</v>
      </c>
      <c r="AE53" s="16">
        <v>8.4644880000000011</v>
      </c>
      <c r="AF53" s="16">
        <v>2.3967059999999982</v>
      </c>
      <c r="AG53" s="16">
        <v>-6.7709719999999995</v>
      </c>
      <c r="AH53" s="16">
        <v>0.60159199999999691</v>
      </c>
      <c r="AI53" s="46"/>
      <c r="AJ53" s="46"/>
      <c r="AK53" s="46"/>
      <c r="AL53" s="46"/>
      <c r="AM53" s="46"/>
      <c r="AN53" s="4"/>
      <c r="AO53" s="4"/>
      <c r="AP53" s="4"/>
      <c r="AQ53" s="4"/>
      <c r="AR53" s="4"/>
      <c r="AS53" s="4"/>
      <c r="AT53" s="4"/>
      <c r="AU53" s="4"/>
      <c r="AV53" s="4"/>
      <c r="AW53" s="4"/>
      <c r="AX53" s="4"/>
      <c r="AY53" s="4"/>
    </row>
    <row r="54" spans="1:1005" ht="14.5" x14ac:dyDescent="0.35">
      <c r="A54" s="121">
        <f>YampaRiverInflow.TotalOutflow!A54</f>
        <v>46388</v>
      </c>
      <c r="B54" s="122"/>
      <c r="C54" s="123">
        <v>49.063000000000002</v>
      </c>
      <c r="D54" s="124">
        <v>32.688000000000002</v>
      </c>
      <c r="E54" s="16">
        <v>25.526097999999998</v>
      </c>
      <c r="F54" s="16">
        <v>1.3745679999999993</v>
      </c>
      <c r="G54" s="16">
        <v>21.421490000000002</v>
      </c>
      <c r="H54" s="16">
        <v>24.198349999999998</v>
      </c>
      <c r="I54" s="16">
        <v>42.049589999999995</v>
      </c>
      <c r="J54" s="16">
        <v>21.61983</v>
      </c>
      <c r="K54" s="16">
        <v>18.446279999999998</v>
      </c>
      <c r="L54" s="16">
        <v>23.206610000000001</v>
      </c>
      <c r="M54" s="16">
        <v>20.033060000000003</v>
      </c>
      <c r="N54" s="16">
        <v>101.09752</v>
      </c>
      <c r="O54" s="16">
        <v>22.61157</v>
      </c>
      <c r="P54" s="16">
        <v>23.206610000000001</v>
      </c>
      <c r="Q54" s="16">
        <v>42.247930000000004</v>
      </c>
      <c r="R54" s="16">
        <v>34.11524</v>
      </c>
      <c r="S54" s="16">
        <v>41.255679999999998</v>
      </c>
      <c r="T54" s="16">
        <v>24.792830000000002</v>
      </c>
      <c r="U54" s="16">
        <v>40.065640000000002</v>
      </c>
      <c r="V54" s="16">
        <v>37.883839999999999</v>
      </c>
      <c r="W54" s="16">
        <v>23.007810000000003</v>
      </c>
      <c r="X54" s="16">
        <v>30.743310000000001</v>
      </c>
      <c r="Y54" s="16">
        <v>36.496400000000001</v>
      </c>
      <c r="Z54" s="16">
        <v>45.025449999999999</v>
      </c>
      <c r="AA54" s="16">
        <v>23.802</v>
      </c>
      <c r="AB54" s="16">
        <v>42.050199999999904</v>
      </c>
      <c r="AC54" s="16">
        <v>26.777249999999999</v>
      </c>
      <c r="AD54" s="16">
        <v>29.809785999999992</v>
      </c>
      <c r="AE54" s="16">
        <v>0.14888199999999779</v>
      </c>
      <c r="AF54" s="16">
        <v>188.36769600000002</v>
      </c>
      <c r="AG54" s="16">
        <v>-19.261465999999999</v>
      </c>
      <c r="AH54" s="16">
        <v>-11.55139</v>
      </c>
      <c r="AI54" s="46"/>
      <c r="AJ54" s="46"/>
      <c r="AK54" s="46"/>
      <c r="AL54" s="46"/>
      <c r="AM54" s="46"/>
      <c r="AN54" s="4"/>
      <c r="AO54" s="4"/>
      <c r="AP54" s="4"/>
      <c r="AQ54" s="4"/>
      <c r="AR54" s="4"/>
      <c r="AS54" s="4"/>
      <c r="AT54" s="4"/>
      <c r="AU54" s="4"/>
      <c r="AV54" s="4"/>
      <c r="AW54" s="4"/>
      <c r="AX54" s="4"/>
      <c r="AY54" s="4"/>
    </row>
    <row r="55" spans="1:1005" ht="14.5" x14ac:dyDescent="0.35">
      <c r="A55" s="121">
        <f>YampaRiverInflow.TotalOutflow!A55</f>
        <v>46419</v>
      </c>
      <c r="B55" s="122"/>
      <c r="C55" s="123">
        <v>39.499000000000002</v>
      </c>
      <c r="D55" s="124">
        <v>42.802999999999997</v>
      </c>
      <c r="E55" s="16">
        <v>12.339405999999999</v>
      </c>
      <c r="F55" s="16">
        <v>23.60331</v>
      </c>
      <c r="G55" s="16">
        <v>17.2562</v>
      </c>
      <c r="H55" s="16">
        <v>16.066120000000002</v>
      </c>
      <c r="I55" s="16">
        <v>48.99174</v>
      </c>
      <c r="J55" s="16">
        <v>36.297519999999999</v>
      </c>
      <c r="K55" s="16">
        <v>25.745450000000002</v>
      </c>
      <c r="L55" s="16">
        <v>24.39669</v>
      </c>
      <c r="M55" s="16">
        <v>35.66281</v>
      </c>
      <c r="N55" s="16">
        <v>125.57355</v>
      </c>
      <c r="O55" s="16">
        <v>20.429749999999999</v>
      </c>
      <c r="P55" s="16">
        <v>29.355370000000001</v>
      </c>
      <c r="Q55" s="16">
        <v>90.644630000000006</v>
      </c>
      <c r="R55" s="16">
        <v>38.478989999999996</v>
      </c>
      <c r="S55" s="16">
        <v>35.16657</v>
      </c>
      <c r="T55" s="16">
        <v>33.321769999999994</v>
      </c>
      <c r="U55" s="16">
        <v>18.842610000000001</v>
      </c>
      <c r="V55" s="16">
        <v>38.875690000000006</v>
      </c>
      <c r="W55" s="16">
        <v>32.449240000000003</v>
      </c>
      <c r="X55" s="16">
        <v>39.450900000000004</v>
      </c>
      <c r="Y55" s="16">
        <v>41.375809999999994</v>
      </c>
      <c r="Z55" s="16">
        <v>62.678599999999996</v>
      </c>
      <c r="AA55" s="16">
        <v>22.2151999999999</v>
      </c>
      <c r="AB55" s="16">
        <v>72.001050000000006</v>
      </c>
      <c r="AC55" s="16">
        <v>37.884849999999894</v>
      </c>
      <c r="AD55" s="16">
        <v>19.033522000000001</v>
      </c>
      <c r="AE55" s="16">
        <v>7.0302340000000001</v>
      </c>
      <c r="AF55" s="16">
        <v>85.799055999999993</v>
      </c>
      <c r="AG55" s="16">
        <v>-9.7793939999999999</v>
      </c>
      <c r="AH55" s="16">
        <v>38.657699999999991</v>
      </c>
      <c r="AI55" s="46"/>
      <c r="AJ55" s="46"/>
      <c r="AK55" s="46"/>
      <c r="AL55" s="46"/>
      <c r="AM55" s="46"/>
      <c r="AN55" s="4"/>
      <c r="AO55" s="4"/>
      <c r="AP55" s="4"/>
      <c r="AQ55" s="4"/>
      <c r="AR55" s="4"/>
      <c r="AS55" s="4"/>
      <c r="AT55" s="4"/>
      <c r="AU55" s="4"/>
      <c r="AV55" s="4"/>
      <c r="AW55" s="4"/>
      <c r="AX55" s="4"/>
      <c r="AY55" s="4"/>
    </row>
    <row r="56" spans="1:1005" ht="14.5" x14ac:dyDescent="0.35">
      <c r="A56" s="121">
        <f>YampaRiverInflow.TotalOutflow!A56</f>
        <v>46447</v>
      </c>
      <c r="B56" s="122"/>
      <c r="C56" s="123">
        <v>45.576000000000001</v>
      </c>
      <c r="D56" s="124">
        <v>62.506999999999998</v>
      </c>
      <c r="E56" s="16">
        <v>7.6782579999999996</v>
      </c>
      <c r="F56" s="16">
        <v>63.272730000000003</v>
      </c>
      <c r="G56" s="16">
        <v>48.99174</v>
      </c>
      <c r="H56" s="16">
        <v>19.834709999999998</v>
      </c>
      <c r="I56" s="16">
        <v>54.009920000000001</v>
      </c>
      <c r="J56" s="16">
        <v>55.160330000000002</v>
      </c>
      <c r="K56" s="16">
        <v>23.22645</v>
      </c>
      <c r="L56" s="16">
        <v>42.842980000000004</v>
      </c>
      <c r="M56" s="16">
        <v>27.59008</v>
      </c>
      <c r="N56" s="16">
        <v>69.104129999999998</v>
      </c>
      <c r="O56" s="16">
        <v>49.190080000000002</v>
      </c>
      <c r="P56" s="16">
        <v>44.628099999999996</v>
      </c>
      <c r="Q56" s="16">
        <v>82.373550000000009</v>
      </c>
      <c r="R56" s="16">
        <v>74.04258999999999</v>
      </c>
      <c r="S56" s="16">
        <v>59.404600000000002</v>
      </c>
      <c r="T56" s="16">
        <v>42.445689999999999</v>
      </c>
      <c r="U56" s="16">
        <v>22.21454</v>
      </c>
      <c r="V56" s="16">
        <v>58.769889999999997</v>
      </c>
      <c r="W56" s="16">
        <v>31.517060000000001</v>
      </c>
      <c r="X56" s="16">
        <v>41.176480000000005</v>
      </c>
      <c r="Y56" s="16">
        <v>36.615409999999905</v>
      </c>
      <c r="Z56" s="16">
        <v>63.888529999999896</v>
      </c>
      <c r="AA56" s="16">
        <v>26.578900000000001</v>
      </c>
      <c r="AB56" s="16">
        <v>124.9605</v>
      </c>
      <c r="AC56" s="16">
        <v>70.0175499999999</v>
      </c>
      <c r="AD56" s="16">
        <v>37.985829999999993</v>
      </c>
      <c r="AE56" s="16">
        <v>23.852601999999997</v>
      </c>
      <c r="AF56" s="16">
        <v>33.571293999999995</v>
      </c>
      <c r="AG56" s="16">
        <v>18.785719999999998</v>
      </c>
      <c r="AH56" s="16">
        <v>66.418819999999997</v>
      </c>
      <c r="AI56" s="46"/>
      <c r="AJ56" s="46"/>
      <c r="AK56" s="46"/>
      <c r="AL56" s="46"/>
      <c r="AM56" s="46"/>
      <c r="AN56" s="4"/>
      <c r="AO56" s="4"/>
      <c r="AP56" s="4"/>
      <c r="AQ56" s="4"/>
      <c r="AR56" s="4"/>
      <c r="AS56" s="4"/>
      <c r="AT56" s="4"/>
      <c r="AU56" s="4"/>
      <c r="AV56" s="4"/>
      <c r="AW56" s="4"/>
      <c r="AX56" s="4"/>
      <c r="AY56" s="4"/>
    </row>
    <row r="57" spans="1:1005" ht="14.5" x14ac:dyDescent="0.35">
      <c r="A57" s="121">
        <f>YampaRiverInflow.TotalOutflow!A57</f>
        <v>46478</v>
      </c>
      <c r="B57" s="122"/>
      <c r="C57" s="123">
        <v>28.042999999999999</v>
      </c>
      <c r="D57" s="124">
        <v>34.738</v>
      </c>
      <c r="E57" s="16">
        <v>3.6764540000000014</v>
      </c>
      <c r="F57" s="16">
        <v>29.157019999999999</v>
      </c>
      <c r="G57" s="16">
        <v>70.294210000000007</v>
      </c>
      <c r="H57" s="16">
        <v>23.60331</v>
      </c>
      <c r="I57" s="16">
        <v>16.8</v>
      </c>
      <c r="J57" s="16">
        <v>35.028100000000002</v>
      </c>
      <c r="K57" s="16">
        <v>13.62645</v>
      </c>
      <c r="L57" s="16">
        <v>32.747109999999999</v>
      </c>
      <c r="M57" s="16">
        <v>39.133879999999998</v>
      </c>
      <c r="N57" s="16">
        <v>90.902479999999997</v>
      </c>
      <c r="O57" s="16">
        <v>33.758679999999998</v>
      </c>
      <c r="P57" s="16">
        <v>33.699169999999995</v>
      </c>
      <c r="Q57" s="16">
        <v>29.79214</v>
      </c>
      <c r="R57" s="16">
        <v>43.080640000000002</v>
      </c>
      <c r="S57" s="16">
        <v>88.700450000000004</v>
      </c>
      <c r="T57" s="16">
        <v>43.635820000000002</v>
      </c>
      <c r="U57" s="16">
        <v>17.01784</v>
      </c>
      <c r="V57" s="16">
        <v>26.498860000000001</v>
      </c>
      <c r="W57" s="16">
        <v>22.988139999999998</v>
      </c>
      <c r="X57" s="16">
        <v>25.348419999999997</v>
      </c>
      <c r="Y57" s="16">
        <v>31.934349999999899</v>
      </c>
      <c r="Z57" s="16">
        <v>40.2452100000001</v>
      </c>
      <c r="AA57" s="16">
        <v>24.198700000000002</v>
      </c>
      <c r="AB57" s="16">
        <v>43.240300000000097</v>
      </c>
      <c r="AC57" s="16">
        <v>39.828680000000105</v>
      </c>
      <c r="AD57" s="16">
        <v>41.938178000000001</v>
      </c>
      <c r="AE57" s="16">
        <v>40.074694000000001</v>
      </c>
      <c r="AF57" s="16">
        <v>1.3631199999999954</v>
      </c>
      <c r="AG57" s="16">
        <v>-2.5694920000000012</v>
      </c>
      <c r="AH57" s="16">
        <v>-26.212883999999999</v>
      </c>
      <c r="AI57" s="46"/>
      <c r="AJ57" s="46"/>
      <c r="AK57" s="46"/>
      <c r="AL57" s="46"/>
      <c r="AM57" s="46"/>
      <c r="AN57" s="4"/>
      <c r="AO57" s="4"/>
      <c r="AP57" s="4"/>
      <c r="AQ57" s="4"/>
      <c r="AR57" s="4"/>
      <c r="AS57" s="4"/>
      <c r="AT57" s="4"/>
      <c r="AU57" s="4"/>
      <c r="AV57" s="4"/>
      <c r="AW57" s="4"/>
      <c r="AX57" s="4"/>
      <c r="AY57" s="4"/>
    </row>
    <row r="58" spans="1:1005" ht="14.5" x14ac:dyDescent="0.35">
      <c r="A58" s="121">
        <f>YampaRiverInflow.TotalOutflow!A58</f>
        <v>46508</v>
      </c>
      <c r="B58" s="122"/>
      <c r="C58" s="123">
        <v>15.475</v>
      </c>
      <c r="D58" s="124">
        <v>25.463999999999999</v>
      </c>
      <c r="E58" s="16">
        <v>7.738929999999999</v>
      </c>
      <c r="F58" s="16">
        <v>15.471069999999999</v>
      </c>
      <c r="G58" s="16">
        <v>41.137190000000004</v>
      </c>
      <c r="H58" s="16">
        <v>13.289260000000001</v>
      </c>
      <c r="I58" s="16">
        <v>27.570250000000001</v>
      </c>
      <c r="J58" s="16">
        <v>34.690910000000002</v>
      </c>
      <c r="K58" s="16">
        <v>21.163640000000001</v>
      </c>
      <c r="L58" s="16">
        <v>23.543800000000001</v>
      </c>
      <c r="M58" s="16">
        <v>34.333880000000001</v>
      </c>
      <c r="N58" s="16">
        <v>67.140500000000003</v>
      </c>
      <c r="O58" s="16">
        <v>34.274380000000001</v>
      </c>
      <c r="P58" s="16">
        <v>36.813220000000001</v>
      </c>
      <c r="Q58" s="16">
        <v>20.429749999999999</v>
      </c>
      <c r="R58" s="16">
        <v>51.173209999999997</v>
      </c>
      <c r="S58" s="16">
        <v>36.138489999999997</v>
      </c>
      <c r="T58" s="16">
        <v>21.024139999999999</v>
      </c>
      <c r="U58" s="16">
        <v>18.545120000000001</v>
      </c>
      <c r="V58" s="16">
        <v>27.252549999999999</v>
      </c>
      <c r="W58" s="16">
        <v>27.252610000000001</v>
      </c>
      <c r="X58" s="16">
        <v>28.958279999999998</v>
      </c>
      <c r="Y58" s="16">
        <v>32.1327</v>
      </c>
      <c r="Z58" s="16">
        <v>29.573979999999999</v>
      </c>
      <c r="AA58" s="16">
        <v>26.281370000000102</v>
      </c>
      <c r="AB58" s="16">
        <v>27.570650000000001</v>
      </c>
      <c r="AC58" s="16">
        <v>23.583810000000099</v>
      </c>
      <c r="AD58" s="16">
        <v>24.659790000000001</v>
      </c>
      <c r="AE58" s="16">
        <v>21.803582000000002</v>
      </c>
      <c r="AF58" s="16">
        <v>0.19014400000000023</v>
      </c>
      <c r="AG58" s="16">
        <v>-5.5054859999999994</v>
      </c>
      <c r="AH58" s="16">
        <v>-26.211384000000006</v>
      </c>
      <c r="AI58" s="46"/>
      <c r="AJ58" s="46"/>
      <c r="AK58" s="46"/>
      <c r="AL58" s="46"/>
      <c r="AM58" s="46"/>
      <c r="AN58" s="4"/>
      <c r="AO58" s="4"/>
      <c r="AP58" s="4"/>
      <c r="AQ58" s="4"/>
      <c r="AR58" s="4"/>
      <c r="AS58" s="4"/>
      <c r="AT58" s="4"/>
      <c r="AU58" s="4"/>
      <c r="AV58" s="4"/>
      <c r="AW58" s="4"/>
      <c r="AX58" s="4"/>
      <c r="AY58" s="4"/>
    </row>
    <row r="59" spans="1:1005" ht="14.5" x14ac:dyDescent="0.35">
      <c r="A59" s="121">
        <f>YampaRiverInflow.TotalOutflow!A59</f>
        <v>46539</v>
      </c>
      <c r="B59" s="122"/>
      <c r="C59" s="123">
        <v>13.286</v>
      </c>
      <c r="D59" s="124">
        <v>25.035</v>
      </c>
      <c r="E59" s="16">
        <v>-1.3633040000000001</v>
      </c>
      <c r="F59" s="16">
        <v>31.73554</v>
      </c>
      <c r="G59" s="16">
        <v>15.272729999999999</v>
      </c>
      <c r="H59" s="16">
        <v>13.68595</v>
      </c>
      <c r="I59" s="16">
        <v>32.07273</v>
      </c>
      <c r="J59" s="16">
        <v>48.238019999999999</v>
      </c>
      <c r="K59" s="16">
        <v>6.5057900000000002</v>
      </c>
      <c r="L59" s="16">
        <v>14.280989999999999</v>
      </c>
      <c r="M59" s="16">
        <v>20.826450000000001</v>
      </c>
      <c r="N59" s="16">
        <v>11.9405</v>
      </c>
      <c r="O59" s="16">
        <v>14.67769</v>
      </c>
      <c r="P59" s="16">
        <v>31.73554</v>
      </c>
      <c r="Q59" s="16">
        <v>13.4876</v>
      </c>
      <c r="R59" s="16">
        <v>35.543419999999998</v>
      </c>
      <c r="S59" s="16">
        <v>23.741799999999998</v>
      </c>
      <c r="T59" s="16">
        <v>24.39593</v>
      </c>
      <c r="U59" s="16">
        <v>22.730180000000001</v>
      </c>
      <c r="V59" s="16">
        <v>25.189630000000001</v>
      </c>
      <c r="W59" s="16">
        <v>26.0823</v>
      </c>
      <c r="X59" s="16">
        <v>25.58633</v>
      </c>
      <c r="Y59" s="16">
        <v>28.562399999999901</v>
      </c>
      <c r="Z59" s="16">
        <v>24.3970500000001</v>
      </c>
      <c r="AA59" s="16">
        <v>26.578900000000001</v>
      </c>
      <c r="AB59" s="16">
        <v>24.000349999999901</v>
      </c>
      <c r="AC59" s="16">
        <v>22.730910000000101</v>
      </c>
      <c r="AD59" s="16">
        <v>3.4259199999999983</v>
      </c>
      <c r="AE59" s="16">
        <v>8.1729199999999995</v>
      </c>
      <c r="AF59" s="16">
        <v>12.473674000000001</v>
      </c>
      <c r="AG59" s="16">
        <v>1.061094</v>
      </c>
      <c r="AH59" s="16">
        <v>22.368065999999995</v>
      </c>
      <c r="AI59" s="46"/>
      <c r="AJ59" s="46"/>
      <c r="AK59" s="46"/>
      <c r="AL59" s="46"/>
      <c r="AM59" s="46"/>
      <c r="AN59" s="4"/>
      <c r="AO59" s="4"/>
      <c r="AP59" s="4"/>
      <c r="AQ59" s="4"/>
      <c r="AR59" s="4"/>
      <c r="AS59" s="4"/>
      <c r="AT59" s="4"/>
      <c r="AU59" s="4"/>
      <c r="AV59" s="4"/>
      <c r="AW59" s="4"/>
      <c r="AX59" s="4"/>
      <c r="AY59" s="4"/>
    </row>
    <row r="60" spans="1:1005" ht="14.5" x14ac:dyDescent="0.35">
      <c r="A60" s="121">
        <f>YampaRiverInflow.TotalOutflow!A60</f>
        <v>46569</v>
      </c>
      <c r="B60" s="122"/>
      <c r="C60" s="123">
        <v>15.164999999999999</v>
      </c>
      <c r="D60" s="124">
        <v>38.954999999999998</v>
      </c>
      <c r="E60" s="16">
        <v>7.8308159999999951</v>
      </c>
      <c r="F60" s="16">
        <v>31.933880000000002</v>
      </c>
      <c r="G60" s="16">
        <v>33.12397</v>
      </c>
      <c r="H60" s="16">
        <v>30.347110000000001</v>
      </c>
      <c r="I60" s="16">
        <v>21.12397</v>
      </c>
      <c r="J60" s="16">
        <v>19.953720000000001</v>
      </c>
      <c r="K60" s="16">
        <v>10.1157</v>
      </c>
      <c r="L60" s="16">
        <v>17.2562</v>
      </c>
      <c r="M60" s="16">
        <v>39.272730000000003</v>
      </c>
      <c r="N60" s="16">
        <v>21.024789999999999</v>
      </c>
      <c r="O60" s="16">
        <v>21.223140000000001</v>
      </c>
      <c r="P60" s="16">
        <v>45.421489999999999</v>
      </c>
      <c r="Q60" s="16">
        <v>28.760330000000003</v>
      </c>
      <c r="R60" s="16">
        <v>28.164830000000002</v>
      </c>
      <c r="S60" s="16">
        <v>29.156560000000002</v>
      </c>
      <c r="T60" s="16">
        <v>31.536360000000002</v>
      </c>
      <c r="U60" s="16">
        <v>26.379669999999997</v>
      </c>
      <c r="V60" s="16">
        <v>61.685449999999996</v>
      </c>
      <c r="W60" s="16">
        <v>29.156569999999999</v>
      </c>
      <c r="X60" s="16">
        <v>33.520060000000001</v>
      </c>
      <c r="Y60" s="16">
        <v>26.182200000000002</v>
      </c>
      <c r="Z60" s="16">
        <v>32.1327</v>
      </c>
      <c r="AA60" s="16">
        <v>49.587499999999999</v>
      </c>
      <c r="AB60" s="16">
        <v>22.016849999999998</v>
      </c>
      <c r="AC60" s="16">
        <v>23.603650000000101</v>
      </c>
      <c r="AD60" s="16">
        <v>-0.52760200000000035</v>
      </c>
      <c r="AE60" s="16">
        <v>14.445949999999996</v>
      </c>
      <c r="AF60" s="16">
        <v>-5.4029160000000003</v>
      </c>
      <c r="AG60" s="16">
        <v>-9.1989860000000014</v>
      </c>
      <c r="AH60" s="16">
        <v>30.872809999999998</v>
      </c>
      <c r="AI60" s="46"/>
      <c r="AJ60" s="46"/>
      <c r="AK60" s="46"/>
      <c r="AL60" s="46"/>
      <c r="AM60" s="46"/>
      <c r="AN60" s="4"/>
      <c r="AO60" s="4"/>
      <c r="AP60" s="4"/>
      <c r="AQ60" s="4"/>
      <c r="AR60" s="4"/>
      <c r="AS60" s="4"/>
      <c r="AT60" s="4"/>
      <c r="AU60" s="4"/>
      <c r="AV60" s="4"/>
      <c r="AW60" s="4"/>
      <c r="AX60" s="4"/>
      <c r="AY60" s="4"/>
    </row>
    <row r="61" spans="1:1005" ht="14.5" x14ac:dyDescent="0.35">
      <c r="A61" s="121">
        <f>YampaRiverInflow.TotalOutflow!A61</f>
        <v>46600</v>
      </c>
      <c r="B61" s="122"/>
      <c r="C61" s="123">
        <v>38.994999999999997</v>
      </c>
      <c r="D61" s="124">
        <v>39.273000000000003</v>
      </c>
      <c r="E61" s="16">
        <v>25.019824</v>
      </c>
      <c r="F61" s="16">
        <v>50.280989999999996</v>
      </c>
      <c r="G61" s="16">
        <v>20.826450000000001</v>
      </c>
      <c r="H61" s="16">
        <v>44.033059999999999</v>
      </c>
      <c r="I61" s="16">
        <v>23.404959999999999</v>
      </c>
      <c r="J61" s="16">
        <v>52.066120000000005</v>
      </c>
      <c r="K61" s="16">
        <v>17.851240000000001</v>
      </c>
      <c r="L61" s="16">
        <v>42.049589999999995</v>
      </c>
      <c r="M61" s="16">
        <v>50.578510000000001</v>
      </c>
      <c r="N61" s="16">
        <v>28.36364</v>
      </c>
      <c r="O61" s="16">
        <v>66.446280000000002</v>
      </c>
      <c r="P61" s="16">
        <v>91.636359999999996</v>
      </c>
      <c r="Q61" s="16">
        <v>39.272730000000003</v>
      </c>
      <c r="R61" s="16">
        <v>23.60284</v>
      </c>
      <c r="S61" s="16">
        <v>91.04083</v>
      </c>
      <c r="T61" s="16">
        <v>36.693379999999998</v>
      </c>
      <c r="U61" s="16">
        <v>68.607789999999994</v>
      </c>
      <c r="V61" s="16">
        <v>66.842500000000001</v>
      </c>
      <c r="W61" s="16">
        <v>41.057389999999998</v>
      </c>
      <c r="X61" s="16">
        <v>44.429290000000002</v>
      </c>
      <c r="Y61" s="16">
        <v>41.851849999999999</v>
      </c>
      <c r="Z61" s="16">
        <v>40.265050000000002</v>
      </c>
      <c r="AA61" s="16">
        <v>38.876599999999996</v>
      </c>
      <c r="AB61" s="16">
        <v>29.55415</v>
      </c>
      <c r="AC61" s="16">
        <v>23.603649999999899</v>
      </c>
      <c r="AD61" s="16">
        <v>15.498979999999996</v>
      </c>
      <c r="AE61" s="16">
        <v>39.663323999999996</v>
      </c>
      <c r="AF61" s="16">
        <v>-27.475497999999998</v>
      </c>
      <c r="AG61" s="16">
        <v>-21.766008000000003</v>
      </c>
      <c r="AH61" s="16">
        <v>29.917686</v>
      </c>
      <c r="AI61" s="46"/>
      <c r="AJ61" s="46"/>
      <c r="AK61" s="46"/>
      <c r="AL61" s="46"/>
      <c r="AM61" s="46"/>
      <c r="AN61" s="4"/>
      <c r="AO61" s="4"/>
      <c r="AP61" s="4"/>
      <c r="AQ61" s="4"/>
      <c r="AR61" s="4"/>
      <c r="AS61" s="4"/>
      <c r="AT61" s="4"/>
      <c r="AU61" s="4"/>
      <c r="AV61" s="4"/>
      <c r="AW61" s="4"/>
      <c r="AX61" s="4"/>
      <c r="AY61" s="4"/>
    </row>
    <row r="62" spans="1:1005" ht="14.5" x14ac:dyDescent="0.35">
      <c r="A62" s="121">
        <f>YampaRiverInflow.TotalOutflow!A62</f>
        <v>46631</v>
      </c>
      <c r="B62" s="122"/>
      <c r="C62" s="123">
        <v>37.994</v>
      </c>
      <c r="D62" s="124">
        <v>30.113</v>
      </c>
      <c r="E62" s="16">
        <v>21.008659999999999</v>
      </c>
      <c r="F62" s="16">
        <v>59.246279999999999</v>
      </c>
      <c r="G62" s="16">
        <v>36.099170000000001</v>
      </c>
      <c r="H62" s="16">
        <v>49.190080000000002</v>
      </c>
      <c r="I62" s="16">
        <v>39.133879999999998</v>
      </c>
      <c r="J62" s="16">
        <v>48.456199999999995</v>
      </c>
      <c r="K62" s="16">
        <v>103.95372</v>
      </c>
      <c r="L62" s="16">
        <v>34.373550000000002</v>
      </c>
      <c r="M62" s="16">
        <v>57.381819999999998</v>
      </c>
      <c r="N62" s="16">
        <v>38.360330000000005</v>
      </c>
      <c r="O62" s="16">
        <v>50.87603</v>
      </c>
      <c r="P62" s="16">
        <v>33.83802</v>
      </c>
      <c r="Q62" s="16">
        <v>38.677690000000005</v>
      </c>
      <c r="R62" s="16">
        <v>28.363289999999999</v>
      </c>
      <c r="S62" s="16">
        <v>44.250949999999996</v>
      </c>
      <c r="T62" s="16">
        <v>41.255660000000006</v>
      </c>
      <c r="U62" s="16">
        <v>47.999720000000003</v>
      </c>
      <c r="V62" s="16">
        <v>78.703759999999988</v>
      </c>
      <c r="W62" s="16">
        <v>38.875680000000003</v>
      </c>
      <c r="X62" s="16">
        <v>32.726860000000002</v>
      </c>
      <c r="Y62" s="16">
        <v>30.744250000000001</v>
      </c>
      <c r="Z62" s="16">
        <v>24.1193600000001</v>
      </c>
      <c r="AA62" s="16">
        <v>44.628749999999897</v>
      </c>
      <c r="AB62" s="16">
        <v>21.9771800000001</v>
      </c>
      <c r="AC62" s="16">
        <v>24.040019999999899</v>
      </c>
      <c r="AD62" s="16">
        <v>19.180725999999996</v>
      </c>
      <c r="AE62" s="16">
        <v>38.334448000000002</v>
      </c>
      <c r="AF62" s="16">
        <v>-11.254766</v>
      </c>
      <c r="AG62" s="16">
        <v>-1.109622000000003</v>
      </c>
      <c r="AH62" s="16">
        <v>14.515779999999999</v>
      </c>
      <c r="AI62" s="46"/>
      <c r="AJ62" s="46"/>
      <c r="AK62" s="46"/>
      <c r="AL62" s="46"/>
      <c r="AM62" s="46"/>
      <c r="AN62" s="4"/>
      <c r="AO62" s="4"/>
      <c r="AP62" s="4"/>
      <c r="AQ62" s="4"/>
      <c r="AR62" s="4"/>
      <c r="AS62" s="4"/>
      <c r="AT62" s="4"/>
      <c r="AU62" s="4"/>
      <c r="AV62" s="4"/>
      <c r="AW62" s="4"/>
      <c r="AX62" s="4"/>
      <c r="AY62" s="4"/>
    </row>
    <row r="63" spans="1:1005" ht="14.5" x14ac:dyDescent="0.35">
      <c r="A63" s="121">
        <f>YampaRiverInflow.TotalOutflow!A63</f>
        <v>46661</v>
      </c>
      <c r="B63" s="122"/>
      <c r="C63" s="123">
        <v>36.200000000000003</v>
      </c>
      <c r="D63" s="124">
        <v>36.200000000000003</v>
      </c>
      <c r="E63" s="16">
        <v>32.409004000000003</v>
      </c>
      <c r="F63" s="16">
        <v>36.495870000000004</v>
      </c>
      <c r="G63" s="16">
        <v>22.413220000000003</v>
      </c>
      <c r="H63" s="16">
        <v>37.884300000000003</v>
      </c>
      <c r="I63" s="16">
        <v>47.385120000000001</v>
      </c>
      <c r="J63" s="16">
        <v>23.34545</v>
      </c>
      <c r="K63" s="16">
        <v>20.647929999999999</v>
      </c>
      <c r="L63" s="16">
        <v>30.664459999999998</v>
      </c>
      <c r="M63" s="16">
        <v>41.077690000000004</v>
      </c>
      <c r="N63" s="16">
        <v>31.060849999999999</v>
      </c>
      <c r="O63" s="16">
        <v>69.758679999999998</v>
      </c>
      <c r="P63" s="16">
        <v>20.94511</v>
      </c>
      <c r="Q63" s="16">
        <v>34.908660000000005</v>
      </c>
      <c r="R63" s="16">
        <v>24.793029999999998</v>
      </c>
      <c r="S63" s="16">
        <v>40.680699999999995</v>
      </c>
      <c r="T63" s="16">
        <v>34.511849999999995</v>
      </c>
      <c r="U63" s="16">
        <v>29.513770000000001</v>
      </c>
      <c r="V63" s="16">
        <v>19.080719999999999</v>
      </c>
      <c r="W63" s="16">
        <v>42.445929999999997</v>
      </c>
      <c r="X63" s="16">
        <v>56.012860000000003</v>
      </c>
      <c r="Y63" s="16">
        <v>29.236789999999999</v>
      </c>
      <c r="Z63" s="16">
        <v>25.884679999999999</v>
      </c>
      <c r="AA63" s="16">
        <v>63.214149999999897</v>
      </c>
      <c r="AB63" s="16">
        <v>23.663159999999799</v>
      </c>
      <c r="AC63" s="16">
        <v>24.972269999999799</v>
      </c>
      <c r="AD63" s="16">
        <v>26.040343999999997</v>
      </c>
      <c r="AE63" s="16">
        <v>13.166246000000003</v>
      </c>
      <c r="AF63" s="16">
        <v>20.811032000000001</v>
      </c>
      <c r="AG63" s="16">
        <v>15.392737999999998</v>
      </c>
      <c r="AH63" s="16">
        <v>31.104225999999993</v>
      </c>
      <c r="AI63" s="46"/>
      <c r="AJ63" s="46"/>
      <c r="AK63" s="46"/>
      <c r="AL63" s="46"/>
      <c r="AM63" s="46"/>
      <c r="AN63" s="4"/>
      <c r="AO63" s="4"/>
      <c r="AP63" s="4"/>
      <c r="AQ63" s="4"/>
      <c r="AR63" s="4"/>
      <c r="AS63" s="4"/>
      <c r="AT63" s="4"/>
      <c r="AU63" s="4"/>
      <c r="AV63" s="4"/>
      <c r="AW63" s="4"/>
      <c r="AX63" s="4"/>
      <c r="AY63" s="4"/>
    </row>
    <row r="64" spans="1:1005" ht="14.5" x14ac:dyDescent="0.35">
      <c r="A64" s="121"/>
      <c r="B64" s="122"/>
      <c r="C64" s="123"/>
      <c r="D64" s="124"/>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5" x14ac:dyDescent="0.35">
      <c r="A65" s="121"/>
      <c r="B65" s="122"/>
      <c r="C65" s="123"/>
      <c r="D65" s="124"/>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5" x14ac:dyDescent="0.35">
      <c r="A66" s="121"/>
      <c r="B66" s="122"/>
      <c r="C66" s="123"/>
      <c r="D66" s="124"/>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5" x14ac:dyDescent="0.35">
      <c r="A67" s="121"/>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5" x14ac:dyDescent="0.35">
      <c r="A68" s="121"/>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5" x14ac:dyDescent="0.35">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5" x14ac:dyDescent="0.35">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5" x14ac:dyDescent="0.3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5">
      <c r="A72" s="125"/>
      <c r="B72" s="122"/>
      <c r="C72" s="123"/>
      <c r="D72" s="124"/>
      <c r="ALQ72" t="e">
        <v>#N/A</v>
      </c>
    </row>
    <row r="73" spans="1:1005" ht="12.75" customHeight="1" x14ac:dyDescent="0.35">
      <c r="A73" s="125"/>
      <c r="B73" s="122"/>
      <c r="C73" s="123"/>
      <c r="D73" s="124"/>
    </row>
    <row r="74" spans="1:1005" ht="12.75" customHeight="1" x14ac:dyDescent="0.35">
      <c r="A74" s="125"/>
      <c r="B74" s="122"/>
      <c r="C74" s="123"/>
      <c r="D74" s="124"/>
    </row>
    <row r="75" spans="1:1005" ht="12.75" customHeight="1" x14ac:dyDescent="0.35">
      <c r="A75" s="125"/>
      <c r="B75" s="122"/>
      <c r="C75" s="123"/>
      <c r="D75" s="124"/>
    </row>
    <row r="76" spans="1:1005" ht="12.75" customHeight="1" x14ac:dyDescent="0.35">
      <c r="A76" s="125"/>
      <c r="B76" s="122"/>
      <c r="C76" s="123"/>
      <c r="D76" s="124"/>
    </row>
    <row r="77" spans="1:1005" ht="12.75" customHeight="1" x14ac:dyDescent="0.35">
      <c r="A77" s="125"/>
      <c r="B77" s="122"/>
      <c r="C77" s="123"/>
      <c r="D77" s="124"/>
    </row>
    <row r="78" spans="1:1005" ht="12.75" customHeight="1" x14ac:dyDescent="0.35">
      <c r="A78" s="125"/>
      <c r="B78" s="122"/>
      <c r="C78" s="123"/>
      <c r="D78" s="124"/>
    </row>
    <row r="79" spans="1:1005" ht="12.75" customHeight="1" x14ac:dyDescent="0.35">
      <c r="A79" s="125"/>
      <c r="B79" s="122"/>
      <c r="C79" s="123"/>
      <c r="D79" s="124"/>
    </row>
    <row r="80" spans="1:1005" ht="12.75" customHeight="1" x14ac:dyDescent="0.35">
      <c r="A80" s="125"/>
      <c r="B80" s="122"/>
      <c r="C80" s="123"/>
      <c r="D80" s="124"/>
    </row>
    <row r="81" spans="1:4" ht="12.75" customHeight="1" x14ac:dyDescent="0.3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3DE60-C06C-438F-81EA-B1CD1E1B49D7}">
  <sheetPr codeName="Sheet18">
    <tabColor theme="8" tint="0.39997558519241921"/>
  </sheetPr>
  <dimension ref="A1:ALQ84"/>
  <sheetViews>
    <sheetView workbookViewId="0">
      <selection activeCell="B4" sqref="B4:AZ100"/>
    </sheetView>
  </sheetViews>
  <sheetFormatPr defaultColWidth="18.7265625" defaultRowHeight="12.75" customHeight="1" x14ac:dyDescent="0.35"/>
  <cols>
    <col min="1" max="34" width="9.1796875" customWidth="1"/>
    <col min="35" max="39" width="9.1796875" style="16" customWidth="1"/>
    <col min="40" max="54" width="9.1796875" customWidth="1"/>
  </cols>
  <sheetData>
    <row r="1" spans="1:51" ht="14.5" x14ac:dyDescent="0.3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5" x14ac:dyDescent="0.3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4.5" x14ac:dyDescent="0.3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4.5" x14ac:dyDescent="0.35">
      <c r="A4" s="125">
        <f>YampaRiverInflow.TotalOutflow!A4</f>
        <v>44866</v>
      </c>
      <c r="B4" s="81"/>
      <c r="C4" s="82">
        <v>17.09</v>
      </c>
      <c r="D4" s="129">
        <v>42.298999999999999</v>
      </c>
      <c r="E4" s="16">
        <v>24.755089999999999</v>
      </c>
      <c r="F4" s="16">
        <v>41.368510000000001</v>
      </c>
      <c r="G4" s="16">
        <v>54.319510000000001</v>
      </c>
      <c r="H4" s="16">
        <v>11.286760000000001</v>
      </c>
      <c r="I4" s="16">
        <v>42.111879999999999</v>
      </c>
      <c r="J4" s="16">
        <v>49.319809999999997</v>
      </c>
      <c r="K4" s="16">
        <v>62.6631</v>
      </c>
      <c r="L4" s="16">
        <v>57.306669999999997</v>
      </c>
      <c r="M4" s="16">
        <v>20.52073</v>
      </c>
      <c r="N4" s="16">
        <v>2.0303399999999998</v>
      </c>
      <c r="O4" s="16">
        <v>10.25154</v>
      </c>
      <c r="P4" s="16">
        <v>11.652959999999998</v>
      </c>
      <c r="Q4" s="16">
        <v>18.590709999999998</v>
      </c>
      <c r="R4" s="16">
        <v>93.237679999999997</v>
      </c>
      <c r="S4" s="16">
        <v>8.5751200000000001</v>
      </c>
      <c r="T4" s="16">
        <v>14.65644</v>
      </c>
      <c r="U4" s="16">
        <v>33.630459999999999</v>
      </c>
      <c r="V4" s="16">
        <v>27.760300000000001</v>
      </c>
      <c r="W4" s="16">
        <v>11.286379999999999</v>
      </c>
      <c r="X4" s="16">
        <v>-14.38903</v>
      </c>
      <c r="Y4" s="16">
        <v>11.00366</v>
      </c>
      <c r="Z4" s="16">
        <v>30.656770000000002</v>
      </c>
      <c r="AA4" s="16">
        <v>78.433350000000004</v>
      </c>
      <c r="AB4" s="16">
        <v>20.926279999999998</v>
      </c>
      <c r="AC4" s="16">
        <v>17.11955</v>
      </c>
      <c r="AD4" s="16">
        <v>49.568680000000001</v>
      </c>
      <c r="AE4" s="16">
        <v>30.38326</v>
      </c>
      <c r="AF4" s="16">
        <v>41.949339999999999</v>
      </c>
      <c r="AG4" s="16">
        <v>90.300280000000001</v>
      </c>
      <c r="AH4" s="16">
        <v>25.237020000000001</v>
      </c>
      <c r="AN4" s="4"/>
      <c r="AO4" s="4"/>
      <c r="AP4" s="4"/>
      <c r="AQ4" s="4"/>
      <c r="AR4" s="4"/>
      <c r="AS4" s="4"/>
      <c r="AT4" s="4"/>
      <c r="AU4" s="4"/>
      <c r="AV4" s="4"/>
      <c r="AW4" s="4"/>
      <c r="AX4" s="4"/>
      <c r="AY4" s="4"/>
    </row>
    <row r="5" spans="1:51" ht="14.5" x14ac:dyDescent="0.35">
      <c r="A5" s="125">
        <f>YampaRiverInflow.TotalOutflow!A5</f>
        <v>44896</v>
      </c>
      <c r="B5" s="34"/>
      <c r="C5" s="12">
        <v>18.384</v>
      </c>
      <c r="D5" s="45">
        <v>41.247999999999998</v>
      </c>
      <c r="E5" s="16">
        <v>60.335120000000003</v>
      </c>
      <c r="F5" s="16">
        <v>94.61439</v>
      </c>
      <c r="G5" s="16">
        <v>57.228949999999998</v>
      </c>
      <c r="H5" s="16">
        <v>76.772750000000002</v>
      </c>
      <c r="I5" s="16">
        <v>23.632810000000003</v>
      </c>
      <c r="J5" s="16">
        <v>26.613599999999998</v>
      </c>
      <c r="K5" s="16">
        <v>20.40418</v>
      </c>
      <c r="L5" s="16">
        <v>6.7861099999999999</v>
      </c>
      <c r="M5" s="16">
        <v>7.0875000000000004</v>
      </c>
      <c r="N5" s="16">
        <v>18.854099999999999</v>
      </c>
      <c r="O5" s="16">
        <v>35.589959999999998</v>
      </c>
      <c r="P5" s="16">
        <v>26.338159999999998</v>
      </c>
      <c r="Q5" s="16">
        <v>20.191050000000001</v>
      </c>
      <c r="R5" s="16">
        <v>74.97139</v>
      </c>
      <c r="S5" s="16">
        <v>11.51708</v>
      </c>
      <c r="T5" s="16">
        <v>-4.6183199999999998</v>
      </c>
      <c r="U5" s="16">
        <v>27.153869999999998</v>
      </c>
      <c r="V5" s="16">
        <v>22.050689999999999</v>
      </c>
      <c r="W5" s="16">
        <v>10.000299999999999</v>
      </c>
      <c r="X5" s="16">
        <v>200.48664000000002</v>
      </c>
      <c r="Y5" s="16">
        <v>49.498660000000001</v>
      </c>
      <c r="Z5" s="16">
        <v>30.962709999999998</v>
      </c>
      <c r="AA5" s="16">
        <v>25.01275</v>
      </c>
      <c r="AB5" s="16">
        <v>10.133760000000001</v>
      </c>
      <c r="AC5" s="16">
        <v>15.85665</v>
      </c>
      <c r="AD5" s="16">
        <v>14.69364</v>
      </c>
      <c r="AE5" s="16">
        <v>24.777099999999997</v>
      </c>
      <c r="AF5" s="16">
        <v>25.998349999999999</v>
      </c>
      <c r="AG5" s="16">
        <v>73.964010000000002</v>
      </c>
      <c r="AH5" s="16">
        <v>39.270139999999998</v>
      </c>
      <c r="AI5" s="46"/>
      <c r="AJ5" s="46"/>
      <c r="AK5" s="46"/>
      <c r="AL5" s="46"/>
      <c r="AM5" s="46"/>
      <c r="AN5" s="4"/>
      <c r="AO5" s="4"/>
      <c r="AP5" s="4"/>
      <c r="AQ5" s="4"/>
      <c r="AR5" s="4"/>
      <c r="AS5" s="4"/>
      <c r="AT5" s="4"/>
      <c r="AU5" s="4"/>
      <c r="AV5" s="4"/>
      <c r="AW5" s="4"/>
      <c r="AX5" s="4"/>
      <c r="AY5" s="4"/>
    </row>
    <row r="6" spans="1:51" ht="14.5" x14ac:dyDescent="0.35">
      <c r="A6" s="125">
        <f>YampaRiverInflow.TotalOutflow!A6</f>
        <v>44927</v>
      </c>
      <c r="B6" s="34"/>
      <c r="C6" s="12">
        <v>26.242999999999999</v>
      </c>
      <c r="D6" s="45">
        <v>48.18</v>
      </c>
      <c r="E6" s="16">
        <v>66.690010000000001</v>
      </c>
      <c r="F6" s="16">
        <v>209.91325000000001</v>
      </c>
      <c r="G6" s="16">
        <v>68.707340000000002</v>
      </c>
      <c r="H6" s="16">
        <v>147.14017999999999</v>
      </c>
      <c r="I6" s="16">
        <v>12.95735</v>
      </c>
      <c r="J6" s="16">
        <v>43.173999999999999</v>
      </c>
      <c r="K6" s="16">
        <v>43.572859999999999</v>
      </c>
      <c r="L6" s="16">
        <v>40.911610000000003</v>
      </c>
      <c r="M6" s="16">
        <v>13.873209999999998</v>
      </c>
      <c r="N6" s="16">
        <v>43.65607</v>
      </c>
      <c r="O6" s="16">
        <v>8.8752700000000004</v>
      </c>
      <c r="P6" s="16">
        <v>27.946300000000001</v>
      </c>
      <c r="Q6" s="16">
        <v>3.3895900000000001</v>
      </c>
      <c r="R6" s="16">
        <v>303.37369000000001</v>
      </c>
      <c r="S6" s="16">
        <v>12.219719999999999</v>
      </c>
      <c r="T6" s="16">
        <v>-9.3584500000000013</v>
      </c>
      <c r="U6" s="16">
        <v>28.872540000000001</v>
      </c>
      <c r="V6" s="16">
        <v>4.9805900000000003</v>
      </c>
      <c r="W6" s="16">
        <v>53.234699999999997</v>
      </c>
      <c r="X6" s="16">
        <v>36.51267</v>
      </c>
      <c r="Y6" s="16">
        <v>15.039200000000001</v>
      </c>
      <c r="Z6" s="16">
        <v>13.099450000000001</v>
      </c>
      <c r="AA6" s="16">
        <v>6.7984099999999996</v>
      </c>
      <c r="AB6" s="16">
        <v>21.993320000000001</v>
      </c>
      <c r="AC6" s="16">
        <v>41.238190000000003</v>
      </c>
      <c r="AD6" s="16">
        <v>58.881329999999998</v>
      </c>
      <c r="AE6" s="16">
        <v>49.533120000000004</v>
      </c>
      <c r="AF6" s="16">
        <v>48.656099999999995</v>
      </c>
      <c r="AG6" s="16">
        <v>36.149560000000001</v>
      </c>
      <c r="AH6" s="16">
        <v>28.502187496324908</v>
      </c>
      <c r="AI6" s="46"/>
      <c r="AJ6" s="46"/>
      <c r="AK6" s="46"/>
      <c r="AL6" s="46"/>
      <c r="AM6" s="46"/>
      <c r="AN6" s="4"/>
      <c r="AO6" s="4"/>
      <c r="AP6" s="4"/>
      <c r="AQ6" s="4"/>
      <c r="AR6" s="4"/>
      <c r="AS6" s="4"/>
      <c r="AT6" s="4"/>
      <c r="AU6" s="4"/>
      <c r="AV6" s="4"/>
      <c r="AW6" s="4"/>
      <c r="AX6" s="4"/>
      <c r="AY6" s="4"/>
    </row>
    <row r="7" spans="1:51" ht="14.5" x14ac:dyDescent="0.35">
      <c r="A7" s="125">
        <f>YampaRiverInflow.TotalOutflow!A7</f>
        <v>44958</v>
      </c>
      <c r="B7" s="34"/>
      <c r="C7" s="12">
        <v>20.446000000000002</v>
      </c>
      <c r="D7" s="45">
        <v>36.161000000000001</v>
      </c>
      <c r="E7" s="16">
        <v>97.829139999999995</v>
      </c>
      <c r="F7" s="16">
        <v>211.77466000000001</v>
      </c>
      <c r="G7" s="16">
        <v>63.109250000000003</v>
      </c>
      <c r="H7" s="16">
        <v>89.958119999999994</v>
      </c>
      <c r="I7" s="16">
        <v>24.910400000000003</v>
      </c>
      <c r="J7" s="16">
        <v>-4.8160100000000003</v>
      </c>
      <c r="K7" s="16">
        <v>73.336060000000003</v>
      </c>
      <c r="L7" s="16">
        <v>36.586980000000004</v>
      </c>
      <c r="M7" s="16">
        <v>21.691119999999998</v>
      </c>
      <c r="N7" s="16">
        <v>36.689769999999996</v>
      </c>
      <c r="O7" s="16">
        <v>4.0654399999999997</v>
      </c>
      <c r="P7" s="16">
        <v>38.304220000000001</v>
      </c>
      <c r="Q7" s="16">
        <v>19.567259999999997</v>
      </c>
      <c r="R7" s="16">
        <v>194.10926000000001</v>
      </c>
      <c r="S7" s="16">
        <v>10.566690000000001</v>
      </c>
      <c r="T7" s="16">
        <v>18.006209999999999</v>
      </c>
      <c r="U7" s="16">
        <v>42.33981</v>
      </c>
      <c r="V7" s="16">
        <v>29.493419999999997</v>
      </c>
      <c r="W7" s="16">
        <v>57.446640000000002</v>
      </c>
      <c r="X7" s="16">
        <v>36.949750000000002</v>
      </c>
      <c r="Y7" s="16">
        <v>19.886479999999999</v>
      </c>
      <c r="Z7" s="16">
        <v>30.005659999999999</v>
      </c>
      <c r="AA7" s="16">
        <v>35.553809999999999</v>
      </c>
      <c r="AB7" s="16">
        <v>40.773769999999999</v>
      </c>
      <c r="AC7" s="16">
        <v>31.995979999999999</v>
      </c>
      <c r="AD7" s="16">
        <v>74.449780000000004</v>
      </c>
      <c r="AE7" s="16">
        <v>14.88969</v>
      </c>
      <c r="AF7" s="16">
        <v>39.650980000000004</v>
      </c>
      <c r="AG7" s="16">
        <v>14.91981</v>
      </c>
      <c r="AH7" s="16">
        <v>53.503218596593655</v>
      </c>
      <c r="AI7" s="46"/>
      <c r="AJ7" s="46"/>
      <c r="AK7" s="46"/>
      <c r="AL7" s="46"/>
      <c r="AM7" s="46"/>
      <c r="AN7" s="4"/>
      <c r="AO7" s="4"/>
      <c r="AP7" s="4"/>
      <c r="AQ7" s="4"/>
      <c r="AR7" s="4"/>
      <c r="AS7" s="4"/>
      <c r="AT7" s="4"/>
      <c r="AU7" s="4"/>
      <c r="AV7" s="4"/>
      <c r="AW7" s="4"/>
      <c r="AX7" s="4"/>
      <c r="AY7" s="4"/>
    </row>
    <row r="8" spans="1:51" ht="14.5" x14ac:dyDescent="0.35">
      <c r="A8" s="125">
        <f>YampaRiverInflow.TotalOutflow!A8</f>
        <v>44986</v>
      </c>
      <c r="B8" s="34"/>
      <c r="C8" s="12">
        <v>16.544</v>
      </c>
      <c r="D8" s="45">
        <v>31.26</v>
      </c>
      <c r="E8" s="16">
        <v>129.22682</v>
      </c>
      <c r="F8" s="16">
        <v>224.96581</v>
      </c>
      <c r="G8" s="16">
        <v>44.835190000000004</v>
      </c>
      <c r="H8" s="16">
        <v>177.33817000000002</v>
      </c>
      <c r="I8" s="16">
        <v>-56.693550000000002</v>
      </c>
      <c r="J8" s="16">
        <v>37.615089999999995</v>
      </c>
      <c r="K8" s="16">
        <v>83.826080000000005</v>
      </c>
      <c r="L8" s="16">
        <v>-9.628680000000001</v>
      </c>
      <c r="M8" s="16">
        <v>-8.9868500000000004</v>
      </c>
      <c r="N8" s="16">
        <v>31.59817</v>
      </c>
      <c r="O8" s="16">
        <v>-31.764150000000001</v>
      </c>
      <c r="P8" s="16">
        <v>8.1977799999999998</v>
      </c>
      <c r="Q8" s="16">
        <v>-4.6275300000000001</v>
      </c>
      <c r="R8" s="16">
        <v>107.54282000000001</v>
      </c>
      <c r="S8" s="16">
        <v>18.535509999999999</v>
      </c>
      <c r="T8" s="16">
        <v>-8.2876000000000012</v>
      </c>
      <c r="U8" s="16">
        <v>9.9111000000000011</v>
      </c>
      <c r="V8" s="16">
        <v>-22.678090000000001</v>
      </c>
      <c r="W8" s="16">
        <v>14.65991</v>
      </c>
      <c r="X8" s="16">
        <v>17.707439999999998</v>
      </c>
      <c r="Y8" s="16">
        <v>9.1945100000000011</v>
      </c>
      <c r="Z8" s="16">
        <v>12.195319999999999</v>
      </c>
      <c r="AA8" s="16">
        <v>-13.04682</v>
      </c>
      <c r="AB8" s="16">
        <v>5.0683699999999998</v>
      </c>
      <c r="AC8" s="16">
        <v>-22.833819999999999</v>
      </c>
      <c r="AD8" s="16">
        <v>21.36993</v>
      </c>
      <c r="AE8" s="16">
        <v>4.0066199999999998</v>
      </c>
      <c r="AF8" s="16">
        <v>64.574950000000001</v>
      </c>
      <c r="AG8" s="16">
        <v>63.134869999999999</v>
      </c>
      <c r="AH8" s="16">
        <v>61.180317783398927</v>
      </c>
      <c r="AI8" s="46"/>
      <c r="AJ8" s="46"/>
      <c r="AK8" s="46"/>
      <c r="AL8" s="46"/>
      <c r="AM8" s="46"/>
      <c r="AN8" s="4"/>
      <c r="AO8" s="4"/>
      <c r="AP8" s="4"/>
      <c r="AQ8" s="4"/>
      <c r="AR8" s="4"/>
      <c r="AS8" s="4"/>
      <c r="AT8" s="4"/>
      <c r="AU8" s="4"/>
      <c r="AV8" s="4"/>
      <c r="AW8" s="4"/>
      <c r="AX8" s="4"/>
      <c r="AY8" s="4"/>
    </row>
    <row r="9" spans="1:51" ht="14.5" x14ac:dyDescent="0.35">
      <c r="A9" s="125">
        <f>YampaRiverInflow.TotalOutflow!A9</f>
        <v>45017</v>
      </c>
      <c r="B9" s="34"/>
      <c r="C9" s="12">
        <v>13.821</v>
      </c>
      <c r="D9" s="45">
        <v>20.477</v>
      </c>
      <c r="E9" s="16">
        <v>75.024360000000001</v>
      </c>
      <c r="F9" s="16">
        <v>159.47320999999999</v>
      </c>
      <c r="G9" s="16">
        <v>29.552319999999998</v>
      </c>
      <c r="H9" s="16">
        <v>81.07553999999999</v>
      </c>
      <c r="I9" s="16">
        <v>86.656300000000002</v>
      </c>
      <c r="J9" s="16">
        <v>38.537150000000004</v>
      </c>
      <c r="K9" s="16">
        <v>88.094770000000011</v>
      </c>
      <c r="L9" s="16">
        <v>-55.505400000000002</v>
      </c>
      <c r="M9" s="16">
        <v>-25.224409999999999</v>
      </c>
      <c r="N9" s="16">
        <v>-11.06203</v>
      </c>
      <c r="O9" s="16">
        <v>-40.472319999999996</v>
      </c>
      <c r="P9" s="16">
        <v>-8.5150300000000012</v>
      </c>
      <c r="Q9" s="16">
        <v>5.4860100000000003</v>
      </c>
      <c r="R9" s="16">
        <v>89.623949999999994</v>
      </c>
      <c r="S9" s="16">
        <v>5.5964700000000001</v>
      </c>
      <c r="T9" s="16">
        <v>-13.982229999999999</v>
      </c>
      <c r="U9" s="16">
        <v>-5.7306000000000008</v>
      </c>
      <c r="V9" s="16">
        <v>-15.20013</v>
      </c>
      <c r="W9" s="16">
        <v>34.876040000000003</v>
      </c>
      <c r="X9" s="16">
        <v>71.3001</v>
      </c>
      <c r="Y9" s="16">
        <v>20.61309</v>
      </c>
      <c r="Z9" s="16">
        <v>9.5076800000000006</v>
      </c>
      <c r="AA9" s="16">
        <v>-18.428540000000002</v>
      </c>
      <c r="AB9" s="16">
        <v>-11.481530000000001</v>
      </c>
      <c r="AC9" s="16">
        <v>17.488060000000001</v>
      </c>
      <c r="AD9" s="16">
        <v>42.204129999999999</v>
      </c>
      <c r="AE9" s="16">
        <v>-16.627680000000002</v>
      </c>
      <c r="AF9" s="16">
        <v>57.904980000000002</v>
      </c>
      <c r="AG9" s="16">
        <v>18.792390000000001</v>
      </c>
      <c r="AH9" s="16">
        <v>27.715374733300219</v>
      </c>
      <c r="AI9" s="46"/>
      <c r="AJ9" s="46"/>
      <c r="AK9" s="46"/>
      <c r="AL9" s="46"/>
      <c r="AM9" s="46"/>
      <c r="AN9" s="4"/>
      <c r="AO9" s="4"/>
      <c r="AP9" s="4"/>
      <c r="AQ9" s="4"/>
      <c r="AR9" s="4"/>
      <c r="AS9" s="4"/>
      <c r="AT9" s="4"/>
      <c r="AU9" s="4"/>
      <c r="AV9" s="4"/>
      <c r="AW9" s="4"/>
      <c r="AX9" s="4"/>
      <c r="AY9" s="4"/>
    </row>
    <row r="10" spans="1:51" ht="14.5" x14ac:dyDescent="0.35">
      <c r="A10" s="125">
        <f>YampaRiverInflow.TotalOutflow!A10</f>
        <v>45047</v>
      </c>
      <c r="B10" s="34"/>
      <c r="C10" s="12">
        <v>5.71</v>
      </c>
      <c r="D10" s="45">
        <v>-4.415</v>
      </c>
      <c r="E10" s="16">
        <v>50.254080000000002</v>
      </c>
      <c r="F10" s="16">
        <v>122.22750000000001</v>
      </c>
      <c r="G10" s="16">
        <v>45.130360000000003</v>
      </c>
      <c r="H10" s="16">
        <v>144.82448000000002</v>
      </c>
      <c r="I10" s="16">
        <v>15.857620000000001</v>
      </c>
      <c r="J10" s="16">
        <v>26.527619999999999</v>
      </c>
      <c r="K10" s="16">
        <v>112.01666</v>
      </c>
      <c r="L10" s="16">
        <v>5.9267599999999998</v>
      </c>
      <c r="M10" s="16">
        <v>-7.9631999999999996</v>
      </c>
      <c r="N10" s="16">
        <v>-10.182930000000001</v>
      </c>
      <c r="O10" s="16">
        <v>-18.910119999999999</v>
      </c>
      <c r="P10" s="16">
        <v>-5.1637899999999997</v>
      </c>
      <c r="Q10" s="16">
        <v>4.8523900000000006</v>
      </c>
      <c r="R10" s="16">
        <v>136.5727</v>
      </c>
      <c r="S10" s="16">
        <v>-17.06551</v>
      </c>
      <c r="T10" s="16">
        <v>-25.80247</v>
      </c>
      <c r="U10" s="16">
        <v>13.146979999999999</v>
      </c>
      <c r="V10" s="16">
        <v>9.7264300000000006</v>
      </c>
      <c r="W10" s="16">
        <v>41.096609999999998</v>
      </c>
      <c r="X10" s="16">
        <v>63.824849999999998</v>
      </c>
      <c r="Y10" s="16">
        <v>-6.9918699999999996</v>
      </c>
      <c r="Z10" s="16">
        <v>0.73799999999999999</v>
      </c>
      <c r="AA10" s="16">
        <v>-18.297540000000001</v>
      </c>
      <c r="AB10" s="16">
        <v>-12.214030000000001</v>
      </c>
      <c r="AC10" s="16">
        <v>9.0859300000000012</v>
      </c>
      <c r="AD10" s="16">
        <v>5.1340200000000005</v>
      </c>
      <c r="AE10" s="16">
        <v>-29.088660000000001</v>
      </c>
      <c r="AF10" s="16">
        <v>48.692149999999998</v>
      </c>
      <c r="AG10" s="16">
        <v>-11.59253</v>
      </c>
      <c r="AH10" s="16">
        <v>13.941845357980599</v>
      </c>
      <c r="AI10" s="46"/>
      <c r="AJ10" s="46"/>
      <c r="AK10" s="46"/>
      <c r="AL10" s="46"/>
      <c r="AM10" s="46"/>
      <c r="AN10" s="4"/>
      <c r="AO10" s="4"/>
      <c r="AP10" s="4"/>
      <c r="AQ10" s="4"/>
      <c r="AR10" s="4"/>
      <c r="AS10" s="4"/>
      <c r="AT10" s="4"/>
      <c r="AU10" s="4"/>
      <c r="AV10" s="4"/>
      <c r="AW10" s="4"/>
      <c r="AX10" s="4"/>
      <c r="AY10" s="4"/>
    </row>
    <row r="11" spans="1:51" ht="14.5" x14ac:dyDescent="0.35">
      <c r="A11" s="125">
        <f>YampaRiverInflow.TotalOutflow!A11</f>
        <v>45078</v>
      </c>
      <c r="B11" s="34"/>
      <c r="C11" s="12">
        <v>-3.6880000000000002</v>
      </c>
      <c r="D11" s="45">
        <v>-23.155999999999999</v>
      </c>
      <c r="E11" s="16">
        <v>0.77813999999999994</v>
      </c>
      <c r="F11" s="16">
        <v>11.42347</v>
      </c>
      <c r="G11" s="16">
        <v>-1.8183699999999998</v>
      </c>
      <c r="H11" s="16">
        <v>48.385210000000001</v>
      </c>
      <c r="I11" s="16">
        <v>10.9796</v>
      </c>
      <c r="J11" s="16">
        <v>-16.415560000000003</v>
      </c>
      <c r="K11" s="16">
        <v>59.579190000000004</v>
      </c>
      <c r="L11" s="16">
        <v>20.131820000000001</v>
      </c>
      <c r="M11" s="16">
        <v>-1.8760000000000002E-2</v>
      </c>
      <c r="N11" s="16">
        <v>-40.888860000000001</v>
      </c>
      <c r="O11" s="16">
        <v>-24.57798</v>
      </c>
      <c r="P11" s="16">
        <v>-41.014429999999997</v>
      </c>
      <c r="Q11" s="16">
        <v>-32.649230000000003</v>
      </c>
      <c r="R11" s="16">
        <v>31.118189999999998</v>
      </c>
      <c r="S11" s="16">
        <v>-16.25863</v>
      </c>
      <c r="T11" s="16">
        <v>-29.007360000000002</v>
      </c>
      <c r="U11" s="16">
        <v>15.05063</v>
      </c>
      <c r="V11" s="16">
        <v>-28.113409999999998</v>
      </c>
      <c r="W11" s="16">
        <v>-6.2963900000000006</v>
      </c>
      <c r="X11" s="16">
        <v>35.037300000000002</v>
      </c>
      <c r="Y11" s="16">
        <v>-16.40408</v>
      </c>
      <c r="Z11" s="16">
        <v>-27.575620000000001</v>
      </c>
      <c r="AA11" s="16">
        <v>-23.976099999999999</v>
      </c>
      <c r="AB11" s="16">
        <v>-8.1685800000000004</v>
      </c>
      <c r="AC11" s="16">
        <v>-18.756529999999998</v>
      </c>
      <c r="AD11" s="16">
        <v>-18.879729999999999</v>
      </c>
      <c r="AE11" s="16">
        <v>-18.7621</v>
      </c>
      <c r="AF11" s="16">
        <v>4.9375299999999998</v>
      </c>
      <c r="AG11" s="16">
        <v>-14.283790000000002</v>
      </c>
      <c r="AH11" s="16">
        <v>78.656605207787052</v>
      </c>
      <c r="AI11" s="46"/>
      <c r="AJ11" s="46"/>
      <c r="AK11" s="46"/>
      <c r="AL11" s="46"/>
      <c r="AM11" s="46"/>
      <c r="AN11" s="4"/>
      <c r="AO11" s="4"/>
      <c r="AP11" s="4"/>
      <c r="AQ11" s="4"/>
      <c r="AR11" s="4"/>
      <c r="AS11" s="4"/>
      <c r="AT11" s="4"/>
      <c r="AU11" s="4"/>
      <c r="AV11" s="4"/>
      <c r="AW11" s="4"/>
      <c r="AX11" s="4"/>
      <c r="AY11" s="4"/>
    </row>
    <row r="12" spans="1:51" ht="14.5" x14ac:dyDescent="0.35">
      <c r="A12" s="125">
        <f>YampaRiverInflow.TotalOutflow!A12</f>
        <v>45108</v>
      </c>
      <c r="B12" s="34"/>
      <c r="C12" s="12">
        <v>4.8070000000000004</v>
      </c>
      <c r="D12" s="45">
        <v>-3.306</v>
      </c>
      <c r="E12" s="16">
        <v>27.880080000000003</v>
      </c>
      <c r="F12" s="16">
        <v>-8.3493899999999996</v>
      </c>
      <c r="G12" s="16">
        <v>20.232430000000001</v>
      </c>
      <c r="H12" s="16">
        <v>30.843540000000001</v>
      </c>
      <c r="I12" s="16">
        <v>41.040230000000001</v>
      </c>
      <c r="J12" s="16">
        <v>14.490680000000001</v>
      </c>
      <c r="K12" s="16">
        <v>75.778990000000007</v>
      </c>
      <c r="L12" s="16">
        <v>65.886160000000004</v>
      </c>
      <c r="M12" s="16">
        <v>-49.466929999999998</v>
      </c>
      <c r="N12" s="16">
        <v>-38.095980000000004</v>
      </c>
      <c r="O12" s="16">
        <v>-9.229239999999999</v>
      </c>
      <c r="P12" s="16">
        <v>-13.51318</v>
      </c>
      <c r="Q12" s="16">
        <v>-26.592950000000002</v>
      </c>
      <c r="R12" s="16">
        <v>24.434360000000002</v>
      </c>
      <c r="S12" s="16">
        <v>-13.056049999999999</v>
      </c>
      <c r="T12" s="16">
        <v>-8.1851199999999995</v>
      </c>
      <c r="U12" s="16">
        <v>-2.57158</v>
      </c>
      <c r="V12" s="16">
        <v>-30.264680000000002</v>
      </c>
      <c r="W12" s="16">
        <v>-36.50526</v>
      </c>
      <c r="X12" s="16">
        <v>7.3666599999999995</v>
      </c>
      <c r="Y12" s="16">
        <v>20.909459999999999</v>
      </c>
      <c r="Z12" s="16">
        <v>21.97174</v>
      </c>
      <c r="AA12" s="16">
        <v>-3.3679099999999997</v>
      </c>
      <c r="AB12" s="16">
        <v>5.8490699999999993</v>
      </c>
      <c r="AC12" s="16">
        <v>18.370330000000003</v>
      </c>
      <c r="AD12" s="16">
        <v>18.507080000000002</v>
      </c>
      <c r="AE12" s="16">
        <v>26.724900000000002</v>
      </c>
      <c r="AF12" s="16">
        <v>-54.714529999999996</v>
      </c>
      <c r="AG12" s="16">
        <v>-25.463419999999999</v>
      </c>
      <c r="AH12" s="16">
        <v>-6.2687281740997962</v>
      </c>
      <c r="AI12" s="46"/>
      <c r="AJ12" s="46"/>
      <c r="AK12" s="46"/>
      <c r="AL12" s="46"/>
      <c r="AM12" s="46"/>
      <c r="AN12" s="4"/>
      <c r="AO12" s="4"/>
      <c r="AP12" s="4"/>
      <c r="AQ12" s="4"/>
      <c r="AR12" s="4"/>
      <c r="AS12" s="4"/>
      <c r="AT12" s="4"/>
      <c r="AU12" s="4"/>
      <c r="AV12" s="4"/>
      <c r="AW12" s="4"/>
      <c r="AX12" s="4"/>
      <c r="AY12" s="4"/>
    </row>
    <row r="13" spans="1:51" ht="14.5" x14ac:dyDescent="0.35">
      <c r="A13" s="125">
        <f>YampaRiverInflow.TotalOutflow!A13</f>
        <v>45139</v>
      </c>
      <c r="B13" s="34"/>
      <c r="C13" s="12">
        <v>20.266999999999999</v>
      </c>
      <c r="D13" s="45">
        <v>8.6560000000000006</v>
      </c>
      <c r="E13" s="16">
        <v>56.28331</v>
      </c>
      <c r="F13" s="16">
        <v>85.919169999999994</v>
      </c>
      <c r="G13" s="16">
        <v>47.941989999999997</v>
      </c>
      <c r="H13" s="16">
        <v>32.843679999999999</v>
      </c>
      <c r="I13" s="16">
        <v>9.41737</v>
      </c>
      <c r="J13" s="16">
        <v>73.407210000000006</v>
      </c>
      <c r="K13" s="16">
        <v>56.459800000000001</v>
      </c>
      <c r="L13" s="16">
        <v>48.113410000000002</v>
      </c>
      <c r="M13" s="16">
        <v>12.67862</v>
      </c>
      <c r="N13" s="16">
        <v>24.742099999999997</v>
      </c>
      <c r="O13" s="16">
        <v>-3.3823099999999999</v>
      </c>
      <c r="P13" s="16">
        <v>40.45872</v>
      </c>
      <c r="Q13" s="16">
        <v>7.9324300000000001</v>
      </c>
      <c r="R13" s="16">
        <v>46.411089999999994</v>
      </c>
      <c r="S13" s="16">
        <v>6.7395899999999997</v>
      </c>
      <c r="T13" s="16">
        <v>17.925740000000001</v>
      </c>
      <c r="U13" s="16">
        <v>17.421220000000002</v>
      </c>
      <c r="V13" s="16">
        <v>-3.9880599999999999</v>
      </c>
      <c r="W13" s="16">
        <v>-1.2442899999999999</v>
      </c>
      <c r="X13" s="16">
        <v>21.964880000000001</v>
      </c>
      <c r="Y13" s="16">
        <v>75.510499999999993</v>
      </c>
      <c r="Z13" s="16">
        <v>37.568370000000002</v>
      </c>
      <c r="AA13" s="16">
        <v>42.03425</v>
      </c>
      <c r="AB13" s="16">
        <v>42.976790000000001</v>
      </c>
      <c r="AC13" s="16">
        <v>38.019089999999998</v>
      </c>
      <c r="AD13" s="16">
        <v>12.330110000000001</v>
      </c>
      <c r="AE13" s="16">
        <v>11.853590000000001</v>
      </c>
      <c r="AF13" s="16">
        <v>-10.878549999999999</v>
      </c>
      <c r="AG13" s="16">
        <v>0.28339999999999999</v>
      </c>
      <c r="AH13" s="16">
        <v>51.813121174655578</v>
      </c>
      <c r="AI13" s="46"/>
      <c r="AJ13" s="46"/>
      <c r="AK13" s="46"/>
      <c r="AL13" s="46"/>
      <c r="AM13" s="46"/>
      <c r="AN13" s="4"/>
      <c r="AO13" s="4"/>
      <c r="AP13" s="4"/>
      <c r="AQ13" s="4"/>
      <c r="AR13" s="4"/>
      <c r="AS13" s="4"/>
      <c r="AT13" s="4"/>
      <c r="AU13" s="4"/>
      <c r="AV13" s="4"/>
      <c r="AW13" s="4"/>
      <c r="AX13" s="4"/>
      <c r="AY13" s="4"/>
    </row>
    <row r="14" spans="1:51" ht="14.5" x14ac:dyDescent="0.35">
      <c r="A14" s="125">
        <f>YampaRiverInflow.TotalOutflow!A14</f>
        <v>45170</v>
      </c>
      <c r="B14" s="34"/>
      <c r="C14" s="12">
        <v>19.452000000000002</v>
      </c>
      <c r="D14" s="45">
        <v>17.327999999999999</v>
      </c>
      <c r="E14" s="16">
        <v>64.577929999999995</v>
      </c>
      <c r="F14" s="16">
        <v>71.455939999999998</v>
      </c>
      <c r="G14" s="16">
        <v>58.154240000000001</v>
      </c>
      <c r="H14" s="16">
        <v>42.169260000000001</v>
      </c>
      <c r="I14" s="16">
        <v>18.811229999999998</v>
      </c>
      <c r="J14" s="16">
        <v>37.728870000000001</v>
      </c>
      <c r="K14" s="16">
        <v>102.28238999999999</v>
      </c>
      <c r="L14" s="16">
        <v>63.219099999999997</v>
      </c>
      <c r="M14" s="16">
        <v>-1.1670799999999999</v>
      </c>
      <c r="N14" s="16">
        <v>27.992830000000001</v>
      </c>
      <c r="O14" s="16">
        <v>55.190280000000001</v>
      </c>
      <c r="P14" s="16">
        <v>32.140479999999997</v>
      </c>
      <c r="Q14" s="16">
        <v>31.014310000000002</v>
      </c>
      <c r="R14" s="16">
        <v>29.221220000000002</v>
      </c>
      <c r="S14" s="16">
        <v>-5.8577599999999999</v>
      </c>
      <c r="T14" s="16">
        <v>13.77566</v>
      </c>
      <c r="U14" s="16">
        <v>20.98864</v>
      </c>
      <c r="V14" s="16">
        <v>9.6280200000000011</v>
      </c>
      <c r="W14" s="16">
        <v>25.324290000000001</v>
      </c>
      <c r="X14" s="16">
        <v>17.578880000000002</v>
      </c>
      <c r="Y14" s="16">
        <v>49.973109999999998</v>
      </c>
      <c r="Z14" s="16">
        <v>68.102980000000002</v>
      </c>
      <c r="AA14" s="16">
        <v>84.069659999999999</v>
      </c>
      <c r="AB14" s="16">
        <v>26.646470000000001</v>
      </c>
      <c r="AC14" s="16">
        <v>42.182259999999999</v>
      </c>
      <c r="AD14" s="16">
        <v>36.151679999999999</v>
      </c>
      <c r="AE14" s="16">
        <v>18.166060000000002</v>
      </c>
      <c r="AF14" s="16">
        <v>17.873080000000002</v>
      </c>
      <c r="AG14" s="16">
        <v>4.9049300000000002</v>
      </c>
      <c r="AH14" s="16">
        <v>64.526982142959554</v>
      </c>
      <c r="AI14" s="46"/>
      <c r="AJ14" s="46"/>
      <c r="AK14" s="46"/>
      <c r="AL14" s="46"/>
      <c r="AM14" s="46"/>
      <c r="AN14" s="4"/>
      <c r="AO14" s="4"/>
      <c r="AP14" s="4"/>
      <c r="AQ14" s="4"/>
      <c r="AR14" s="4"/>
      <c r="AS14" s="4"/>
      <c r="AT14" s="4"/>
      <c r="AU14" s="4"/>
      <c r="AV14" s="4"/>
      <c r="AW14" s="4"/>
      <c r="AX14" s="4"/>
      <c r="AY14" s="4"/>
    </row>
    <row r="15" spans="1:51" ht="14.5" x14ac:dyDescent="0.35">
      <c r="A15" s="125">
        <f>YampaRiverInflow.TotalOutflow!A15</f>
        <v>45200</v>
      </c>
      <c r="B15" s="34"/>
      <c r="C15" s="12">
        <v>16.696000000000002</v>
      </c>
      <c r="D15" s="45">
        <v>20.555</v>
      </c>
      <c r="E15" s="16">
        <v>75.222429999999989</v>
      </c>
      <c r="F15" s="16">
        <v>44.385730000000002</v>
      </c>
      <c r="G15" s="16">
        <v>47.589800000000004</v>
      </c>
      <c r="H15" s="16">
        <v>34.997630000000001</v>
      </c>
      <c r="I15" s="16">
        <v>11.211030000000001</v>
      </c>
      <c r="J15" s="16">
        <v>19.502970000000001</v>
      </c>
      <c r="K15" s="16">
        <v>54.718679999999999</v>
      </c>
      <c r="L15" s="16">
        <v>17.3261</v>
      </c>
      <c r="M15" s="16">
        <v>33.096730000000001</v>
      </c>
      <c r="N15" s="16">
        <v>7.0241199999999999</v>
      </c>
      <c r="O15" s="16">
        <v>38.168879999999994</v>
      </c>
      <c r="P15" s="16">
        <v>-0.32697000000000004</v>
      </c>
      <c r="Q15" s="16">
        <v>84.070039999999992</v>
      </c>
      <c r="R15" s="16">
        <v>20.03706</v>
      </c>
      <c r="S15" s="16">
        <v>40.291160000000005</v>
      </c>
      <c r="T15" s="16">
        <v>11.96547</v>
      </c>
      <c r="U15" s="16">
        <v>9.7060499999999994</v>
      </c>
      <c r="V15" s="16">
        <v>-4.8878300000000001</v>
      </c>
      <c r="W15" s="16">
        <v>42.031129999999997</v>
      </c>
      <c r="X15" s="16">
        <v>22.63785</v>
      </c>
      <c r="Y15" s="16">
        <v>39.329860000000004</v>
      </c>
      <c r="Z15" s="16">
        <v>28.046230000000001</v>
      </c>
      <c r="AA15" s="16">
        <v>21.405650000000001</v>
      </c>
      <c r="AB15" s="16">
        <v>63.749839999999999</v>
      </c>
      <c r="AC15" s="16">
        <v>50.552589999999995</v>
      </c>
      <c r="AD15" s="16">
        <v>35.498150000000003</v>
      </c>
      <c r="AE15" s="16">
        <v>22.665689999999998</v>
      </c>
      <c r="AF15" s="16">
        <v>13.309760000000001</v>
      </c>
      <c r="AG15" s="16">
        <v>-5.9156000000000004</v>
      </c>
      <c r="AH15" s="16">
        <v>26.268479665397614</v>
      </c>
      <c r="AI15" s="46"/>
      <c r="AJ15" s="46"/>
      <c r="AK15" s="46"/>
      <c r="AL15" s="46"/>
      <c r="AM15" s="46"/>
      <c r="AN15" s="4"/>
      <c r="AO15" s="4"/>
      <c r="AP15" s="4"/>
      <c r="AQ15" s="4"/>
      <c r="AR15" s="4"/>
      <c r="AS15" s="4"/>
      <c r="AT15" s="4"/>
      <c r="AU15" s="4"/>
      <c r="AV15" s="4"/>
      <c r="AW15" s="4"/>
      <c r="AX15" s="4"/>
      <c r="AY15" s="4"/>
    </row>
    <row r="16" spans="1:51" ht="14.5" x14ac:dyDescent="0.35">
      <c r="A16" s="125">
        <f>YampaRiverInflow.TotalOutflow!A16</f>
        <v>45231</v>
      </c>
      <c r="B16" s="34"/>
      <c r="C16" s="12">
        <v>16.846</v>
      </c>
      <c r="D16" s="45">
        <v>42.298999999999999</v>
      </c>
      <c r="E16" s="16">
        <v>41.368510000000001</v>
      </c>
      <c r="F16" s="16">
        <v>54.319510000000001</v>
      </c>
      <c r="G16" s="16">
        <v>11.286760000000001</v>
      </c>
      <c r="H16" s="16">
        <v>42.111879999999999</v>
      </c>
      <c r="I16" s="16">
        <v>49.319809999999997</v>
      </c>
      <c r="J16" s="16">
        <v>62.6631</v>
      </c>
      <c r="K16" s="16">
        <v>57.306669999999997</v>
      </c>
      <c r="L16" s="16">
        <v>20.52073</v>
      </c>
      <c r="M16" s="16">
        <v>2.0303399999999998</v>
      </c>
      <c r="N16" s="16">
        <v>10.25154</v>
      </c>
      <c r="O16" s="16">
        <v>11.652959999999998</v>
      </c>
      <c r="P16" s="16">
        <v>18.590709999999998</v>
      </c>
      <c r="Q16" s="16">
        <v>93.237679999999997</v>
      </c>
      <c r="R16" s="16">
        <v>8.5751200000000001</v>
      </c>
      <c r="S16" s="16">
        <v>14.65644</v>
      </c>
      <c r="T16" s="16">
        <v>33.630459999999999</v>
      </c>
      <c r="U16" s="16">
        <v>27.760300000000001</v>
      </c>
      <c r="V16" s="16">
        <v>11.286379999999999</v>
      </c>
      <c r="W16" s="16">
        <v>-14.38903</v>
      </c>
      <c r="X16" s="16">
        <v>11.00366</v>
      </c>
      <c r="Y16" s="16">
        <v>30.656770000000002</v>
      </c>
      <c r="Z16" s="16">
        <v>78.433350000000004</v>
      </c>
      <c r="AA16" s="16">
        <v>20.926279999999998</v>
      </c>
      <c r="AB16" s="16">
        <v>17.11955</v>
      </c>
      <c r="AC16" s="16">
        <v>49.568680000000001</v>
      </c>
      <c r="AD16" s="16">
        <v>30.38326</v>
      </c>
      <c r="AE16" s="16">
        <v>41.949339999999999</v>
      </c>
      <c r="AF16" s="16">
        <v>90.300280000000001</v>
      </c>
      <c r="AG16" s="16">
        <v>25.237020000000001</v>
      </c>
      <c r="AH16" s="16">
        <v>26.017717809976254</v>
      </c>
      <c r="AI16" s="46"/>
      <c r="AJ16" s="46"/>
      <c r="AK16" s="46"/>
      <c r="AL16" s="46"/>
      <c r="AM16" s="46"/>
      <c r="AN16" s="4"/>
      <c r="AO16" s="4"/>
      <c r="AP16" s="4"/>
      <c r="AQ16" s="4"/>
      <c r="AR16" s="4"/>
      <c r="AS16" s="4"/>
      <c r="AT16" s="4"/>
      <c r="AU16" s="4"/>
      <c r="AV16" s="4"/>
      <c r="AW16" s="4"/>
      <c r="AX16" s="4"/>
      <c r="AY16" s="4"/>
    </row>
    <row r="17" spans="1:51" ht="14.5" x14ac:dyDescent="0.35">
      <c r="A17" s="125">
        <f>YampaRiverInflow.TotalOutflow!A17</f>
        <v>45261</v>
      </c>
      <c r="B17" s="34"/>
      <c r="C17" s="12">
        <v>19.45</v>
      </c>
      <c r="D17" s="45">
        <v>41.247999999999998</v>
      </c>
      <c r="E17" s="16">
        <v>94.61439</v>
      </c>
      <c r="F17" s="16">
        <v>57.228949999999998</v>
      </c>
      <c r="G17" s="16">
        <v>76.772750000000002</v>
      </c>
      <c r="H17" s="16">
        <v>23.632810000000003</v>
      </c>
      <c r="I17" s="16">
        <v>26.613599999999998</v>
      </c>
      <c r="J17" s="16">
        <v>20.40418</v>
      </c>
      <c r="K17" s="16">
        <v>6.7861099999999999</v>
      </c>
      <c r="L17" s="16">
        <v>7.0875000000000004</v>
      </c>
      <c r="M17" s="16">
        <v>18.854099999999999</v>
      </c>
      <c r="N17" s="16">
        <v>35.589959999999998</v>
      </c>
      <c r="O17" s="16">
        <v>26.338159999999998</v>
      </c>
      <c r="P17" s="16">
        <v>20.191050000000001</v>
      </c>
      <c r="Q17" s="16">
        <v>74.97139</v>
      </c>
      <c r="R17" s="16">
        <v>11.51708</v>
      </c>
      <c r="S17" s="16">
        <v>-4.6183199999999998</v>
      </c>
      <c r="T17" s="16">
        <v>27.153869999999998</v>
      </c>
      <c r="U17" s="16">
        <v>22.050689999999999</v>
      </c>
      <c r="V17" s="16">
        <v>10.000299999999999</v>
      </c>
      <c r="W17" s="16">
        <v>200.48664000000002</v>
      </c>
      <c r="X17" s="16">
        <v>49.498660000000001</v>
      </c>
      <c r="Y17" s="16">
        <v>30.962709999999998</v>
      </c>
      <c r="Z17" s="16">
        <v>25.01275</v>
      </c>
      <c r="AA17" s="16">
        <v>10.133760000000001</v>
      </c>
      <c r="AB17" s="16">
        <v>15.85665</v>
      </c>
      <c r="AC17" s="16">
        <v>14.69364</v>
      </c>
      <c r="AD17" s="16">
        <v>24.777099999999997</v>
      </c>
      <c r="AE17" s="16">
        <v>25.998349999999999</v>
      </c>
      <c r="AF17" s="16">
        <v>73.964010000000002</v>
      </c>
      <c r="AG17" s="16">
        <v>39.270139999999998</v>
      </c>
      <c r="AH17" s="16">
        <v>58.229954837951695</v>
      </c>
      <c r="AI17" s="46"/>
      <c r="AJ17" s="46"/>
      <c r="AK17" s="46"/>
      <c r="AL17" s="46"/>
      <c r="AM17" s="46"/>
      <c r="AN17" s="4"/>
      <c r="AO17" s="4"/>
      <c r="AP17" s="4"/>
      <c r="AQ17" s="4"/>
      <c r="AR17" s="4"/>
      <c r="AS17" s="4"/>
      <c r="AT17" s="4"/>
      <c r="AU17" s="4"/>
      <c r="AV17" s="4"/>
      <c r="AW17" s="4"/>
      <c r="AX17" s="4"/>
      <c r="AY17" s="4"/>
    </row>
    <row r="18" spans="1:51" ht="14.5" x14ac:dyDescent="0.35">
      <c r="A18" s="125">
        <f>YampaRiverInflow.TotalOutflow!A18</f>
        <v>45292</v>
      </c>
      <c r="B18" s="34"/>
      <c r="C18" s="12">
        <v>25.702000000000002</v>
      </c>
      <c r="D18" s="45">
        <v>48.18</v>
      </c>
      <c r="E18" s="16">
        <v>209.91325000000001</v>
      </c>
      <c r="F18" s="16">
        <v>68.707340000000002</v>
      </c>
      <c r="G18" s="16">
        <v>147.14017999999999</v>
      </c>
      <c r="H18" s="16">
        <v>12.95735</v>
      </c>
      <c r="I18" s="16">
        <v>43.173999999999999</v>
      </c>
      <c r="J18" s="16">
        <v>43.572859999999999</v>
      </c>
      <c r="K18" s="16">
        <v>40.911610000000003</v>
      </c>
      <c r="L18" s="16">
        <v>13.873209999999998</v>
      </c>
      <c r="M18" s="16">
        <v>43.65607</v>
      </c>
      <c r="N18" s="16">
        <v>8.8752700000000004</v>
      </c>
      <c r="O18" s="16">
        <v>27.946300000000001</v>
      </c>
      <c r="P18" s="16">
        <v>3.3895900000000001</v>
      </c>
      <c r="Q18" s="16">
        <v>303.37369000000001</v>
      </c>
      <c r="R18" s="16">
        <v>12.219719999999999</v>
      </c>
      <c r="S18" s="16">
        <v>-9.3584500000000013</v>
      </c>
      <c r="T18" s="16">
        <v>28.872540000000001</v>
      </c>
      <c r="U18" s="16">
        <v>4.9805900000000003</v>
      </c>
      <c r="V18" s="16">
        <v>53.234699999999997</v>
      </c>
      <c r="W18" s="16">
        <v>36.51267</v>
      </c>
      <c r="X18" s="16">
        <v>15.039200000000001</v>
      </c>
      <c r="Y18" s="16">
        <v>13.099450000000001</v>
      </c>
      <c r="Z18" s="16">
        <v>6.7984099999999996</v>
      </c>
      <c r="AA18" s="16">
        <v>21.993320000000001</v>
      </c>
      <c r="AB18" s="16">
        <v>41.238190000000003</v>
      </c>
      <c r="AC18" s="16">
        <v>58.881329999999998</v>
      </c>
      <c r="AD18" s="16">
        <v>49.533120000000004</v>
      </c>
      <c r="AE18" s="16">
        <v>48.656099999999995</v>
      </c>
      <c r="AF18" s="16">
        <v>36.149560000000001</v>
      </c>
      <c r="AG18" s="16">
        <v>28.502187496324908</v>
      </c>
      <c r="AH18" s="16">
        <v>66.377511872836507</v>
      </c>
      <c r="AI18" s="46"/>
      <c r="AJ18" s="46"/>
      <c r="AK18" s="46"/>
      <c r="AL18" s="46"/>
      <c r="AM18" s="46"/>
      <c r="AN18" s="4"/>
      <c r="AO18" s="4"/>
      <c r="AP18" s="4"/>
      <c r="AQ18" s="4"/>
      <c r="AR18" s="4"/>
      <c r="AS18" s="4"/>
      <c r="AT18" s="4"/>
      <c r="AU18" s="4"/>
      <c r="AV18" s="4"/>
      <c r="AW18" s="4"/>
      <c r="AX18" s="4"/>
      <c r="AY18" s="4"/>
    </row>
    <row r="19" spans="1:51" ht="14.5" x14ac:dyDescent="0.35">
      <c r="A19" s="125">
        <f>YampaRiverInflow.TotalOutflow!A19</f>
        <v>45323</v>
      </c>
      <c r="B19" s="34"/>
      <c r="C19" s="12">
        <v>20.692</v>
      </c>
      <c r="D19" s="45">
        <v>36.161000000000001</v>
      </c>
      <c r="E19" s="16">
        <v>211.77466000000001</v>
      </c>
      <c r="F19" s="16">
        <v>63.109250000000003</v>
      </c>
      <c r="G19" s="16">
        <v>89.958119999999994</v>
      </c>
      <c r="H19" s="16">
        <v>24.910400000000003</v>
      </c>
      <c r="I19" s="16">
        <v>-4.8160100000000003</v>
      </c>
      <c r="J19" s="16">
        <v>73.336060000000003</v>
      </c>
      <c r="K19" s="16">
        <v>36.586980000000004</v>
      </c>
      <c r="L19" s="16">
        <v>21.691119999999998</v>
      </c>
      <c r="M19" s="16">
        <v>36.689769999999996</v>
      </c>
      <c r="N19" s="16">
        <v>4.0654399999999997</v>
      </c>
      <c r="O19" s="16">
        <v>38.304220000000001</v>
      </c>
      <c r="P19" s="16">
        <v>19.567259999999997</v>
      </c>
      <c r="Q19" s="16">
        <v>194.10926000000001</v>
      </c>
      <c r="R19" s="16">
        <v>10.566690000000001</v>
      </c>
      <c r="S19" s="16">
        <v>18.006209999999999</v>
      </c>
      <c r="T19" s="16">
        <v>42.33981</v>
      </c>
      <c r="U19" s="16">
        <v>29.493419999999997</v>
      </c>
      <c r="V19" s="16">
        <v>57.446640000000002</v>
      </c>
      <c r="W19" s="16">
        <v>36.949750000000002</v>
      </c>
      <c r="X19" s="16">
        <v>19.886479999999999</v>
      </c>
      <c r="Y19" s="16">
        <v>30.005659999999999</v>
      </c>
      <c r="Z19" s="16">
        <v>35.553809999999999</v>
      </c>
      <c r="AA19" s="16">
        <v>40.773769999999999</v>
      </c>
      <c r="AB19" s="16">
        <v>31.995979999999999</v>
      </c>
      <c r="AC19" s="16">
        <v>74.449780000000004</v>
      </c>
      <c r="AD19" s="16">
        <v>14.88969</v>
      </c>
      <c r="AE19" s="16">
        <v>39.650980000000004</v>
      </c>
      <c r="AF19" s="16">
        <v>14.91981</v>
      </c>
      <c r="AG19" s="16">
        <v>53.503218596593655</v>
      </c>
      <c r="AH19" s="16">
        <v>97.944624983882534</v>
      </c>
      <c r="AI19" s="46"/>
      <c r="AJ19" s="46"/>
      <c r="AK19" s="46"/>
      <c r="AL19" s="46"/>
      <c r="AM19" s="46"/>
      <c r="AN19" s="4"/>
      <c r="AO19" s="4"/>
      <c r="AP19" s="4"/>
      <c r="AQ19" s="4"/>
      <c r="AR19" s="4"/>
      <c r="AS19" s="4"/>
      <c r="AT19" s="4"/>
      <c r="AU19" s="4"/>
      <c r="AV19" s="4"/>
      <c r="AW19" s="4"/>
      <c r="AX19" s="4"/>
      <c r="AY19" s="4"/>
    </row>
    <row r="20" spans="1:51" ht="14.5" x14ac:dyDescent="0.35">
      <c r="A20" s="125">
        <f>YampaRiverInflow.TotalOutflow!A20</f>
        <v>45352</v>
      </c>
      <c r="B20" s="34"/>
      <c r="C20" s="12">
        <v>23.875</v>
      </c>
      <c r="D20" s="45">
        <v>31.26</v>
      </c>
      <c r="E20" s="16">
        <v>224.96581</v>
      </c>
      <c r="F20" s="16">
        <v>44.835190000000004</v>
      </c>
      <c r="G20" s="16">
        <v>177.33817000000002</v>
      </c>
      <c r="H20" s="16">
        <v>-56.693550000000002</v>
      </c>
      <c r="I20" s="16">
        <v>37.615089999999995</v>
      </c>
      <c r="J20" s="16">
        <v>83.826080000000005</v>
      </c>
      <c r="K20" s="16">
        <v>-9.628680000000001</v>
      </c>
      <c r="L20" s="16">
        <v>-8.9868500000000004</v>
      </c>
      <c r="M20" s="16">
        <v>31.59817</v>
      </c>
      <c r="N20" s="16">
        <v>-31.764150000000001</v>
      </c>
      <c r="O20" s="16">
        <v>8.1977799999999998</v>
      </c>
      <c r="P20" s="16">
        <v>-4.6275300000000001</v>
      </c>
      <c r="Q20" s="16">
        <v>107.54282000000001</v>
      </c>
      <c r="R20" s="16">
        <v>18.535509999999999</v>
      </c>
      <c r="S20" s="16">
        <v>-8.2876000000000012</v>
      </c>
      <c r="T20" s="16">
        <v>9.9111000000000011</v>
      </c>
      <c r="U20" s="16">
        <v>-22.678090000000001</v>
      </c>
      <c r="V20" s="16">
        <v>14.65991</v>
      </c>
      <c r="W20" s="16">
        <v>17.707439999999998</v>
      </c>
      <c r="X20" s="16">
        <v>9.1945100000000011</v>
      </c>
      <c r="Y20" s="16">
        <v>12.195319999999999</v>
      </c>
      <c r="Z20" s="16">
        <v>-13.04682</v>
      </c>
      <c r="AA20" s="16">
        <v>5.0683699999999998</v>
      </c>
      <c r="AB20" s="16">
        <v>-22.833819999999999</v>
      </c>
      <c r="AC20" s="16">
        <v>21.36993</v>
      </c>
      <c r="AD20" s="16">
        <v>4.0066199999999998</v>
      </c>
      <c r="AE20" s="16">
        <v>64.574950000000001</v>
      </c>
      <c r="AF20" s="16">
        <v>63.134869999999999</v>
      </c>
      <c r="AG20" s="16">
        <v>61.180317783398927</v>
      </c>
      <c r="AH20" s="16">
        <v>128.26726604236279</v>
      </c>
      <c r="AI20" s="46"/>
      <c r="AJ20" s="46"/>
      <c r="AK20" s="46"/>
      <c r="AL20" s="46"/>
      <c r="AM20" s="46"/>
      <c r="AN20" s="4"/>
      <c r="AO20" s="4"/>
      <c r="AP20" s="4"/>
      <c r="AQ20" s="4"/>
      <c r="AR20" s="4"/>
      <c r="AS20" s="4"/>
      <c r="AT20" s="4"/>
      <c r="AU20" s="4"/>
      <c r="AV20" s="4"/>
      <c r="AW20" s="4"/>
      <c r="AX20" s="4"/>
      <c r="AY20" s="4"/>
    </row>
    <row r="21" spans="1:51" ht="14.5" x14ac:dyDescent="0.35">
      <c r="A21" s="125">
        <f>YampaRiverInflow.TotalOutflow!A21</f>
        <v>45383</v>
      </c>
      <c r="B21" s="34"/>
      <c r="C21" s="12">
        <v>14.691000000000001</v>
      </c>
      <c r="D21" s="45">
        <v>20.477</v>
      </c>
      <c r="E21" s="16">
        <v>159.47320999999999</v>
      </c>
      <c r="F21" s="16">
        <v>29.552319999999998</v>
      </c>
      <c r="G21" s="16">
        <v>81.07553999999999</v>
      </c>
      <c r="H21" s="16">
        <v>86.656300000000002</v>
      </c>
      <c r="I21" s="16">
        <v>38.537150000000004</v>
      </c>
      <c r="J21" s="16">
        <v>88.094770000000011</v>
      </c>
      <c r="K21" s="16">
        <v>-55.505400000000002</v>
      </c>
      <c r="L21" s="16">
        <v>-25.224409999999999</v>
      </c>
      <c r="M21" s="16">
        <v>-11.06203</v>
      </c>
      <c r="N21" s="16">
        <v>-40.472319999999996</v>
      </c>
      <c r="O21" s="16">
        <v>-8.5150300000000012</v>
      </c>
      <c r="P21" s="16">
        <v>5.4860100000000003</v>
      </c>
      <c r="Q21" s="16">
        <v>89.623949999999994</v>
      </c>
      <c r="R21" s="16">
        <v>5.5964700000000001</v>
      </c>
      <c r="S21" s="16">
        <v>-13.982229999999999</v>
      </c>
      <c r="T21" s="16">
        <v>-5.7306000000000008</v>
      </c>
      <c r="U21" s="16">
        <v>-15.20013</v>
      </c>
      <c r="V21" s="16">
        <v>34.876040000000003</v>
      </c>
      <c r="W21" s="16">
        <v>71.3001</v>
      </c>
      <c r="X21" s="16">
        <v>20.61309</v>
      </c>
      <c r="Y21" s="16">
        <v>9.5076800000000006</v>
      </c>
      <c r="Z21" s="16">
        <v>-18.428540000000002</v>
      </c>
      <c r="AA21" s="16">
        <v>-11.481530000000001</v>
      </c>
      <c r="AB21" s="16">
        <v>17.488060000000001</v>
      </c>
      <c r="AC21" s="16">
        <v>42.204129999999999</v>
      </c>
      <c r="AD21" s="16">
        <v>-16.627680000000002</v>
      </c>
      <c r="AE21" s="16">
        <v>57.904980000000002</v>
      </c>
      <c r="AF21" s="16">
        <v>18.792390000000001</v>
      </c>
      <c r="AG21" s="16">
        <v>27.715374733300219</v>
      </c>
      <c r="AH21" s="16">
        <v>73.575185829979745</v>
      </c>
      <c r="AI21" s="46"/>
      <c r="AJ21" s="46"/>
      <c r="AK21" s="46"/>
      <c r="AL21" s="46"/>
      <c r="AM21" s="46"/>
      <c r="AN21" s="4"/>
      <c r="AO21" s="4"/>
      <c r="AP21" s="4"/>
      <c r="AQ21" s="4"/>
      <c r="AR21" s="4"/>
      <c r="AS21" s="4"/>
      <c r="AT21" s="4"/>
      <c r="AU21" s="4"/>
      <c r="AV21" s="4"/>
      <c r="AW21" s="4"/>
      <c r="AX21" s="4"/>
      <c r="AY21" s="4"/>
    </row>
    <row r="22" spans="1:51" ht="14.5" x14ac:dyDescent="0.35">
      <c r="A22" s="125">
        <f>YampaRiverInflow.TotalOutflow!A22</f>
        <v>45413</v>
      </c>
      <c r="B22" s="34"/>
      <c r="C22" s="12">
        <v>8.1069999999999993</v>
      </c>
      <c r="D22" s="45">
        <v>-4.415</v>
      </c>
      <c r="E22" s="16">
        <v>122.22750000000001</v>
      </c>
      <c r="F22" s="16">
        <v>45.130360000000003</v>
      </c>
      <c r="G22" s="16">
        <v>144.82448000000002</v>
      </c>
      <c r="H22" s="16">
        <v>15.857620000000001</v>
      </c>
      <c r="I22" s="16">
        <v>26.527619999999999</v>
      </c>
      <c r="J22" s="16">
        <v>112.01666</v>
      </c>
      <c r="K22" s="16">
        <v>5.9267599999999998</v>
      </c>
      <c r="L22" s="16">
        <v>-7.9631999999999996</v>
      </c>
      <c r="M22" s="16">
        <v>-10.182930000000001</v>
      </c>
      <c r="N22" s="16">
        <v>-18.910119999999999</v>
      </c>
      <c r="O22" s="16">
        <v>-5.1637899999999997</v>
      </c>
      <c r="P22" s="16">
        <v>4.8523900000000006</v>
      </c>
      <c r="Q22" s="16">
        <v>136.5727</v>
      </c>
      <c r="R22" s="16">
        <v>-17.06551</v>
      </c>
      <c r="S22" s="16">
        <v>-25.80247</v>
      </c>
      <c r="T22" s="16">
        <v>13.146979999999999</v>
      </c>
      <c r="U22" s="16">
        <v>9.7264300000000006</v>
      </c>
      <c r="V22" s="16">
        <v>41.096609999999998</v>
      </c>
      <c r="W22" s="16">
        <v>63.824849999999998</v>
      </c>
      <c r="X22" s="16">
        <v>-6.9918699999999996</v>
      </c>
      <c r="Y22" s="16">
        <v>0.73799999999999999</v>
      </c>
      <c r="Z22" s="16">
        <v>-18.297540000000001</v>
      </c>
      <c r="AA22" s="16">
        <v>-12.214030000000001</v>
      </c>
      <c r="AB22" s="16">
        <v>9.0859300000000012</v>
      </c>
      <c r="AC22" s="16">
        <v>5.1340200000000005</v>
      </c>
      <c r="AD22" s="16">
        <v>-29.088660000000001</v>
      </c>
      <c r="AE22" s="16">
        <v>48.692149999999998</v>
      </c>
      <c r="AF22" s="16">
        <v>-11.59253</v>
      </c>
      <c r="AG22" s="16">
        <v>13.941845357980599</v>
      </c>
      <c r="AH22" s="16">
        <v>50.616735034495079</v>
      </c>
      <c r="AI22" s="46"/>
      <c r="AJ22" s="46"/>
      <c r="AK22" s="46"/>
      <c r="AL22" s="46"/>
      <c r="AM22" s="46"/>
      <c r="AN22" s="4"/>
      <c r="AO22" s="4"/>
      <c r="AP22" s="4"/>
      <c r="AQ22" s="4"/>
      <c r="AR22" s="4"/>
      <c r="AS22" s="4"/>
      <c r="AT22" s="4"/>
      <c r="AU22" s="4"/>
      <c r="AV22" s="4"/>
      <c r="AW22" s="4"/>
      <c r="AX22" s="4"/>
      <c r="AY22" s="4"/>
    </row>
    <row r="23" spans="1:51" ht="14.5" x14ac:dyDescent="0.35">
      <c r="A23" s="125">
        <f>YampaRiverInflow.TotalOutflow!A23</f>
        <v>45444</v>
      </c>
      <c r="B23" s="34"/>
      <c r="C23" s="12">
        <v>6.96</v>
      </c>
      <c r="D23" s="45">
        <v>-23.155999999999999</v>
      </c>
      <c r="E23" s="16">
        <v>11.42347</v>
      </c>
      <c r="F23" s="16">
        <v>-1.8183699999999998</v>
      </c>
      <c r="G23" s="16">
        <v>48.385210000000001</v>
      </c>
      <c r="H23" s="16">
        <v>10.9796</v>
      </c>
      <c r="I23" s="16">
        <v>-16.415560000000003</v>
      </c>
      <c r="J23" s="16">
        <v>59.579190000000004</v>
      </c>
      <c r="K23" s="16">
        <v>20.131820000000001</v>
      </c>
      <c r="L23" s="16">
        <v>-1.8760000000000002E-2</v>
      </c>
      <c r="M23" s="16">
        <v>-40.888860000000001</v>
      </c>
      <c r="N23" s="16">
        <v>-24.57798</v>
      </c>
      <c r="O23" s="16">
        <v>-41.014429999999997</v>
      </c>
      <c r="P23" s="16">
        <v>-32.649230000000003</v>
      </c>
      <c r="Q23" s="16">
        <v>31.118189999999998</v>
      </c>
      <c r="R23" s="16">
        <v>-16.25863</v>
      </c>
      <c r="S23" s="16">
        <v>-29.007360000000002</v>
      </c>
      <c r="T23" s="16">
        <v>15.05063</v>
      </c>
      <c r="U23" s="16">
        <v>-28.113409999999998</v>
      </c>
      <c r="V23" s="16">
        <v>-6.2963900000000006</v>
      </c>
      <c r="W23" s="16">
        <v>35.037300000000002</v>
      </c>
      <c r="X23" s="16">
        <v>-16.40408</v>
      </c>
      <c r="Y23" s="16">
        <v>-27.575620000000001</v>
      </c>
      <c r="Z23" s="16">
        <v>-23.976099999999999</v>
      </c>
      <c r="AA23" s="16">
        <v>-8.1685800000000004</v>
      </c>
      <c r="AB23" s="16">
        <v>-18.756529999999998</v>
      </c>
      <c r="AC23" s="16">
        <v>-18.879729999999999</v>
      </c>
      <c r="AD23" s="16">
        <v>-18.7621</v>
      </c>
      <c r="AE23" s="16">
        <v>4.9375299999999998</v>
      </c>
      <c r="AF23" s="16">
        <v>-14.283790000000002</v>
      </c>
      <c r="AG23" s="16">
        <v>78.656605207787052</v>
      </c>
      <c r="AH23" s="16">
        <v>0.79443608718219216</v>
      </c>
      <c r="AI23" s="46"/>
      <c r="AJ23" s="46"/>
      <c r="AK23" s="46"/>
      <c r="AL23" s="46"/>
      <c r="AM23" s="46"/>
      <c r="AN23" s="4"/>
      <c r="AO23" s="4"/>
      <c r="AP23" s="4"/>
      <c r="AQ23" s="4"/>
      <c r="AR23" s="4"/>
      <c r="AS23" s="4"/>
      <c r="AT23" s="4"/>
      <c r="AU23" s="4"/>
      <c r="AV23" s="4"/>
      <c r="AW23" s="4"/>
      <c r="AX23" s="4"/>
      <c r="AY23" s="4"/>
    </row>
    <row r="24" spans="1:51" ht="14.5" x14ac:dyDescent="0.35">
      <c r="A24" s="125">
        <f>YampaRiverInflow.TotalOutflow!A24</f>
        <v>45474</v>
      </c>
      <c r="B24" s="34"/>
      <c r="C24" s="12">
        <v>7.9450000000000003</v>
      </c>
      <c r="D24" s="45">
        <v>-3.306</v>
      </c>
      <c r="E24" s="16">
        <v>-8.3493899999999996</v>
      </c>
      <c r="F24" s="16">
        <v>20.232430000000001</v>
      </c>
      <c r="G24" s="16">
        <v>30.843540000000001</v>
      </c>
      <c r="H24" s="16">
        <v>41.040230000000001</v>
      </c>
      <c r="I24" s="16">
        <v>14.490680000000001</v>
      </c>
      <c r="J24" s="16">
        <v>75.778990000000007</v>
      </c>
      <c r="K24" s="16">
        <v>65.886160000000004</v>
      </c>
      <c r="L24" s="16">
        <v>-49.466929999999998</v>
      </c>
      <c r="M24" s="16">
        <v>-38.095980000000004</v>
      </c>
      <c r="N24" s="16">
        <v>-9.229239999999999</v>
      </c>
      <c r="O24" s="16">
        <v>-13.51318</v>
      </c>
      <c r="P24" s="16">
        <v>-26.592950000000002</v>
      </c>
      <c r="Q24" s="16">
        <v>24.434360000000002</v>
      </c>
      <c r="R24" s="16">
        <v>-13.056049999999999</v>
      </c>
      <c r="S24" s="16">
        <v>-8.1851199999999995</v>
      </c>
      <c r="T24" s="16">
        <v>-2.57158</v>
      </c>
      <c r="U24" s="16">
        <v>-30.264680000000002</v>
      </c>
      <c r="V24" s="16">
        <v>-36.50526</v>
      </c>
      <c r="W24" s="16">
        <v>7.3666599999999995</v>
      </c>
      <c r="X24" s="16">
        <v>20.909459999999999</v>
      </c>
      <c r="Y24" s="16">
        <v>21.97174</v>
      </c>
      <c r="Z24" s="16">
        <v>-3.3679099999999997</v>
      </c>
      <c r="AA24" s="16">
        <v>5.8490699999999993</v>
      </c>
      <c r="AB24" s="16">
        <v>18.370330000000003</v>
      </c>
      <c r="AC24" s="16">
        <v>18.507080000000002</v>
      </c>
      <c r="AD24" s="16">
        <v>26.724900000000002</v>
      </c>
      <c r="AE24" s="16">
        <v>-54.714529999999996</v>
      </c>
      <c r="AF24" s="16">
        <v>-25.463419999999999</v>
      </c>
      <c r="AG24" s="16">
        <v>-6.2687281740997962</v>
      </c>
      <c r="AH24" s="16">
        <v>27.797003253292672</v>
      </c>
      <c r="AI24" s="46"/>
      <c r="AJ24" s="46"/>
      <c r="AK24" s="46"/>
      <c r="AL24" s="46"/>
      <c r="AM24" s="46"/>
      <c r="AN24" s="4"/>
      <c r="AO24" s="4"/>
      <c r="AP24" s="4"/>
      <c r="AQ24" s="4"/>
      <c r="AR24" s="4"/>
      <c r="AS24" s="4"/>
      <c r="AT24" s="4"/>
      <c r="AU24" s="4"/>
      <c r="AV24" s="4"/>
      <c r="AW24" s="4"/>
      <c r="AX24" s="4"/>
      <c r="AY24" s="4"/>
    </row>
    <row r="25" spans="1:51" ht="14.5" x14ac:dyDescent="0.35">
      <c r="A25" s="125">
        <f>YampaRiverInflow.TotalOutflow!A25</f>
        <v>45505</v>
      </c>
      <c r="B25" s="34"/>
      <c r="C25" s="12">
        <v>20.428000000000001</v>
      </c>
      <c r="D25" s="45">
        <v>8.6560000000000006</v>
      </c>
      <c r="E25" s="16">
        <v>85.919169999999994</v>
      </c>
      <c r="F25" s="16">
        <v>47.941989999999997</v>
      </c>
      <c r="G25" s="16">
        <v>32.843679999999999</v>
      </c>
      <c r="H25" s="16">
        <v>9.41737</v>
      </c>
      <c r="I25" s="16">
        <v>73.407210000000006</v>
      </c>
      <c r="J25" s="16">
        <v>56.459800000000001</v>
      </c>
      <c r="K25" s="16">
        <v>48.113410000000002</v>
      </c>
      <c r="L25" s="16">
        <v>12.67862</v>
      </c>
      <c r="M25" s="16">
        <v>24.742099999999997</v>
      </c>
      <c r="N25" s="16">
        <v>-3.3823099999999999</v>
      </c>
      <c r="O25" s="16">
        <v>40.45872</v>
      </c>
      <c r="P25" s="16">
        <v>7.9324300000000001</v>
      </c>
      <c r="Q25" s="16">
        <v>46.411089999999994</v>
      </c>
      <c r="R25" s="16">
        <v>6.7395899999999997</v>
      </c>
      <c r="S25" s="16">
        <v>17.925740000000001</v>
      </c>
      <c r="T25" s="16">
        <v>17.421220000000002</v>
      </c>
      <c r="U25" s="16">
        <v>-3.9880599999999999</v>
      </c>
      <c r="V25" s="16">
        <v>-1.2442899999999999</v>
      </c>
      <c r="W25" s="16">
        <v>21.964880000000001</v>
      </c>
      <c r="X25" s="16">
        <v>75.510499999999993</v>
      </c>
      <c r="Y25" s="16">
        <v>37.568370000000002</v>
      </c>
      <c r="Z25" s="16">
        <v>42.03425</v>
      </c>
      <c r="AA25" s="16">
        <v>42.976790000000001</v>
      </c>
      <c r="AB25" s="16">
        <v>38.019089999999998</v>
      </c>
      <c r="AC25" s="16">
        <v>12.330110000000001</v>
      </c>
      <c r="AD25" s="16">
        <v>11.853590000000001</v>
      </c>
      <c r="AE25" s="16">
        <v>-10.878549999999999</v>
      </c>
      <c r="AF25" s="16">
        <v>0.28339999999999999</v>
      </c>
      <c r="AG25" s="16">
        <v>51.813121174655578</v>
      </c>
      <c r="AH25" s="16">
        <v>55.485192829981116</v>
      </c>
      <c r="AI25" s="46"/>
      <c r="AJ25" s="46"/>
      <c r="AK25" s="46"/>
      <c r="AL25" s="46"/>
      <c r="AM25" s="46"/>
      <c r="AN25" s="4"/>
      <c r="AO25" s="4"/>
      <c r="AP25" s="4"/>
      <c r="AQ25" s="4"/>
      <c r="AR25" s="4"/>
      <c r="AS25" s="4"/>
      <c r="AT25" s="4"/>
      <c r="AU25" s="4"/>
      <c r="AV25" s="4"/>
      <c r="AW25" s="4"/>
      <c r="AX25" s="4"/>
      <c r="AY25" s="4"/>
    </row>
    <row r="26" spans="1:51" ht="14.5" x14ac:dyDescent="0.35">
      <c r="A26" s="125">
        <f>YampaRiverInflow.TotalOutflow!A26</f>
        <v>45536</v>
      </c>
      <c r="B26" s="34"/>
      <c r="C26" s="12">
        <v>19.904</v>
      </c>
      <c r="D26" s="45">
        <v>17.327999999999999</v>
      </c>
      <c r="E26" s="16">
        <v>71.455939999999998</v>
      </c>
      <c r="F26" s="16">
        <v>58.154240000000001</v>
      </c>
      <c r="G26" s="16">
        <v>42.169260000000001</v>
      </c>
      <c r="H26" s="16">
        <v>18.811229999999998</v>
      </c>
      <c r="I26" s="16">
        <v>37.728870000000001</v>
      </c>
      <c r="J26" s="16">
        <v>102.28238999999999</v>
      </c>
      <c r="K26" s="16">
        <v>63.219099999999997</v>
      </c>
      <c r="L26" s="16">
        <v>-1.1670799999999999</v>
      </c>
      <c r="M26" s="16">
        <v>27.992830000000001</v>
      </c>
      <c r="N26" s="16">
        <v>55.190280000000001</v>
      </c>
      <c r="O26" s="16">
        <v>32.140479999999997</v>
      </c>
      <c r="P26" s="16">
        <v>31.014310000000002</v>
      </c>
      <c r="Q26" s="16">
        <v>29.221220000000002</v>
      </c>
      <c r="R26" s="16">
        <v>-5.8577599999999999</v>
      </c>
      <c r="S26" s="16">
        <v>13.77566</v>
      </c>
      <c r="T26" s="16">
        <v>20.98864</v>
      </c>
      <c r="U26" s="16">
        <v>9.6280200000000011</v>
      </c>
      <c r="V26" s="16">
        <v>25.324290000000001</v>
      </c>
      <c r="W26" s="16">
        <v>17.578880000000002</v>
      </c>
      <c r="X26" s="16">
        <v>49.973109999999998</v>
      </c>
      <c r="Y26" s="16">
        <v>68.102980000000002</v>
      </c>
      <c r="Z26" s="16">
        <v>84.069659999999999</v>
      </c>
      <c r="AA26" s="16">
        <v>26.646470000000001</v>
      </c>
      <c r="AB26" s="16">
        <v>42.182259999999999</v>
      </c>
      <c r="AC26" s="16">
        <v>36.151679999999999</v>
      </c>
      <c r="AD26" s="16">
        <v>18.166060000000002</v>
      </c>
      <c r="AE26" s="16">
        <v>17.873080000000002</v>
      </c>
      <c r="AF26" s="16">
        <v>4.9049300000000002</v>
      </c>
      <c r="AG26" s="16">
        <v>64.526982142959554</v>
      </c>
      <c r="AH26" s="16">
        <v>64.196070820739521</v>
      </c>
      <c r="AI26" s="46"/>
      <c r="AJ26" s="46"/>
      <c r="AK26" s="46"/>
      <c r="AL26" s="46"/>
      <c r="AM26" s="46"/>
      <c r="AN26" s="4"/>
      <c r="AO26" s="4"/>
      <c r="AP26" s="4"/>
      <c r="AQ26" s="4"/>
      <c r="AR26" s="4"/>
      <c r="AS26" s="4"/>
      <c r="AT26" s="4"/>
      <c r="AU26" s="4"/>
      <c r="AV26" s="4"/>
      <c r="AW26" s="4"/>
      <c r="AX26" s="4"/>
      <c r="AY26" s="4"/>
    </row>
    <row r="27" spans="1:51" ht="14.5" x14ac:dyDescent="0.35">
      <c r="A27" s="125">
        <f>YampaRiverInflow.TotalOutflow!A27</f>
        <v>45566</v>
      </c>
      <c r="B27" s="34"/>
      <c r="C27" s="12">
        <v>20.555</v>
      </c>
      <c r="D27" s="45">
        <v>20.555</v>
      </c>
      <c r="E27" s="16">
        <v>44.385730000000002</v>
      </c>
      <c r="F27" s="16">
        <v>47.589800000000004</v>
      </c>
      <c r="G27" s="16">
        <v>34.997630000000001</v>
      </c>
      <c r="H27" s="16">
        <v>11.211030000000001</v>
      </c>
      <c r="I27" s="16">
        <v>19.502970000000001</v>
      </c>
      <c r="J27" s="16">
        <v>54.718679999999999</v>
      </c>
      <c r="K27" s="16">
        <v>17.3261</v>
      </c>
      <c r="L27" s="16">
        <v>33.096730000000001</v>
      </c>
      <c r="M27" s="16">
        <v>7.0241199999999999</v>
      </c>
      <c r="N27" s="16">
        <v>38.168879999999994</v>
      </c>
      <c r="O27" s="16">
        <v>-0.32697000000000004</v>
      </c>
      <c r="P27" s="16">
        <v>84.070039999999992</v>
      </c>
      <c r="Q27" s="16">
        <v>20.03706</v>
      </c>
      <c r="R27" s="16">
        <v>40.291160000000005</v>
      </c>
      <c r="S27" s="16">
        <v>11.96547</v>
      </c>
      <c r="T27" s="16">
        <v>9.7060499999999994</v>
      </c>
      <c r="U27" s="16">
        <v>-4.8878300000000001</v>
      </c>
      <c r="V27" s="16">
        <v>42.031129999999997</v>
      </c>
      <c r="W27" s="16">
        <v>22.63785</v>
      </c>
      <c r="X27" s="16">
        <v>39.329860000000004</v>
      </c>
      <c r="Y27" s="16">
        <v>28.046230000000001</v>
      </c>
      <c r="Z27" s="16">
        <v>21.405650000000001</v>
      </c>
      <c r="AA27" s="16">
        <v>63.749839999999999</v>
      </c>
      <c r="AB27" s="16">
        <v>50.552589999999995</v>
      </c>
      <c r="AC27" s="16">
        <v>35.498150000000003</v>
      </c>
      <c r="AD27" s="16">
        <v>22.665689999999998</v>
      </c>
      <c r="AE27" s="16">
        <v>13.309760000000001</v>
      </c>
      <c r="AF27" s="16">
        <v>-5.9156000000000004</v>
      </c>
      <c r="AG27" s="16">
        <v>26.268479665397614</v>
      </c>
      <c r="AH27" s="16">
        <v>76.404177790335339</v>
      </c>
      <c r="AI27" s="46"/>
      <c r="AJ27" s="46"/>
      <c r="AK27" s="46"/>
      <c r="AL27" s="46"/>
      <c r="AM27" s="46"/>
      <c r="AN27" s="4"/>
      <c r="AO27" s="4"/>
      <c r="AP27" s="4"/>
      <c r="AQ27" s="4"/>
      <c r="AR27" s="4"/>
      <c r="AS27" s="4"/>
      <c r="AT27" s="4"/>
      <c r="AU27" s="4"/>
      <c r="AV27" s="4"/>
      <c r="AW27" s="4"/>
      <c r="AX27" s="4"/>
      <c r="AY27" s="4"/>
    </row>
    <row r="28" spans="1:51" ht="14.5" x14ac:dyDescent="0.35">
      <c r="A28" s="125">
        <f>YampaRiverInflow.TotalOutflow!A28</f>
        <v>45597</v>
      </c>
      <c r="B28" s="34"/>
      <c r="C28" s="12">
        <v>16.846</v>
      </c>
      <c r="D28" s="45">
        <v>42.298999999999999</v>
      </c>
      <c r="E28" s="16">
        <v>54.319510000000001</v>
      </c>
      <c r="F28" s="16">
        <v>11.286760000000001</v>
      </c>
      <c r="G28" s="16">
        <v>42.111879999999999</v>
      </c>
      <c r="H28" s="16">
        <v>49.319809999999997</v>
      </c>
      <c r="I28" s="16">
        <v>62.6631</v>
      </c>
      <c r="J28" s="16">
        <v>57.306669999999997</v>
      </c>
      <c r="K28" s="16">
        <v>20.52073</v>
      </c>
      <c r="L28" s="16">
        <v>2.0303399999999998</v>
      </c>
      <c r="M28" s="16">
        <v>10.25154</v>
      </c>
      <c r="N28" s="16">
        <v>11.652959999999998</v>
      </c>
      <c r="O28" s="16">
        <v>18.590709999999998</v>
      </c>
      <c r="P28" s="16">
        <v>93.237679999999997</v>
      </c>
      <c r="Q28" s="16">
        <v>8.5751200000000001</v>
      </c>
      <c r="R28" s="16">
        <v>14.65644</v>
      </c>
      <c r="S28" s="16">
        <v>33.630459999999999</v>
      </c>
      <c r="T28" s="16">
        <v>27.760300000000001</v>
      </c>
      <c r="U28" s="16">
        <v>11.286379999999999</v>
      </c>
      <c r="V28" s="16">
        <v>-14.38903</v>
      </c>
      <c r="W28" s="16">
        <v>11.00366</v>
      </c>
      <c r="X28" s="16">
        <v>30.656770000000002</v>
      </c>
      <c r="Y28" s="16">
        <v>78.433350000000004</v>
      </c>
      <c r="Z28" s="16">
        <v>20.926279999999998</v>
      </c>
      <c r="AA28" s="16">
        <v>17.11955</v>
      </c>
      <c r="AB28" s="16">
        <v>49.568680000000001</v>
      </c>
      <c r="AC28" s="16">
        <v>30.38326</v>
      </c>
      <c r="AD28" s="16">
        <v>41.949339999999999</v>
      </c>
      <c r="AE28" s="16">
        <v>90.300280000000001</v>
      </c>
      <c r="AF28" s="16">
        <v>25.237020000000001</v>
      </c>
      <c r="AG28" s="16">
        <v>26.017717809976254</v>
      </c>
      <c r="AH28" s="16">
        <v>42.795492049736886</v>
      </c>
      <c r="AI28" s="46"/>
      <c r="AJ28" s="46"/>
      <c r="AK28" s="46"/>
      <c r="AL28" s="46"/>
      <c r="AM28" s="46"/>
      <c r="AN28" s="4"/>
      <c r="AO28" s="4"/>
      <c r="AP28" s="4"/>
      <c r="AQ28" s="4"/>
      <c r="AR28" s="4"/>
      <c r="AS28" s="4"/>
      <c r="AT28" s="4"/>
      <c r="AU28" s="4"/>
      <c r="AV28" s="4"/>
      <c r="AW28" s="4"/>
      <c r="AX28" s="4"/>
      <c r="AY28" s="4"/>
    </row>
    <row r="29" spans="1:51" ht="14.5" x14ac:dyDescent="0.35">
      <c r="A29" s="125">
        <f>YampaRiverInflow.TotalOutflow!A29</f>
        <v>45627</v>
      </c>
      <c r="B29" s="34"/>
      <c r="C29" s="12">
        <v>19.45</v>
      </c>
      <c r="D29" s="45">
        <v>41.247999999999998</v>
      </c>
      <c r="E29" s="16">
        <v>57.228949999999998</v>
      </c>
      <c r="F29" s="16">
        <v>76.772750000000002</v>
      </c>
      <c r="G29" s="16">
        <v>23.632810000000003</v>
      </c>
      <c r="H29" s="16">
        <v>26.613599999999998</v>
      </c>
      <c r="I29" s="16">
        <v>20.40418</v>
      </c>
      <c r="J29" s="16">
        <v>6.7861099999999999</v>
      </c>
      <c r="K29" s="16">
        <v>7.0875000000000004</v>
      </c>
      <c r="L29" s="16">
        <v>18.854099999999999</v>
      </c>
      <c r="M29" s="16">
        <v>35.589959999999998</v>
      </c>
      <c r="N29" s="16">
        <v>26.338159999999998</v>
      </c>
      <c r="O29" s="16">
        <v>20.191050000000001</v>
      </c>
      <c r="P29" s="16">
        <v>74.97139</v>
      </c>
      <c r="Q29" s="16">
        <v>11.51708</v>
      </c>
      <c r="R29" s="16">
        <v>-4.6183199999999998</v>
      </c>
      <c r="S29" s="16">
        <v>27.153869999999998</v>
      </c>
      <c r="T29" s="16">
        <v>22.050689999999999</v>
      </c>
      <c r="U29" s="16">
        <v>10.000299999999999</v>
      </c>
      <c r="V29" s="16">
        <v>200.48664000000002</v>
      </c>
      <c r="W29" s="16">
        <v>49.498660000000001</v>
      </c>
      <c r="X29" s="16">
        <v>30.962709999999998</v>
      </c>
      <c r="Y29" s="16">
        <v>25.01275</v>
      </c>
      <c r="Z29" s="16">
        <v>10.133760000000001</v>
      </c>
      <c r="AA29" s="16">
        <v>15.85665</v>
      </c>
      <c r="AB29" s="16">
        <v>14.69364</v>
      </c>
      <c r="AC29" s="16">
        <v>24.777099999999997</v>
      </c>
      <c r="AD29" s="16">
        <v>25.998349999999999</v>
      </c>
      <c r="AE29" s="16">
        <v>73.964010000000002</v>
      </c>
      <c r="AF29" s="16">
        <v>39.270139999999998</v>
      </c>
      <c r="AG29" s="16">
        <v>58.229954837951695</v>
      </c>
      <c r="AH29" s="16">
        <v>94.346721745758927</v>
      </c>
      <c r="AI29" s="46"/>
      <c r="AJ29" s="46"/>
      <c r="AK29" s="46"/>
      <c r="AL29" s="46"/>
      <c r="AM29" s="46"/>
      <c r="AN29" s="4"/>
      <c r="AO29" s="4"/>
      <c r="AP29" s="4"/>
      <c r="AQ29" s="4"/>
      <c r="AR29" s="4"/>
      <c r="AS29" s="4"/>
      <c r="AT29" s="4"/>
      <c r="AU29" s="4"/>
      <c r="AV29" s="4"/>
      <c r="AW29" s="4"/>
      <c r="AX29" s="4"/>
      <c r="AY29" s="4"/>
    </row>
    <row r="30" spans="1:51" ht="14.5" x14ac:dyDescent="0.35">
      <c r="A30" s="125">
        <f>YampaRiverInflow.TotalOutflow!A30</f>
        <v>45658</v>
      </c>
      <c r="B30" s="34"/>
      <c r="C30" s="12">
        <v>25.702000000000002</v>
      </c>
      <c r="D30" s="45">
        <v>48.18</v>
      </c>
      <c r="E30" s="16">
        <v>68.707340000000002</v>
      </c>
      <c r="F30" s="16">
        <v>147.14017999999999</v>
      </c>
      <c r="G30" s="16">
        <v>12.95735</v>
      </c>
      <c r="H30" s="16">
        <v>43.173999999999999</v>
      </c>
      <c r="I30" s="16">
        <v>43.572859999999999</v>
      </c>
      <c r="J30" s="16">
        <v>40.911610000000003</v>
      </c>
      <c r="K30" s="16">
        <v>13.873209999999998</v>
      </c>
      <c r="L30" s="16">
        <v>43.65607</v>
      </c>
      <c r="M30" s="16">
        <v>8.8752700000000004</v>
      </c>
      <c r="N30" s="16">
        <v>27.946300000000001</v>
      </c>
      <c r="O30" s="16">
        <v>3.3895900000000001</v>
      </c>
      <c r="P30" s="16">
        <v>303.37369000000001</v>
      </c>
      <c r="Q30" s="16">
        <v>12.219719999999999</v>
      </c>
      <c r="R30" s="16">
        <v>-9.3584500000000013</v>
      </c>
      <c r="S30" s="16">
        <v>28.872540000000001</v>
      </c>
      <c r="T30" s="16">
        <v>4.9805900000000003</v>
      </c>
      <c r="U30" s="16">
        <v>53.234699999999997</v>
      </c>
      <c r="V30" s="16">
        <v>36.51267</v>
      </c>
      <c r="W30" s="16">
        <v>15.039200000000001</v>
      </c>
      <c r="X30" s="16">
        <v>13.099450000000001</v>
      </c>
      <c r="Y30" s="16">
        <v>6.7984099999999996</v>
      </c>
      <c r="Z30" s="16">
        <v>21.993320000000001</v>
      </c>
      <c r="AA30" s="16">
        <v>41.238190000000003</v>
      </c>
      <c r="AB30" s="16">
        <v>58.881329999999998</v>
      </c>
      <c r="AC30" s="16">
        <v>49.533120000000004</v>
      </c>
      <c r="AD30" s="16">
        <v>48.656099999999995</v>
      </c>
      <c r="AE30" s="16">
        <v>36.149560000000001</v>
      </c>
      <c r="AF30" s="16">
        <v>28.502187496324908</v>
      </c>
      <c r="AG30" s="16">
        <v>66.377511872836507</v>
      </c>
      <c r="AH30" s="16">
        <v>211.12333447291081</v>
      </c>
      <c r="AI30" s="46"/>
      <c r="AJ30" s="46"/>
      <c r="AK30" s="46"/>
      <c r="AL30" s="46"/>
      <c r="AM30" s="46"/>
      <c r="AN30" s="4"/>
      <c r="AO30" s="4"/>
      <c r="AP30" s="4"/>
      <c r="AQ30" s="4"/>
      <c r="AR30" s="4"/>
      <c r="AS30" s="4"/>
      <c r="AT30" s="4"/>
      <c r="AU30" s="4"/>
      <c r="AV30" s="4"/>
      <c r="AW30" s="4"/>
      <c r="AX30" s="4"/>
      <c r="AY30" s="4"/>
    </row>
    <row r="31" spans="1:51" ht="14.5" x14ac:dyDescent="0.35">
      <c r="A31" s="125">
        <f>YampaRiverInflow.TotalOutflow!A31</f>
        <v>45689</v>
      </c>
      <c r="B31" s="34"/>
      <c r="C31" s="12">
        <v>20.692</v>
      </c>
      <c r="D31" s="45">
        <v>36.161000000000001</v>
      </c>
      <c r="E31" s="16">
        <v>63.109250000000003</v>
      </c>
      <c r="F31" s="16">
        <v>89.958119999999994</v>
      </c>
      <c r="G31" s="16">
        <v>24.910400000000003</v>
      </c>
      <c r="H31" s="16">
        <v>-4.8160100000000003</v>
      </c>
      <c r="I31" s="16">
        <v>73.336060000000003</v>
      </c>
      <c r="J31" s="16">
        <v>36.586980000000004</v>
      </c>
      <c r="K31" s="16">
        <v>21.691119999999998</v>
      </c>
      <c r="L31" s="16">
        <v>36.689769999999996</v>
      </c>
      <c r="M31" s="16">
        <v>4.0654399999999997</v>
      </c>
      <c r="N31" s="16">
        <v>38.304220000000001</v>
      </c>
      <c r="O31" s="16">
        <v>19.567259999999997</v>
      </c>
      <c r="P31" s="16">
        <v>194.10926000000001</v>
      </c>
      <c r="Q31" s="16">
        <v>10.566690000000001</v>
      </c>
      <c r="R31" s="16">
        <v>18.006209999999999</v>
      </c>
      <c r="S31" s="16">
        <v>42.33981</v>
      </c>
      <c r="T31" s="16">
        <v>29.493419999999997</v>
      </c>
      <c r="U31" s="16">
        <v>57.446640000000002</v>
      </c>
      <c r="V31" s="16">
        <v>36.949750000000002</v>
      </c>
      <c r="W31" s="16">
        <v>19.886479999999999</v>
      </c>
      <c r="X31" s="16">
        <v>30.005659999999999</v>
      </c>
      <c r="Y31" s="16">
        <v>35.553809999999999</v>
      </c>
      <c r="Z31" s="16">
        <v>40.773769999999999</v>
      </c>
      <c r="AA31" s="16">
        <v>31.995979999999999</v>
      </c>
      <c r="AB31" s="16">
        <v>74.449780000000004</v>
      </c>
      <c r="AC31" s="16">
        <v>14.88969</v>
      </c>
      <c r="AD31" s="16">
        <v>39.650980000000004</v>
      </c>
      <c r="AE31" s="16">
        <v>14.91981</v>
      </c>
      <c r="AF31" s="16">
        <v>53.503218596593655</v>
      </c>
      <c r="AG31" s="16">
        <v>97.944624983882534</v>
      </c>
      <c r="AH31" s="16">
        <v>211.27383722176506</v>
      </c>
      <c r="AI31" s="46"/>
      <c r="AJ31" s="46"/>
      <c r="AK31" s="46"/>
      <c r="AL31" s="46"/>
      <c r="AM31" s="46"/>
      <c r="AN31" s="4"/>
      <c r="AO31" s="4"/>
      <c r="AP31" s="4"/>
      <c r="AQ31" s="4"/>
      <c r="AR31" s="4"/>
      <c r="AS31" s="4"/>
      <c r="AT31" s="4"/>
      <c r="AU31" s="4"/>
      <c r="AV31" s="4"/>
      <c r="AW31" s="4"/>
      <c r="AX31" s="4"/>
      <c r="AY31" s="4"/>
    </row>
    <row r="32" spans="1:51" ht="14.5" x14ac:dyDescent="0.35">
      <c r="A32" s="125">
        <f>YampaRiverInflow.TotalOutflow!A32</f>
        <v>45717</v>
      </c>
      <c r="B32" s="34"/>
      <c r="C32" s="12">
        <v>23.875</v>
      </c>
      <c r="D32" s="45">
        <v>31.26</v>
      </c>
      <c r="E32" s="16">
        <v>44.835190000000004</v>
      </c>
      <c r="F32" s="16">
        <v>177.33817000000002</v>
      </c>
      <c r="G32" s="16">
        <v>-56.693550000000002</v>
      </c>
      <c r="H32" s="16">
        <v>37.615089999999995</v>
      </c>
      <c r="I32" s="16">
        <v>83.826080000000005</v>
      </c>
      <c r="J32" s="16">
        <v>-9.628680000000001</v>
      </c>
      <c r="K32" s="16">
        <v>-8.9868500000000004</v>
      </c>
      <c r="L32" s="16">
        <v>31.59817</v>
      </c>
      <c r="M32" s="16">
        <v>-31.764150000000001</v>
      </c>
      <c r="N32" s="16">
        <v>8.1977799999999998</v>
      </c>
      <c r="O32" s="16">
        <v>-4.6275300000000001</v>
      </c>
      <c r="P32" s="16">
        <v>107.54282000000001</v>
      </c>
      <c r="Q32" s="16">
        <v>18.535509999999999</v>
      </c>
      <c r="R32" s="16">
        <v>-8.2876000000000012</v>
      </c>
      <c r="S32" s="16">
        <v>9.9111000000000011</v>
      </c>
      <c r="T32" s="16">
        <v>-22.678090000000001</v>
      </c>
      <c r="U32" s="16">
        <v>14.65991</v>
      </c>
      <c r="V32" s="16">
        <v>17.707439999999998</v>
      </c>
      <c r="W32" s="16">
        <v>9.1945100000000011</v>
      </c>
      <c r="X32" s="16">
        <v>12.195319999999999</v>
      </c>
      <c r="Y32" s="16">
        <v>-13.04682</v>
      </c>
      <c r="Z32" s="16">
        <v>5.0683699999999998</v>
      </c>
      <c r="AA32" s="16">
        <v>-22.833819999999999</v>
      </c>
      <c r="AB32" s="16">
        <v>21.36993</v>
      </c>
      <c r="AC32" s="16">
        <v>4.0066199999999998</v>
      </c>
      <c r="AD32" s="16">
        <v>64.574950000000001</v>
      </c>
      <c r="AE32" s="16">
        <v>63.134869999999999</v>
      </c>
      <c r="AF32" s="16">
        <v>61.180317783398927</v>
      </c>
      <c r="AG32" s="16">
        <v>128.26726604236279</v>
      </c>
      <c r="AH32" s="16">
        <v>224.00764611072893</v>
      </c>
      <c r="AI32" s="46"/>
      <c r="AJ32" s="46"/>
      <c r="AK32" s="46"/>
      <c r="AL32" s="46"/>
      <c r="AM32" s="46"/>
      <c r="AN32" s="4"/>
      <c r="AO32" s="4"/>
      <c r="AP32" s="4"/>
      <c r="AQ32" s="4"/>
      <c r="AR32" s="4"/>
      <c r="AS32" s="4"/>
      <c r="AT32" s="4"/>
      <c r="AU32" s="4"/>
      <c r="AV32" s="4"/>
      <c r="AW32" s="4"/>
      <c r="AX32" s="4"/>
      <c r="AY32" s="4"/>
    </row>
    <row r="33" spans="1:51" ht="14.5" x14ac:dyDescent="0.35">
      <c r="A33" s="125">
        <f>YampaRiverInflow.TotalOutflow!A33</f>
        <v>45748</v>
      </c>
      <c r="B33" s="34"/>
      <c r="C33" s="12">
        <v>14.691000000000001</v>
      </c>
      <c r="D33" s="45">
        <v>20.477</v>
      </c>
      <c r="E33" s="16">
        <v>29.552319999999998</v>
      </c>
      <c r="F33" s="16">
        <v>81.07553999999999</v>
      </c>
      <c r="G33" s="16">
        <v>86.656300000000002</v>
      </c>
      <c r="H33" s="16">
        <v>38.537150000000004</v>
      </c>
      <c r="I33" s="16">
        <v>88.094770000000011</v>
      </c>
      <c r="J33" s="16">
        <v>-55.505400000000002</v>
      </c>
      <c r="K33" s="16">
        <v>-25.224409999999999</v>
      </c>
      <c r="L33" s="16">
        <v>-11.06203</v>
      </c>
      <c r="M33" s="16">
        <v>-40.472319999999996</v>
      </c>
      <c r="N33" s="16">
        <v>-8.5150300000000012</v>
      </c>
      <c r="O33" s="16">
        <v>5.4860100000000003</v>
      </c>
      <c r="P33" s="16">
        <v>89.623949999999994</v>
      </c>
      <c r="Q33" s="16">
        <v>5.5964700000000001</v>
      </c>
      <c r="R33" s="16">
        <v>-13.982229999999999</v>
      </c>
      <c r="S33" s="16">
        <v>-5.7306000000000008</v>
      </c>
      <c r="T33" s="16">
        <v>-15.20013</v>
      </c>
      <c r="U33" s="16">
        <v>34.876040000000003</v>
      </c>
      <c r="V33" s="16">
        <v>71.3001</v>
      </c>
      <c r="W33" s="16">
        <v>20.61309</v>
      </c>
      <c r="X33" s="16">
        <v>9.5076800000000006</v>
      </c>
      <c r="Y33" s="16">
        <v>-18.428540000000002</v>
      </c>
      <c r="Z33" s="16">
        <v>-11.481530000000001</v>
      </c>
      <c r="AA33" s="16">
        <v>17.488060000000001</v>
      </c>
      <c r="AB33" s="16">
        <v>42.204129999999999</v>
      </c>
      <c r="AC33" s="16">
        <v>-16.627680000000002</v>
      </c>
      <c r="AD33" s="16">
        <v>57.904980000000002</v>
      </c>
      <c r="AE33" s="16">
        <v>18.792390000000001</v>
      </c>
      <c r="AF33" s="16">
        <v>27.715374733300219</v>
      </c>
      <c r="AG33" s="16">
        <v>73.575185829979745</v>
      </c>
      <c r="AH33" s="16">
        <v>159.09265105449037</v>
      </c>
      <c r="AI33" s="46"/>
      <c r="AJ33" s="46"/>
      <c r="AK33" s="46"/>
      <c r="AL33" s="46"/>
      <c r="AM33" s="46"/>
      <c r="AN33" s="4"/>
      <c r="AO33" s="4"/>
      <c r="AP33" s="4"/>
      <c r="AQ33" s="4"/>
      <c r="AR33" s="4"/>
      <c r="AS33" s="4"/>
      <c r="AT33" s="4"/>
      <c r="AU33" s="4"/>
      <c r="AV33" s="4"/>
      <c r="AW33" s="4"/>
      <c r="AX33" s="4"/>
      <c r="AY33" s="4"/>
    </row>
    <row r="34" spans="1:51" ht="14.5" x14ac:dyDescent="0.35">
      <c r="A34" s="125">
        <f>YampaRiverInflow.TotalOutflow!A34</f>
        <v>45778</v>
      </c>
      <c r="B34" s="34"/>
      <c r="C34" s="12">
        <v>8.1069999999999993</v>
      </c>
      <c r="D34" s="45">
        <v>-4.415</v>
      </c>
      <c r="E34" s="16">
        <v>45.130360000000003</v>
      </c>
      <c r="F34" s="16">
        <v>144.82448000000002</v>
      </c>
      <c r="G34" s="16">
        <v>15.857620000000001</v>
      </c>
      <c r="H34" s="16">
        <v>26.527619999999999</v>
      </c>
      <c r="I34" s="16">
        <v>112.01666</v>
      </c>
      <c r="J34" s="16">
        <v>5.9267599999999998</v>
      </c>
      <c r="K34" s="16">
        <v>-7.9631999999999996</v>
      </c>
      <c r="L34" s="16">
        <v>-10.182930000000001</v>
      </c>
      <c r="M34" s="16">
        <v>-18.910119999999999</v>
      </c>
      <c r="N34" s="16">
        <v>-5.1637899999999997</v>
      </c>
      <c r="O34" s="16">
        <v>4.8523900000000006</v>
      </c>
      <c r="P34" s="16">
        <v>136.5727</v>
      </c>
      <c r="Q34" s="16">
        <v>-17.06551</v>
      </c>
      <c r="R34" s="16">
        <v>-25.80247</v>
      </c>
      <c r="S34" s="16">
        <v>13.146979999999999</v>
      </c>
      <c r="T34" s="16">
        <v>9.7264300000000006</v>
      </c>
      <c r="U34" s="16">
        <v>41.096609999999998</v>
      </c>
      <c r="V34" s="16">
        <v>63.824849999999998</v>
      </c>
      <c r="W34" s="16">
        <v>-6.9918699999999996</v>
      </c>
      <c r="X34" s="16">
        <v>0.73799999999999999</v>
      </c>
      <c r="Y34" s="16">
        <v>-18.297540000000001</v>
      </c>
      <c r="Z34" s="16">
        <v>-12.214030000000001</v>
      </c>
      <c r="AA34" s="16">
        <v>9.0859300000000012</v>
      </c>
      <c r="AB34" s="16">
        <v>5.1340200000000005</v>
      </c>
      <c r="AC34" s="16">
        <v>-29.088660000000001</v>
      </c>
      <c r="AD34" s="16">
        <v>48.692149999999998</v>
      </c>
      <c r="AE34" s="16">
        <v>-11.59253</v>
      </c>
      <c r="AF34" s="16">
        <v>13.941845357980599</v>
      </c>
      <c r="AG34" s="16">
        <v>50.616735034495079</v>
      </c>
      <c r="AH34" s="16">
        <v>122.33935550539928</v>
      </c>
      <c r="AI34" s="46"/>
      <c r="AJ34" s="46"/>
      <c r="AK34" s="46"/>
      <c r="AL34" s="46"/>
      <c r="AM34" s="46"/>
      <c r="AN34" s="4"/>
      <c r="AO34" s="4"/>
      <c r="AP34" s="4"/>
      <c r="AQ34" s="4"/>
      <c r="AR34" s="4"/>
      <c r="AS34" s="4"/>
      <c r="AT34" s="4"/>
      <c r="AU34" s="4"/>
      <c r="AV34" s="4"/>
      <c r="AW34" s="4"/>
      <c r="AX34" s="4"/>
      <c r="AY34" s="4"/>
    </row>
    <row r="35" spans="1:51" ht="14.5" x14ac:dyDescent="0.35">
      <c r="A35" s="125">
        <f>YampaRiverInflow.TotalOutflow!A35</f>
        <v>45809</v>
      </c>
      <c r="B35" s="34"/>
      <c r="C35" s="12">
        <v>6.96</v>
      </c>
      <c r="D35" s="45">
        <v>-23.155999999999999</v>
      </c>
      <c r="E35" s="16">
        <v>-1.8183699999999998</v>
      </c>
      <c r="F35" s="16">
        <v>48.385210000000001</v>
      </c>
      <c r="G35" s="16">
        <v>10.9796</v>
      </c>
      <c r="H35" s="16">
        <v>-16.415560000000003</v>
      </c>
      <c r="I35" s="16">
        <v>59.579190000000004</v>
      </c>
      <c r="J35" s="16">
        <v>20.131820000000001</v>
      </c>
      <c r="K35" s="16">
        <v>-1.8760000000000002E-2</v>
      </c>
      <c r="L35" s="16">
        <v>-40.888860000000001</v>
      </c>
      <c r="M35" s="16">
        <v>-24.57798</v>
      </c>
      <c r="N35" s="16">
        <v>-41.014429999999997</v>
      </c>
      <c r="O35" s="16">
        <v>-32.649230000000003</v>
      </c>
      <c r="P35" s="16">
        <v>31.118189999999998</v>
      </c>
      <c r="Q35" s="16">
        <v>-16.25863</v>
      </c>
      <c r="R35" s="16">
        <v>-29.007360000000002</v>
      </c>
      <c r="S35" s="16">
        <v>15.05063</v>
      </c>
      <c r="T35" s="16">
        <v>-28.113409999999998</v>
      </c>
      <c r="U35" s="16">
        <v>-6.2963900000000006</v>
      </c>
      <c r="V35" s="16">
        <v>35.037300000000002</v>
      </c>
      <c r="W35" s="16">
        <v>-16.40408</v>
      </c>
      <c r="X35" s="16">
        <v>-27.575620000000001</v>
      </c>
      <c r="Y35" s="16">
        <v>-23.976099999999999</v>
      </c>
      <c r="Z35" s="16">
        <v>-8.1685800000000004</v>
      </c>
      <c r="AA35" s="16">
        <v>-18.756529999999998</v>
      </c>
      <c r="AB35" s="16">
        <v>-18.879729999999999</v>
      </c>
      <c r="AC35" s="16">
        <v>-18.7621</v>
      </c>
      <c r="AD35" s="16">
        <v>4.9375299999999998</v>
      </c>
      <c r="AE35" s="16">
        <v>-14.283790000000002</v>
      </c>
      <c r="AF35" s="16">
        <v>78.656605207787052</v>
      </c>
      <c r="AG35" s="16">
        <v>0.79443608718219216</v>
      </c>
      <c r="AH35" s="16">
        <v>10.795318554272191</v>
      </c>
      <c r="AI35" s="46"/>
      <c r="AJ35" s="46"/>
      <c r="AK35" s="46"/>
      <c r="AL35" s="46"/>
      <c r="AM35" s="46"/>
      <c r="AN35" s="4"/>
      <c r="AO35" s="4"/>
      <c r="AP35" s="4"/>
      <c r="AQ35" s="4"/>
      <c r="AR35" s="4"/>
      <c r="AS35" s="4"/>
      <c r="AT35" s="4"/>
      <c r="AU35" s="4"/>
      <c r="AV35" s="4"/>
      <c r="AW35" s="4"/>
      <c r="AX35" s="4"/>
      <c r="AY35" s="4"/>
    </row>
    <row r="36" spans="1:51" ht="14.5" x14ac:dyDescent="0.35">
      <c r="A36" s="125">
        <f>YampaRiverInflow.TotalOutflow!A36</f>
        <v>45839</v>
      </c>
      <c r="B36" s="34"/>
      <c r="C36" s="12">
        <v>7.9450000000000003</v>
      </c>
      <c r="D36" s="45">
        <v>-3.306</v>
      </c>
      <c r="E36" s="16">
        <v>20.232430000000001</v>
      </c>
      <c r="F36" s="16">
        <v>30.843540000000001</v>
      </c>
      <c r="G36" s="16">
        <v>41.040230000000001</v>
      </c>
      <c r="H36" s="16">
        <v>14.490680000000001</v>
      </c>
      <c r="I36" s="16">
        <v>75.778990000000007</v>
      </c>
      <c r="J36" s="16">
        <v>65.886160000000004</v>
      </c>
      <c r="K36" s="16">
        <v>-49.466929999999998</v>
      </c>
      <c r="L36" s="16">
        <v>-38.095980000000004</v>
      </c>
      <c r="M36" s="16">
        <v>-9.229239999999999</v>
      </c>
      <c r="N36" s="16">
        <v>-13.51318</v>
      </c>
      <c r="O36" s="16">
        <v>-26.592950000000002</v>
      </c>
      <c r="P36" s="16">
        <v>24.434360000000002</v>
      </c>
      <c r="Q36" s="16">
        <v>-13.056049999999999</v>
      </c>
      <c r="R36" s="16">
        <v>-8.1851199999999995</v>
      </c>
      <c r="S36" s="16">
        <v>-2.57158</v>
      </c>
      <c r="T36" s="16">
        <v>-30.264680000000002</v>
      </c>
      <c r="U36" s="16">
        <v>-36.50526</v>
      </c>
      <c r="V36" s="16">
        <v>7.3666599999999995</v>
      </c>
      <c r="W36" s="16">
        <v>20.909459999999999</v>
      </c>
      <c r="X36" s="16">
        <v>21.97174</v>
      </c>
      <c r="Y36" s="16">
        <v>-3.3679099999999997</v>
      </c>
      <c r="Z36" s="16">
        <v>5.8490699999999993</v>
      </c>
      <c r="AA36" s="16">
        <v>18.370330000000003</v>
      </c>
      <c r="AB36" s="16">
        <v>18.507080000000002</v>
      </c>
      <c r="AC36" s="16">
        <v>26.724900000000002</v>
      </c>
      <c r="AD36" s="16">
        <v>-54.714529999999996</v>
      </c>
      <c r="AE36" s="16">
        <v>-25.463419999999999</v>
      </c>
      <c r="AF36" s="16">
        <v>-6.2687281740997962</v>
      </c>
      <c r="AG36" s="16">
        <v>27.797003253292672</v>
      </c>
      <c r="AH36" s="16">
        <v>-8.8693892113595538</v>
      </c>
      <c r="AI36" s="46"/>
      <c r="AJ36" s="46"/>
      <c r="AK36" s="46"/>
      <c r="AL36" s="46"/>
      <c r="AM36" s="46"/>
      <c r="AN36" s="4"/>
      <c r="AO36" s="4"/>
      <c r="AP36" s="4"/>
      <c r="AQ36" s="4"/>
      <c r="AR36" s="4"/>
      <c r="AS36" s="4"/>
      <c r="AT36" s="4"/>
      <c r="AU36" s="4"/>
      <c r="AV36" s="4"/>
      <c r="AW36" s="4"/>
      <c r="AX36" s="4"/>
      <c r="AY36" s="4"/>
    </row>
    <row r="37" spans="1:51" ht="14.5" x14ac:dyDescent="0.35">
      <c r="A37" s="125">
        <f>YampaRiverInflow.TotalOutflow!A37</f>
        <v>45870</v>
      </c>
      <c r="B37" s="34"/>
      <c r="C37" s="12">
        <v>20.428000000000001</v>
      </c>
      <c r="D37" s="45">
        <v>8.6560000000000006</v>
      </c>
      <c r="E37" s="16">
        <v>47.941989999999997</v>
      </c>
      <c r="F37" s="16">
        <v>32.843679999999999</v>
      </c>
      <c r="G37" s="16">
        <v>9.41737</v>
      </c>
      <c r="H37" s="16">
        <v>73.407210000000006</v>
      </c>
      <c r="I37" s="16">
        <v>56.459800000000001</v>
      </c>
      <c r="J37" s="16">
        <v>48.113410000000002</v>
      </c>
      <c r="K37" s="16">
        <v>12.67862</v>
      </c>
      <c r="L37" s="16">
        <v>24.742099999999997</v>
      </c>
      <c r="M37" s="16">
        <v>-3.3823099999999999</v>
      </c>
      <c r="N37" s="16">
        <v>40.45872</v>
      </c>
      <c r="O37" s="16">
        <v>7.9324300000000001</v>
      </c>
      <c r="P37" s="16">
        <v>46.411089999999994</v>
      </c>
      <c r="Q37" s="16">
        <v>6.7395899999999997</v>
      </c>
      <c r="R37" s="16">
        <v>17.925740000000001</v>
      </c>
      <c r="S37" s="16">
        <v>17.421220000000002</v>
      </c>
      <c r="T37" s="16">
        <v>-3.9880599999999999</v>
      </c>
      <c r="U37" s="16">
        <v>-1.2442899999999999</v>
      </c>
      <c r="V37" s="16">
        <v>21.964880000000001</v>
      </c>
      <c r="W37" s="16">
        <v>75.510499999999993</v>
      </c>
      <c r="X37" s="16">
        <v>37.568370000000002</v>
      </c>
      <c r="Y37" s="16">
        <v>42.03425</v>
      </c>
      <c r="Z37" s="16">
        <v>42.976790000000001</v>
      </c>
      <c r="AA37" s="16">
        <v>38.019089999999998</v>
      </c>
      <c r="AB37" s="16">
        <v>12.330110000000001</v>
      </c>
      <c r="AC37" s="16">
        <v>11.853590000000001</v>
      </c>
      <c r="AD37" s="16">
        <v>-10.878549999999999</v>
      </c>
      <c r="AE37" s="16">
        <v>0.28339999999999999</v>
      </c>
      <c r="AF37" s="16">
        <v>51.813121174655578</v>
      </c>
      <c r="AG37" s="16">
        <v>55.485192829981116</v>
      </c>
      <c r="AH37" s="16">
        <v>84.255431956262342</v>
      </c>
      <c r="AI37" s="46"/>
      <c r="AJ37" s="46"/>
      <c r="AK37" s="46"/>
      <c r="AL37" s="46"/>
      <c r="AM37" s="46"/>
      <c r="AN37" s="4"/>
      <c r="AO37" s="4"/>
      <c r="AP37" s="4"/>
      <c r="AQ37" s="4"/>
      <c r="AR37" s="4"/>
      <c r="AS37" s="4"/>
      <c r="AT37" s="4"/>
      <c r="AU37" s="4"/>
      <c r="AV37" s="4"/>
      <c r="AW37" s="4"/>
      <c r="AX37" s="4"/>
      <c r="AY37" s="4"/>
    </row>
    <row r="38" spans="1:51" ht="14.5" x14ac:dyDescent="0.35">
      <c r="A38" s="125">
        <f>YampaRiverInflow.TotalOutflow!A38</f>
        <v>45901</v>
      </c>
      <c r="B38" s="34"/>
      <c r="C38" s="12">
        <v>19.904</v>
      </c>
      <c r="D38" s="45">
        <v>17.327999999999999</v>
      </c>
      <c r="E38" s="16">
        <v>58.154240000000001</v>
      </c>
      <c r="F38" s="16">
        <v>42.169260000000001</v>
      </c>
      <c r="G38" s="16">
        <v>18.811229999999998</v>
      </c>
      <c r="H38" s="16">
        <v>37.728870000000001</v>
      </c>
      <c r="I38" s="16">
        <v>102.28238999999999</v>
      </c>
      <c r="J38" s="16">
        <v>63.219099999999997</v>
      </c>
      <c r="K38" s="16">
        <v>-1.1670799999999999</v>
      </c>
      <c r="L38" s="16">
        <v>27.992830000000001</v>
      </c>
      <c r="M38" s="16">
        <v>55.190280000000001</v>
      </c>
      <c r="N38" s="16">
        <v>32.140479999999997</v>
      </c>
      <c r="O38" s="16">
        <v>31.014310000000002</v>
      </c>
      <c r="P38" s="16">
        <v>29.221220000000002</v>
      </c>
      <c r="Q38" s="16">
        <v>-5.8577599999999999</v>
      </c>
      <c r="R38" s="16">
        <v>13.77566</v>
      </c>
      <c r="S38" s="16">
        <v>20.98864</v>
      </c>
      <c r="T38" s="16">
        <v>9.6280200000000011</v>
      </c>
      <c r="U38" s="16">
        <v>25.324290000000001</v>
      </c>
      <c r="V38" s="16">
        <v>17.578880000000002</v>
      </c>
      <c r="W38" s="16">
        <v>49.973109999999998</v>
      </c>
      <c r="X38" s="16">
        <v>68.102980000000002</v>
      </c>
      <c r="Y38" s="16">
        <v>84.069659999999999</v>
      </c>
      <c r="Z38" s="16">
        <v>26.646470000000001</v>
      </c>
      <c r="AA38" s="16">
        <v>42.182259999999999</v>
      </c>
      <c r="AB38" s="16">
        <v>36.151679999999999</v>
      </c>
      <c r="AC38" s="16">
        <v>18.166060000000002</v>
      </c>
      <c r="AD38" s="16">
        <v>17.873080000000002</v>
      </c>
      <c r="AE38" s="16">
        <v>4.9049300000000002</v>
      </c>
      <c r="AF38" s="16">
        <v>64.526982142959554</v>
      </c>
      <c r="AG38" s="16">
        <v>64.196070820739521</v>
      </c>
      <c r="AH38" s="16">
        <v>71.079936959728215</v>
      </c>
      <c r="AI38" s="46"/>
      <c r="AJ38" s="46"/>
      <c r="AK38" s="46"/>
      <c r="AL38" s="46"/>
      <c r="AM38" s="46"/>
      <c r="AN38" s="4"/>
      <c r="AO38" s="4"/>
      <c r="AP38" s="4"/>
      <c r="AQ38" s="4"/>
      <c r="AR38" s="4"/>
      <c r="AS38" s="4"/>
      <c r="AT38" s="4"/>
      <c r="AU38" s="4"/>
      <c r="AV38" s="4"/>
      <c r="AW38" s="4"/>
      <c r="AX38" s="4"/>
      <c r="AY38" s="4"/>
    </row>
    <row r="39" spans="1:51" ht="14.5" x14ac:dyDescent="0.35">
      <c r="A39" s="125">
        <f>YampaRiverInflow.TotalOutflow!A39</f>
        <v>45931</v>
      </c>
      <c r="B39" s="34"/>
      <c r="C39" s="12">
        <v>20.555</v>
      </c>
      <c r="D39" s="45">
        <v>20.555</v>
      </c>
      <c r="E39" s="16">
        <v>47.589800000000004</v>
      </c>
      <c r="F39" s="16">
        <v>34.997630000000001</v>
      </c>
      <c r="G39" s="16">
        <v>11.211030000000001</v>
      </c>
      <c r="H39" s="16">
        <v>19.502970000000001</v>
      </c>
      <c r="I39" s="16">
        <v>54.718679999999999</v>
      </c>
      <c r="J39" s="16">
        <v>17.3261</v>
      </c>
      <c r="K39" s="16">
        <v>33.096730000000001</v>
      </c>
      <c r="L39" s="16">
        <v>7.0241199999999999</v>
      </c>
      <c r="M39" s="16">
        <v>38.168879999999994</v>
      </c>
      <c r="N39" s="16">
        <v>-0.32697000000000004</v>
      </c>
      <c r="O39" s="16">
        <v>84.070039999999992</v>
      </c>
      <c r="P39" s="16">
        <v>20.03706</v>
      </c>
      <c r="Q39" s="16">
        <v>40.291160000000005</v>
      </c>
      <c r="R39" s="16">
        <v>11.96547</v>
      </c>
      <c r="S39" s="16">
        <v>9.7060499999999994</v>
      </c>
      <c r="T39" s="16">
        <v>-4.8878300000000001</v>
      </c>
      <c r="U39" s="16">
        <v>42.031129999999997</v>
      </c>
      <c r="V39" s="16">
        <v>22.63785</v>
      </c>
      <c r="W39" s="16">
        <v>39.329860000000004</v>
      </c>
      <c r="X39" s="16">
        <v>28.046230000000001</v>
      </c>
      <c r="Y39" s="16">
        <v>21.405650000000001</v>
      </c>
      <c r="Z39" s="16">
        <v>63.749839999999999</v>
      </c>
      <c r="AA39" s="16">
        <v>50.552589999999995</v>
      </c>
      <c r="AB39" s="16">
        <v>35.498150000000003</v>
      </c>
      <c r="AC39" s="16">
        <v>22.665689999999998</v>
      </c>
      <c r="AD39" s="16">
        <v>13.309760000000001</v>
      </c>
      <c r="AE39" s="16">
        <v>-5.9156000000000004</v>
      </c>
      <c r="AF39" s="16">
        <v>26.268479665397614</v>
      </c>
      <c r="AG39" s="16">
        <v>76.404177790335339</v>
      </c>
      <c r="AH39" s="16">
        <v>45.021740330611671</v>
      </c>
      <c r="AI39" s="46"/>
      <c r="AJ39" s="46"/>
      <c r="AK39" s="46"/>
      <c r="AL39" s="46"/>
      <c r="AM39" s="46"/>
      <c r="AN39" s="4"/>
      <c r="AO39" s="4"/>
      <c r="AP39" s="4"/>
      <c r="AQ39" s="4"/>
      <c r="AR39" s="4"/>
      <c r="AS39" s="4"/>
      <c r="AT39" s="4"/>
      <c r="AU39" s="4"/>
      <c r="AV39" s="4"/>
      <c r="AW39" s="4"/>
      <c r="AX39" s="4"/>
      <c r="AY39" s="4"/>
    </row>
    <row r="40" spans="1:51" ht="14.5" x14ac:dyDescent="0.35">
      <c r="A40" s="125">
        <f>YampaRiverInflow.TotalOutflow!A40</f>
        <v>45962</v>
      </c>
      <c r="B40" s="34"/>
      <c r="C40" s="12">
        <v>16.846</v>
      </c>
      <c r="D40" s="45">
        <v>42.298999999999999</v>
      </c>
      <c r="E40" s="16">
        <v>11.286760000000001</v>
      </c>
      <c r="F40" s="16">
        <v>42.111879999999999</v>
      </c>
      <c r="G40" s="16">
        <v>49.319809999999997</v>
      </c>
      <c r="H40" s="16">
        <v>62.6631</v>
      </c>
      <c r="I40" s="16">
        <v>57.306669999999997</v>
      </c>
      <c r="J40" s="16">
        <v>20.52073</v>
      </c>
      <c r="K40" s="16">
        <v>2.0303399999999998</v>
      </c>
      <c r="L40" s="16">
        <v>10.25154</v>
      </c>
      <c r="M40" s="16">
        <v>11.652959999999998</v>
      </c>
      <c r="N40" s="16">
        <v>18.590709999999998</v>
      </c>
      <c r="O40" s="16">
        <v>93.237679999999997</v>
      </c>
      <c r="P40" s="16">
        <v>8.5751200000000001</v>
      </c>
      <c r="Q40" s="16">
        <v>14.65644</v>
      </c>
      <c r="R40" s="16">
        <v>33.630459999999999</v>
      </c>
      <c r="S40" s="16">
        <v>27.760300000000001</v>
      </c>
      <c r="T40" s="16">
        <v>11.286379999999999</v>
      </c>
      <c r="U40" s="16">
        <v>-14.38903</v>
      </c>
      <c r="V40" s="16">
        <v>11.00366</v>
      </c>
      <c r="W40" s="16">
        <v>30.656770000000002</v>
      </c>
      <c r="X40" s="16">
        <v>78.433350000000004</v>
      </c>
      <c r="Y40" s="16">
        <v>20.926279999999998</v>
      </c>
      <c r="Z40" s="16">
        <v>17.11955</v>
      </c>
      <c r="AA40" s="16">
        <v>49.568680000000001</v>
      </c>
      <c r="AB40" s="16">
        <v>30.38326</v>
      </c>
      <c r="AC40" s="16">
        <v>41.949339999999999</v>
      </c>
      <c r="AD40" s="16">
        <v>90.300280000000001</v>
      </c>
      <c r="AE40" s="16">
        <v>25.237020000000001</v>
      </c>
      <c r="AF40" s="16">
        <v>26.017717809976254</v>
      </c>
      <c r="AG40" s="16">
        <v>42.795492049736886</v>
      </c>
      <c r="AH40" s="16">
        <v>56.29713986604478</v>
      </c>
      <c r="AI40" s="46"/>
      <c r="AJ40" s="46"/>
      <c r="AK40" s="46"/>
      <c r="AL40" s="46"/>
      <c r="AM40" s="46"/>
      <c r="AN40" s="4"/>
      <c r="AO40" s="4"/>
      <c r="AP40" s="4"/>
      <c r="AQ40" s="4"/>
      <c r="AR40" s="4"/>
      <c r="AS40" s="4"/>
      <c r="AT40" s="4"/>
      <c r="AU40" s="4"/>
      <c r="AV40" s="4"/>
      <c r="AW40" s="4"/>
      <c r="AX40" s="4"/>
      <c r="AY40" s="4"/>
    </row>
    <row r="41" spans="1:51" ht="14.5" x14ac:dyDescent="0.35">
      <c r="A41" s="125">
        <f>YampaRiverInflow.TotalOutflow!A41</f>
        <v>45992</v>
      </c>
      <c r="B41" s="34"/>
      <c r="C41" s="12">
        <v>19.45</v>
      </c>
      <c r="D41" s="45">
        <v>41.247999999999998</v>
      </c>
      <c r="E41" s="16">
        <v>76.772750000000002</v>
      </c>
      <c r="F41" s="16">
        <v>23.632810000000003</v>
      </c>
      <c r="G41" s="16">
        <v>26.613599999999998</v>
      </c>
      <c r="H41" s="16">
        <v>20.40418</v>
      </c>
      <c r="I41" s="16">
        <v>6.7861099999999999</v>
      </c>
      <c r="J41" s="16">
        <v>7.0875000000000004</v>
      </c>
      <c r="K41" s="16">
        <v>18.854099999999999</v>
      </c>
      <c r="L41" s="16">
        <v>35.589959999999998</v>
      </c>
      <c r="M41" s="16">
        <v>26.338159999999998</v>
      </c>
      <c r="N41" s="16">
        <v>20.191050000000001</v>
      </c>
      <c r="O41" s="16">
        <v>74.97139</v>
      </c>
      <c r="P41" s="16">
        <v>11.51708</v>
      </c>
      <c r="Q41" s="16">
        <v>-4.6183199999999998</v>
      </c>
      <c r="R41" s="16">
        <v>27.153869999999998</v>
      </c>
      <c r="S41" s="16">
        <v>22.050689999999999</v>
      </c>
      <c r="T41" s="16">
        <v>10.000299999999999</v>
      </c>
      <c r="U41" s="16">
        <v>200.48664000000002</v>
      </c>
      <c r="V41" s="16">
        <v>49.498660000000001</v>
      </c>
      <c r="W41" s="16">
        <v>30.962709999999998</v>
      </c>
      <c r="X41" s="16">
        <v>25.01275</v>
      </c>
      <c r="Y41" s="16">
        <v>10.133760000000001</v>
      </c>
      <c r="Z41" s="16">
        <v>15.85665</v>
      </c>
      <c r="AA41" s="16">
        <v>14.69364</v>
      </c>
      <c r="AB41" s="16">
        <v>24.777099999999997</v>
      </c>
      <c r="AC41" s="16">
        <v>25.998349999999999</v>
      </c>
      <c r="AD41" s="16">
        <v>73.964010000000002</v>
      </c>
      <c r="AE41" s="16">
        <v>39.270139999999998</v>
      </c>
      <c r="AF41" s="16">
        <v>58.229954837951695</v>
      </c>
      <c r="AG41" s="16">
        <v>94.346721745758927</v>
      </c>
      <c r="AH41" s="16">
        <v>58.610447656656703</v>
      </c>
      <c r="AI41" s="46"/>
      <c r="AJ41" s="46"/>
      <c r="AK41" s="46"/>
      <c r="AL41" s="46"/>
      <c r="AM41" s="46"/>
      <c r="AN41" s="4"/>
      <c r="AO41" s="4"/>
      <c r="AP41" s="4"/>
      <c r="AQ41" s="4"/>
      <c r="AR41" s="4"/>
      <c r="AS41" s="4"/>
      <c r="AT41" s="4"/>
      <c r="AU41" s="4"/>
      <c r="AV41" s="4"/>
      <c r="AW41" s="4"/>
      <c r="AX41" s="4"/>
      <c r="AY41" s="4"/>
    </row>
    <row r="42" spans="1:51" ht="14.5" x14ac:dyDescent="0.35">
      <c r="A42" s="125">
        <f>YampaRiverInflow.TotalOutflow!A42</f>
        <v>46023</v>
      </c>
      <c r="B42" s="34"/>
      <c r="C42" s="12">
        <v>25.702000000000002</v>
      </c>
      <c r="D42" s="45">
        <v>48.18</v>
      </c>
      <c r="E42" s="16">
        <v>147.14017999999999</v>
      </c>
      <c r="F42" s="16">
        <v>12.95735</v>
      </c>
      <c r="G42" s="16">
        <v>43.173999999999999</v>
      </c>
      <c r="H42" s="16">
        <v>43.572859999999999</v>
      </c>
      <c r="I42" s="16">
        <v>40.911610000000003</v>
      </c>
      <c r="J42" s="16">
        <v>13.873209999999998</v>
      </c>
      <c r="K42" s="16">
        <v>43.65607</v>
      </c>
      <c r="L42" s="16">
        <v>8.8752700000000004</v>
      </c>
      <c r="M42" s="16">
        <v>27.946300000000001</v>
      </c>
      <c r="N42" s="16">
        <v>3.3895900000000001</v>
      </c>
      <c r="O42" s="16">
        <v>303.37369000000001</v>
      </c>
      <c r="P42" s="16">
        <v>12.219719999999999</v>
      </c>
      <c r="Q42" s="16">
        <v>-9.3584500000000013</v>
      </c>
      <c r="R42" s="16">
        <v>28.872540000000001</v>
      </c>
      <c r="S42" s="16">
        <v>4.9805900000000003</v>
      </c>
      <c r="T42" s="16">
        <v>53.234699999999997</v>
      </c>
      <c r="U42" s="16">
        <v>36.51267</v>
      </c>
      <c r="V42" s="16">
        <v>15.039200000000001</v>
      </c>
      <c r="W42" s="16">
        <v>13.099450000000001</v>
      </c>
      <c r="X42" s="16">
        <v>6.7984099999999996</v>
      </c>
      <c r="Y42" s="16">
        <v>21.993320000000001</v>
      </c>
      <c r="Z42" s="16">
        <v>41.238190000000003</v>
      </c>
      <c r="AA42" s="16">
        <v>58.881329999999998</v>
      </c>
      <c r="AB42" s="16">
        <v>49.533120000000004</v>
      </c>
      <c r="AC42" s="16">
        <v>48.656099999999995</v>
      </c>
      <c r="AD42" s="16">
        <v>36.149560000000001</v>
      </c>
      <c r="AE42" s="16">
        <v>28.502187496324908</v>
      </c>
      <c r="AF42" s="16">
        <v>66.377511872836507</v>
      </c>
      <c r="AG42" s="16">
        <v>211.12333447291081</v>
      </c>
      <c r="AH42" s="16">
        <v>68.713341688972349</v>
      </c>
      <c r="AI42" s="46"/>
      <c r="AJ42" s="46"/>
      <c r="AK42" s="46"/>
      <c r="AL42" s="46"/>
      <c r="AM42" s="46"/>
      <c r="AN42" s="4"/>
      <c r="AO42" s="4"/>
      <c r="AP42" s="4"/>
      <c r="AQ42" s="4"/>
      <c r="AR42" s="4"/>
      <c r="AS42" s="4"/>
      <c r="AT42" s="4"/>
      <c r="AU42" s="4"/>
      <c r="AV42" s="4"/>
      <c r="AW42" s="4"/>
      <c r="AX42" s="4"/>
      <c r="AY42" s="4"/>
    </row>
    <row r="43" spans="1:51" ht="14.5" x14ac:dyDescent="0.35">
      <c r="A43" s="125">
        <f>YampaRiverInflow.TotalOutflow!A43</f>
        <v>46054</v>
      </c>
      <c r="B43" s="34"/>
      <c r="C43" s="12">
        <v>20.692</v>
      </c>
      <c r="D43" s="45">
        <v>36.161000000000001</v>
      </c>
      <c r="E43" s="16">
        <v>89.958119999999994</v>
      </c>
      <c r="F43" s="16">
        <v>24.910400000000003</v>
      </c>
      <c r="G43" s="16">
        <v>-4.8160100000000003</v>
      </c>
      <c r="H43" s="16">
        <v>73.336060000000003</v>
      </c>
      <c r="I43" s="16">
        <v>36.586980000000004</v>
      </c>
      <c r="J43" s="16">
        <v>21.691119999999998</v>
      </c>
      <c r="K43" s="16">
        <v>36.689769999999996</v>
      </c>
      <c r="L43" s="16">
        <v>4.0654399999999997</v>
      </c>
      <c r="M43" s="16">
        <v>38.304220000000001</v>
      </c>
      <c r="N43" s="16">
        <v>19.567259999999997</v>
      </c>
      <c r="O43" s="16">
        <v>194.10926000000001</v>
      </c>
      <c r="P43" s="16">
        <v>10.566690000000001</v>
      </c>
      <c r="Q43" s="16">
        <v>18.006209999999999</v>
      </c>
      <c r="R43" s="16">
        <v>42.33981</v>
      </c>
      <c r="S43" s="16">
        <v>29.493419999999997</v>
      </c>
      <c r="T43" s="16">
        <v>57.446640000000002</v>
      </c>
      <c r="U43" s="16">
        <v>36.949750000000002</v>
      </c>
      <c r="V43" s="16">
        <v>19.886479999999999</v>
      </c>
      <c r="W43" s="16">
        <v>30.005659999999999</v>
      </c>
      <c r="X43" s="16">
        <v>35.553809999999999</v>
      </c>
      <c r="Y43" s="16">
        <v>40.773769999999999</v>
      </c>
      <c r="Z43" s="16">
        <v>31.995979999999999</v>
      </c>
      <c r="AA43" s="16">
        <v>74.449780000000004</v>
      </c>
      <c r="AB43" s="16">
        <v>14.88969</v>
      </c>
      <c r="AC43" s="16">
        <v>39.650980000000004</v>
      </c>
      <c r="AD43" s="16">
        <v>14.91981</v>
      </c>
      <c r="AE43" s="16">
        <v>53.503218596593655</v>
      </c>
      <c r="AF43" s="16">
        <v>97.944624983882534</v>
      </c>
      <c r="AG43" s="16">
        <v>211.27383722176506</v>
      </c>
      <c r="AH43" s="16">
        <v>63.115245487554333</v>
      </c>
      <c r="AI43" s="46"/>
      <c r="AJ43" s="46"/>
      <c r="AK43" s="46"/>
      <c r="AL43" s="46"/>
      <c r="AM43" s="46"/>
      <c r="AN43" s="4"/>
      <c r="AO43" s="4"/>
      <c r="AP43" s="4"/>
      <c r="AQ43" s="4"/>
      <c r="AR43" s="4"/>
      <c r="AS43" s="4"/>
      <c r="AT43" s="4"/>
      <c r="AU43" s="4"/>
      <c r="AV43" s="4"/>
      <c r="AW43" s="4"/>
      <c r="AX43" s="4"/>
      <c r="AY43" s="4"/>
    </row>
    <row r="44" spans="1:51" ht="14.5" x14ac:dyDescent="0.35">
      <c r="A44" s="125">
        <f>YampaRiverInflow.TotalOutflow!A44</f>
        <v>46082</v>
      </c>
      <c r="B44" s="34"/>
      <c r="C44" s="12">
        <v>23.875</v>
      </c>
      <c r="D44" s="45">
        <v>31.26</v>
      </c>
      <c r="E44" s="16">
        <v>177.33817000000002</v>
      </c>
      <c r="F44" s="16">
        <v>-56.693550000000002</v>
      </c>
      <c r="G44" s="16">
        <v>37.615089999999995</v>
      </c>
      <c r="H44" s="16">
        <v>83.826080000000005</v>
      </c>
      <c r="I44" s="16">
        <v>-9.628680000000001</v>
      </c>
      <c r="J44" s="16">
        <v>-8.9868500000000004</v>
      </c>
      <c r="K44" s="16">
        <v>31.59817</v>
      </c>
      <c r="L44" s="16">
        <v>-31.764150000000001</v>
      </c>
      <c r="M44" s="16">
        <v>8.1977799999999998</v>
      </c>
      <c r="N44" s="16">
        <v>-4.6275300000000001</v>
      </c>
      <c r="O44" s="16">
        <v>107.54282000000001</v>
      </c>
      <c r="P44" s="16">
        <v>18.535509999999999</v>
      </c>
      <c r="Q44" s="16">
        <v>-8.2876000000000012</v>
      </c>
      <c r="R44" s="16">
        <v>9.9111000000000011</v>
      </c>
      <c r="S44" s="16">
        <v>-22.678090000000001</v>
      </c>
      <c r="T44" s="16">
        <v>14.65991</v>
      </c>
      <c r="U44" s="16">
        <v>17.707439999999998</v>
      </c>
      <c r="V44" s="16">
        <v>9.1945100000000011</v>
      </c>
      <c r="W44" s="16">
        <v>12.195319999999999</v>
      </c>
      <c r="X44" s="16">
        <v>-13.04682</v>
      </c>
      <c r="Y44" s="16">
        <v>5.0683699999999998</v>
      </c>
      <c r="Z44" s="16">
        <v>-22.833819999999999</v>
      </c>
      <c r="AA44" s="16">
        <v>21.36993</v>
      </c>
      <c r="AB44" s="16">
        <v>4.0066199999999998</v>
      </c>
      <c r="AC44" s="16">
        <v>64.574950000000001</v>
      </c>
      <c r="AD44" s="16">
        <v>63.134869999999999</v>
      </c>
      <c r="AE44" s="16">
        <v>61.180317783398927</v>
      </c>
      <c r="AF44" s="16">
        <v>128.26726604236279</v>
      </c>
      <c r="AG44" s="16">
        <v>224.00764611072893</v>
      </c>
      <c r="AH44" s="16">
        <v>43.466726188585206</v>
      </c>
      <c r="AI44" s="46"/>
      <c r="AJ44" s="46"/>
      <c r="AK44" s="46"/>
      <c r="AL44" s="46"/>
      <c r="AM44" s="46"/>
      <c r="AN44" s="4"/>
      <c r="AO44" s="4"/>
      <c r="AP44" s="4"/>
      <c r="AQ44" s="4"/>
      <c r="AR44" s="4"/>
      <c r="AS44" s="4"/>
      <c r="AT44" s="4"/>
      <c r="AU44" s="4"/>
      <c r="AV44" s="4"/>
      <c r="AW44" s="4"/>
      <c r="AX44" s="4"/>
      <c r="AY44" s="4"/>
    </row>
    <row r="45" spans="1:51" ht="14.5" x14ac:dyDescent="0.35">
      <c r="A45" s="125">
        <f>YampaRiverInflow.TotalOutflow!A45</f>
        <v>46113</v>
      </c>
      <c r="B45" s="34"/>
      <c r="C45" s="12">
        <v>14.691000000000001</v>
      </c>
      <c r="D45" s="45">
        <v>20.477</v>
      </c>
      <c r="E45" s="16">
        <v>81.07553999999999</v>
      </c>
      <c r="F45" s="16">
        <v>86.656300000000002</v>
      </c>
      <c r="G45" s="16">
        <v>38.537150000000004</v>
      </c>
      <c r="H45" s="16">
        <v>88.094770000000011</v>
      </c>
      <c r="I45" s="16">
        <v>-55.505400000000002</v>
      </c>
      <c r="J45" s="16">
        <v>-25.224409999999999</v>
      </c>
      <c r="K45" s="16">
        <v>-11.06203</v>
      </c>
      <c r="L45" s="16">
        <v>-40.472319999999996</v>
      </c>
      <c r="M45" s="16">
        <v>-8.5150300000000012</v>
      </c>
      <c r="N45" s="16">
        <v>5.4860100000000003</v>
      </c>
      <c r="O45" s="16">
        <v>89.623949999999994</v>
      </c>
      <c r="P45" s="16">
        <v>5.5964700000000001</v>
      </c>
      <c r="Q45" s="16">
        <v>-13.982229999999999</v>
      </c>
      <c r="R45" s="16">
        <v>-5.7306000000000008</v>
      </c>
      <c r="S45" s="16">
        <v>-15.20013</v>
      </c>
      <c r="T45" s="16">
        <v>34.876040000000003</v>
      </c>
      <c r="U45" s="16">
        <v>71.3001</v>
      </c>
      <c r="V45" s="16">
        <v>20.61309</v>
      </c>
      <c r="W45" s="16">
        <v>9.5076800000000006</v>
      </c>
      <c r="X45" s="16">
        <v>-18.428540000000002</v>
      </c>
      <c r="Y45" s="16">
        <v>-11.481530000000001</v>
      </c>
      <c r="Z45" s="16">
        <v>17.488060000000001</v>
      </c>
      <c r="AA45" s="16">
        <v>42.204129999999999</v>
      </c>
      <c r="AB45" s="16">
        <v>-16.627680000000002</v>
      </c>
      <c r="AC45" s="16">
        <v>57.904980000000002</v>
      </c>
      <c r="AD45" s="16">
        <v>18.792390000000001</v>
      </c>
      <c r="AE45" s="16">
        <v>27.715374733300219</v>
      </c>
      <c r="AF45" s="16">
        <v>73.575185829979745</v>
      </c>
      <c r="AG45" s="16">
        <v>159.09265105449037</v>
      </c>
      <c r="AH45" s="16">
        <v>29.569324498987175</v>
      </c>
      <c r="AI45" s="46"/>
      <c r="AJ45" s="46"/>
      <c r="AK45" s="46"/>
      <c r="AL45" s="46"/>
      <c r="AM45" s="46"/>
      <c r="AN45" s="4"/>
      <c r="AO45" s="4"/>
      <c r="AP45" s="4"/>
      <c r="AQ45" s="4"/>
      <c r="AR45" s="4"/>
      <c r="AS45" s="4"/>
      <c r="AT45" s="4"/>
      <c r="AU45" s="4"/>
      <c r="AV45" s="4"/>
      <c r="AW45" s="4"/>
      <c r="AX45" s="4"/>
      <c r="AY45" s="4"/>
    </row>
    <row r="46" spans="1:51" ht="14.5" x14ac:dyDescent="0.35">
      <c r="A46" s="125">
        <f>YampaRiverInflow.TotalOutflow!A46</f>
        <v>46143</v>
      </c>
      <c r="B46" s="34"/>
      <c r="C46" s="12">
        <v>8.1069999999999993</v>
      </c>
      <c r="D46" s="45">
        <v>-4.415</v>
      </c>
      <c r="E46" s="16">
        <v>144.82448000000002</v>
      </c>
      <c r="F46" s="16">
        <v>15.857620000000001</v>
      </c>
      <c r="G46" s="16">
        <v>26.527619999999999</v>
      </c>
      <c r="H46" s="16">
        <v>112.01666</v>
      </c>
      <c r="I46" s="16">
        <v>5.9267599999999998</v>
      </c>
      <c r="J46" s="16">
        <v>-7.9631999999999996</v>
      </c>
      <c r="K46" s="16">
        <v>-10.182930000000001</v>
      </c>
      <c r="L46" s="16">
        <v>-18.910119999999999</v>
      </c>
      <c r="M46" s="16">
        <v>-5.1637899999999997</v>
      </c>
      <c r="N46" s="16">
        <v>4.8523900000000006</v>
      </c>
      <c r="O46" s="16">
        <v>136.5727</v>
      </c>
      <c r="P46" s="16">
        <v>-17.06551</v>
      </c>
      <c r="Q46" s="16">
        <v>-25.80247</v>
      </c>
      <c r="R46" s="16">
        <v>13.146979999999999</v>
      </c>
      <c r="S46" s="16">
        <v>9.7264300000000006</v>
      </c>
      <c r="T46" s="16">
        <v>41.096609999999998</v>
      </c>
      <c r="U46" s="16">
        <v>63.824849999999998</v>
      </c>
      <c r="V46" s="16">
        <v>-6.9918699999999996</v>
      </c>
      <c r="W46" s="16">
        <v>0.73799999999999999</v>
      </c>
      <c r="X46" s="16">
        <v>-18.297540000000001</v>
      </c>
      <c r="Y46" s="16">
        <v>-12.214030000000001</v>
      </c>
      <c r="Z46" s="16">
        <v>9.0859300000000012</v>
      </c>
      <c r="AA46" s="16">
        <v>5.1340200000000005</v>
      </c>
      <c r="AB46" s="16">
        <v>-29.088660000000001</v>
      </c>
      <c r="AC46" s="16">
        <v>48.692149999999998</v>
      </c>
      <c r="AD46" s="16">
        <v>-11.59253</v>
      </c>
      <c r="AE46" s="16">
        <v>13.941845357980599</v>
      </c>
      <c r="AF46" s="16">
        <v>50.616735034495079</v>
      </c>
      <c r="AG46" s="16">
        <v>122.33935550539928</v>
      </c>
      <c r="AH46" s="16">
        <v>45.147363021899245</v>
      </c>
      <c r="AI46" s="46"/>
      <c r="AJ46" s="46"/>
      <c r="AK46" s="46"/>
      <c r="AL46" s="46"/>
      <c r="AM46" s="46"/>
      <c r="AN46" s="4"/>
      <c r="AO46" s="4"/>
      <c r="AP46" s="4"/>
      <c r="AQ46" s="4"/>
      <c r="AR46" s="4"/>
      <c r="AS46" s="4"/>
      <c r="AT46" s="4"/>
      <c r="AU46" s="4"/>
      <c r="AV46" s="4"/>
      <c r="AW46" s="4"/>
      <c r="AX46" s="4"/>
      <c r="AY46" s="4"/>
    </row>
    <row r="47" spans="1:51" ht="14.5" x14ac:dyDescent="0.35">
      <c r="A47" s="125">
        <f>YampaRiverInflow.TotalOutflow!A47</f>
        <v>46174</v>
      </c>
      <c r="B47" s="34"/>
      <c r="C47" s="12">
        <v>6.96</v>
      </c>
      <c r="D47" s="45">
        <v>-23.155999999999999</v>
      </c>
      <c r="E47" s="16">
        <v>48.385210000000001</v>
      </c>
      <c r="F47" s="16">
        <v>10.9796</v>
      </c>
      <c r="G47" s="16">
        <v>-16.415560000000003</v>
      </c>
      <c r="H47" s="16">
        <v>59.579190000000004</v>
      </c>
      <c r="I47" s="16">
        <v>20.131820000000001</v>
      </c>
      <c r="J47" s="16">
        <v>-1.8760000000000002E-2</v>
      </c>
      <c r="K47" s="16">
        <v>-40.888860000000001</v>
      </c>
      <c r="L47" s="16">
        <v>-24.57798</v>
      </c>
      <c r="M47" s="16">
        <v>-41.014429999999997</v>
      </c>
      <c r="N47" s="16">
        <v>-32.649230000000003</v>
      </c>
      <c r="O47" s="16">
        <v>31.118189999999998</v>
      </c>
      <c r="P47" s="16">
        <v>-16.25863</v>
      </c>
      <c r="Q47" s="16">
        <v>-29.007360000000002</v>
      </c>
      <c r="R47" s="16">
        <v>15.05063</v>
      </c>
      <c r="S47" s="16">
        <v>-28.113409999999998</v>
      </c>
      <c r="T47" s="16">
        <v>-6.2963900000000006</v>
      </c>
      <c r="U47" s="16">
        <v>35.037300000000002</v>
      </c>
      <c r="V47" s="16">
        <v>-16.40408</v>
      </c>
      <c r="W47" s="16">
        <v>-27.575620000000001</v>
      </c>
      <c r="X47" s="16">
        <v>-23.976099999999999</v>
      </c>
      <c r="Y47" s="16">
        <v>-8.1685800000000004</v>
      </c>
      <c r="Z47" s="16">
        <v>-18.756529999999998</v>
      </c>
      <c r="AA47" s="16">
        <v>-18.879729999999999</v>
      </c>
      <c r="AB47" s="16">
        <v>-18.7621</v>
      </c>
      <c r="AC47" s="16">
        <v>4.9375299999999998</v>
      </c>
      <c r="AD47" s="16">
        <v>-14.283790000000002</v>
      </c>
      <c r="AE47" s="16">
        <v>78.656605207787052</v>
      </c>
      <c r="AF47" s="16">
        <v>0.79443608718219216</v>
      </c>
      <c r="AG47" s="16">
        <v>10.795318554272191</v>
      </c>
      <c r="AH47" s="16">
        <v>-1.7823744887791051</v>
      </c>
      <c r="AI47" s="46"/>
      <c r="AJ47" s="46"/>
      <c r="AK47" s="46"/>
      <c r="AL47" s="46"/>
      <c r="AM47" s="46"/>
      <c r="AN47" s="4"/>
      <c r="AO47" s="4"/>
      <c r="AP47" s="4"/>
      <c r="AQ47" s="4"/>
      <c r="AR47" s="4"/>
      <c r="AS47" s="4"/>
      <c r="AT47" s="4"/>
      <c r="AU47" s="4"/>
      <c r="AV47" s="4"/>
      <c r="AW47" s="4"/>
      <c r="AX47" s="4"/>
      <c r="AY47" s="4"/>
    </row>
    <row r="48" spans="1:51" ht="14.5" x14ac:dyDescent="0.35">
      <c r="A48" s="125">
        <f>YampaRiverInflow.TotalOutflow!A48</f>
        <v>46204</v>
      </c>
      <c r="B48" s="34"/>
      <c r="C48" s="12">
        <v>7.9450000000000003</v>
      </c>
      <c r="D48" s="45">
        <v>-3.306</v>
      </c>
      <c r="E48" s="16">
        <v>30.843540000000001</v>
      </c>
      <c r="F48" s="16">
        <v>41.040230000000001</v>
      </c>
      <c r="G48" s="16">
        <v>14.490680000000001</v>
      </c>
      <c r="H48" s="16">
        <v>75.778990000000007</v>
      </c>
      <c r="I48" s="16">
        <v>65.886160000000004</v>
      </c>
      <c r="J48" s="16">
        <v>-49.466929999999998</v>
      </c>
      <c r="K48" s="16">
        <v>-38.095980000000004</v>
      </c>
      <c r="L48" s="16">
        <v>-9.229239999999999</v>
      </c>
      <c r="M48" s="16">
        <v>-13.51318</v>
      </c>
      <c r="N48" s="16">
        <v>-26.592950000000002</v>
      </c>
      <c r="O48" s="16">
        <v>24.434360000000002</v>
      </c>
      <c r="P48" s="16">
        <v>-13.056049999999999</v>
      </c>
      <c r="Q48" s="16">
        <v>-8.1851199999999995</v>
      </c>
      <c r="R48" s="16">
        <v>-2.57158</v>
      </c>
      <c r="S48" s="16">
        <v>-30.264680000000002</v>
      </c>
      <c r="T48" s="16">
        <v>-36.50526</v>
      </c>
      <c r="U48" s="16">
        <v>7.3666599999999995</v>
      </c>
      <c r="V48" s="16">
        <v>20.909459999999999</v>
      </c>
      <c r="W48" s="16">
        <v>21.97174</v>
      </c>
      <c r="X48" s="16">
        <v>-3.3679099999999997</v>
      </c>
      <c r="Y48" s="16">
        <v>5.8490699999999993</v>
      </c>
      <c r="Z48" s="16">
        <v>18.370330000000003</v>
      </c>
      <c r="AA48" s="16">
        <v>18.507080000000002</v>
      </c>
      <c r="AB48" s="16">
        <v>26.724900000000002</v>
      </c>
      <c r="AC48" s="16">
        <v>-54.714529999999996</v>
      </c>
      <c r="AD48" s="16">
        <v>-25.463419999999999</v>
      </c>
      <c r="AE48" s="16">
        <v>-6.2687281740997962</v>
      </c>
      <c r="AF48" s="16">
        <v>27.797003253292672</v>
      </c>
      <c r="AG48" s="16">
        <v>-8.8693892113595538</v>
      </c>
      <c r="AH48" s="16">
        <v>20.270427585364928</v>
      </c>
      <c r="AI48" s="46"/>
      <c r="AJ48" s="46"/>
      <c r="AK48" s="46"/>
      <c r="AL48" s="46"/>
      <c r="AM48" s="46"/>
      <c r="AN48" s="4"/>
      <c r="AO48" s="4"/>
      <c r="AP48" s="4"/>
      <c r="AQ48" s="4"/>
      <c r="AR48" s="4"/>
      <c r="AS48" s="4"/>
      <c r="AT48" s="4"/>
      <c r="AU48" s="4"/>
      <c r="AV48" s="4"/>
      <c r="AW48" s="4"/>
      <c r="AX48" s="4"/>
      <c r="AY48" s="4"/>
    </row>
    <row r="49" spans="1:1005" ht="14.5" x14ac:dyDescent="0.35">
      <c r="A49" s="125">
        <f>YampaRiverInflow.TotalOutflow!A49</f>
        <v>46235</v>
      </c>
      <c r="B49" s="34"/>
      <c r="C49" s="12">
        <v>20.428000000000001</v>
      </c>
      <c r="D49" s="45">
        <v>8.6560000000000006</v>
      </c>
      <c r="E49" s="16">
        <v>32.843679999999999</v>
      </c>
      <c r="F49" s="16">
        <v>9.41737</v>
      </c>
      <c r="G49" s="16">
        <v>73.407210000000006</v>
      </c>
      <c r="H49" s="16">
        <v>56.459800000000001</v>
      </c>
      <c r="I49" s="16">
        <v>48.113410000000002</v>
      </c>
      <c r="J49" s="16">
        <v>12.67862</v>
      </c>
      <c r="K49" s="16">
        <v>24.742099999999997</v>
      </c>
      <c r="L49" s="16">
        <v>-3.3823099999999999</v>
      </c>
      <c r="M49" s="16">
        <v>40.45872</v>
      </c>
      <c r="N49" s="16">
        <v>7.9324300000000001</v>
      </c>
      <c r="O49" s="16">
        <v>46.411089999999994</v>
      </c>
      <c r="P49" s="16">
        <v>6.7395899999999997</v>
      </c>
      <c r="Q49" s="16">
        <v>17.925740000000001</v>
      </c>
      <c r="R49" s="16">
        <v>17.421220000000002</v>
      </c>
      <c r="S49" s="16">
        <v>-3.9880599999999999</v>
      </c>
      <c r="T49" s="16">
        <v>-1.2442899999999999</v>
      </c>
      <c r="U49" s="16">
        <v>21.964880000000001</v>
      </c>
      <c r="V49" s="16">
        <v>75.510499999999993</v>
      </c>
      <c r="W49" s="16">
        <v>37.568370000000002</v>
      </c>
      <c r="X49" s="16">
        <v>42.03425</v>
      </c>
      <c r="Y49" s="16">
        <v>42.976790000000001</v>
      </c>
      <c r="Z49" s="16">
        <v>38.019089999999998</v>
      </c>
      <c r="AA49" s="16">
        <v>12.330110000000001</v>
      </c>
      <c r="AB49" s="16">
        <v>11.853590000000001</v>
      </c>
      <c r="AC49" s="16">
        <v>-10.878549999999999</v>
      </c>
      <c r="AD49" s="16">
        <v>0.28339999999999999</v>
      </c>
      <c r="AE49" s="16">
        <v>51.813121174655578</v>
      </c>
      <c r="AF49" s="16">
        <v>55.485192829981116</v>
      </c>
      <c r="AG49" s="16">
        <v>84.255431956262342</v>
      </c>
      <c r="AH49" s="16">
        <v>46.678198108351161</v>
      </c>
      <c r="AI49" s="46"/>
      <c r="AJ49" s="46"/>
      <c r="AK49" s="46"/>
      <c r="AL49" s="46"/>
      <c r="AM49" s="46"/>
      <c r="AN49" s="4"/>
      <c r="AO49" s="4"/>
      <c r="AP49" s="4"/>
      <c r="AQ49" s="4"/>
      <c r="AR49" s="4"/>
      <c r="AS49" s="4"/>
      <c r="AT49" s="4"/>
      <c r="AU49" s="4"/>
      <c r="AV49" s="4"/>
      <c r="AW49" s="4"/>
      <c r="AX49" s="4"/>
      <c r="AY49" s="4"/>
    </row>
    <row r="50" spans="1:1005" ht="14.5" x14ac:dyDescent="0.35">
      <c r="A50" s="125">
        <f>YampaRiverInflow.TotalOutflow!A50</f>
        <v>46266</v>
      </c>
      <c r="B50" s="34"/>
      <c r="C50" s="12">
        <v>19.904</v>
      </c>
      <c r="D50" s="45">
        <v>17.327999999999999</v>
      </c>
      <c r="E50" s="16">
        <v>42.169260000000001</v>
      </c>
      <c r="F50" s="16">
        <v>18.811229999999998</v>
      </c>
      <c r="G50" s="16">
        <v>37.728870000000001</v>
      </c>
      <c r="H50" s="16">
        <v>102.28238999999999</v>
      </c>
      <c r="I50" s="16">
        <v>63.219099999999997</v>
      </c>
      <c r="J50" s="16">
        <v>-1.1670799999999999</v>
      </c>
      <c r="K50" s="16">
        <v>27.992830000000001</v>
      </c>
      <c r="L50" s="16">
        <v>55.190280000000001</v>
      </c>
      <c r="M50" s="16">
        <v>32.140479999999997</v>
      </c>
      <c r="N50" s="16">
        <v>31.014310000000002</v>
      </c>
      <c r="O50" s="16">
        <v>29.221220000000002</v>
      </c>
      <c r="P50" s="16">
        <v>-5.8577599999999999</v>
      </c>
      <c r="Q50" s="16">
        <v>13.77566</v>
      </c>
      <c r="R50" s="16">
        <v>20.98864</v>
      </c>
      <c r="S50" s="16">
        <v>9.6280200000000011</v>
      </c>
      <c r="T50" s="16">
        <v>25.324290000000001</v>
      </c>
      <c r="U50" s="16">
        <v>17.578880000000002</v>
      </c>
      <c r="V50" s="16">
        <v>49.973109999999998</v>
      </c>
      <c r="W50" s="16">
        <v>68.102980000000002</v>
      </c>
      <c r="X50" s="16">
        <v>84.069659999999999</v>
      </c>
      <c r="Y50" s="16">
        <v>26.646470000000001</v>
      </c>
      <c r="Z50" s="16">
        <v>42.182259999999999</v>
      </c>
      <c r="AA50" s="16">
        <v>36.151679999999999</v>
      </c>
      <c r="AB50" s="16">
        <v>18.166060000000002</v>
      </c>
      <c r="AC50" s="16">
        <v>17.873080000000002</v>
      </c>
      <c r="AD50" s="16">
        <v>4.9049300000000002</v>
      </c>
      <c r="AE50" s="16">
        <v>64.526982142959554</v>
      </c>
      <c r="AF50" s="16">
        <v>64.196070820739521</v>
      </c>
      <c r="AG50" s="16">
        <v>71.079936959728215</v>
      </c>
      <c r="AH50" s="16">
        <v>58.189243912840368</v>
      </c>
      <c r="AI50" s="46"/>
      <c r="AJ50" s="46"/>
      <c r="AK50" s="46"/>
      <c r="AL50" s="46"/>
      <c r="AM50" s="46"/>
      <c r="AN50" s="4"/>
      <c r="AO50" s="4"/>
      <c r="AP50" s="4"/>
      <c r="AQ50" s="4"/>
      <c r="AR50" s="4"/>
      <c r="AS50" s="4"/>
      <c r="AT50" s="4"/>
      <c r="AU50" s="4"/>
      <c r="AV50" s="4"/>
      <c r="AW50" s="4"/>
      <c r="AX50" s="4"/>
      <c r="AY50" s="4"/>
    </row>
    <row r="51" spans="1:1005" ht="14.5" x14ac:dyDescent="0.35">
      <c r="A51" s="125">
        <f>YampaRiverInflow.TotalOutflow!A51</f>
        <v>46296</v>
      </c>
      <c r="B51" s="34"/>
      <c r="C51" s="12">
        <v>20.555</v>
      </c>
      <c r="D51" s="45">
        <v>20.555</v>
      </c>
      <c r="E51" s="16">
        <v>34.997630000000001</v>
      </c>
      <c r="F51" s="16">
        <v>11.211030000000001</v>
      </c>
      <c r="G51" s="16">
        <v>19.502970000000001</v>
      </c>
      <c r="H51" s="16">
        <v>54.718679999999999</v>
      </c>
      <c r="I51" s="16">
        <v>17.3261</v>
      </c>
      <c r="J51" s="16">
        <v>33.096730000000001</v>
      </c>
      <c r="K51" s="16">
        <v>7.0241199999999999</v>
      </c>
      <c r="L51" s="16">
        <v>38.168879999999994</v>
      </c>
      <c r="M51" s="16">
        <v>-0.32697000000000004</v>
      </c>
      <c r="N51" s="16">
        <v>84.070039999999992</v>
      </c>
      <c r="O51" s="16">
        <v>20.03706</v>
      </c>
      <c r="P51" s="16">
        <v>40.291160000000005</v>
      </c>
      <c r="Q51" s="16">
        <v>11.96547</v>
      </c>
      <c r="R51" s="16">
        <v>9.7060499999999994</v>
      </c>
      <c r="S51" s="16">
        <v>-4.8878300000000001</v>
      </c>
      <c r="T51" s="16">
        <v>42.031129999999997</v>
      </c>
      <c r="U51" s="16">
        <v>22.63785</v>
      </c>
      <c r="V51" s="16">
        <v>39.329860000000004</v>
      </c>
      <c r="W51" s="16">
        <v>28.046230000000001</v>
      </c>
      <c r="X51" s="16">
        <v>21.405650000000001</v>
      </c>
      <c r="Y51" s="16">
        <v>63.749839999999999</v>
      </c>
      <c r="Z51" s="16">
        <v>50.552589999999995</v>
      </c>
      <c r="AA51" s="16">
        <v>35.498150000000003</v>
      </c>
      <c r="AB51" s="16">
        <v>22.665689999999998</v>
      </c>
      <c r="AC51" s="16">
        <v>13.309760000000001</v>
      </c>
      <c r="AD51" s="16">
        <v>-5.9156000000000004</v>
      </c>
      <c r="AE51" s="16">
        <v>26.268479665397614</v>
      </c>
      <c r="AF51" s="16">
        <v>76.404177790335339</v>
      </c>
      <c r="AG51" s="16">
        <v>45.021740330611671</v>
      </c>
      <c r="AH51" s="16">
        <v>48.923185500669511</v>
      </c>
      <c r="AI51" s="46"/>
      <c r="AJ51" s="46"/>
      <c r="AK51" s="46"/>
      <c r="AL51" s="46"/>
      <c r="AM51" s="46"/>
      <c r="AN51" s="4"/>
      <c r="AO51" s="4"/>
      <c r="AP51" s="4"/>
      <c r="AQ51" s="4"/>
      <c r="AR51" s="4"/>
      <c r="AS51" s="4"/>
      <c r="AT51" s="4"/>
      <c r="AU51" s="4"/>
      <c r="AV51" s="4"/>
      <c r="AW51" s="4"/>
      <c r="AX51" s="4"/>
      <c r="AY51" s="4"/>
    </row>
    <row r="52" spans="1:1005" ht="14.5" x14ac:dyDescent="0.35">
      <c r="A52" s="125">
        <f>YampaRiverInflow.TotalOutflow!A52</f>
        <v>46327</v>
      </c>
      <c r="B52" s="34"/>
      <c r="C52" s="12">
        <v>16.846</v>
      </c>
      <c r="D52" s="45">
        <v>42.298999999999999</v>
      </c>
      <c r="E52" s="16">
        <v>42.111879999999999</v>
      </c>
      <c r="F52" s="16">
        <v>49.319809999999997</v>
      </c>
      <c r="G52" s="16">
        <v>62.6631</v>
      </c>
      <c r="H52" s="16">
        <v>57.306669999999997</v>
      </c>
      <c r="I52" s="16">
        <v>20.52073</v>
      </c>
      <c r="J52" s="16">
        <v>2.0303399999999998</v>
      </c>
      <c r="K52" s="16">
        <v>10.25154</v>
      </c>
      <c r="L52" s="16">
        <v>11.652959999999998</v>
      </c>
      <c r="M52" s="16">
        <v>18.590709999999998</v>
      </c>
      <c r="N52" s="16">
        <v>93.237679999999997</v>
      </c>
      <c r="O52" s="16">
        <v>8.5751200000000001</v>
      </c>
      <c r="P52" s="16">
        <v>14.65644</v>
      </c>
      <c r="Q52" s="16">
        <v>33.630459999999999</v>
      </c>
      <c r="R52" s="16">
        <v>27.760300000000001</v>
      </c>
      <c r="S52" s="16">
        <v>11.286379999999999</v>
      </c>
      <c r="T52" s="16">
        <v>-14.38903</v>
      </c>
      <c r="U52" s="16">
        <v>11.00366</v>
      </c>
      <c r="V52" s="16">
        <v>30.656770000000002</v>
      </c>
      <c r="W52" s="16">
        <v>78.433350000000004</v>
      </c>
      <c r="X52" s="16">
        <v>20.926279999999998</v>
      </c>
      <c r="Y52" s="16">
        <v>17.11955</v>
      </c>
      <c r="Z52" s="16">
        <v>49.568680000000001</v>
      </c>
      <c r="AA52" s="16">
        <v>30.38326</v>
      </c>
      <c r="AB52" s="16">
        <v>41.949339999999999</v>
      </c>
      <c r="AC52" s="16">
        <v>90.300280000000001</v>
      </c>
      <c r="AD52" s="16">
        <v>25.237020000000001</v>
      </c>
      <c r="AE52" s="16">
        <v>26.017717809976254</v>
      </c>
      <c r="AF52" s="16">
        <v>42.795492049736886</v>
      </c>
      <c r="AG52" s="16">
        <v>56.29713986604478</v>
      </c>
      <c r="AH52" s="16">
        <v>12.602030529735451</v>
      </c>
      <c r="AI52" s="46"/>
      <c r="AJ52" s="46"/>
      <c r="AK52" s="46"/>
      <c r="AL52" s="46"/>
      <c r="AM52" s="46"/>
      <c r="AN52" s="4"/>
      <c r="AO52" s="4"/>
      <c r="AP52" s="4"/>
      <c r="AQ52" s="4"/>
      <c r="AR52" s="4"/>
      <c r="AS52" s="4"/>
      <c r="AT52" s="4"/>
      <c r="AU52" s="4"/>
      <c r="AV52" s="4"/>
      <c r="AW52" s="4"/>
      <c r="AX52" s="4"/>
      <c r="AY52" s="4"/>
    </row>
    <row r="53" spans="1:1005" ht="14.5" x14ac:dyDescent="0.35">
      <c r="A53" s="125">
        <f>YampaRiverInflow.TotalOutflow!A53</f>
        <v>46357</v>
      </c>
      <c r="B53" s="34"/>
      <c r="C53" s="12">
        <v>19.45</v>
      </c>
      <c r="D53" s="45">
        <v>41.247999999999998</v>
      </c>
      <c r="E53" s="16">
        <v>23.632810000000003</v>
      </c>
      <c r="F53" s="16">
        <v>26.613599999999998</v>
      </c>
      <c r="G53" s="16">
        <v>20.40418</v>
      </c>
      <c r="H53" s="16">
        <v>6.7861099999999999</v>
      </c>
      <c r="I53" s="16">
        <v>7.0875000000000004</v>
      </c>
      <c r="J53" s="16">
        <v>18.854099999999999</v>
      </c>
      <c r="K53" s="16">
        <v>35.589959999999998</v>
      </c>
      <c r="L53" s="16">
        <v>26.338159999999998</v>
      </c>
      <c r="M53" s="16">
        <v>20.191050000000001</v>
      </c>
      <c r="N53" s="16">
        <v>74.97139</v>
      </c>
      <c r="O53" s="16">
        <v>11.51708</v>
      </c>
      <c r="P53" s="16">
        <v>-4.6183199999999998</v>
      </c>
      <c r="Q53" s="16">
        <v>27.153869999999998</v>
      </c>
      <c r="R53" s="16">
        <v>22.050689999999999</v>
      </c>
      <c r="S53" s="16">
        <v>10.000299999999999</v>
      </c>
      <c r="T53" s="16">
        <v>200.48664000000002</v>
      </c>
      <c r="U53" s="16">
        <v>49.498660000000001</v>
      </c>
      <c r="V53" s="16">
        <v>30.962709999999998</v>
      </c>
      <c r="W53" s="16">
        <v>25.01275</v>
      </c>
      <c r="X53" s="16">
        <v>10.133760000000001</v>
      </c>
      <c r="Y53" s="16">
        <v>15.85665</v>
      </c>
      <c r="Z53" s="16">
        <v>14.69364</v>
      </c>
      <c r="AA53" s="16">
        <v>24.777099999999997</v>
      </c>
      <c r="AB53" s="16">
        <v>25.998349999999999</v>
      </c>
      <c r="AC53" s="16">
        <v>73.964010000000002</v>
      </c>
      <c r="AD53" s="16">
        <v>39.270139999999998</v>
      </c>
      <c r="AE53" s="16">
        <v>58.229954837951695</v>
      </c>
      <c r="AF53" s="16">
        <v>94.346721745758927</v>
      </c>
      <c r="AG53" s="16">
        <v>58.610447656656703</v>
      </c>
      <c r="AH53" s="16">
        <v>76.782752691710428</v>
      </c>
      <c r="AI53" s="46"/>
      <c r="AJ53" s="46"/>
      <c r="AK53" s="46"/>
      <c r="AL53" s="46"/>
      <c r="AM53" s="46"/>
      <c r="AN53" s="4"/>
      <c r="AO53" s="4"/>
      <c r="AP53" s="4"/>
      <c r="AQ53" s="4"/>
      <c r="AR53" s="4"/>
      <c r="AS53" s="4"/>
      <c r="AT53" s="4"/>
      <c r="AU53" s="4"/>
      <c r="AV53" s="4"/>
      <c r="AW53" s="4"/>
      <c r="AX53" s="4"/>
      <c r="AY53" s="4"/>
    </row>
    <row r="54" spans="1:1005" ht="14.5" x14ac:dyDescent="0.35">
      <c r="A54" s="125">
        <f>YampaRiverInflow.TotalOutflow!A54</f>
        <v>46388</v>
      </c>
      <c r="B54" s="34"/>
      <c r="C54" s="12">
        <v>25.702000000000002</v>
      </c>
      <c r="D54" s="45">
        <v>48.18</v>
      </c>
      <c r="E54" s="16">
        <v>12.95735</v>
      </c>
      <c r="F54" s="16">
        <v>43.173999999999999</v>
      </c>
      <c r="G54" s="16">
        <v>43.572859999999999</v>
      </c>
      <c r="H54" s="16">
        <v>40.911610000000003</v>
      </c>
      <c r="I54" s="16">
        <v>13.873209999999998</v>
      </c>
      <c r="J54" s="16">
        <v>43.65607</v>
      </c>
      <c r="K54" s="16">
        <v>8.8752700000000004</v>
      </c>
      <c r="L54" s="16">
        <v>27.946300000000001</v>
      </c>
      <c r="M54" s="16">
        <v>3.3895900000000001</v>
      </c>
      <c r="N54" s="16">
        <v>303.37369000000001</v>
      </c>
      <c r="O54" s="16">
        <v>12.219719999999999</v>
      </c>
      <c r="P54" s="16">
        <v>-9.3584500000000013</v>
      </c>
      <c r="Q54" s="16">
        <v>28.872540000000001</v>
      </c>
      <c r="R54" s="16">
        <v>4.9805900000000003</v>
      </c>
      <c r="S54" s="16">
        <v>53.234699999999997</v>
      </c>
      <c r="T54" s="16">
        <v>36.51267</v>
      </c>
      <c r="U54" s="16">
        <v>15.039200000000001</v>
      </c>
      <c r="V54" s="16">
        <v>13.099450000000001</v>
      </c>
      <c r="W54" s="16">
        <v>6.7984099999999996</v>
      </c>
      <c r="X54" s="16">
        <v>21.993320000000001</v>
      </c>
      <c r="Y54" s="16">
        <v>41.238190000000003</v>
      </c>
      <c r="Z54" s="16">
        <v>58.881329999999998</v>
      </c>
      <c r="AA54" s="16">
        <v>49.533120000000004</v>
      </c>
      <c r="AB54" s="16">
        <v>48.656099999999995</v>
      </c>
      <c r="AC54" s="16">
        <v>36.149560000000001</v>
      </c>
      <c r="AD54" s="16">
        <v>28.502187496324908</v>
      </c>
      <c r="AE54" s="16">
        <v>66.377511872836507</v>
      </c>
      <c r="AF54" s="16">
        <v>211.12333447291081</v>
      </c>
      <c r="AG54" s="16">
        <v>68.713341688972349</v>
      </c>
      <c r="AH54" s="16">
        <v>147.80087564376487</v>
      </c>
      <c r="AI54" s="46"/>
      <c r="AJ54" s="46"/>
      <c r="AK54" s="46"/>
      <c r="AL54" s="46"/>
      <c r="AM54" s="46"/>
      <c r="AN54" s="4"/>
      <c r="AO54" s="4"/>
      <c r="AP54" s="4"/>
      <c r="AQ54" s="4"/>
      <c r="AR54" s="4"/>
      <c r="AS54" s="4"/>
      <c r="AT54" s="4"/>
      <c r="AU54" s="4"/>
      <c r="AV54" s="4"/>
      <c r="AW54" s="4"/>
      <c r="AX54" s="4"/>
      <c r="AY54" s="4"/>
    </row>
    <row r="55" spans="1:1005" ht="14.5" x14ac:dyDescent="0.35">
      <c r="A55" s="125">
        <f>YampaRiverInflow.TotalOutflow!A55</f>
        <v>46419</v>
      </c>
      <c r="B55" s="34"/>
      <c r="C55" s="12">
        <v>20.692</v>
      </c>
      <c r="D55" s="45">
        <v>36.161000000000001</v>
      </c>
      <c r="E55" s="16">
        <v>24.910400000000003</v>
      </c>
      <c r="F55" s="16">
        <v>-4.8160100000000003</v>
      </c>
      <c r="G55" s="16">
        <v>73.336060000000003</v>
      </c>
      <c r="H55" s="16">
        <v>36.586980000000004</v>
      </c>
      <c r="I55" s="16">
        <v>21.691119999999998</v>
      </c>
      <c r="J55" s="16">
        <v>36.689769999999996</v>
      </c>
      <c r="K55" s="16">
        <v>4.0654399999999997</v>
      </c>
      <c r="L55" s="16">
        <v>38.304220000000001</v>
      </c>
      <c r="M55" s="16">
        <v>19.567259999999997</v>
      </c>
      <c r="N55" s="16">
        <v>194.10926000000001</v>
      </c>
      <c r="O55" s="16">
        <v>10.566690000000001</v>
      </c>
      <c r="P55" s="16">
        <v>18.006209999999999</v>
      </c>
      <c r="Q55" s="16">
        <v>42.33981</v>
      </c>
      <c r="R55" s="16">
        <v>29.493419999999997</v>
      </c>
      <c r="S55" s="16">
        <v>57.446640000000002</v>
      </c>
      <c r="T55" s="16">
        <v>36.949750000000002</v>
      </c>
      <c r="U55" s="16">
        <v>19.886479999999999</v>
      </c>
      <c r="V55" s="16">
        <v>30.005659999999999</v>
      </c>
      <c r="W55" s="16">
        <v>35.553809999999999</v>
      </c>
      <c r="X55" s="16">
        <v>40.773769999999999</v>
      </c>
      <c r="Y55" s="16">
        <v>31.995979999999999</v>
      </c>
      <c r="Z55" s="16">
        <v>74.449780000000004</v>
      </c>
      <c r="AA55" s="16">
        <v>14.88969</v>
      </c>
      <c r="AB55" s="16">
        <v>39.650980000000004</v>
      </c>
      <c r="AC55" s="16">
        <v>14.91981</v>
      </c>
      <c r="AD55" s="16">
        <v>53.503218596593655</v>
      </c>
      <c r="AE55" s="16">
        <v>97.944624983882534</v>
      </c>
      <c r="AF55" s="16">
        <v>211.27383722176506</v>
      </c>
      <c r="AG55" s="16">
        <v>63.115245487554333</v>
      </c>
      <c r="AH55" s="16">
        <v>90.409230286593882</v>
      </c>
      <c r="AI55" s="46"/>
      <c r="AJ55" s="46"/>
      <c r="AK55" s="46"/>
      <c r="AL55" s="46"/>
      <c r="AM55" s="46"/>
      <c r="AN55" s="4"/>
      <c r="AO55" s="4"/>
      <c r="AP55" s="4"/>
      <c r="AQ55" s="4"/>
      <c r="AR55" s="4"/>
      <c r="AS55" s="4"/>
      <c r="AT55" s="4"/>
      <c r="AU55" s="4"/>
      <c r="AV55" s="4"/>
      <c r="AW55" s="4"/>
      <c r="AX55" s="4"/>
      <c r="AY55" s="4"/>
    </row>
    <row r="56" spans="1:1005" ht="14.5" x14ac:dyDescent="0.35">
      <c r="A56" s="125">
        <f>YampaRiverInflow.TotalOutflow!A56</f>
        <v>46447</v>
      </c>
      <c r="B56" s="34"/>
      <c r="C56" s="12">
        <v>23.875</v>
      </c>
      <c r="D56" s="45">
        <v>31.26</v>
      </c>
      <c r="E56" s="16">
        <v>-56.693550000000002</v>
      </c>
      <c r="F56" s="16">
        <v>37.615089999999995</v>
      </c>
      <c r="G56" s="16">
        <v>83.826080000000005</v>
      </c>
      <c r="H56" s="16">
        <v>-9.628680000000001</v>
      </c>
      <c r="I56" s="16">
        <v>-8.9868500000000004</v>
      </c>
      <c r="J56" s="16">
        <v>31.59817</v>
      </c>
      <c r="K56" s="16">
        <v>-31.764150000000001</v>
      </c>
      <c r="L56" s="16">
        <v>8.1977799999999998</v>
      </c>
      <c r="M56" s="16">
        <v>-4.6275300000000001</v>
      </c>
      <c r="N56" s="16">
        <v>107.54282000000001</v>
      </c>
      <c r="O56" s="16">
        <v>18.535509999999999</v>
      </c>
      <c r="P56" s="16">
        <v>-8.2876000000000012</v>
      </c>
      <c r="Q56" s="16">
        <v>9.9111000000000011</v>
      </c>
      <c r="R56" s="16">
        <v>-22.678090000000001</v>
      </c>
      <c r="S56" s="16">
        <v>14.65991</v>
      </c>
      <c r="T56" s="16">
        <v>17.707439999999998</v>
      </c>
      <c r="U56" s="16">
        <v>9.1945100000000011</v>
      </c>
      <c r="V56" s="16">
        <v>12.195319999999999</v>
      </c>
      <c r="W56" s="16">
        <v>-13.04682</v>
      </c>
      <c r="X56" s="16">
        <v>5.0683699999999998</v>
      </c>
      <c r="Y56" s="16">
        <v>-22.833819999999999</v>
      </c>
      <c r="Z56" s="16">
        <v>21.36993</v>
      </c>
      <c r="AA56" s="16">
        <v>4.0066199999999998</v>
      </c>
      <c r="AB56" s="16">
        <v>64.574950000000001</v>
      </c>
      <c r="AC56" s="16">
        <v>63.134869999999999</v>
      </c>
      <c r="AD56" s="16">
        <v>61.180317783398927</v>
      </c>
      <c r="AE56" s="16">
        <v>128.26726604236279</v>
      </c>
      <c r="AF56" s="16">
        <v>224.00764611072893</v>
      </c>
      <c r="AG56" s="16">
        <v>43.466726188585206</v>
      </c>
      <c r="AH56" s="16">
        <v>176.01578651210627</v>
      </c>
      <c r="AI56" s="46"/>
      <c r="AJ56" s="46"/>
      <c r="AK56" s="46"/>
      <c r="AL56" s="46"/>
      <c r="AM56" s="46"/>
      <c r="AN56" s="4"/>
      <c r="AO56" s="4"/>
      <c r="AP56" s="4"/>
      <c r="AQ56" s="4"/>
      <c r="AR56" s="4"/>
      <c r="AS56" s="4"/>
      <c r="AT56" s="4"/>
      <c r="AU56" s="4"/>
      <c r="AV56" s="4"/>
      <c r="AW56" s="4"/>
      <c r="AX56" s="4"/>
      <c r="AY56" s="4"/>
    </row>
    <row r="57" spans="1:1005" ht="14.5" x14ac:dyDescent="0.35">
      <c r="A57" s="125">
        <f>YampaRiverInflow.TotalOutflow!A57</f>
        <v>46478</v>
      </c>
      <c r="B57" s="34"/>
      <c r="C57" s="12">
        <v>14.691000000000001</v>
      </c>
      <c r="D57" s="45">
        <v>20.477</v>
      </c>
      <c r="E57" s="16">
        <v>86.656300000000002</v>
      </c>
      <c r="F57" s="16">
        <v>38.537150000000004</v>
      </c>
      <c r="G57" s="16">
        <v>88.094770000000011</v>
      </c>
      <c r="H57" s="16">
        <v>-55.505400000000002</v>
      </c>
      <c r="I57" s="16">
        <v>-25.224409999999999</v>
      </c>
      <c r="J57" s="16">
        <v>-11.06203</v>
      </c>
      <c r="K57" s="16">
        <v>-40.472319999999996</v>
      </c>
      <c r="L57" s="16">
        <v>-8.5150300000000012</v>
      </c>
      <c r="M57" s="16">
        <v>5.4860100000000003</v>
      </c>
      <c r="N57" s="16">
        <v>89.623949999999994</v>
      </c>
      <c r="O57" s="16">
        <v>5.5964700000000001</v>
      </c>
      <c r="P57" s="16">
        <v>-13.982229999999999</v>
      </c>
      <c r="Q57" s="16">
        <v>-5.7306000000000008</v>
      </c>
      <c r="R57" s="16">
        <v>-15.20013</v>
      </c>
      <c r="S57" s="16">
        <v>34.876040000000003</v>
      </c>
      <c r="T57" s="16">
        <v>71.3001</v>
      </c>
      <c r="U57" s="16">
        <v>20.61309</v>
      </c>
      <c r="V57" s="16">
        <v>9.5076800000000006</v>
      </c>
      <c r="W57" s="16">
        <v>-18.428540000000002</v>
      </c>
      <c r="X57" s="16">
        <v>-11.481530000000001</v>
      </c>
      <c r="Y57" s="16">
        <v>17.488060000000001</v>
      </c>
      <c r="Z57" s="16">
        <v>42.204129999999999</v>
      </c>
      <c r="AA57" s="16">
        <v>-16.627680000000002</v>
      </c>
      <c r="AB57" s="16">
        <v>57.904980000000002</v>
      </c>
      <c r="AC57" s="16">
        <v>18.792390000000001</v>
      </c>
      <c r="AD57" s="16">
        <v>27.715374733300219</v>
      </c>
      <c r="AE57" s="16">
        <v>73.575185829979745</v>
      </c>
      <c r="AF57" s="16">
        <v>159.09265105449037</v>
      </c>
      <c r="AG57" s="16">
        <v>29.569324498987175</v>
      </c>
      <c r="AH57" s="16">
        <v>81.100535732897853</v>
      </c>
      <c r="AI57" s="46"/>
      <c r="AJ57" s="46"/>
      <c r="AK57" s="46"/>
      <c r="AL57" s="46"/>
      <c r="AM57" s="46"/>
      <c r="AN57" s="4"/>
      <c r="AO57" s="4"/>
      <c r="AP57" s="4"/>
      <c r="AQ57" s="4"/>
      <c r="AR57" s="4"/>
      <c r="AS57" s="4"/>
      <c r="AT57" s="4"/>
      <c r="AU57" s="4"/>
      <c r="AV57" s="4"/>
      <c r="AW57" s="4"/>
      <c r="AX57" s="4"/>
      <c r="AY57" s="4"/>
    </row>
    <row r="58" spans="1:1005" ht="14.5" x14ac:dyDescent="0.35">
      <c r="A58" s="125">
        <f>YampaRiverInflow.TotalOutflow!A58</f>
        <v>46508</v>
      </c>
      <c r="B58" s="34"/>
      <c r="C58" s="12">
        <v>8.1069999999999993</v>
      </c>
      <c r="D58" s="45">
        <v>-4.415</v>
      </c>
      <c r="E58" s="16">
        <v>15.857620000000001</v>
      </c>
      <c r="F58" s="16">
        <v>26.527619999999999</v>
      </c>
      <c r="G58" s="16">
        <v>112.01666</v>
      </c>
      <c r="H58" s="16">
        <v>5.9267599999999998</v>
      </c>
      <c r="I58" s="16">
        <v>-7.9631999999999996</v>
      </c>
      <c r="J58" s="16">
        <v>-10.182930000000001</v>
      </c>
      <c r="K58" s="16">
        <v>-18.910119999999999</v>
      </c>
      <c r="L58" s="16">
        <v>-5.1637899999999997</v>
      </c>
      <c r="M58" s="16">
        <v>4.8523900000000006</v>
      </c>
      <c r="N58" s="16">
        <v>136.5727</v>
      </c>
      <c r="O58" s="16">
        <v>-17.06551</v>
      </c>
      <c r="P58" s="16">
        <v>-25.80247</v>
      </c>
      <c r="Q58" s="16">
        <v>13.146979999999999</v>
      </c>
      <c r="R58" s="16">
        <v>9.7264300000000006</v>
      </c>
      <c r="S58" s="16">
        <v>41.096609999999998</v>
      </c>
      <c r="T58" s="16">
        <v>63.824849999999998</v>
      </c>
      <c r="U58" s="16">
        <v>-6.9918699999999996</v>
      </c>
      <c r="V58" s="16">
        <v>0.73799999999999999</v>
      </c>
      <c r="W58" s="16">
        <v>-18.297540000000001</v>
      </c>
      <c r="X58" s="16">
        <v>-12.214030000000001</v>
      </c>
      <c r="Y58" s="16">
        <v>9.0859300000000012</v>
      </c>
      <c r="Z58" s="16">
        <v>5.1340200000000005</v>
      </c>
      <c r="AA58" s="16">
        <v>-29.088660000000001</v>
      </c>
      <c r="AB58" s="16">
        <v>48.692149999999998</v>
      </c>
      <c r="AC58" s="16">
        <v>-11.59253</v>
      </c>
      <c r="AD58" s="16">
        <v>13.941845357980599</v>
      </c>
      <c r="AE58" s="16">
        <v>50.616735034495079</v>
      </c>
      <c r="AF58" s="16">
        <v>122.33935550539928</v>
      </c>
      <c r="AG58" s="16">
        <v>45.147363021899245</v>
      </c>
      <c r="AH58" s="16">
        <v>144.73754131987366</v>
      </c>
      <c r="AI58" s="46"/>
      <c r="AJ58" s="46"/>
      <c r="AK58" s="46"/>
      <c r="AL58" s="46"/>
      <c r="AM58" s="46"/>
      <c r="AN58" s="4"/>
      <c r="AO58" s="4"/>
      <c r="AP58" s="4"/>
      <c r="AQ58" s="4"/>
      <c r="AR58" s="4"/>
      <c r="AS58" s="4"/>
      <c r="AT58" s="4"/>
      <c r="AU58" s="4"/>
      <c r="AV58" s="4"/>
      <c r="AW58" s="4"/>
      <c r="AX58" s="4"/>
      <c r="AY58" s="4"/>
    </row>
    <row r="59" spans="1:1005" ht="14.5" x14ac:dyDescent="0.35">
      <c r="A59" s="125">
        <f>YampaRiverInflow.TotalOutflow!A59</f>
        <v>46539</v>
      </c>
      <c r="B59" s="34"/>
      <c r="C59" s="12">
        <v>6.96</v>
      </c>
      <c r="D59" s="45">
        <v>-23.155999999999999</v>
      </c>
      <c r="E59" s="16">
        <v>10.9796</v>
      </c>
      <c r="F59" s="16">
        <v>-16.415560000000003</v>
      </c>
      <c r="G59" s="16">
        <v>59.579190000000004</v>
      </c>
      <c r="H59" s="16">
        <v>20.131820000000001</v>
      </c>
      <c r="I59" s="16">
        <v>-1.8760000000000002E-2</v>
      </c>
      <c r="J59" s="16">
        <v>-40.888860000000001</v>
      </c>
      <c r="K59" s="16">
        <v>-24.57798</v>
      </c>
      <c r="L59" s="16">
        <v>-41.014429999999997</v>
      </c>
      <c r="M59" s="16">
        <v>-32.649230000000003</v>
      </c>
      <c r="N59" s="16">
        <v>31.118189999999998</v>
      </c>
      <c r="O59" s="16">
        <v>-16.25863</v>
      </c>
      <c r="P59" s="16">
        <v>-29.007360000000002</v>
      </c>
      <c r="Q59" s="16">
        <v>15.05063</v>
      </c>
      <c r="R59" s="16">
        <v>-28.113409999999998</v>
      </c>
      <c r="S59" s="16">
        <v>-6.2963900000000006</v>
      </c>
      <c r="T59" s="16">
        <v>35.037300000000002</v>
      </c>
      <c r="U59" s="16">
        <v>-16.40408</v>
      </c>
      <c r="V59" s="16">
        <v>-27.575620000000001</v>
      </c>
      <c r="W59" s="16">
        <v>-23.976099999999999</v>
      </c>
      <c r="X59" s="16">
        <v>-8.1685800000000004</v>
      </c>
      <c r="Y59" s="16">
        <v>-18.756529999999998</v>
      </c>
      <c r="Z59" s="16">
        <v>-18.879729999999999</v>
      </c>
      <c r="AA59" s="16">
        <v>-18.7621</v>
      </c>
      <c r="AB59" s="16">
        <v>4.9375299999999998</v>
      </c>
      <c r="AC59" s="16">
        <v>-14.283790000000002</v>
      </c>
      <c r="AD59" s="16">
        <v>78.656605207787052</v>
      </c>
      <c r="AE59" s="16">
        <v>0.79443608718219216</v>
      </c>
      <c r="AF59" s="16">
        <v>10.795318554272191</v>
      </c>
      <c r="AG59" s="16">
        <v>-1.7823744887791051</v>
      </c>
      <c r="AH59" s="16">
        <v>48.433600307417684</v>
      </c>
      <c r="AI59" s="46"/>
      <c r="AJ59" s="46"/>
      <c r="AK59" s="46"/>
      <c r="AL59" s="46"/>
      <c r="AM59" s="46"/>
      <c r="AN59" s="4"/>
      <c r="AO59" s="4"/>
      <c r="AP59" s="4"/>
      <c r="AQ59" s="4"/>
      <c r="AR59" s="4"/>
      <c r="AS59" s="4"/>
      <c r="AT59" s="4"/>
      <c r="AU59" s="4"/>
      <c r="AV59" s="4"/>
      <c r="AW59" s="4"/>
      <c r="AX59" s="4"/>
      <c r="AY59" s="4"/>
    </row>
    <row r="60" spans="1:1005" ht="14.5" x14ac:dyDescent="0.35">
      <c r="A60" s="125">
        <f>YampaRiverInflow.TotalOutflow!A60</f>
        <v>46569</v>
      </c>
      <c r="B60" s="34"/>
      <c r="C60" s="12">
        <v>7.9450000000000003</v>
      </c>
      <c r="D60" s="45">
        <v>-3.306</v>
      </c>
      <c r="E60" s="16">
        <v>41.040230000000001</v>
      </c>
      <c r="F60" s="16">
        <v>14.490680000000001</v>
      </c>
      <c r="G60" s="16">
        <v>75.778990000000007</v>
      </c>
      <c r="H60" s="16">
        <v>65.886160000000004</v>
      </c>
      <c r="I60" s="16">
        <v>-49.466929999999998</v>
      </c>
      <c r="J60" s="16">
        <v>-38.095980000000004</v>
      </c>
      <c r="K60" s="16">
        <v>-9.229239999999999</v>
      </c>
      <c r="L60" s="16">
        <v>-13.51318</v>
      </c>
      <c r="M60" s="16">
        <v>-26.592950000000002</v>
      </c>
      <c r="N60" s="16">
        <v>24.434360000000002</v>
      </c>
      <c r="O60" s="16">
        <v>-13.056049999999999</v>
      </c>
      <c r="P60" s="16">
        <v>-8.1851199999999995</v>
      </c>
      <c r="Q60" s="16">
        <v>-2.57158</v>
      </c>
      <c r="R60" s="16">
        <v>-30.264680000000002</v>
      </c>
      <c r="S60" s="16">
        <v>-36.50526</v>
      </c>
      <c r="T60" s="16">
        <v>7.3666599999999995</v>
      </c>
      <c r="U60" s="16">
        <v>20.909459999999999</v>
      </c>
      <c r="V60" s="16">
        <v>21.97174</v>
      </c>
      <c r="W60" s="16">
        <v>-3.3679099999999997</v>
      </c>
      <c r="X60" s="16">
        <v>5.8490699999999993</v>
      </c>
      <c r="Y60" s="16">
        <v>18.370330000000003</v>
      </c>
      <c r="Z60" s="16">
        <v>18.507080000000002</v>
      </c>
      <c r="AA60" s="16">
        <v>26.724900000000002</v>
      </c>
      <c r="AB60" s="16">
        <v>-54.714529999999996</v>
      </c>
      <c r="AC60" s="16">
        <v>-25.463419999999999</v>
      </c>
      <c r="AD60" s="16">
        <v>-6.2687281740997962</v>
      </c>
      <c r="AE60" s="16">
        <v>27.797003253292672</v>
      </c>
      <c r="AF60" s="16">
        <v>-8.8693892113595538</v>
      </c>
      <c r="AG60" s="16">
        <v>20.270427585364928</v>
      </c>
      <c r="AH60" s="16">
        <v>31.095874910913547</v>
      </c>
      <c r="AI60" s="46"/>
      <c r="AJ60" s="46"/>
      <c r="AK60" s="46"/>
      <c r="AL60" s="46"/>
      <c r="AM60" s="46"/>
      <c r="AN60" s="4"/>
      <c r="AO60" s="4"/>
      <c r="AP60" s="4"/>
      <c r="AQ60" s="4"/>
      <c r="AR60" s="4"/>
      <c r="AS60" s="4"/>
      <c r="AT60" s="4"/>
      <c r="AU60" s="4"/>
      <c r="AV60" s="4"/>
      <c r="AW60" s="4"/>
      <c r="AX60" s="4"/>
      <c r="AY60" s="4"/>
    </row>
    <row r="61" spans="1:1005" ht="14.5" x14ac:dyDescent="0.35">
      <c r="A61" s="125">
        <f>YampaRiverInflow.TotalOutflow!A61</f>
        <v>46600</v>
      </c>
      <c r="B61" s="34"/>
      <c r="C61" s="12">
        <v>20.428000000000001</v>
      </c>
      <c r="D61" s="45">
        <v>8.6560000000000006</v>
      </c>
      <c r="E61" s="16">
        <v>9.41737</v>
      </c>
      <c r="F61" s="16">
        <v>73.407210000000006</v>
      </c>
      <c r="G61" s="16">
        <v>56.459800000000001</v>
      </c>
      <c r="H61" s="16">
        <v>48.113410000000002</v>
      </c>
      <c r="I61" s="16">
        <v>12.67862</v>
      </c>
      <c r="J61" s="16">
        <v>24.742099999999997</v>
      </c>
      <c r="K61" s="16">
        <v>-3.3823099999999999</v>
      </c>
      <c r="L61" s="16">
        <v>40.45872</v>
      </c>
      <c r="M61" s="16">
        <v>7.9324300000000001</v>
      </c>
      <c r="N61" s="16">
        <v>46.411089999999994</v>
      </c>
      <c r="O61" s="16">
        <v>6.7395899999999997</v>
      </c>
      <c r="P61" s="16">
        <v>17.925740000000001</v>
      </c>
      <c r="Q61" s="16">
        <v>17.421220000000002</v>
      </c>
      <c r="R61" s="16">
        <v>-3.9880599999999999</v>
      </c>
      <c r="S61" s="16">
        <v>-1.2442899999999999</v>
      </c>
      <c r="T61" s="16">
        <v>21.964880000000001</v>
      </c>
      <c r="U61" s="16">
        <v>75.510499999999993</v>
      </c>
      <c r="V61" s="16">
        <v>37.568370000000002</v>
      </c>
      <c r="W61" s="16">
        <v>42.03425</v>
      </c>
      <c r="X61" s="16">
        <v>42.976790000000001</v>
      </c>
      <c r="Y61" s="16">
        <v>38.019089999999998</v>
      </c>
      <c r="Z61" s="16">
        <v>12.330110000000001</v>
      </c>
      <c r="AA61" s="16">
        <v>11.853590000000001</v>
      </c>
      <c r="AB61" s="16">
        <v>-10.878549999999999</v>
      </c>
      <c r="AC61" s="16">
        <v>0.28339999999999999</v>
      </c>
      <c r="AD61" s="16">
        <v>51.813121174655578</v>
      </c>
      <c r="AE61" s="16">
        <v>55.485192829981116</v>
      </c>
      <c r="AF61" s="16">
        <v>84.255431956262342</v>
      </c>
      <c r="AG61" s="16">
        <v>46.678198108351161</v>
      </c>
      <c r="AH61" s="16">
        <v>31.555222937490573</v>
      </c>
      <c r="AI61" s="46"/>
      <c r="AJ61" s="46"/>
      <c r="AK61" s="46"/>
      <c r="AL61" s="46"/>
      <c r="AM61" s="46"/>
      <c r="AN61" s="4"/>
      <c r="AO61" s="4"/>
      <c r="AP61" s="4"/>
      <c r="AQ61" s="4"/>
      <c r="AR61" s="4"/>
      <c r="AS61" s="4"/>
      <c r="AT61" s="4"/>
      <c r="AU61" s="4"/>
      <c r="AV61" s="4"/>
      <c r="AW61" s="4"/>
      <c r="AX61" s="4"/>
      <c r="AY61" s="4"/>
    </row>
    <row r="62" spans="1:1005" ht="14.5" x14ac:dyDescent="0.35">
      <c r="A62" s="125">
        <f>YampaRiverInflow.TotalOutflow!A62</f>
        <v>46631</v>
      </c>
      <c r="B62" s="34"/>
      <c r="C62" s="12">
        <v>19.904</v>
      </c>
      <c r="D62" s="45">
        <v>17.327999999999999</v>
      </c>
      <c r="E62" s="16">
        <v>18.811229999999998</v>
      </c>
      <c r="F62" s="16">
        <v>37.728870000000001</v>
      </c>
      <c r="G62" s="16">
        <v>102.28238999999999</v>
      </c>
      <c r="H62" s="16">
        <v>63.219099999999997</v>
      </c>
      <c r="I62" s="16">
        <v>-1.1670799999999999</v>
      </c>
      <c r="J62" s="16">
        <v>27.992830000000001</v>
      </c>
      <c r="K62" s="16">
        <v>55.190280000000001</v>
      </c>
      <c r="L62" s="16">
        <v>32.140479999999997</v>
      </c>
      <c r="M62" s="16">
        <v>31.014310000000002</v>
      </c>
      <c r="N62" s="16">
        <v>29.221220000000002</v>
      </c>
      <c r="O62" s="16">
        <v>-5.8577599999999999</v>
      </c>
      <c r="P62" s="16">
        <v>13.77566</v>
      </c>
      <c r="Q62" s="16">
        <v>20.98864</v>
      </c>
      <c r="R62" s="16">
        <v>9.6280200000000011</v>
      </c>
      <c r="S62" s="16">
        <v>25.324290000000001</v>
      </c>
      <c r="T62" s="16">
        <v>17.578880000000002</v>
      </c>
      <c r="U62" s="16">
        <v>49.973109999999998</v>
      </c>
      <c r="V62" s="16">
        <v>68.102980000000002</v>
      </c>
      <c r="W62" s="16">
        <v>84.069659999999999</v>
      </c>
      <c r="X62" s="16">
        <v>26.646470000000001</v>
      </c>
      <c r="Y62" s="16">
        <v>42.182259999999999</v>
      </c>
      <c r="Z62" s="16">
        <v>36.151679999999999</v>
      </c>
      <c r="AA62" s="16">
        <v>18.166060000000002</v>
      </c>
      <c r="AB62" s="16">
        <v>17.873080000000002</v>
      </c>
      <c r="AC62" s="16">
        <v>4.9049300000000002</v>
      </c>
      <c r="AD62" s="16">
        <v>64.526982142959554</v>
      </c>
      <c r="AE62" s="16">
        <v>64.196070820739521</v>
      </c>
      <c r="AF62" s="16">
        <v>71.079936959728215</v>
      </c>
      <c r="AG62" s="16">
        <v>58.189243912840368</v>
      </c>
      <c r="AH62" s="16">
        <v>42.199258041511065</v>
      </c>
      <c r="AI62" s="46"/>
      <c r="AJ62" s="46"/>
      <c r="AK62" s="46"/>
      <c r="AL62" s="46"/>
      <c r="AM62" s="46"/>
      <c r="AN62" s="4"/>
      <c r="AO62" s="4"/>
      <c r="AP62" s="4"/>
      <c r="AQ62" s="4"/>
      <c r="AR62" s="4"/>
      <c r="AS62" s="4"/>
      <c r="AT62" s="4"/>
      <c r="AU62" s="4"/>
      <c r="AV62" s="4"/>
      <c r="AW62" s="4"/>
      <c r="AX62" s="4"/>
      <c r="AY62" s="4"/>
    </row>
    <row r="63" spans="1:1005" ht="14.5" x14ac:dyDescent="0.35">
      <c r="A63" s="125">
        <f>YampaRiverInflow.TotalOutflow!A63</f>
        <v>46661</v>
      </c>
      <c r="B63" s="34"/>
      <c r="C63" s="12">
        <v>20.555</v>
      </c>
      <c r="D63" s="45">
        <v>20.555</v>
      </c>
      <c r="E63" s="16">
        <v>11.211030000000001</v>
      </c>
      <c r="F63" s="16">
        <v>19.502970000000001</v>
      </c>
      <c r="G63" s="16">
        <v>54.718679999999999</v>
      </c>
      <c r="H63" s="16">
        <v>17.3261</v>
      </c>
      <c r="I63" s="16">
        <v>33.096730000000001</v>
      </c>
      <c r="J63" s="16">
        <v>7.0241199999999999</v>
      </c>
      <c r="K63" s="16">
        <v>38.168879999999994</v>
      </c>
      <c r="L63" s="16">
        <v>-0.32697000000000004</v>
      </c>
      <c r="M63" s="16">
        <v>84.070039999999992</v>
      </c>
      <c r="N63" s="16">
        <v>20.03706</v>
      </c>
      <c r="O63" s="16">
        <v>40.291160000000005</v>
      </c>
      <c r="P63" s="16">
        <v>11.96547</v>
      </c>
      <c r="Q63" s="16">
        <v>9.7060499999999994</v>
      </c>
      <c r="R63" s="16">
        <v>-4.8878300000000001</v>
      </c>
      <c r="S63" s="16">
        <v>42.031129999999997</v>
      </c>
      <c r="T63" s="16">
        <v>22.63785</v>
      </c>
      <c r="U63" s="16">
        <v>39.329860000000004</v>
      </c>
      <c r="V63" s="16">
        <v>28.046230000000001</v>
      </c>
      <c r="W63" s="16">
        <v>21.405650000000001</v>
      </c>
      <c r="X63" s="16">
        <v>63.749839999999999</v>
      </c>
      <c r="Y63" s="16">
        <v>50.552589999999995</v>
      </c>
      <c r="Z63" s="16">
        <v>35.498150000000003</v>
      </c>
      <c r="AA63" s="16">
        <v>22.665689999999998</v>
      </c>
      <c r="AB63" s="16">
        <v>13.309760000000001</v>
      </c>
      <c r="AC63" s="16">
        <v>-5.9156000000000004</v>
      </c>
      <c r="AD63" s="16">
        <v>26.268479665397614</v>
      </c>
      <c r="AE63" s="16">
        <v>76.404177790335339</v>
      </c>
      <c r="AF63" s="16">
        <v>45.021740330611671</v>
      </c>
      <c r="AG63" s="16">
        <v>48.923185500669511</v>
      </c>
      <c r="AH63" s="16">
        <v>36.374406581363942</v>
      </c>
      <c r="AI63" s="46"/>
      <c r="AJ63" s="46"/>
      <c r="AK63" s="46"/>
      <c r="AL63" s="46"/>
      <c r="AM63" s="46"/>
      <c r="AN63" s="4"/>
      <c r="AO63" s="4"/>
      <c r="AP63" s="4"/>
      <c r="AQ63" s="4"/>
      <c r="AR63" s="4"/>
      <c r="AS63" s="4"/>
      <c r="AT63" s="4"/>
      <c r="AU63" s="4"/>
      <c r="AV63" s="4"/>
      <c r="AW63" s="4"/>
      <c r="AX63" s="4"/>
      <c r="AY63" s="4"/>
    </row>
    <row r="64" spans="1:1005" ht="14.5" x14ac:dyDescent="0.35">
      <c r="A64" s="125"/>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5" x14ac:dyDescent="0.35">
      <c r="A65" s="125"/>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5" x14ac:dyDescent="0.35">
      <c r="A66" s="125"/>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5" x14ac:dyDescent="0.35">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5" x14ac:dyDescent="0.35">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5" x14ac:dyDescent="0.35">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5" x14ac:dyDescent="0.35">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5" x14ac:dyDescent="0.3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5">
      <c r="A72" s="125"/>
      <c r="B72" s="33"/>
      <c r="C72" s="8"/>
      <c r="D72" s="11"/>
      <c r="ALQ72" t="e">
        <v>#N/A</v>
      </c>
    </row>
    <row r="73" spans="1:1005" ht="12.75" customHeight="1" x14ac:dyDescent="0.35">
      <c r="A73" s="125"/>
      <c r="B73" s="33"/>
      <c r="C73" s="8"/>
      <c r="D73" s="11"/>
    </row>
    <row r="74" spans="1:1005" ht="12.75" customHeight="1" x14ac:dyDescent="0.35">
      <c r="A74" s="125"/>
      <c r="B74" s="33"/>
      <c r="C74" s="8"/>
      <c r="D74" s="11"/>
    </row>
    <row r="75" spans="1:1005" ht="12.75" customHeight="1" x14ac:dyDescent="0.35">
      <c r="A75" s="125"/>
      <c r="B75" s="33"/>
      <c r="C75" s="8"/>
      <c r="D75" s="11"/>
    </row>
    <row r="76" spans="1:1005" ht="12.75" customHeight="1" x14ac:dyDescent="0.35">
      <c r="A76" s="125"/>
      <c r="B76" s="33"/>
      <c r="C76" s="8"/>
      <c r="D76" s="11"/>
    </row>
    <row r="77" spans="1:1005" ht="12.75" customHeight="1" x14ac:dyDescent="0.35">
      <c r="A77" s="125"/>
      <c r="B77" s="33"/>
      <c r="C77" s="8"/>
      <c r="D77" s="11"/>
    </row>
    <row r="78" spans="1:1005" ht="12.75" customHeight="1" x14ac:dyDescent="0.35">
      <c r="A78" s="125"/>
      <c r="B78" s="33"/>
      <c r="C78" s="8"/>
      <c r="D78" s="11"/>
    </row>
    <row r="79" spans="1:1005" ht="12.75" customHeight="1" x14ac:dyDescent="0.35">
      <c r="A79" s="125"/>
      <c r="B79" s="33"/>
      <c r="C79" s="8"/>
      <c r="D79" s="11"/>
    </row>
    <row r="80" spans="1:1005" ht="12.75" customHeight="1" x14ac:dyDescent="0.35">
      <c r="A80" s="125"/>
      <c r="B80" s="33"/>
      <c r="C80" s="8"/>
      <c r="D80" s="11"/>
    </row>
    <row r="81" spans="1:4" ht="12.75" customHeight="1" x14ac:dyDescent="0.35">
      <c r="A81" s="125"/>
      <c r="B81" s="33"/>
      <c r="C81" s="8"/>
      <c r="D81" s="11"/>
    </row>
    <row r="82" spans="1:4" ht="12.75" customHeight="1" x14ac:dyDescent="0.35">
      <c r="A82" s="125"/>
      <c r="B82" s="33"/>
      <c r="C82" s="8"/>
      <c r="D82" s="11"/>
    </row>
    <row r="83" spans="1:4" ht="12.75" customHeight="1" x14ac:dyDescent="0.35">
      <c r="A83" s="125"/>
      <c r="B83" s="33"/>
      <c r="C83" s="8"/>
      <c r="D83" s="11"/>
    </row>
    <row r="84" spans="1:4" ht="12.75" customHeight="1" x14ac:dyDescent="0.3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2D10B-563B-47DF-B5D8-198CC8C4AED1}">
  <sheetPr codeName="Sheet21">
    <tabColor theme="8" tint="0.39997558519241921"/>
  </sheetPr>
  <dimension ref="A1:ALQ84"/>
  <sheetViews>
    <sheetView workbookViewId="0">
      <selection activeCell="B4" sqref="B4:AZ100"/>
    </sheetView>
  </sheetViews>
  <sheetFormatPr defaultColWidth="18.7265625" defaultRowHeight="12.75" customHeight="1" x14ac:dyDescent="0.35"/>
  <cols>
    <col min="1" max="2" width="9.1796875" customWidth="1"/>
    <col min="3" max="3" width="9.7265625" bestFit="1" customWidth="1"/>
    <col min="4" max="54" width="9.1796875" customWidth="1"/>
  </cols>
  <sheetData>
    <row r="1" spans="1:51" ht="14.5" x14ac:dyDescent="0.3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5" x14ac:dyDescent="0.3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4.5" x14ac:dyDescent="0.3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4.5" x14ac:dyDescent="0.35">
      <c r="A4" s="121">
        <f>YampaRiverInflow.TotalOutflow!A4</f>
        <v>44866</v>
      </c>
      <c r="B4" s="81"/>
      <c r="C4" s="82">
        <v>11.651</v>
      </c>
      <c r="D4" s="129">
        <v>1.202</v>
      </c>
      <c r="E4" s="16">
        <v>8.991363999999999</v>
      </c>
      <c r="F4" s="16">
        <v>10.960080000000001</v>
      </c>
      <c r="G4" s="16">
        <v>12.147136</v>
      </c>
      <c r="H4" s="16">
        <v>3.6625680000000003</v>
      </c>
      <c r="I4" s="16">
        <v>15.820898000000001</v>
      </c>
      <c r="J4" s="16">
        <v>14.533392000000001</v>
      </c>
      <c r="K4" s="16">
        <v>-12.37326</v>
      </c>
      <c r="L4" s="16">
        <v>14.93168</v>
      </c>
      <c r="M4" s="16">
        <v>-5.1652700000000005</v>
      </c>
      <c r="N4" s="16">
        <v>10.395850000000001</v>
      </c>
      <c r="O4" s="16">
        <v>4.0648400000000002</v>
      </c>
      <c r="P4" s="16">
        <v>3.5380700000000003</v>
      </c>
      <c r="Q4" s="16">
        <v>7.5272700000000006</v>
      </c>
      <c r="R4" s="16">
        <v>13.11669</v>
      </c>
      <c r="S4" s="16">
        <v>15.47784</v>
      </c>
      <c r="T4" s="16">
        <v>21.893450000000001</v>
      </c>
      <c r="U4" s="16">
        <v>12.1463</v>
      </c>
      <c r="V4" s="16">
        <v>8.651209999999999</v>
      </c>
      <c r="W4" s="16">
        <v>9.7618099999999988</v>
      </c>
      <c r="X4" s="16">
        <v>16.488720000000001</v>
      </c>
      <c r="Y4" s="16">
        <v>4.6226700000000003</v>
      </c>
      <c r="Z4" s="16">
        <v>5.9689499999999995</v>
      </c>
      <c r="AA4" s="16">
        <v>-1.0023</v>
      </c>
      <c r="AB4" s="16">
        <v>2.8529</v>
      </c>
      <c r="AC4" s="16">
        <v>5.8924399999999997</v>
      </c>
      <c r="AD4" s="16">
        <v>3.9897065276040999</v>
      </c>
      <c r="AE4" s="16">
        <v>-11.4351155371894</v>
      </c>
      <c r="AF4" s="16">
        <v>6.3263246300834401</v>
      </c>
      <c r="AG4" s="16">
        <v>3.8446132224799099</v>
      </c>
      <c r="AH4" s="16">
        <v>10.148976943471901</v>
      </c>
      <c r="AI4" s="16"/>
      <c r="AJ4" s="16"/>
      <c r="AK4" s="16"/>
      <c r="AL4" s="16"/>
      <c r="AM4" s="16"/>
      <c r="AN4" s="4"/>
      <c r="AO4" s="4"/>
      <c r="AP4" s="4"/>
      <c r="AQ4" s="4"/>
      <c r="AR4" s="4"/>
      <c r="AS4" s="4"/>
      <c r="AT4" s="4"/>
      <c r="AU4" s="4"/>
      <c r="AV4" s="4"/>
      <c r="AW4" s="4"/>
      <c r="AX4" s="4"/>
      <c r="AY4" s="4"/>
    </row>
    <row r="5" spans="1:51" ht="14.5" x14ac:dyDescent="0.35">
      <c r="A5" s="121">
        <f>YampaRiverInflow.TotalOutflow!A5</f>
        <v>44896</v>
      </c>
      <c r="B5" s="34"/>
      <c r="C5" s="12">
        <v>12.532999999999999</v>
      </c>
      <c r="D5" s="45">
        <v>2.335</v>
      </c>
      <c r="E5" s="16">
        <v>16.566911999999999</v>
      </c>
      <c r="F5" s="16">
        <v>23.606604000000004</v>
      </c>
      <c r="G5" s="16">
        <v>11.927992</v>
      </c>
      <c r="H5" s="16">
        <v>18.697578</v>
      </c>
      <c r="I5" s="16">
        <v>16.272072000000001</v>
      </c>
      <c r="J5" s="16">
        <v>6.2282960000000003</v>
      </c>
      <c r="K5" s="16">
        <v>-16.238409999999998</v>
      </c>
      <c r="L5" s="16">
        <v>12.00187</v>
      </c>
      <c r="M5" s="16">
        <v>6.5915499999999998</v>
      </c>
      <c r="N5" s="16">
        <v>12.228569999999999</v>
      </c>
      <c r="O5" s="16">
        <v>1.01868</v>
      </c>
      <c r="P5" s="16">
        <v>6.6875100000000005</v>
      </c>
      <c r="Q5" s="16">
        <v>11.483219999999999</v>
      </c>
      <c r="R5" s="16">
        <v>-2.7016499999999999</v>
      </c>
      <c r="S5" s="16">
        <v>25.948370000000001</v>
      </c>
      <c r="T5" s="16">
        <v>22.778939999999999</v>
      </c>
      <c r="U5" s="16">
        <v>11.792920000000001</v>
      </c>
      <c r="V5" s="16">
        <v>17.610810000000001</v>
      </c>
      <c r="W5" s="16">
        <v>24.307770000000001</v>
      </c>
      <c r="X5" s="16">
        <v>18.407709999999998</v>
      </c>
      <c r="Y5" s="16">
        <v>2.61571</v>
      </c>
      <c r="Z5" s="16">
        <v>-1.4079200000000001</v>
      </c>
      <c r="AA5" s="16">
        <v>-6.0315000000000003</v>
      </c>
      <c r="AB5" s="16">
        <v>15.691600000000001</v>
      </c>
      <c r="AC5" s="16">
        <v>6.0872700000000002</v>
      </c>
      <c r="AD5" s="16">
        <v>14.668721902282002</v>
      </c>
      <c r="AE5" s="16">
        <v>-6.0504652876024405</v>
      </c>
      <c r="AF5" s="16">
        <v>3.9440781003643801</v>
      </c>
      <c r="AG5" s="16">
        <v>5.96184380284366</v>
      </c>
      <c r="AH5" s="16">
        <v>-3.3022761146438002</v>
      </c>
      <c r="AI5" s="46"/>
      <c r="AJ5" s="46"/>
      <c r="AK5" s="46"/>
      <c r="AL5" s="46"/>
      <c r="AM5" s="46"/>
      <c r="AN5" s="4"/>
      <c r="AO5" s="4"/>
      <c r="AP5" s="4"/>
      <c r="AQ5" s="4"/>
      <c r="AR5" s="4"/>
      <c r="AS5" s="4"/>
      <c r="AT5" s="4"/>
      <c r="AU5" s="4"/>
      <c r="AV5" s="4"/>
      <c r="AW5" s="4"/>
      <c r="AX5" s="4"/>
      <c r="AY5" s="4"/>
    </row>
    <row r="6" spans="1:51" ht="14.5" x14ac:dyDescent="0.35">
      <c r="A6" s="121">
        <f>YampaRiverInflow.TotalOutflow!A6</f>
        <v>44927</v>
      </c>
      <c r="B6" s="34"/>
      <c r="C6" s="12">
        <v>17.890999999999998</v>
      </c>
      <c r="D6" s="45">
        <v>6.62</v>
      </c>
      <c r="E6" s="16">
        <v>18.317238</v>
      </c>
      <c r="F6" s="16">
        <v>101.21908400000001</v>
      </c>
      <c r="G6" s="16">
        <v>14.084605999999999</v>
      </c>
      <c r="H6" s="16">
        <v>35.531559999999999</v>
      </c>
      <c r="I6" s="16">
        <v>11.366462</v>
      </c>
      <c r="J6" s="16">
        <v>12.906422000000001</v>
      </c>
      <c r="K6" s="16">
        <v>-12.26146</v>
      </c>
      <c r="L6" s="16">
        <v>9.9685600000000001</v>
      </c>
      <c r="M6" s="16">
        <v>3.9182399999999999</v>
      </c>
      <c r="N6" s="16">
        <v>5.2524799999999994</v>
      </c>
      <c r="O6" s="16">
        <v>0.65434000000000003</v>
      </c>
      <c r="P6" s="16">
        <v>10.38495</v>
      </c>
      <c r="Q6" s="16">
        <v>14.23559</v>
      </c>
      <c r="R6" s="16">
        <v>9.8203300000000002</v>
      </c>
      <c r="S6" s="16">
        <v>24.700430000000001</v>
      </c>
      <c r="T6" s="16">
        <v>22.069479999999999</v>
      </c>
      <c r="U6" s="16">
        <v>12.57952</v>
      </c>
      <c r="V6" s="16">
        <v>19.210369999999998</v>
      </c>
      <c r="W6" s="16">
        <v>24.414390000000001</v>
      </c>
      <c r="X6" s="16">
        <v>14.356399999999999</v>
      </c>
      <c r="Y6" s="16">
        <v>-5.5168900000000001</v>
      </c>
      <c r="Z6" s="16">
        <v>8.7599999999999997E-2</v>
      </c>
      <c r="AA6" s="16">
        <v>10.52117</v>
      </c>
      <c r="AB6" s="16">
        <v>15.80128</v>
      </c>
      <c r="AC6" s="16">
        <v>7.4489752076703502</v>
      </c>
      <c r="AD6" s="16">
        <v>19.8163140489265</v>
      </c>
      <c r="AE6" s="16">
        <v>0.31217231431502396</v>
      </c>
      <c r="AF6" s="16">
        <v>11.158060331372901</v>
      </c>
      <c r="AG6" s="16">
        <v>7.7495685923312703</v>
      </c>
      <c r="AH6" s="16">
        <v>16.305914000000001</v>
      </c>
      <c r="AI6" s="46"/>
      <c r="AJ6" s="46"/>
      <c r="AK6" s="46"/>
      <c r="AL6" s="46"/>
      <c r="AM6" s="46"/>
      <c r="AN6" s="4"/>
      <c r="AO6" s="4"/>
      <c r="AP6" s="4"/>
      <c r="AQ6" s="4"/>
      <c r="AR6" s="4"/>
      <c r="AS6" s="4"/>
      <c r="AT6" s="4"/>
      <c r="AU6" s="4"/>
      <c r="AV6" s="4"/>
      <c r="AW6" s="4"/>
      <c r="AX6" s="4"/>
      <c r="AY6" s="4"/>
    </row>
    <row r="7" spans="1:51" ht="14.5" x14ac:dyDescent="0.35">
      <c r="A7" s="121">
        <f>YampaRiverInflow.TotalOutflow!A7</f>
        <v>44958</v>
      </c>
      <c r="B7" s="34"/>
      <c r="C7" s="12">
        <v>13.939</v>
      </c>
      <c r="D7" s="45">
        <v>9.4120000000000008</v>
      </c>
      <c r="E7" s="16">
        <v>27.521836</v>
      </c>
      <c r="F7" s="16">
        <v>75.754664000000005</v>
      </c>
      <c r="G7" s="16">
        <v>14.718234000000001</v>
      </c>
      <c r="H7" s="16">
        <v>33.481140000000003</v>
      </c>
      <c r="I7" s="16">
        <v>10.668854</v>
      </c>
      <c r="J7" s="16">
        <v>-2.5262600000000002</v>
      </c>
      <c r="K7" s="16">
        <v>-10.192350000000001</v>
      </c>
      <c r="L7" s="16">
        <v>6.2821099999999994</v>
      </c>
      <c r="M7" s="16">
        <v>3.13246</v>
      </c>
      <c r="N7" s="16">
        <v>4.1601400000000002</v>
      </c>
      <c r="O7" s="16">
        <v>2.8380700000000001</v>
      </c>
      <c r="P7" s="16">
        <v>9.7490100000000002</v>
      </c>
      <c r="Q7" s="16">
        <v>16.001570000000001</v>
      </c>
      <c r="R7" s="16">
        <v>9.5720700000000001</v>
      </c>
      <c r="S7" s="16">
        <v>21.740169999999999</v>
      </c>
      <c r="T7" s="16">
        <v>14.98456</v>
      </c>
      <c r="U7" s="16">
        <v>10.01197</v>
      </c>
      <c r="V7" s="16">
        <v>10.48507</v>
      </c>
      <c r="W7" s="16">
        <v>13.671299999999999</v>
      </c>
      <c r="X7" s="16">
        <v>11.7835</v>
      </c>
      <c r="Y7" s="16">
        <v>1.5763499999999999</v>
      </c>
      <c r="Z7" s="16">
        <v>-4.5615100000000002</v>
      </c>
      <c r="AA7" s="16">
        <v>4.3772399999999996</v>
      </c>
      <c r="AB7" s="16">
        <v>6.30464</v>
      </c>
      <c r="AC7" s="16">
        <v>4.0539722308107295</v>
      </c>
      <c r="AD7" s="16">
        <v>9.3226595036040596</v>
      </c>
      <c r="AE7" s="16">
        <v>19.796036777389201</v>
      </c>
      <c r="AF7" s="16">
        <v>11.065682646744701</v>
      </c>
      <c r="AG7" s="16">
        <v>11.6148235514056</v>
      </c>
      <c r="AH7" s="16">
        <v>19.425978000000001</v>
      </c>
      <c r="AI7" s="46"/>
      <c r="AJ7" s="46"/>
      <c r="AK7" s="46"/>
      <c r="AL7" s="46"/>
      <c r="AM7" s="46"/>
      <c r="AN7" s="4"/>
      <c r="AO7" s="4"/>
      <c r="AP7" s="4"/>
      <c r="AQ7" s="4"/>
      <c r="AR7" s="4"/>
      <c r="AS7" s="4"/>
      <c r="AT7" s="4"/>
      <c r="AU7" s="4"/>
      <c r="AV7" s="4"/>
      <c r="AW7" s="4"/>
      <c r="AX7" s="4"/>
      <c r="AY7" s="4"/>
    </row>
    <row r="8" spans="1:51" ht="14.5" x14ac:dyDescent="0.35">
      <c r="A8" s="121">
        <f>YampaRiverInflow.TotalOutflow!A8</f>
        <v>44986</v>
      </c>
      <c r="B8" s="34"/>
      <c r="C8" s="12">
        <v>11.278</v>
      </c>
      <c r="D8" s="45">
        <v>13.116</v>
      </c>
      <c r="E8" s="16">
        <v>39.915998000000002</v>
      </c>
      <c r="F8" s="16">
        <v>66.375816</v>
      </c>
      <c r="G8" s="16">
        <v>17.63081</v>
      </c>
      <c r="H8" s="16">
        <v>62.605969999999999</v>
      </c>
      <c r="I8" s="16">
        <v>-10.494788</v>
      </c>
      <c r="J8" s="16">
        <v>-5.3588699999999996</v>
      </c>
      <c r="K8" s="16">
        <v>-15.49112</v>
      </c>
      <c r="L8" s="16">
        <v>36.322969999999998</v>
      </c>
      <c r="M8" s="16">
        <v>9.210090000000001</v>
      </c>
      <c r="N8" s="16">
        <v>5.7764899999999999</v>
      </c>
      <c r="O8" s="16">
        <v>9.2872199999999996</v>
      </c>
      <c r="P8" s="16">
        <v>8.1139899999999994</v>
      </c>
      <c r="Q8" s="16">
        <v>9.8301200000000009</v>
      </c>
      <c r="R8" s="16">
        <v>14.49926</v>
      </c>
      <c r="S8" s="16">
        <v>12.03308</v>
      </c>
      <c r="T8" s="16">
        <v>4.5342399999999996</v>
      </c>
      <c r="U8" s="16">
        <v>19.332849999999997</v>
      </c>
      <c r="V8" s="16">
        <v>6.37479</v>
      </c>
      <c r="W8" s="16">
        <v>9.2942099999999996</v>
      </c>
      <c r="X8" s="16">
        <v>12.6425</v>
      </c>
      <c r="Y8" s="16">
        <v>6.9273500000000006</v>
      </c>
      <c r="Z8" s="16">
        <v>-7.20953</v>
      </c>
      <c r="AA8" s="16">
        <v>6.0791599999999999</v>
      </c>
      <c r="AB8" s="16">
        <v>6.5443199999999999</v>
      </c>
      <c r="AC8" s="16">
        <v>12.9016643799678</v>
      </c>
      <c r="AD8" s="16">
        <v>7.2940712366949301</v>
      </c>
      <c r="AE8" s="16">
        <v>35.068694212232302</v>
      </c>
      <c r="AF8" s="16">
        <v>6.2901128095215002</v>
      </c>
      <c r="AG8" s="16">
        <v>18.741606197686799</v>
      </c>
      <c r="AH8" s="16">
        <v>26.794340000000005</v>
      </c>
      <c r="AI8" s="46"/>
      <c r="AJ8" s="46"/>
      <c r="AK8" s="46"/>
      <c r="AL8" s="46"/>
      <c r="AM8" s="46"/>
      <c r="AN8" s="4"/>
      <c r="AO8" s="4"/>
      <c r="AP8" s="4"/>
      <c r="AQ8" s="4"/>
      <c r="AR8" s="4"/>
      <c r="AS8" s="4"/>
      <c r="AT8" s="4"/>
      <c r="AU8" s="4"/>
      <c r="AV8" s="4"/>
      <c r="AW8" s="4"/>
      <c r="AX8" s="4"/>
      <c r="AY8" s="4"/>
    </row>
    <row r="9" spans="1:51" ht="14.5" x14ac:dyDescent="0.35">
      <c r="A9" s="121">
        <f>YampaRiverInflow.TotalOutflow!A9</f>
        <v>45017</v>
      </c>
      <c r="B9" s="34"/>
      <c r="C9" s="12">
        <v>9.4220000000000006</v>
      </c>
      <c r="D9" s="45">
        <v>16.518000000000001</v>
      </c>
      <c r="E9" s="16">
        <v>29.763325999999999</v>
      </c>
      <c r="F9" s="16">
        <v>41.261670000000002</v>
      </c>
      <c r="G9" s="16">
        <v>7.7661820000000006</v>
      </c>
      <c r="H9" s="16">
        <v>14.708754000000001</v>
      </c>
      <c r="I9" s="16">
        <v>23.635946000000001</v>
      </c>
      <c r="J9" s="16">
        <v>6.8406400000000005</v>
      </c>
      <c r="K9" s="16">
        <v>-2.2138499999999999</v>
      </c>
      <c r="L9" s="16">
        <v>19.547470000000001</v>
      </c>
      <c r="M9" s="16">
        <v>11.52768</v>
      </c>
      <c r="N9" s="16">
        <v>17.343669999999999</v>
      </c>
      <c r="O9" s="16">
        <v>13.49269</v>
      </c>
      <c r="P9" s="16">
        <v>4.6643299999999996</v>
      </c>
      <c r="Q9" s="16">
        <v>2.3306399999999998</v>
      </c>
      <c r="R9" s="16">
        <v>9.179590000000001</v>
      </c>
      <c r="S9" s="16">
        <v>14.534559999999999</v>
      </c>
      <c r="T9" s="16">
        <v>4.0880400000000003</v>
      </c>
      <c r="U9" s="16">
        <v>12.77216</v>
      </c>
      <c r="V9" s="16">
        <v>7.4774700000000003</v>
      </c>
      <c r="W9" s="16">
        <v>12.525</v>
      </c>
      <c r="X9" s="16">
        <v>22.5366</v>
      </c>
      <c r="Y9" s="16">
        <v>5.4246600000000003</v>
      </c>
      <c r="Z9" s="16">
        <v>-1.42597</v>
      </c>
      <c r="AA9" s="16">
        <v>9.8915199999999999</v>
      </c>
      <c r="AB9" s="16">
        <v>9.72743</v>
      </c>
      <c r="AC9" s="16">
        <v>15.713943386447099</v>
      </c>
      <c r="AD9" s="16">
        <v>6.6015394221493597</v>
      </c>
      <c r="AE9" s="16">
        <v>32.830230167934701</v>
      </c>
      <c r="AF9" s="16">
        <v>14.096756611570999</v>
      </c>
      <c r="AG9" s="16">
        <v>21.908179504132999</v>
      </c>
      <c r="AH9" s="16">
        <v>18.399011999999999</v>
      </c>
      <c r="AI9" s="46"/>
      <c r="AJ9" s="46"/>
      <c r="AK9" s="46"/>
      <c r="AL9" s="46"/>
      <c r="AM9" s="46"/>
      <c r="AN9" s="4"/>
      <c r="AO9" s="4"/>
      <c r="AP9" s="4"/>
      <c r="AQ9" s="4"/>
      <c r="AR9" s="4"/>
      <c r="AS9" s="4"/>
      <c r="AT9" s="4"/>
      <c r="AU9" s="4"/>
      <c r="AV9" s="4"/>
      <c r="AW9" s="4"/>
      <c r="AX9" s="4"/>
      <c r="AY9" s="4"/>
    </row>
    <row r="10" spans="1:51" ht="14.5" x14ac:dyDescent="0.35">
      <c r="A10" s="121">
        <f>YampaRiverInflow.TotalOutflow!A10</f>
        <v>45047</v>
      </c>
      <c r="B10" s="34"/>
      <c r="C10" s="12">
        <v>3.8929999999999998</v>
      </c>
      <c r="D10" s="45">
        <v>21.992999999999999</v>
      </c>
      <c r="E10" s="16">
        <v>17.687328000000001</v>
      </c>
      <c r="F10" s="16">
        <v>30.256135999999998</v>
      </c>
      <c r="G10" s="16">
        <v>9.5716059999999992</v>
      </c>
      <c r="H10" s="16">
        <v>29.325434000000005</v>
      </c>
      <c r="I10" s="16">
        <v>5.5503300000000007</v>
      </c>
      <c r="J10" s="16">
        <v>8.0619300000000003</v>
      </c>
      <c r="K10" s="16">
        <v>-4.66012</v>
      </c>
      <c r="L10" s="16">
        <v>9.683209999999999</v>
      </c>
      <c r="M10" s="16">
        <v>23.337949999999999</v>
      </c>
      <c r="N10" s="16">
        <v>11.09249</v>
      </c>
      <c r="O10" s="16">
        <v>14.89179</v>
      </c>
      <c r="P10" s="16">
        <v>9.6852700000000009</v>
      </c>
      <c r="Q10" s="16">
        <v>5.5847100000000003</v>
      </c>
      <c r="R10" s="16">
        <v>4.1686000000000005</v>
      </c>
      <c r="S10" s="16">
        <v>14.016170000000001</v>
      </c>
      <c r="T10" s="16">
        <v>5.02379</v>
      </c>
      <c r="U10" s="16">
        <v>16.882990000000003</v>
      </c>
      <c r="V10" s="16">
        <v>3.9549799999999999</v>
      </c>
      <c r="W10" s="16">
        <v>10.53945</v>
      </c>
      <c r="X10" s="16">
        <v>19.5229</v>
      </c>
      <c r="Y10" s="16">
        <v>4.9721899999999994</v>
      </c>
      <c r="Z10" s="16">
        <v>1.2309300000000001</v>
      </c>
      <c r="AA10" s="16">
        <v>4.9847600000000005</v>
      </c>
      <c r="AB10" s="16">
        <v>9.3964200000000009</v>
      </c>
      <c r="AC10" s="16">
        <v>9.2539210713396098</v>
      </c>
      <c r="AD10" s="16">
        <v>5.5819525592733701</v>
      </c>
      <c r="AE10" s="16">
        <v>25.107575702810699</v>
      </c>
      <c r="AF10" s="16">
        <v>32.171070661818902</v>
      </c>
      <c r="AG10" s="16">
        <v>22.140587519075002</v>
      </c>
      <c r="AH10" s="16">
        <v>9.3170699999999993</v>
      </c>
      <c r="AI10" s="46"/>
      <c r="AJ10" s="46"/>
      <c r="AK10" s="46"/>
      <c r="AL10" s="46"/>
      <c r="AM10" s="46"/>
      <c r="AN10" s="4"/>
      <c r="AO10" s="4"/>
      <c r="AP10" s="4"/>
      <c r="AQ10" s="4"/>
      <c r="AR10" s="4"/>
      <c r="AS10" s="4"/>
      <c r="AT10" s="4"/>
      <c r="AU10" s="4"/>
      <c r="AV10" s="4"/>
      <c r="AW10" s="4"/>
      <c r="AX10" s="4"/>
      <c r="AY10" s="4"/>
    </row>
    <row r="11" spans="1:51" ht="14.5" x14ac:dyDescent="0.35">
      <c r="A11" s="121">
        <f>YampaRiverInflow.TotalOutflow!A11</f>
        <v>45078</v>
      </c>
      <c r="B11" s="34"/>
      <c r="C11" s="12">
        <v>-2.5139999999999998</v>
      </c>
      <c r="D11" s="45">
        <v>20.56</v>
      </c>
      <c r="E11" s="16">
        <v>1.2684000000000002</v>
      </c>
      <c r="F11" s="16">
        <v>4.9412060000000002</v>
      </c>
      <c r="G11" s="16">
        <v>-1.180104</v>
      </c>
      <c r="H11" s="16">
        <v>16.706314000000003</v>
      </c>
      <c r="I11" s="16">
        <v>1.3633040000000001</v>
      </c>
      <c r="J11" s="16">
        <v>-0.79383999999999999</v>
      </c>
      <c r="K11" s="16">
        <v>-23.251810000000003</v>
      </c>
      <c r="L11" s="16">
        <v>12.69872</v>
      </c>
      <c r="M11" s="16">
        <v>19.039000000000001</v>
      </c>
      <c r="N11" s="16">
        <v>6.8687700000000005</v>
      </c>
      <c r="O11" s="16">
        <v>14.246139999999999</v>
      </c>
      <c r="P11" s="16">
        <v>18.845080000000003</v>
      </c>
      <c r="Q11" s="16">
        <v>7.4909099999999995</v>
      </c>
      <c r="R11" s="16">
        <v>13.8124</v>
      </c>
      <c r="S11" s="16">
        <v>24.775919999999999</v>
      </c>
      <c r="T11" s="16">
        <v>9.7531100000000013</v>
      </c>
      <c r="U11" s="16">
        <v>18.740459999999999</v>
      </c>
      <c r="V11" s="16">
        <v>5.9942099999999998</v>
      </c>
      <c r="W11" s="16">
        <v>10.93661</v>
      </c>
      <c r="X11" s="16">
        <v>14.07673</v>
      </c>
      <c r="Y11" s="16">
        <v>3.54962</v>
      </c>
      <c r="Z11" s="16">
        <v>6.4226899999999993</v>
      </c>
      <c r="AA11" s="16">
        <v>10.59356</v>
      </c>
      <c r="AB11" s="16">
        <v>1.32226</v>
      </c>
      <c r="AC11" s="16">
        <v>6.9610190102487604</v>
      </c>
      <c r="AD11" s="16">
        <v>13.6235045447941</v>
      </c>
      <c r="AE11" s="16">
        <v>21.1430438016537</v>
      </c>
      <c r="AF11" s="16">
        <v>42.150180575868696</v>
      </c>
      <c r="AG11" s="16">
        <v>13.4754590082651</v>
      </c>
      <c r="AH11" s="16">
        <v>19.542680000000001</v>
      </c>
      <c r="AI11" s="46"/>
      <c r="AJ11" s="46"/>
      <c r="AK11" s="46"/>
      <c r="AL11" s="46"/>
      <c r="AM11" s="46"/>
      <c r="AN11" s="4"/>
      <c r="AO11" s="4"/>
      <c r="AP11" s="4"/>
      <c r="AQ11" s="4"/>
      <c r="AR11" s="4"/>
      <c r="AS11" s="4"/>
      <c r="AT11" s="4"/>
      <c r="AU11" s="4"/>
      <c r="AV11" s="4"/>
      <c r="AW11" s="4"/>
      <c r="AX11" s="4"/>
      <c r="AY11" s="4"/>
    </row>
    <row r="12" spans="1:51" ht="14.5" x14ac:dyDescent="0.35">
      <c r="A12" s="121">
        <f>YampaRiverInflow.TotalOutflow!A12</f>
        <v>45108</v>
      </c>
      <c r="B12" s="34"/>
      <c r="C12" s="12">
        <v>3.2770000000000001</v>
      </c>
      <c r="D12" s="45">
        <v>20.181999999999999</v>
      </c>
      <c r="E12" s="16">
        <v>15.702810000000001</v>
      </c>
      <c r="F12" s="16">
        <v>2.0310160000000002</v>
      </c>
      <c r="G12" s="16">
        <v>8.0089059999999996</v>
      </c>
      <c r="H12" s="16">
        <v>20.697440000000004</v>
      </c>
      <c r="I12" s="16">
        <v>17.755964000000002</v>
      </c>
      <c r="J12" s="16">
        <v>11.63293</v>
      </c>
      <c r="K12" s="16">
        <v>-12.476629999999998</v>
      </c>
      <c r="L12" s="16">
        <v>23.625509999999998</v>
      </c>
      <c r="M12" s="16">
        <v>20.54889</v>
      </c>
      <c r="N12" s="16">
        <v>8.319090000000001</v>
      </c>
      <c r="O12" s="16">
        <v>20.105460000000001</v>
      </c>
      <c r="P12" s="16">
        <v>19.50067</v>
      </c>
      <c r="Q12" s="16">
        <v>8.3446700000000007</v>
      </c>
      <c r="R12" s="16">
        <v>18.455950000000001</v>
      </c>
      <c r="S12" s="16">
        <v>31.79073</v>
      </c>
      <c r="T12" s="16">
        <v>14.55987</v>
      </c>
      <c r="U12" s="16">
        <v>21.886839999999999</v>
      </c>
      <c r="V12" s="16">
        <v>25.583909999999999</v>
      </c>
      <c r="W12" s="16">
        <v>21.074020000000001</v>
      </c>
      <c r="X12" s="16">
        <v>18.544400000000003</v>
      </c>
      <c r="Y12" s="16">
        <v>6.5901300000000003</v>
      </c>
      <c r="Z12" s="16">
        <v>14.91146</v>
      </c>
      <c r="AA12" s="16">
        <v>14.38373</v>
      </c>
      <c r="AB12" s="16">
        <v>27.614090000000001</v>
      </c>
      <c r="AC12" s="16">
        <v>12.5574148766291</v>
      </c>
      <c r="AD12" s="16">
        <v>24.781192150480202</v>
      </c>
      <c r="AE12" s="16">
        <v>16.943357023537999</v>
      </c>
      <c r="AF12" s="16">
        <v>39.1588780983151</v>
      </c>
      <c r="AG12" s="16">
        <v>23.713968098447001</v>
      </c>
      <c r="AH12" s="16">
        <v>3.5028120000000005</v>
      </c>
      <c r="AI12" s="46"/>
      <c r="AJ12" s="46"/>
      <c r="AK12" s="46"/>
      <c r="AL12" s="46"/>
      <c r="AM12" s="46"/>
      <c r="AN12" s="4"/>
      <c r="AO12" s="4"/>
      <c r="AP12" s="4"/>
      <c r="AQ12" s="4"/>
      <c r="AR12" s="4"/>
      <c r="AS12" s="4"/>
      <c r="AT12" s="4"/>
      <c r="AU12" s="4"/>
      <c r="AV12" s="4"/>
      <c r="AW12" s="4"/>
      <c r="AX12" s="4"/>
      <c r="AY12" s="4"/>
    </row>
    <row r="13" spans="1:51" ht="14.5" x14ac:dyDescent="0.35">
      <c r="A13" s="121">
        <f>YampaRiverInflow.TotalOutflow!A13</f>
        <v>45139</v>
      </c>
      <c r="B13" s="34"/>
      <c r="C13" s="12">
        <v>13.817</v>
      </c>
      <c r="D13" s="45">
        <v>17.675000000000001</v>
      </c>
      <c r="E13" s="16">
        <v>28.766426000000003</v>
      </c>
      <c r="F13" s="16">
        <v>19.739957999999998</v>
      </c>
      <c r="G13" s="16">
        <v>11.451958000000001</v>
      </c>
      <c r="H13" s="16">
        <v>20.660824000000002</v>
      </c>
      <c r="I13" s="16">
        <v>13.796706</v>
      </c>
      <c r="J13" s="16">
        <v>9.7706299999999988</v>
      </c>
      <c r="K13" s="16">
        <v>7.4435000000000002</v>
      </c>
      <c r="L13" s="16">
        <v>20.504860000000001</v>
      </c>
      <c r="M13" s="16">
        <v>22.135639999999999</v>
      </c>
      <c r="N13" s="16">
        <v>5.2130799999999997</v>
      </c>
      <c r="O13" s="16">
        <v>14.802440000000001</v>
      </c>
      <c r="P13" s="16">
        <v>21.94164</v>
      </c>
      <c r="Q13" s="16">
        <v>8.4181799999999996</v>
      </c>
      <c r="R13" s="16">
        <v>21.659500000000001</v>
      </c>
      <c r="S13" s="16">
        <v>35.8294</v>
      </c>
      <c r="T13" s="16">
        <v>14.210139999999999</v>
      </c>
      <c r="U13" s="16">
        <v>24.195160000000001</v>
      </c>
      <c r="V13" s="16">
        <v>26.496269999999999</v>
      </c>
      <c r="W13" s="16">
        <v>24.024999999999999</v>
      </c>
      <c r="X13" s="16">
        <v>22.344560000000001</v>
      </c>
      <c r="Y13" s="16">
        <v>9.8739599999999985</v>
      </c>
      <c r="Z13" s="16">
        <v>13.84548</v>
      </c>
      <c r="AA13" s="16">
        <v>16.93469</v>
      </c>
      <c r="AB13" s="16">
        <v>14.48996</v>
      </c>
      <c r="AC13" s="16">
        <v>14.623601239406</v>
      </c>
      <c r="AD13" s="16">
        <v>29.351938843042298</v>
      </c>
      <c r="AE13" s="16">
        <v>10.6373367791084</v>
      </c>
      <c r="AF13" s="16">
        <v>32.4739838860175</v>
      </c>
      <c r="AG13" s="16">
        <v>32.289258266844001</v>
      </c>
      <c r="AH13" s="16">
        <v>21.988620000000001</v>
      </c>
      <c r="AI13" s="46"/>
      <c r="AJ13" s="46"/>
      <c r="AK13" s="46"/>
      <c r="AL13" s="46"/>
      <c r="AM13" s="46"/>
      <c r="AN13" s="4"/>
      <c r="AO13" s="4"/>
      <c r="AP13" s="4"/>
      <c r="AQ13" s="4"/>
      <c r="AR13" s="4"/>
      <c r="AS13" s="4"/>
      <c r="AT13" s="4"/>
      <c r="AU13" s="4"/>
      <c r="AV13" s="4"/>
      <c r="AW13" s="4"/>
      <c r="AX13" s="4"/>
      <c r="AY13" s="4"/>
    </row>
    <row r="14" spans="1:51" ht="14.5" x14ac:dyDescent="0.35">
      <c r="A14" s="121">
        <f>YampaRiverInflow.TotalOutflow!A14</f>
        <v>45170</v>
      </c>
      <c r="B14" s="34"/>
      <c r="C14" s="12">
        <v>13.260999999999999</v>
      </c>
      <c r="D14" s="45">
        <v>14.701000000000001</v>
      </c>
      <c r="E14" s="16">
        <v>26.366382000000002</v>
      </c>
      <c r="F14" s="16">
        <v>15.737406</v>
      </c>
      <c r="G14" s="16">
        <v>14.914582000000003</v>
      </c>
      <c r="H14" s="16">
        <v>14.839589999999999</v>
      </c>
      <c r="I14" s="16">
        <v>10.647540000000001</v>
      </c>
      <c r="J14" s="16">
        <v>-6.0112700000000006</v>
      </c>
      <c r="K14" s="16">
        <v>19.914009999999998</v>
      </c>
      <c r="L14" s="16">
        <v>13.555149999999999</v>
      </c>
      <c r="M14" s="16">
        <v>15.397549999999999</v>
      </c>
      <c r="N14" s="16">
        <v>7.1036899999999994</v>
      </c>
      <c r="O14" s="16">
        <v>8.6973899999999986</v>
      </c>
      <c r="P14" s="16">
        <v>11.841569999999999</v>
      </c>
      <c r="Q14" s="16">
        <v>3.6388400000000001</v>
      </c>
      <c r="R14" s="16">
        <v>18.084299999999999</v>
      </c>
      <c r="S14" s="16">
        <v>24.926950000000001</v>
      </c>
      <c r="T14" s="16">
        <v>13.032249999999999</v>
      </c>
      <c r="U14" s="16">
        <v>14.707469999999999</v>
      </c>
      <c r="V14" s="16">
        <v>15.101129999999999</v>
      </c>
      <c r="W14" s="16">
        <v>9.3519199999999998</v>
      </c>
      <c r="X14" s="16">
        <v>35.037589999999994</v>
      </c>
      <c r="Y14" s="16">
        <v>-2.8639899999999998</v>
      </c>
      <c r="Z14" s="16">
        <v>6.7481800000000005</v>
      </c>
      <c r="AA14" s="16">
        <v>15.02529</v>
      </c>
      <c r="AB14" s="16">
        <v>11.451879999999999</v>
      </c>
      <c r="AC14" s="16">
        <v>13.1848636376867</v>
      </c>
      <c r="AD14" s="16">
        <v>8.3238249586783297</v>
      </c>
      <c r="AE14" s="16">
        <v>19.8346958697528</v>
      </c>
      <c r="AF14" s="16">
        <v>16.409711323636998</v>
      </c>
      <c r="AG14" s="16">
        <v>25.7866844641329</v>
      </c>
      <c r="AH14" s="16">
        <v>21.500264000000001</v>
      </c>
      <c r="AI14" s="46"/>
      <c r="AJ14" s="46"/>
      <c r="AK14" s="46"/>
      <c r="AL14" s="46"/>
      <c r="AM14" s="46"/>
      <c r="AN14" s="4"/>
      <c r="AO14" s="4"/>
      <c r="AP14" s="4"/>
      <c r="AQ14" s="4"/>
      <c r="AR14" s="4"/>
      <c r="AS14" s="4"/>
      <c r="AT14" s="4"/>
      <c r="AU14" s="4"/>
      <c r="AV14" s="4"/>
      <c r="AW14" s="4"/>
      <c r="AX14" s="4"/>
      <c r="AY14" s="4"/>
    </row>
    <row r="15" spans="1:51" ht="14.5" x14ac:dyDescent="0.35">
      <c r="A15" s="121">
        <f>YampaRiverInflow.TotalOutflow!A15</f>
        <v>45200</v>
      </c>
      <c r="B15" s="34"/>
      <c r="C15" s="12">
        <v>11.382</v>
      </c>
      <c r="D15" s="45">
        <v>12.657999999999999</v>
      </c>
      <c r="E15" s="16">
        <v>17.934583999999997</v>
      </c>
      <c r="F15" s="16">
        <v>11.836898000000001</v>
      </c>
      <c r="G15" s="16">
        <v>11.503132000000001</v>
      </c>
      <c r="H15" s="16">
        <v>12.135444000000001</v>
      </c>
      <c r="I15" s="16">
        <v>6.3876860000000004</v>
      </c>
      <c r="J15" s="16">
        <v>-7.82599</v>
      </c>
      <c r="K15" s="16">
        <v>24.362849999999998</v>
      </c>
      <c r="L15" s="16">
        <v>10.95425</v>
      </c>
      <c r="M15" s="16">
        <v>11.723360000000001</v>
      </c>
      <c r="N15" s="16">
        <v>4.6145899999999997</v>
      </c>
      <c r="O15" s="16">
        <v>6.6953500000000004</v>
      </c>
      <c r="P15" s="16">
        <v>9.5123700000000007</v>
      </c>
      <c r="Q15" s="16">
        <v>-0.49925999999999998</v>
      </c>
      <c r="R15" s="16">
        <v>18.132660000000001</v>
      </c>
      <c r="S15" s="16">
        <v>19.22006</v>
      </c>
      <c r="T15" s="16">
        <v>10.97871</v>
      </c>
      <c r="U15" s="16">
        <v>13.21185</v>
      </c>
      <c r="V15" s="16">
        <v>14.04824</v>
      </c>
      <c r="W15" s="16">
        <v>6.9533999999999994</v>
      </c>
      <c r="X15" s="16">
        <v>23.35398</v>
      </c>
      <c r="Y15" s="16">
        <v>-2.8656299999999999</v>
      </c>
      <c r="Z15" s="16">
        <v>2.3012199999999998</v>
      </c>
      <c r="AA15" s="16">
        <v>14.73507</v>
      </c>
      <c r="AB15" s="16">
        <v>8.505370000000001</v>
      </c>
      <c r="AC15" s="16">
        <v>9.0830627261494108</v>
      </c>
      <c r="AD15" s="16">
        <v>-6.2740460311398598</v>
      </c>
      <c r="AE15" s="16">
        <v>25.002335616926402</v>
      </c>
      <c r="AF15" s="16">
        <v>7.7553593381164196</v>
      </c>
      <c r="AG15" s="16">
        <v>26.857120247405899</v>
      </c>
      <c r="AH15" s="16">
        <v>8.6108960000000003</v>
      </c>
      <c r="AI15" s="46"/>
      <c r="AJ15" s="46"/>
      <c r="AK15" s="46"/>
      <c r="AL15" s="46"/>
      <c r="AM15" s="46"/>
      <c r="AN15" s="4"/>
      <c r="AO15" s="4"/>
      <c r="AP15" s="4"/>
      <c r="AQ15" s="4"/>
      <c r="AR15" s="4"/>
      <c r="AS15" s="4"/>
      <c r="AT15" s="4"/>
      <c r="AU15" s="4"/>
      <c r="AV15" s="4"/>
      <c r="AW15" s="4"/>
      <c r="AX15" s="4"/>
      <c r="AY15" s="4"/>
    </row>
    <row r="16" spans="1:51" ht="14.5" x14ac:dyDescent="0.35">
      <c r="A16" s="121">
        <f>YampaRiverInflow.TotalOutflow!A16</f>
        <v>45231</v>
      </c>
      <c r="B16" s="34"/>
      <c r="C16" s="12">
        <v>11.484999999999999</v>
      </c>
      <c r="D16" s="45">
        <v>1.202</v>
      </c>
      <c r="E16" s="16">
        <v>10.960080000000001</v>
      </c>
      <c r="F16" s="16">
        <v>12.147136</v>
      </c>
      <c r="G16" s="16">
        <v>3.6625680000000003</v>
      </c>
      <c r="H16" s="16">
        <v>15.820898000000001</v>
      </c>
      <c r="I16" s="16">
        <v>14.533392000000001</v>
      </c>
      <c r="J16" s="16">
        <v>-12.37326</v>
      </c>
      <c r="K16" s="16">
        <v>14.93168</v>
      </c>
      <c r="L16" s="16">
        <v>-5.1652700000000005</v>
      </c>
      <c r="M16" s="16">
        <v>10.395850000000001</v>
      </c>
      <c r="N16" s="16">
        <v>4.0648400000000002</v>
      </c>
      <c r="O16" s="16">
        <v>3.5380700000000003</v>
      </c>
      <c r="P16" s="16">
        <v>7.5272700000000006</v>
      </c>
      <c r="Q16" s="16">
        <v>13.11669</v>
      </c>
      <c r="R16" s="16">
        <v>15.47784</v>
      </c>
      <c r="S16" s="16">
        <v>21.893450000000001</v>
      </c>
      <c r="T16" s="16">
        <v>12.1463</v>
      </c>
      <c r="U16" s="16">
        <v>8.651209999999999</v>
      </c>
      <c r="V16" s="16">
        <v>9.7618099999999988</v>
      </c>
      <c r="W16" s="16">
        <v>16.488720000000001</v>
      </c>
      <c r="X16" s="16">
        <v>4.6226700000000003</v>
      </c>
      <c r="Y16" s="16">
        <v>5.9689499999999995</v>
      </c>
      <c r="Z16" s="16">
        <v>-1.0023</v>
      </c>
      <c r="AA16" s="16">
        <v>2.8529</v>
      </c>
      <c r="AB16" s="16">
        <v>5.8924399999999997</v>
      </c>
      <c r="AC16" s="16">
        <v>3.9897065276040999</v>
      </c>
      <c r="AD16" s="16">
        <v>-11.4351155371894</v>
      </c>
      <c r="AE16" s="16">
        <v>6.3263246300834401</v>
      </c>
      <c r="AF16" s="16">
        <v>3.8446132224799099</v>
      </c>
      <c r="AG16" s="16">
        <v>10.148976943471901</v>
      </c>
      <c r="AH16" s="16">
        <v>8.991363999999999</v>
      </c>
      <c r="AI16" s="46"/>
      <c r="AJ16" s="46"/>
      <c r="AK16" s="46"/>
      <c r="AL16" s="46"/>
      <c r="AM16" s="46"/>
      <c r="AN16" s="4"/>
      <c r="AO16" s="4"/>
      <c r="AP16" s="4"/>
      <c r="AQ16" s="4"/>
      <c r="AR16" s="4"/>
      <c r="AS16" s="4"/>
      <c r="AT16" s="4"/>
      <c r="AU16" s="4"/>
      <c r="AV16" s="4"/>
      <c r="AW16" s="4"/>
      <c r="AX16" s="4"/>
      <c r="AY16" s="4"/>
    </row>
    <row r="17" spans="1:51" ht="14.5" x14ac:dyDescent="0.35">
      <c r="A17" s="121">
        <f>YampaRiverInflow.TotalOutflow!A17</f>
        <v>45261</v>
      </c>
      <c r="B17" s="34"/>
      <c r="C17" s="12">
        <v>13.26</v>
      </c>
      <c r="D17" s="45">
        <v>2.335</v>
      </c>
      <c r="E17" s="16">
        <v>23.606604000000004</v>
      </c>
      <c r="F17" s="16">
        <v>11.927992</v>
      </c>
      <c r="G17" s="16">
        <v>18.697578</v>
      </c>
      <c r="H17" s="16">
        <v>16.272072000000001</v>
      </c>
      <c r="I17" s="16">
        <v>6.2282960000000003</v>
      </c>
      <c r="J17" s="16">
        <v>-16.238409999999998</v>
      </c>
      <c r="K17" s="16">
        <v>12.00187</v>
      </c>
      <c r="L17" s="16">
        <v>6.5915499999999998</v>
      </c>
      <c r="M17" s="16">
        <v>12.228569999999999</v>
      </c>
      <c r="N17" s="16">
        <v>1.01868</v>
      </c>
      <c r="O17" s="16">
        <v>6.6875100000000005</v>
      </c>
      <c r="P17" s="16">
        <v>11.483219999999999</v>
      </c>
      <c r="Q17" s="16">
        <v>-2.7016499999999999</v>
      </c>
      <c r="R17" s="16">
        <v>25.948370000000001</v>
      </c>
      <c r="S17" s="16">
        <v>22.778939999999999</v>
      </c>
      <c r="T17" s="16">
        <v>11.792920000000001</v>
      </c>
      <c r="U17" s="16">
        <v>17.610810000000001</v>
      </c>
      <c r="V17" s="16">
        <v>24.307770000000001</v>
      </c>
      <c r="W17" s="16">
        <v>18.407709999999998</v>
      </c>
      <c r="X17" s="16">
        <v>2.61571</v>
      </c>
      <c r="Y17" s="16">
        <v>-1.4079200000000001</v>
      </c>
      <c r="Z17" s="16">
        <v>-6.0315000000000003</v>
      </c>
      <c r="AA17" s="16">
        <v>15.691600000000001</v>
      </c>
      <c r="AB17" s="16">
        <v>6.0872700000000002</v>
      </c>
      <c r="AC17" s="16">
        <v>14.668721902282002</v>
      </c>
      <c r="AD17" s="16">
        <v>-6.0504652876024405</v>
      </c>
      <c r="AE17" s="16">
        <v>3.9440781003643801</v>
      </c>
      <c r="AF17" s="16">
        <v>5.96184380284366</v>
      </c>
      <c r="AG17" s="16">
        <v>-3.3022761146438002</v>
      </c>
      <c r="AH17" s="16">
        <v>16.566911999999999</v>
      </c>
      <c r="AI17" s="46"/>
      <c r="AJ17" s="46"/>
      <c r="AK17" s="46"/>
      <c r="AL17" s="46"/>
      <c r="AM17" s="46"/>
      <c r="AN17" s="4"/>
      <c r="AO17" s="4"/>
      <c r="AP17" s="4"/>
      <c r="AQ17" s="4"/>
      <c r="AR17" s="4"/>
      <c r="AS17" s="4"/>
      <c r="AT17" s="4"/>
      <c r="AU17" s="4"/>
      <c r="AV17" s="4"/>
      <c r="AW17" s="4"/>
      <c r="AX17" s="4"/>
      <c r="AY17" s="4"/>
    </row>
    <row r="18" spans="1:51" ht="14.5" x14ac:dyDescent="0.35">
      <c r="A18" s="121">
        <f>YampaRiverInflow.TotalOutflow!A18</f>
        <v>45292</v>
      </c>
      <c r="B18" s="34"/>
      <c r="C18" s="12">
        <v>17.521999999999998</v>
      </c>
      <c r="D18" s="45">
        <v>6.62</v>
      </c>
      <c r="E18" s="16">
        <v>101.21908400000001</v>
      </c>
      <c r="F18" s="16">
        <v>14.084605999999999</v>
      </c>
      <c r="G18" s="16">
        <v>35.531559999999999</v>
      </c>
      <c r="H18" s="16">
        <v>11.366462</v>
      </c>
      <c r="I18" s="16">
        <v>12.906422000000001</v>
      </c>
      <c r="J18" s="16">
        <v>-12.26146</v>
      </c>
      <c r="K18" s="16">
        <v>9.9685600000000001</v>
      </c>
      <c r="L18" s="16">
        <v>3.9182399999999999</v>
      </c>
      <c r="M18" s="16">
        <v>5.2524799999999994</v>
      </c>
      <c r="N18" s="16">
        <v>0.65434000000000003</v>
      </c>
      <c r="O18" s="16">
        <v>10.38495</v>
      </c>
      <c r="P18" s="16">
        <v>14.23559</v>
      </c>
      <c r="Q18" s="16">
        <v>9.8203300000000002</v>
      </c>
      <c r="R18" s="16">
        <v>24.700430000000001</v>
      </c>
      <c r="S18" s="16">
        <v>22.069479999999999</v>
      </c>
      <c r="T18" s="16">
        <v>12.57952</v>
      </c>
      <c r="U18" s="16">
        <v>19.210369999999998</v>
      </c>
      <c r="V18" s="16">
        <v>24.414390000000001</v>
      </c>
      <c r="W18" s="16">
        <v>14.356399999999999</v>
      </c>
      <c r="X18" s="16">
        <v>-5.5168900000000001</v>
      </c>
      <c r="Y18" s="16">
        <v>8.7599999999999997E-2</v>
      </c>
      <c r="Z18" s="16">
        <v>10.52117</v>
      </c>
      <c r="AA18" s="16">
        <v>15.80128</v>
      </c>
      <c r="AB18" s="16">
        <v>7.4489752076703502</v>
      </c>
      <c r="AC18" s="16">
        <v>19.8163140489265</v>
      </c>
      <c r="AD18" s="16">
        <v>0.31217231431502396</v>
      </c>
      <c r="AE18" s="16">
        <v>11.158060331372901</v>
      </c>
      <c r="AF18" s="16">
        <v>7.7495685923312703</v>
      </c>
      <c r="AG18" s="16">
        <v>16.305914000000001</v>
      </c>
      <c r="AH18" s="16">
        <v>18.317238</v>
      </c>
      <c r="AI18" s="46"/>
      <c r="AJ18" s="46"/>
      <c r="AK18" s="46"/>
      <c r="AL18" s="46"/>
      <c r="AM18" s="46"/>
      <c r="AN18" s="4"/>
      <c r="AO18" s="4"/>
      <c r="AP18" s="4"/>
      <c r="AQ18" s="4"/>
      <c r="AR18" s="4"/>
      <c r="AS18" s="4"/>
      <c r="AT18" s="4"/>
      <c r="AU18" s="4"/>
      <c r="AV18" s="4"/>
      <c r="AW18" s="4"/>
      <c r="AX18" s="4"/>
      <c r="AY18" s="4"/>
    </row>
    <row r="19" spans="1:51" ht="14.5" x14ac:dyDescent="0.35">
      <c r="A19" s="121">
        <f>YampaRiverInflow.TotalOutflow!A19</f>
        <v>45323</v>
      </c>
      <c r="B19" s="34"/>
      <c r="C19" s="12">
        <v>14.106</v>
      </c>
      <c r="D19" s="45">
        <v>9.4120000000000008</v>
      </c>
      <c r="E19" s="16">
        <v>75.754664000000005</v>
      </c>
      <c r="F19" s="16">
        <v>14.718234000000001</v>
      </c>
      <c r="G19" s="16">
        <v>33.481140000000003</v>
      </c>
      <c r="H19" s="16">
        <v>10.668854</v>
      </c>
      <c r="I19" s="16">
        <v>-2.5262600000000002</v>
      </c>
      <c r="J19" s="16">
        <v>-10.192350000000001</v>
      </c>
      <c r="K19" s="16">
        <v>6.2821099999999994</v>
      </c>
      <c r="L19" s="16">
        <v>3.13246</v>
      </c>
      <c r="M19" s="16">
        <v>4.1601400000000002</v>
      </c>
      <c r="N19" s="16">
        <v>2.8380700000000001</v>
      </c>
      <c r="O19" s="16">
        <v>9.7490100000000002</v>
      </c>
      <c r="P19" s="16">
        <v>16.001570000000001</v>
      </c>
      <c r="Q19" s="16">
        <v>9.5720700000000001</v>
      </c>
      <c r="R19" s="16">
        <v>21.740169999999999</v>
      </c>
      <c r="S19" s="16">
        <v>14.98456</v>
      </c>
      <c r="T19" s="16">
        <v>10.01197</v>
      </c>
      <c r="U19" s="16">
        <v>10.48507</v>
      </c>
      <c r="V19" s="16">
        <v>13.671299999999999</v>
      </c>
      <c r="W19" s="16">
        <v>11.7835</v>
      </c>
      <c r="X19" s="16">
        <v>1.5763499999999999</v>
      </c>
      <c r="Y19" s="16">
        <v>-4.5615100000000002</v>
      </c>
      <c r="Z19" s="16">
        <v>4.3772399999999996</v>
      </c>
      <c r="AA19" s="16">
        <v>6.30464</v>
      </c>
      <c r="AB19" s="16">
        <v>4.0539722308107295</v>
      </c>
      <c r="AC19" s="16">
        <v>9.3226595036040596</v>
      </c>
      <c r="AD19" s="16">
        <v>19.796036777389201</v>
      </c>
      <c r="AE19" s="16">
        <v>11.065682646744701</v>
      </c>
      <c r="AF19" s="16">
        <v>11.6148235514056</v>
      </c>
      <c r="AG19" s="16">
        <v>19.425978000000001</v>
      </c>
      <c r="AH19" s="16">
        <v>27.521836</v>
      </c>
      <c r="AI19" s="46"/>
      <c r="AJ19" s="46"/>
      <c r="AK19" s="46"/>
      <c r="AL19" s="46"/>
      <c r="AM19" s="46"/>
      <c r="AN19" s="4"/>
      <c r="AO19" s="4"/>
      <c r="AP19" s="4"/>
      <c r="AQ19" s="4"/>
      <c r="AR19" s="4"/>
      <c r="AS19" s="4"/>
      <c r="AT19" s="4"/>
      <c r="AU19" s="4"/>
      <c r="AV19" s="4"/>
      <c r="AW19" s="4"/>
      <c r="AX19" s="4"/>
      <c r="AY19" s="4"/>
    </row>
    <row r="20" spans="1:51" ht="14.5" x14ac:dyDescent="0.35">
      <c r="A20" s="121">
        <f>YampaRiverInflow.TotalOutflow!A20</f>
        <v>45352</v>
      </c>
      <c r="B20" s="34"/>
      <c r="C20" s="12">
        <v>16.276</v>
      </c>
      <c r="D20" s="45">
        <v>13.116</v>
      </c>
      <c r="E20" s="16">
        <v>66.375816</v>
      </c>
      <c r="F20" s="16">
        <v>17.63081</v>
      </c>
      <c r="G20" s="16">
        <v>62.605969999999999</v>
      </c>
      <c r="H20" s="16">
        <v>-10.494788</v>
      </c>
      <c r="I20" s="16">
        <v>-5.3588699999999996</v>
      </c>
      <c r="J20" s="16">
        <v>-15.49112</v>
      </c>
      <c r="K20" s="16">
        <v>36.322969999999998</v>
      </c>
      <c r="L20" s="16">
        <v>9.210090000000001</v>
      </c>
      <c r="M20" s="16">
        <v>5.7764899999999999</v>
      </c>
      <c r="N20" s="16">
        <v>9.2872199999999996</v>
      </c>
      <c r="O20" s="16">
        <v>8.1139899999999994</v>
      </c>
      <c r="P20" s="16">
        <v>9.8301200000000009</v>
      </c>
      <c r="Q20" s="16">
        <v>14.49926</v>
      </c>
      <c r="R20" s="16">
        <v>12.03308</v>
      </c>
      <c r="S20" s="16">
        <v>4.5342399999999996</v>
      </c>
      <c r="T20" s="16">
        <v>19.332849999999997</v>
      </c>
      <c r="U20" s="16">
        <v>6.37479</v>
      </c>
      <c r="V20" s="16">
        <v>9.2942099999999996</v>
      </c>
      <c r="W20" s="16">
        <v>12.6425</v>
      </c>
      <c r="X20" s="16">
        <v>6.9273500000000006</v>
      </c>
      <c r="Y20" s="16">
        <v>-7.20953</v>
      </c>
      <c r="Z20" s="16">
        <v>6.0791599999999999</v>
      </c>
      <c r="AA20" s="16">
        <v>6.5443199999999999</v>
      </c>
      <c r="AB20" s="16">
        <v>12.9016643799678</v>
      </c>
      <c r="AC20" s="16">
        <v>7.2940712366949301</v>
      </c>
      <c r="AD20" s="16">
        <v>35.068694212232302</v>
      </c>
      <c r="AE20" s="16">
        <v>6.2901128095215002</v>
      </c>
      <c r="AF20" s="16">
        <v>18.741606197686799</v>
      </c>
      <c r="AG20" s="16">
        <v>26.794340000000005</v>
      </c>
      <c r="AH20" s="16">
        <v>39.915998000000002</v>
      </c>
      <c r="AI20" s="46"/>
      <c r="AJ20" s="46"/>
      <c r="AK20" s="46"/>
      <c r="AL20" s="46"/>
      <c r="AM20" s="46"/>
      <c r="AN20" s="4"/>
      <c r="AO20" s="4"/>
      <c r="AP20" s="4"/>
      <c r="AQ20" s="4"/>
      <c r="AR20" s="4"/>
      <c r="AS20" s="4"/>
      <c r="AT20" s="4"/>
      <c r="AU20" s="4"/>
      <c r="AV20" s="4"/>
      <c r="AW20" s="4"/>
      <c r="AX20" s="4"/>
      <c r="AY20" s="4"/>
    </row>
    <row r="21" spans="1:51" ht="14.5" x14ac:dyDescent="0.35">
      <c r="A21" s="121">
        <f>YampaRiverInflow.TotalOutflow!A21</f>
        <v>45383</v>
      </c>
      <c r="B21" s="34"/>
      <c r="C21" s="12">
        <v>10.015000000000001</v>
      </c>
      <c r="D21" s="45">
        <v>16.518000000000001</v>
      </c>
      <c r="E21" s="16">
        <v>41.261670000000002</v>
      </c>
      <c r="F21" s="16">
        <v>7.7661820000000006</v>
      </c>
      <c r="G21" s="16">
        <v>14.708754000000001</v>
      </c>
      <c r="H21" s="16">
        <v>23.635946000000001</v>
      </c>
      <c r="I21" s="16">
        <v>6.8406400000000005</v>
      </c>
      <c r="J21" s="16">
        <v>-2.2138499999999999</v>
      </c>
      <c r="K21" s="16">
        <v>19.547470000000001</v>
      </c>
      <c r="L21" s="16">
        <v>11.52768</v>
      </c>
      <c r="M21" s="16">
        <v>17.343669999999999</v>
      </c>
      <c r="N21" s="16">
        <v>13.49269</v>
      </c>
      <c r="O21" s="16">
        <v>4.6643299999999996</v>
      </c>
      <c r="P21" s="16">
        <v>2.3306399999999998</v>
      </c>
      <c r="Q21" s="16">
        <v>9.179590000000001</v>
      </c>
      <c r="R21" s="16">
        <v>14.534559999999999</v>
      </c>
      <c r="S21" s="16">
        <v>4.0880400000000003</v>
      </c>
      <c r="T21" s="16">
        <v>12.77216</v>
      </c>
      <c r="U21" s="16">
        <v>7.4774700000000003</v>
      </c>
      <c r="V21" s="16">
        <v>12.525</v>
      </c>
      <c r="W21" s="16">
        <v>22.5366</v>
      </c>
      <c r="X21" s="16">
        <v>5.4246600000000003</v>
      </c>
      <c r="Y21" s="16">
        <v>-1.42597</v>
      </c>
      <c r="Z21" s="16">
        <v>9.8915199999999999</v>
      </c>
      <c r="AA21" s="16">
        <v>9.72743</v>
      </c>
      <c r="AB21" s="16">
        <v>15.713943386447099</v>
      </c>
      <c r="AC21" s="16">
        <v>6.6015394221493597</v>
      </c>
      <c r="AD21" s="16">
        <v>32.830230167934701</v>
      </c>
      <c r="AE21" s="16">
        <v>14.096756611570999</v>
      </c>
      <c r="AF21" s="16">
        <v>21.908179504132999</v>
      </c>
      <c r="AG21" s="16">
        <v>18.399011999999999</v>
      </c>
      <c r="AH21" s="16">
        <v>29.763325999999999</v>
      </c>
      <c r="AI21" s="46"/>
      <c r="AJ21" s="46"/>
      <c r="AK21" s="46"/>
      <c r="AL21" s="46"/>
      <c r="AM21" s="46"/>
      <c r="AN21" s="4"/>
      <c r="AO21" s="4"/>
      <c r="AP21" s="4"/>
      <c r="AQ21" s="4"/>
      <c r="AR21" s="4"/>
      <c r="AS21" s="4"/>
      <c r="AT21" s="4"/>
      <c r="AU21" s="4"/>
      <c r="AV21" s="4"/>
      <c r="AW21" s="4"/>
      <c r="AX21" s="4"/>
      <c r="AY21" s="4"/>
    </row>
    <row r="22" spans="1:51" ht="14.5" x14ac:dyDescent="0.35">
      <c r="A22" s="121">
        <f>YampaRiverInflow.TotalOutflow!A22</f>
        <v>45413</v>
      </c>
      <c r="B22" s="34"/>
      <c r="C22" s="12">
        <v>5.5270000000000001</v>
      </c>
      <c r="D22" s="45">
        <v>21.992999999999999</v>
      </c>
      <c r="E22" s="16">
        <v>30.256135999999998</v>
      </c>
      <c r="F22" s="16">
        <v>9.5716059999999992</v>
      </c>
      <c r="G22" s="16">
        <v>29.325434000000005</v>
      </c>
      <c r="H22" s="16">
        <v>5.5503300000000007</v>
      </c>
      <c r="I22" s="16">
        <v>8.0619300000000003</v>
      </c>
      <c r="J22" s="16">
        <v>-4.66012</v>
      </c>
      <c r="K22" s="16">
        <v>9.683209999999999</v>
      </c>
      <c r="L22" s="16">
        <v>23.337949999999999</v>
      </c>
      <c r="M22" s="16">
        <v>11.09249</v>
      </c>
      <c r="N22" s="16">
        <v>14.89179</v>
      </c>
      <c r="O22" s="16">
        <v>9.6852700000000009</v>
      </c>
      <c r="P22" s="16">
        <v>5.5847100000000003</v>
      </c>
      <c r="Q22" s="16">
        <v>4.1686000000000005</v>
      </c>
      <c r="R22" s="16">
        <v>14.016170000000001</v>
      </c>
      <c r="S22" s="16">
        <v>5.02379</v>
      </c>
      <c r="T22" s="16">
        <v>16.882990000000003</v>
      </c>
      <c r="U22" s="16">
        <v>3.9549799999999999</v>
      </c>
      <c r="V22" s="16">
        <v>10.53945</v>
      </c>
      <c r="W22" s="16">
        <v>19.5229</v>
      </c>
      <c r="X22" s="16">
        <v>4.9721899999999994</v>
      </c>
      <c r="Y22" s="16">
        <v>1.2309300000000001</v>
      </c>
      <c r="Z22" s="16">
        <v>4.9847600000000005</v>
      </c>
      <c r="AA22" s="16">
        <v>9.3964200000000009</v>
      </c>
      <c r="AB22" s="16">
        <v>9.2539210713396098</v>
      </c>
      <c r="AC22" s="16">
        <v>5.5819525592733701</v>
      </c>
      <c r="AD22" s="16">
        <v>25.107575702810699</v>
      </c>
      <c r="AE22" s="16">
        <v>32.171070661818902</v>
      </c>
      <c r="AF22" s="16">
        <v>22.140587519075002</v>
      </c>
      <c r="AG22" s="16">
        <v>9.3170699999999993</v>
      </c>
      <c r="AH22" s="16">
        <v>17.687328000000001</v>
      </c>
      <c r="AI22" s="46"/>
      <c r="AJ22" s="46"/>
      <c r="AK22" s="46"/>
      <c r="AL22" s="46"/>
      <c r="AM22" s="46"/>
      <c r="AN22" s="4"/>
      <c r="AO22" s="4"/>
      <c r="AP22" s="4"/>
      <c r="AQ22" s="4"/>
      <c r="AR22" s="4"/>
      <c r="AS22" s="4"/>
      <c r="AT22" s="4"/>
      <c r="AU22" s="4"/>
      <c r="AV22" s="4"/>
      <c r="AW22" s="4"/>
      <c r="AX22" s="4"/>
      <c r="AY22" s="4"/>
    </row>
    <row r="23" spans="1:51" ht="14.5" x14ac:dyDescent="0.35">
      <c r="A23" s="121">
        <f>YampaRiverInflow.TotalOutflow!A23</f>
        <v>45444</v>
      </c>
      <c r="B23" s="34"/>
      <c r="C23" s="12">
        <v>4.7450000000000001</v>
      </c>
      <c r="D23" s="45">
        <v>20.56</v>
      </c>
      <c r="E23" s="16">
        <v>4.9412060000000002</v>
      </c>
      <c r="F23" s="16">
        <v>-1.180104</v>
      </c>
      <c r="G23" s="16">
        <v>16.706314000000003</v>
      </c>
      <c r="H23" s="16">
        <v>1.3633040000000001</v>
      </c>
      <c r="I23" s="16">
        <v>-0.79383999999999999</v>
      </c>
      <c r="J23" s="16">
        <v>-23.251810000000003</v>
      </c>
      <c r="K23" s="16">
        <v>12.69872</v>
      </c>
      <c r="L23" s="16">
        <v>19.039000000000001</v>
      </c>
      <c r="M23" s="16">
        <v>6.8687700000000005</v>
      </c>
      <c r="N23" s="16">
        <v>14.246139999999999</v>
      </c>
      <c r="O23" s="16">
        <v>18.845080000000003</v>
      </c>
      <c r="P23" s="16">
        <v>7.4909099999999995</v>
      </c>
      <c r="Q23" s="16">
        <v>13.8124</v>
      </c>
      <c r="R23" s="16">
        <v>24.775919999999999</v>
      </c>
      <c r="S23" s="16">
        <v>9.7531100000000013</v>
      </c>
      <c r="T23" s="16">
        <v>18.740459999999999</v>
      </c>
      <c r="U23" s="16">
        <v>5.9942099999999998</v>
      </c>
      <c r="V23" s="16">
        <v>10.93661</v>
      </c>
      <c r="W23" s="16">
        <v>14.07673</v>
      </c>
      <c r="X23" s="16">
        <v>3.54962</v>
      </c>
      <c r="Y23" s="16">
        <v>6.4226899999999993</v>
      </c>
      <c r="Z23" s="16">
        <v>10.59356</v>
      </c>
      <c r="AA23" s="16">
        <v>1.32226</v>
      </c>
      <c r="AB23" s="16">
        <v>6.9610190102487604</v>
      </c>
      <c r="AC23" s="16">
        <v>13.6235045447941</v>
      </c>
      <c r="AD23" s="16">
        <v>21.1430438016537</v>
      </c>
      <c r="AE23" s="16">
        <v>42.150180575868696</v>
      </c>
      <c r="AF23" s="16">
        <v>13.4754590082651</v>
      </c>
      <c r="AG23" s="16">
        <v>19.542680000000001</v>
      </c>
      <c r="AH23" s="16">
        <v>1.2684000000000002</v>
      </c>
      <c r="AI23" s="46"/>
      <c r="AJ23" s="46"/>
      <c r="AK23" s="46"/>
      <c r="AL23" s="46"/>
      <c r="AM23" s="46"/>
      <c r="AN23" s="4"/>
      <c r="AO23" s="4"/>
      <c r="AP23" s="4"/>
      <c r="AQ23" s="4"/>
      <c r="AR23" s="4"/>
      <c r="AS23" s="4"/>
      <c r="AT23" s="4"/>
      <c r="AU23" s="4"/>
      <c r="AV23" s="4"/>
      <c r="AW23" s="4"/>
      <c r="AX23" s="4"/>
      <c r="AY23" s="4"/>
    </row>
    <row r="24" spans="1:51" ht="14.5" x14ac:dyDescent="0.35">
      <c r="A24" s="121">
        <f>YampaRiverInflow.TotalOutflow!A24</f>
        <v>45474</v>
      </c>
      <c r="B24" s="34"/>
      <c r="C24" s="12">
        <v>5.4160000000000004</v>
      </c>
      <c r="D24" s="45">
        <v>20.181999999999999</v>
      </c>
      <c r="E24" s="16">
        <v>2.0310160000000002</v>
      </c>
      <c r="F24" s="16">
        <v>8.0089059999999996</v>
      </c>
      <c r="G24" s="16">
        <v>20.697440000000004</v>
      </c>
      <c r="H24" s="16">
        <v>17.755964000000002</v>
      </c>
      <c r="I24" s="16">
        <v>11.63293</v>
      </c>
      <c r="J24" s="16">
        <v>-12.476629999999998</v>
      </c>
      <c r="K24" s="16">
        <v>23.625509999999998</v>
      </c>
      <c r="L24" s="16">
        <v>20.54889</v>
      </c>
      <c r="M24" s="16">
        <v>8.319090000000001</v>
      </c>
      <c r="N24" s="16">
        <v>20.105460000000001</v>
      </c>
      <c r="O24" s="16">
        <v>19.50067</v>
      </c>
      <c r="P24" s="16">
        <v>8.3446700000000007</v>
      </c>
      <c r="Q24" s="16">
        <v>18.455950000000001</v>
      </c>
      <c r="R24" s="16">
        <v>31.79073</v>
      </c>
      <c r="S24" s="16">
        <v>14.55987</v>
      </c>
      <c r="T24" s="16">
        <v>21.886839999999999</v>
      </c>
      <c r="U24" s="16">
        <v>25.583909999999999</v>
      </c>
      <c r="V24" s="16">
        <v>21.074020000000001</v>
      </c>
      <c r="W24" s="16">
        <v>18.544400000000003</v>
      </c>
      <c r="X24" s="16">
        <v>6.5901300000000003</v>
      </c>
      <c r="Y24" s="16">
        <v>14.91146</v>
      </c>
      <c r="Z24" s="16">
        <v>14.38373</v>
      </c>
      <c r="AA24" s="16">
        <v>27.614090000000001</v>
      </c>
      <c r="AB24" s="16">
        <v>12.5574148766291</v>
      </c>
      <c r="AC24" s="16">
        <v>24.781192150480202</v>
      </c>
      <c r="AD24" s="16">
        <v>16.943357023537999</v>
      </c>
      <c r="AE24" s="16">
        <v>39.1588780983151</v>
      </c>
      <c r="AF24" s="16">
        <v>23.713968098447001</v>
      </c>
      <c r="AG24" s="16">
        <v>3.5028120000000005</v>
      </c>
      <c r="AH24" s="16">
        <v>15.702810000000001</v>
      </c>
      <c r="AI24" s="46"/>
      <c r="AJ24" s="46"/>
      <c r="AK24" s="46"/>
      <c r="AL24" s="46"/>
      <c r="AM24" s="46"/>
      <c r="AN24" s="4"/>
      <c r="AO24" s="4"/>
      <c r="AP24" s="4"/>
      <c r="AQ24" s="4"/>
      <c r="AR24" s="4"/>
      <c r="AS24" s="4"/>
      <c r="AT24" s="4"/>
      <c r="AU24" s="4"/>
      <c r="AV24" s="4"/>
      <c r="AW24" s="4"/>
      <c r="AX24" s="4"/>
      <c r="AY24" s="4"/>
    </row>
    <row r="25" spans="1:51" ht="14.5" x14ac:dyDescent="0.35">
      <c r="A25" s="121">
        <f>YampaRiverInflow.TotalOutflow!A25</f>
        <v>45505</v>
      </c>
      <c r="B25" s="34"/>
      <c r="C25" s="12">
        <v>13.926</v>
      </c>
      <c r="D25" s="45">
        <v>17.675000000000001</v>
      </c>
      <c r="E25" s="16">
        <v>19.739957999999998</v>
      </c>
      <c r="F25" s="16">
        <v>11.451958000000001</v>
      </c>
      <c r="G25" s="16">
        <v>20.660824000000002</v>
      </c>
      <c r="H25" s="16">
        <v>13.796706</v>
      </c>
      <c r="I25" s="16">
        <v>9.7706299999999988</v>
      </c>
      <c r="J25" s="16">
        <v>7.4435000000000002</v>
      </c>
      <c r="K25" s="16">
        <v>20.504860000000001</v>
      </c>
      <c r="L25" s="16">
        <v>22.135639999999999</v>
      </c>
      <c r="M25" s="16">
        <v>5.2130799999999997</v>
      </c>
      <c r="N25" s="16">
        <v>14.802440000000001</v>
      </c>
      <c r="O25" s="16">
        <v>21.94164</v>
      </c>
      <c r="P25" s="16">
        <v>8.4181799999999996</v>
      </c>
      <c r="Q25" s="16">
        <v>21.659500000000001</v>
      </c>
      <c r="R25" s="16">
        <v>35.8294</v>
      </c>
      <c r="S25" s="16">
        <v>14.210139999999999</v>
      </c>
      <c r="T25" s="16">
        <v>24.195160000000001</v>
      </c>
      <c r="U25" s="16">
        <v>26.496269999999999</v>
      </c>
      <c r="V25" s="16">
        <v>24.024999999999999</v>
      </c>
      <c r="W25" s="16">
        <v>22.344560000000001</v>
      </c>
      <c r="X25" s="16">
        <v>9.8739599999999985</v>
      </c>
      <c r="Y25" s="16">
        <v>13.84548</v>
      </c>
      <c r="Z25" s="16">
        <v>16.93469</v>
      </c>
      <c r="AA25" s="16">
        <v>14.48996</v>
      </c>
      <c r="AB25" s="16">
        <v>14.623601239406</v>
      </c>
      <c r="AC25" s="16">
        <v>29.351938843042298</v>
      </c>
      <c r="AD25" s="16">
        <v>10.6373367791084</v>
      </c>
      <c r="AE25" s="16">
        <v>32.4739838860175</v>
      </c>
      <c r="AF25" s="16">
        <v>32.289258266844001</v>
      </c>
      <c r="AG25" s="16">
        <v>21.988620000000001</v>
      </c>
      <c r="AH25" s="16">
        <v>28.766426000000003</v>
      </c>
      <c r="AI25" s="46"/>
      <c r="AJ25" s="46"/>
      <c r="AK25" s="46"/>
      <c r="AL25" s="46"/>
      <c r="AM25" s="46"/>
      <c r="AN25" s="4"/>
      <c r="AO25" s="4"/>
      <c r="AP25" s="4"/>
      <c r="AQ25" s="4"/>
      <c r="AR25" s="4"/>
      <c r="AS25" s="4"/>
      <c r="AT25" s="4"/>
      <c r="AU25" s="4"/>
      <c r="AV25" s="4"/>
      <c r="AW25" s="4"/>
      <c r="AX25" s="4"/>
      <c r="AY25" s="4"/>
    </row>
    <row r="26" spans="1:51" ht="14.5" x14ac:dyDescent="0.35">
      <c r="A26" s="121">
        <f>YampaRiverInflow.TotalOutflow!A26</f>
        <v>45536</v>
      </c>
      <c r="B26" s="34"/>
      <c r="C26" s="12">
        <v>13.569000000000001</v>
      </c>
      <c r="D26" s="45">
        <v>14.701000000000001</v>
      </c>
      <c r="E26" s="16">
        <v>15.737406</v>
      </c>
      <c r="F26" s="16">
        <v>14.914582000000003</v>
      </c>
      <c r="G26" s="16">
        <v>14.839589999999999</v>
      </c>
      <c r="H26" s="16">
        <v>10.647540000000001</v>
      </c>
      <c r="I26" s="16">
        <v>-6.0112700000000006</v>
      </c>
      <c r="J26" s="16">
        <v>19.914009999999998</v>
      </c>
      <c r="K26" s="16">
        <v>13.555149999999999</v>
      </c>
      <c r="L26" s="16">
        <v>15.397549999999999</v>
      </c>
      <c r="M26" s="16">
        <v>7.1036899999999994</v>
      </c>
      <c r="N26" s="16">
        <v>8.6973899999999986</v>
      </c>
      <c r="O26" s="16">
        <v>11.841569999999999</v>
      </c>
      <c r="P26" s="16">
        <v>3.6388400000000001</v>
      </c>
      <c r="Q26" s="16">
        <v>18.084299999999999</v>
      </c>
      <c r="R26" s="16">
        <v>24.926950000000001</v>
      </c>
      <c r="S26" s="16">
        <v>13.032249999999999</v>
      </c>
      <c r="T26" s="16">
        <v>14.707469999999999</v>
      </c>
      <c r="U26" s="16">
        <v>15.101129999999999</v>
      </c>
      <c r="V26" s="16">
        <v>9.3519199999999998</v>
      </c>
      <c r="W26" s="16">
        <v>35.037589999999994</v>
      </c>
      <c r="X26" s="16">
        <v>-2.8639899999999998</v>
      </c>
      <c r="Y26" s="16">
        <v>6.7481800000000005</v>
      </c>
      <c r="Z26" s="16">
        <v>15.02529</v>
      </c>
      <c r="AA26" s="16">
        <v>11.451879999999999</v>
      </c>
      <c r="AB26" s="16">
        <v>13.1848636376867</v>
      </c>
      <c r="AC26" s="16">
        <v>8.3238249586783297</v>
      </c>
      <c r="AD26" s="16">
        <v>19.8346958697528</v>
      </c>
      <c r="AE26" s="16">
        <v>16.409711323636998</v>
      </c>
      <c r="AF26" s="16">
        <v>25.7866844641329</v>
      </c>
      <c r="AG26" s="16">
        <v>21.500264000000001</v>
      </c>
      <c r="AH26" s="16">
        <v>26.366382000000002</v>
      </c>
      <c r="AI26" s="46"/>
      <c r="AJ26" s="46"/>
      <c r="AK26" s="46"/>
      <c r="AL26" s="46"/>
      <c r="AM26" s="46"/>
      <c r="AN26" s="4"/>
      <c r="AO26" s="4"/>
      <c r="AP26" s="4"/>
      <c r="AQ26" s="4"/>
      <c r="AR26" s="4"/>
      <c r="AS26" s="4"/>
      <c r="AT26" s="4"/>
      <c r="AU26" s="4"/>
      <c r="AV26" s="4"/>
      <c r="AW26" s="4"/>
      <c r="AX26" s="4"/>
      <c r="AY26" s="4"/>
    </row>
    <row r="27" spans="1:51" ht="14.5" x14ac:dyDescent="0.35">
      <c r="A27" s="121">
        <f>YampaRiverInflow.TotalOutflow!A27</f>
        <v>45566</v>
      </c>
      <c r="B27" s="34"/>
      <c r="C27" s="12">
        <v>12.66</v>
      </c>
      <c r="D27" s="45">
        <v>12.657999999999999</v>
      </c>
      <c r="E27" s="16">
        <v>11.836898000000001</v>
      </c>
      <c r="F27" s="16">
        <v>11.503132000000001</v>
      </c>
      <c r="G27" s="16">
        <v>12.135444000000001</v>
      </c>
      <c r="H27" s="16">
        <v>6.3876860000000004</v>
      </c>
      <c r="I27" s="16">
        <v>-7.82599</v>
      </c>
      <c r="J27" s="16">
        <v>24.362849999999998</v>
      </c>
      <c r="K27" s="16">
        <v>10.95425</v>
      </c>
      <c r="L27" s="16">
        <v>11.723360000000001</v>
      </c>
      <c r="M27" s="16">
        <v>4.6145899999999997</v>
      </c>
      <c r="N27" s="16">
        <v>6.6953500000000004</v>
      </c>
      <c r="O27" s="16">
        <v>9.5123700000000007</v>
      </c>
      <c r="P27" s="16">
        <v>-0.49925999999999998</v>
      </c>
      <c r="Q27" s="16">
        <v>18.132660000000001</v>
      </c>
      <c r="R27" s="16">
        <v>19.22006</v>
      </c>
      <c r="S27" s="16">
        <v>10.97871</v>
      </c>
      <c r="T27" s="16">
        <v>13.21185</v>
      </c>
      <c r="U27" s="16">
        <v>14.04824</v>
      </c>
      <c r="V27" s="16">
        <v>6.9533999999999994</v>
      </c>
      <c r="W27" s="16">
        <v>23.35398</v>
      </c>
      <c r="X27" s="16">
        <v>-2.8656299999999999</v>
      </c>
      <c r="Y27" s="16">
        <v>2.3012199999999998</v>
      </c>
      <c r="Z27" s="16">
        <v>14.73507</v>
      </c>
      <c r="AA27" s="16">
        <v>8.505370000000001</v>
      </c>
      <c r="AB27" s="16">
        <v>9.0830627261494108</v>
      </c>
      <c r="AC27" s="16">
        <v>-6.2740460311398598</v>
      </c>
      <c r="AD27" s="16">
        <v>25.002335616926402</v>
      </c>
      <c r="AE27" s="16">
        <v>7.7553593381164196</v>
      </c>
      <c r="AF27" s="16">
        <v>26.857120247405899</v>
      </c>
      <c r="AG27" s="16">
        <v>8.6108960000000003</v>
      </c>
      <c r="AH27" s="16">
        <v>17.934583999999997</v>
      </c>
      <c r="AI27" s="46"/>
      <c r="AJ27" s="46"/>
      <c r="AK27" s="46"/>
      <c r="AL27" s="46"/>
      <c r="AM27" s="46"/>
      <c r="AN27" s="4"/>
      <c r="AO27" s="4"/>
      <c r="AP27" s="4"/>
      <c r="AQ27" s="4"/>
      <c r="AR27" s="4"/>
      <c r="AS27" s="4"/>
      <c r="AT27" s="4"/>
      <c r="AU27" s="4"/>
      <c r="AV27" s="4"/>
      <c r="AW27" s="4"/>
      <c r="AX27" s="4"/>
      <c r="AY27" s="4"/>
    </row>
    <row r="28" spans="1:51" ht="14.5" x14ac:dyDescent="0.35">
      <c r="A28" s="121">
        <f>YampaRiverInflow.TotalOutflow!A28</f>
        <v>45597</v>
      </c>
      <c r="B28" s="34"/>
      <c r="C28" s="12">
        <v>11.484999999999999</v>
      </c>
      <c r="D28" s="45">
        <v>1.202</v>
      </c>
      <c r="E28" s="16">
        <v>12.147136</v>
      </c>
      <c r="F28" s="16">
        <v>3.6625680000000003</v>
      </c>
      <c r="G28" s="16">
        <v>15.820898000000001</v>
      </c>
      <c r="H28" s="16">
        <v>14.533392000000001</v>
      </c>
      <c r="I28" s="16">
        <v>-12.37326</v>
      </c>
      <c r="J28" s="16">
        <v>14.93168</v>
      </c>
      <c r="K28" s="16">
        <v>-5.1652700000000005</v>
      </c>
      <c r="L28" s="16">
        <v>10.395850000000001</v>
      </c>
      <c r="M28" s="16">
        <v>4.0648400000000002</v>
      </c>
      <c r="N28" s="16">
        <v>3.5380700000000003</v>
      </c>
      <c r="O28" s="16">
        <v>7.5272700000000006</v>
      </c>
      <c r="P28" s="16">
        <v>13.11669</v>
      </c>
      <c r="Q28" s="16">
        <v>15.47784</v>
      </c>
      <c r="R28" s="16">
        <v>21.893450000000001</v>
      </c>
      <c r="S28" s="16">
        <v>12.1463</v>
      </c>
      <c r="T28" s="16">
        <v>8.651209999999999</v>
      </c>
      <c r="U28" s="16">
        <v>9.7618099999999988</v>
      </c>
      <c r="V28" s="16">
        <v>16.488720000000001</v>
      </c>
      <c r="W28" s="16">
        <v>4.6226700000000003</v>
      </c>
      <c r="X28" s="16">
        <v>5.9689499999999995</v>
      </c>
      <c r="Y28" s="16">
        <v>-1.0023</v>
      </c>
      <c r="Z28" s="16">
        <v>2.8529</v>
      </c>
      <c r="AA28" s="16">
        <v>5.8924399999999997</v>
      </c>
      <c r="AB28" s="16">
        <v>3.9897065276040999</v>
      </c>
      <c r="AC28" s="16">
        <v>-11.4351155371894</v>
      </c>
      <c r="AD28" s="16">
        <v>6.3263246300834401</v>
      </c>
      <c r="AE28" s="16">
        <v>3.8446132224799099</v>
      </c>
      <c r="AF28" s="16">
        <v>10.148976943471901</v>
      </c>
      <c r="AG28" s="16">
        <v>8.991363999999999</v>
      </c>
      <c r="AH28" s="16">
        <v>10.960080000000001</v>
      </c>
      <c r="AI28" s="46"/>
      <c r="AJ28" s="46"/>
      <c r="AK28" s="46"/>
      <c r="AL28" s="46"/>
      <c r="AM28" s="46"/>
      <c r="AN28" s="4"/>
      <c r="AO28" s="4"/>
      <c r="AP28" s="4"/>
      <c r="AQ28" s="4"/>
      <c r="AR28" s="4"/>
      <c r="AS28" s="4"/>
      <c r="AT28" s="4"/>
      <c r="AU28" s="4"/>
      <c r="AV28" s="4"/>
      <c r="AW28" s="4"/>
      <c r="AX28" s="4"/>
      <c r="AY28" s="4"/>
    </row>
    <row r="29" spans="1:51" ht="14.5" x14ac:dyDescent="0.35">
      <c r="A29" s="121">
        <f>YampaRiverInflow.TotalOutflow!A29</f>
        <v>45627</v>
      </c>
      <c r="B29" s="34"/>
      <c r="C29" s="12">
        <v>13.26</v>
      </c>
      <c r="D29" s="45">
        <v>2.335</v>
      </c>
      <c r="E29" s="16">
        <v>11.927992</v>
      </c>
      <c r="F29" s="16">
        <v>18.697578</v>
      </c>
      <c r="G29" s="16">
        <v>16.272072000000001</v>
      </c>
      <c r="H29" s="16">
        <v>6.2282960000000003</v>
      </c>
      <c r="I29" s="16">
        <v>-16.238409999999998</v>
      </c>
      <c r="J29" s="16">
        <v>12.00187</v>
      </c>
      <c r="K29" s="16">
        <v>6.5915499999999998</v>
      </c>
      <c r="L29" s="16">
        <v>12.228569999999999</v>
      </c>
      <c r="M29" s="16">
        <v>1.01868</v>
      </c>
      <c r="N29" s="16">
        <v>6.6875100000000005</v>
      </c>
      <c r="O29" s="16">
        <v>11.483219999999999</v>
      </c>
      <c r="P29" s="16">
        <v>-2.7016499999999999</v>
      </c>
      <c r="Q29" s="16">
        <v>25.948370000000001</v>
      </c>
      <c r="R29" s="16">
        <v>22.778939999999999</v>
      </c>
      <c r="S29" s="16">
        <v>11.792920000000001</v>
      </c>
      <c r="T29" s="16">
        <v>17.610810000000001</v>
      </c>
      <c r="U29" s="16">
        <v>24.307770000000001</v>
      </c>
      <c r="V29" s="16">
        <v>18.407709999999998</v>
      </c>
      <c r="W29" s="16">
        <v>2.61571</v>
      </c>
      <c r="X29" s="16">
        <v>-1.4079200000000001</v>
      </c>
      <c r="Y29" s="16">
        <v>-6.0315000000000003</v>
      </c>
      <c r="Z29" s="16">
        <v>15.691600000000001</v>
      </c>
      <c r="AA29" s="16">
        <v>6.0872700000000002</v>
      </c>
      <c r="AB29" s="16">
        <v>14.668721902282002</v>
      </c>
      <c r="AC29" s="16">
        <v>-6.0504652876024405</v>
      </c>
      <c r="AD29" s="16">
        <v>3.9440781003643801</v>
      </c>
      <c r="AE29" s="16">
        <v>5.96184380284366</v>
      </c>
      <c r="AF29" s="16">
        <v>-3.3022761146438002</v>
      </c>
      <c r="AG29" s="16">
        <v>16.566911999999999</v>
      </c>
      <c r="AH29" s="16">
        <v>23.606604000000004</v>
      </c>
      <c r="AI29" s="46"/>
      <c r="AJ29" s="46"/>
      <c r="AK29" s="46"/>
      <c r="AL29" s="46"/>
      <c r="AM29" s="46"/>
      <c r="AN29" s="4"/>
      <c r="AO29" s="4"/>
      <c r="AP29" s="4"/>
      <c r="AQ29" s="4"/>
      <c r="AR29" s="4"/>
      <c r="AS29" s="4"/>
      <c r="AT29" s="4"/>
      <c r="AU29" s="4"/>
      <c r="AV29" s="4"/>
      <c r="AW29" s="4"/>
      <c r="AX29" s="4"/>
      <c r="AY29" s="4"/>
    </row>
    <row r="30" spans="1:51" ht="14.5" x14ac:dyDescent="0.35">
      <c r="A30" s="121">
        <f>YampaRiverInflow.TotalOutflow!A30</f>
        <v>45658</v>
      </c>
      <c r="B30" s="34"/>
      <c r="C30" s="12">
        <v>17.521999999999998</v>
      </c>
      <c r="D30" s="45">
        <v>6.62</v>
      </c>
      <c r="E30" s="16">
        <v>14.084605999999999</v>
      </c>
      <c r="F30" s="16">
        <v>35.531559999999999</v>
      </c>
      <c r="G30" s="16">
        <v>11.366462</v>
      </c>
      <c r="H30" s="16">
        <v>12.906422000000001</v>
      </c>
      <c r="I30" s="16">
        <v>-12.26146</v>
      </c>
      <c r="J30" s="16">
        <v>9.9685600000000001</v>
      </c>
      <c r="K30" s="16">
        <v>3.9182399999999999</v>
      </c>
      <c r="L30" s="16">
        <v>5.2524799999999994</v>
      </c>
      <c r="M30" s="16">
        <v>0.65434000000000003</v>
      </c>
      <c r="N30" s="16">
        <v>10.38495</v>
      </c>
      <c r="O30" s="16">
        <v>14.23559</v>
      </c>
      <c r="P30" s="16">
        <v>9.8203300000000002</v>
      </c>
      <c r="Q30" s="16">
        <v>24.700430000000001</v>
      </c>
      <c r="R30" s="16">
        <v>22.069479999999999</v>
      </c>
      <c r="S30" s="16">
        <v>12.57952</v>
      </c>
      <c r="T30" s="16">
        <v>19.210369999999998</v>
      </c>
      <c r="U30" s="16">
        <v>24.414390000000001</v>
      </c>
      <c r="V30" s="16">
        <v>14.356399999999999</v>
      </c>
      <c r="W30" s="16">
        <v>-5.5168900000000001</v>
      </c>
      <c r="X30" s="16">
        <v>8.7599999999999997E-2</v>
      </c>
      <c r="Y30" s="16">
        <v>10.52117</v>
      </c>
      <c r="Z30" s="16">
        <v>15.80128</v>
      </c>
      <c r="AA30" s="16">
        <v>7.4489752076703502</v>
      </c>
      <c r="AB30" s="16">
        <v>19.8163140489265</v>
      </c>
      <c r="AC30" s="16">
        <v>0.31217231431502396</v>
      </c>
      <c r="AD30" s="16">
        <v>11.158060331372901</v>
      </c>
      <c r="AE30" s="16">
        <v>7.7495685923312703</v>
      </c>
      <c r="AF30" s="16">
        <v>16.305914000000001</v>
      </c>
      <c r="AG30" s="16">
        <v>18.317238</v>
      </c>
      <c r="AH30" s="16">
        <v>101.21908400000001</v>
      </c>
      <c r="AI30" s="46"/>
      <c r="AJ30" s="46"/>
      <c r="AK30" s="46"/>
      <c r="AL30" s="46"/>
      <c r="AM30" s="46"/>
      <c r="AN30" s="4"/>
      <c r="AO30" s="4"/>
      <c r="AP30" s="4"/>
      <c r="AQ30" s="4"/>
      <c r="AR30" s="4"/>
      <c r="AS30" s="4"/>
      <c r="AT30" s="4"/>
      <c r="AU30" s="4"/>
      <c r="AV30" s="4"/>
      <c r="AW30" s="4"/>
      <c r="AX30" s="4"/>
      <c r="AY30" s="4"/>
    </row>
    <row r="31" spans="1:51" ht="14.5" x14ac:dyDescent="0.35">
      <c r="A31" s="121">
        <f>YampaRiverInflow.TotalOutflow!A31</f>
        <v>45689</v>
      </c>
      <c r="B31" s="34"/>
      <c r="C31" s="12">
        <v>14.106</v>
      </c>
      <c r="D31" s="45">
        <v>9.4120000000000008</v>
      </c>
      <c r="E31" s="16">
        <v>14.718234000000001</v>
      </c>
      <c r="F31" s="16">
        <v>33.481140000000003</v>
      </c>
      <c r="G31" s="16">
        <v>10.668854</v>
      </c>
      <c r="H31" s="16">
        <v>-2.5262600000000002</v>
      </c>
      <c r="I31" s="16">
        <v>-10.192350000000001</v>
      </c>
      <c r="J31" s="16">
        <v>6.2821099999999994</v>
      </c>
      <c r="K31" s="16">
        <v>3.13246</v>
      </c>
      <c r="L31" s="16">
        <v>4.1601400000000002</v>
      </c>
      <c r="M31" s="16">
        <v>2.8380700000000001</v>
      </c>
      <c r="N31" s="16">
        <v>9.7490100000000002</v>
      </c>
      <c r="O31" s="16">
        <v>16.001570000000001</v>
      </c>
      <c r="P31" s="16">
        <v>9.5720700000000001</v>
      </c>
      <c r="Q31" s="16">
        <v>21.740169999999999</v>
      </c>
      <c r="R31" s="16">
        <v>14.98456</v>
      </c>
      <c r="S31" s="16">
        <v>10.01197</v>
      </c>
      <c r="T31" s="16">
        <v>10.48507</v>
      </c>
      <c r="U31" s="16">
        <v>13.671299999999999</v>
      </c>
      <c r="V31" s="16">
        <v>11.7835</v>
      </c>
      <c r="W31" s="16">
        <v>1.5763499999999999</v>
      </c>
      <c r="X31" s="16">
        <v>-4.5615100000000002</v>
      </c>
      <c r="Y31" s="16">
        <v>4.3772399999999996</v>
      </c>
      <c r="Z31" s="16">
        <v>6.30464</v>
      </c>
      <c r="AA31" s="16">
        <v>4.0539722308107295</v>
      </c>
      <c r="AB31" s="16">
        <v>9.3226595036040596</v>
      </c>
      <c r="AC31" s="16">
        <v>19.796036777389201</v>
      </c>
      <c r="AD31" s="16">
        <v>11.065682646744701</v>
      </c>
      <c r="AE31" s="16">
        <v>11.6148235514056</v>
      </c>
      <c r="AF31" s="16">
        <v>19.425978000000001</v>
      </c>
      <c r="AG31" s="16">
        <v>27.521836</v>
      </c>
      <c r="AH31" s="16">
        <v>75.754664000000005</v>
      </c>
      <c r="AI31" s="46"/>
      <c r="AJ31" s="46"/>
      <c r="AK31" s="46"/>
      <c r="AL31" s="46"/>
      <c r="AM31" s="46"/>
      <c r="AN31" s="4"/>
      <c r="AO31" s="4"/>
      <c r="AP31" s="4"/>
      <c r="AQ31" s="4"/>
      <c r="AR31" s="4"/>
      <c r="AS31" s="4"/>
      <c r="AT31" s="4"/>
      <c r="AU31" s="4"/>
      <c r="AV31" s="4"/>
      <c r="AW31" s="4"/>
      <c r="AX31" s="4"/>
      <c r="AY31" s="4"/>
    </row>
    <row r="32" spans="1:51" ht="14.5" x14ac:dyDescent="0.35">
      <c r="A32" s="121">
        <f>YampaRiverInflow.TotalOutflow!A32</f>
        <v>45717</v>
      </c>
      <c r="B32" s="34"/>
      <c r="C32" s="12">
        <v>16.276</v>
      </c>
      <c r="D32" s="45">
        <v>13.116</v>
      </c>
      <c r="E32" s="16">
        <v>17.63081</v>
      </c>
      <c r="F32" s="16">
        <v>62.605969999999999</v>
      </c>
      <c r="G32" s="16">
        <v>-10.494788</v>
      </c>
      <c r="H32" s="16">
        <v>-5.3588699999999996</v>
      </c>
      <c r="I32" s="16">
        <v>-15.49112</v>
      </c>
      <c r="J32" s="16">
        <v>36.322969999999998</v>
      </c>
      <c r="K32" s="16">
        <v>9.210090000000001</v>
      </c>
      <c r="L32" s="16">
        <v>5.7764899999999999</v>
      </c>
      <c r="M32" s="16">
        <v>9.2872199999999996</v>
      </c>
      <c r="N32" s="16">
        <v>8.1139899999999994</v>
      </c>
      <c r="O32" s="16">
        <v>9.8301200000000009</v>
      </c>
      <c r="P32" s="16">
        <v>14.49926</v>
      </c>
      <c r="Q32" s="16">
        <v>12.03308</v>
      </c>
      <c r="R32" s="16">
        <v>4.5342399999999996</v>
      </c>
      <c r="S32" s="16">
        <v>19.332849999999997</v>
      </c>
      <c r="T32" s="16">
        <v>6.37479</v>
      </c>
      <c r="U32" s="16">
        <v>9.2942099999999996</v>
      </c>
      <c r="V32" s="16">
        <v>12.6425</v>
      </c>
      <c r="W32" s="16">
        <v>6.9273500000000006</v>
      </c>
      <c r="X32" s="16">
        <v>-7.20953</v>
      </c>
      <c r="Y32" s="16">
        <v>6.0791599999999999</v>
      </c>
      <c r="Z32" s="16">
        <v>6.5443199999999999</v>
      </c>
      <c r="AA32" s="16">
        <v>12.9016643799678</v>
      </c>
      <c r="AB32" s="16">
        <v>7.2940712366949301</v>
      </c>
      <c r="AC32" s="16">
        <v>35.068694212232302</v>
      </c>
      <c r="AD32" s="16">
        <v>6.2901128095215002</v>
      </c>
      <c r="AE32" s="16">
        <v>18.741606197686799</v>
      </c>
      <c r="AF32" s="16">
        <v>26.794340000000005</v>
      </c>
      <c r="AG32" s="16">
        <v>39.915998000000002</v>
      </c>
      <c r="AH32" s="16">
        <v>66.375816</v>
      </c>
      <c r="AI32" s="46"/>
      <c r="AJ32" s="46"/>
      <c r="AK32" s="46"/>
      <c r="AL32" s="46"/>
      <c r="AM32" s="46"/>
      <c r="AN32" s="4"/>
      <c r="AO32" s="4"/>
      <c r="AP32" s="4"/>
      <c r="AQ32" s="4"/>
      <c r="AR32" s="4"/>
      <c r="AS32" s="4"/>
      <c r="AT32" s="4"/>
      <c r="AU32" s="4"/>
      <c r="AV32" s="4"/>
      <c r="AW32" s="4"/>
      <c r="AX32" s="4"/>
      <c r="AY32" s="4"/>
    </row>
    <row r="33" spans="1:51" ht="14.5" x14ac:dyDescent="0.35">
      <c r="A33" s="121">
        <f>YampaRiverInflow.TotalOutflow!A33</f>
        <v>45748</v>
      </c>
      <c r="B33" s="34"/>
      <c r="C33" s="12">
        <v>10.015000000000001</v>
      </c>
      <c r="D33" s="45">
        <v>16.518000000000001</v>
      </c>
      <c r="E33" s="16">
        <v>7.7661820000000006</v>
      </c>
      <c r="F33" s="16">
        <v>14.708754000000001</v>
      </c>
      <c r="G33" s="16">
        <v>23.635946000000001</v>
      </c>
      <c r="H33" s="16">
        <v>6.8406400000000005</v>
      </c>
      <c r="I33" s="16">
        <v>-2.2138499999999999</v>
      </c>
      <c r="J33" s="16">
        <v>19.547470000000001</v>
      </c>
      <c r="K33" s="16">
        <v>11.52768</v>
      </c>
      <c r="L33" s="16">
        <v>17.343669999999999</v>
      </c>
      <c r="M33" s="16">
        <v>13.49269</v>
      </c>
      <c r="N33" s="16">
        <v>4.6643299999999996</v>
      </c>
      <c r="O33" s="16">
        <v>2.3306399999999998</v>
      </c>
      <c r="P33" s="16">
        <v>9.179590000000001</v>
      </c>
      <c r="Q33" s="16">
        <v>14.534559999999999</v>
      </c>
      <c r="R33" s="16">
        <v>4.0880400000000003</v>
      </c>
      <c r="S33" s="16">
        <v>12.77216</v>
      </c>
      <c r="T33" s="16">
        <v>7.4774700000000003</v>
      </c>
      <c r="U33" s="16">
        <v>12.525</v>
      </c>
      <c r="V33" s="16">
        <v>22.5366</v>
      </c>
      <c r="W33" s="16">
        <v>5.4246600000000003</v>
      </c>
      <c r="X33" s="16">
        <v>-1.42597</v>
      </c>
      <c r="Y33" s="16">
        <v>9.8915199999999999</v>
      </c>
      <c r="Z33" s="16">
        <v>9.72743</v>
      </c>
      <c r="AA33" s="16">
        <v>15.713943386447099</v>
      </c>
      <c r="AB33" s="16">
        <v>6.6015394221493597</v>
      </c>
      <c r="AC33" s="16">
        <v>32.830230167934701</v>
      </c>
      <c r="AD33" s="16">
        <v>14.096756611570999</v>
      </c>
      <c r="AE33" s="16">
        <v>21.908179504132999</v>
      </c>
      <c r="AF33" s="16">
        <v>18.399011999999999</v>
      </c>
      <c r="AG33" s="16">
        <v>29.763325999999999</v>
      </c>
      <c r="AH33" s="16">
        <v>41.261670000000002</v>
      </c>
      <c r="AI33" s="46"/>
      <c r="AJ33" s="46"/>
      <c r="AK33" s="46"/>
      <c r="AL33" s="46"/>
      <c r="AM33" s="46"/>
      <c r="AN33" s="4"/>
      <c r="AO33" s="4"/>
      <c r="AP33" s="4"/>
      <c r="AQ33" s="4"/>
      <c r="AR33" s="4"/>
      <c r="AS33" s="4"/>
      <c r="AT33" s="4"/>
      <c r="AU33" s="4"/>
      <c r="AV33" s="4"/>
      <c r="AW33" s="4"/>
      <c r="AX33" s="4"/>
      <c r="AY33" s="4"/>
    </row>
    <row r="34" spans="1:51" ht="14.5" x14ac:dyDescent="0.35">
      <c r="A34" s="121">
        <f>YampaRiverInflow.TotalOutflow!A34</f>
        <v>45778</v>
      </c>
      <c r="B34" s="34"/>
      <c r="C34" s="12">
        <v>5.5270000000000001</v>
      </c>
      <c r="D34" s="45">
        <v>21.992999999999999</v>
      </c>
      <c r="E34" s="16">
        <v>9.5716059999999992</v>
      </c>
      <c r="F34" s="16">
        <v>29.325434000000005</v>
      </c>
      <c r="G34" s="16">
        <v>5.5503300000000007</v>
      </c>
      <c r="H34" s="16">
        <v>8.0619300000000003</v>
      </c>
      <c r="I34" s="16">
        <v>-4.66012</v>
      </c>
      <c r="J34" s="16">
        <v>9.683209999999999</v>
      </c>
      <c r="K34" s="16">
        <v>23.337949999999999</v>
      </c>
      <c r="L34" s="16">
        <v>11.09249</v>
      </c>
      <c r="M34" s="16">
        <v>14.89179</v>
      </c>
      <c r="N34" s="16">
        <v>9.6852700000000009</v>
      </c>
      <c r="O34" s="16">
        <v>5.5847100000000003</v>
      </c>
      <c r="P34" s="16">
        <v>4.1686000000000005</v>
      </c>
      <c r="Q34" s="16">
        <v>14.016170000000001</v>
      </c>
      <c r="R34" s="16">
        <v>5.02379</v>
      </c>
      <c r="S34" s="16">
        <v>16.882990000000003</v>
      </c>
      <c r="T34" s="16">
        <v>3.9549799999999999</v>
      </c>
      <c r="U34" s="16">
        <v>10.53945</v>
      </c>
      <c r="V34" s="16">
        <v>19.5229</v>
      </c>
      <c r="W34" s="16">
        <v>4.9721899999999994</v>
      </c>
      <c r="X34" s="16">
        <v>1.2309300000000001</v>
      </c>
      <c r="Y34" s="16">
        <v>4.9847600000000005</v>
      </c>
      <c r="Z34" s="16">
        <v>9.3964200000000009</v>
      </c>
      <c r="AA34" s="16">
        <v>9.2539210713396098</v>
      </c>
      <c r="AB34" s="16">
        <v>5.5819525592733701</v>
      </c>
      <c r="AC34" s="16">
        <v>25.107575702810699</v>
      </c>
      <c r="AD34" s="16">
        <v>32.171070661818902</v>
      </c>
      <c r="AE34" s="16">
        <v>22.140587519075002</v>
      </c>
      <c r="AF34" s="16">
        <v>9.3170699999999993</v>
      </c>
      <c r="AG34" s="16">
        <v>17.687328000000001</v>
      </c>
      <c r="AH34" s="16">
        <v>30.256135999999998</v>
      </c>
      <c r="AI34" s="46"/>
      <c r="AJ34" s="46"/>
      <c r="AK34" s="46"/>
      <c r="AL34" s="46"/>
      <c r="AM34" s="46"/>
      <c r="AN34" s="4"/>
      <c r="AO34" s="4"/>
      <c r="AP34" s="4"/>
      <c r="AQ34" s="4"/>
      <c r="AR34" s="4"/>
      <c r="AS34" s="4"/>
      <c r="AT34" s="4"/>
      <c r="AU34" s="4"/>
      <c r="AV34" s="4"/>
      <c r="AW34" s="4"/>
      <c r="AX34" s="4"/>
      <c r="AY34" s="4"/>
    </row>
    <row r="35" spans="1:51" ht="14.5" x14ac:dyDescent="0.35">
      <c r="A35" s="121">
        <f>YampaRiverInflow.TotalOutflow!A35</f>
        <v>45809</v>
      </c>
      <c r="B35" s="34"/>
      <c r="C35" s="12">
        <v>4.7450000000000001</v>
      </c>
      <c r="D35" s="45">
        <v>20.56</v>
      </c>
      <c r="E35" s="16">
        <v>-1.180104</v>
      </c>
      <c r="F35" s="16">
        <v>16.706314000000003</v>
      </c>
      <c r="G35" s="16">
        <v>1.3633040000000001</v>
      </c>
      <c r="H35" s="16">
        <v>-0.79383999999999999</v>
      </c>
      <c r="I35" s="16">
        <v>-23.251810000000003</v>
      </c>
      <c r="J35" s="16">
        <v>12.69872</v>
      </c>
      <c r="K35" s="16">
        <v>19.039000000000001</v>
      </c>
      <c r="L35" s="16">
        <v>6.8687700000000005</v>
      </c>
      <c r="M35" s="16">
        <v>14.246139999999999</v>
      </c>
      <c r="N35" s="16">
        <v>18.845080000000003</v>
      </c>
      <c r="O35" s="16">
        <v>7.4909099999999995</v>
      </c>
      <c r="P35" s="16">
        <v>13.8124</v>
      </c>
      <c r="Q35" s="16">
        <v>24.775919999999999</v>
      </c>
      <c r="R35" s="16">
        <v>9.7531100000000013</v>
      </c>
      <c r="S35" s="16">
        <v>18.740459999999999</v>
      </c>
      <c r="T35" s="16">
        <v>5.9942099999999998</v>
      </c>
      <c r="U35" s="16">
        <v>10.93661</v>
      </c>
      <c r="V35" s="16">
        <v>14.07673</v>
      </c>
      <c r="W35" s="16">
        <v>3.54962</v>
      </c>
      <c r="X35" s="16">
        <v>6.4226899999999993</v>
      </c>
      <c r="Y35" s="16">
        <v>10.59356</v>
      </c>
      <c r="Z35" s="16">
        <v>1.32226</v>
      </c>
      <c r="AA35" s="16">
        <v>6.9610190102487604</v>
      </c>
      <c r="AB35" s="16">
        <v>13.6235045447941</v>
      </c>
      <c r="AC35" s="16">
        <v>21.1430438016537</v>
      </c>
      <c r="AD35" s="16">
        <v>42.150180575868696</v>
      </c>
      <c r="AE35" s="16">
        <v>13.4754590082651</v>
      </c>
      <c r="AF35" s="16">
        <v>19.542680000000001</v>
      </c>
      <c r="AG35" s="16">
        <v>1.2684000000000002</v>
      </c>
      <c r="AH35" s="16">
        <v>4.9412060000000002</v>
      </c>
      <c r="AI35" s="46"/>
      <c r="AJ35" s="46"/>
      <c r="AK35" s="46"/>
      <c r="AL35" s="46"/>
      <c r="AM35" s="46"/>
      <c r="AN35" s="4"/>
      <c r="AO35" s="4"/>
      <c r="AP35" s="4"/>
      <c r="AQ35" s="4"/>
      <c r="AR35" s="4"/>
      <c r="AS35" s="4"/>
      <c r="AT35" s="4"/>
      <c r="AU35" s="4"/>
      <c r="AV35" s="4"/>
      <c r="AW35" s="4"/>
      <c r="AX35" s="4"/>
      <c r="AY35" s="4"/>
    </row>
    <row r="36" spans="1:51" ht="14.5" x14ac:dyDescent="0.35">
      <c r="A36" s="121">
        <f>YampaRiverInflow.TotalOutflow!A36</f>
        <v>45839</v>
      </c>
      <c r="B36" s="34"/>
      <c r="C36" s="12">
        <v>5.4160000000000004</v>
      </c>
      <c r="D36" s="45">
        <v>20.181999999999999</v>
      </c>
      <c r="E36" s="16">
        <v>8.0089059999999996</v>
      </c>
      <c r="F36" s="16">
        <v>20.697440000000004</v>
      </c>
      <c r="G36" s="16">
        <v>17.755964000000002</v>
      </c>
      <c r="H36" s="16">
        <v>11.63293</v>
      </c>
      <c r="I36" s="16">
        <v>-12.476629999999998</v>
      </c>
      <c r="J36" s="16">
        <v>23.625509999999998</v>
      </c>
      <c r="K36" s="16">
        <v>20.54889</v>
      </c>
      <c r="L36" s="16">
        <v>8.319090000000001</v>
      </c>
      <c r="M36" s="16">
        <v>20.105460000000001</v>
      </c>
      <c r="N36" s="16">
        <v>19.50067</v>
      </c>
      <c r="O36" s="16">
        <v>8.3446700000000007</v>
      </c>
      <c r="P36" s="16">
        <v>18.455950000000001</v>
      </c>
      <c r="Q36" s="16">
        <v>31.79073</v>
      </c>
      <c r="R36" s="16">
        <v>14.55987</v>
      </c>
      <c r="S36" s="16">
        <v>21.886839999999999</v>
      </c>
      <c r="T36" s="16">
        <v>25.583909999999999</v>
      </c>
      <c r="U36" s="16">
        <v>21.074020000000001</v>
      </c>
      <c r="V36" s="16">
        <v>18.544400000000003</v>
      </c>
      <c r="W36" s="16">
        <v>6.5901300000000003</v>
      </c>
      <c r="X36" s="16">
        <v>14.91146</v>
      </c>
      <c r="Y36" s="16">
        <v>14.38373</v>
      </c>
      <c r="Z36" s="16">
        <v>27.614090000000001</v>
      </c>
      <c r="AA36" s="16">
        <v>12.5574148766291</v>
      </c>
      <c r="AB36" s="16">
        <v>24.781192150480202</v>
      </c>
      <c r="AC36" s="16">
        <v>16.943357023537999</v>
      </c>
      <c r="AD36" s="16">
        <v>39.1588780983151</v>
      </c>
      <c r="AE36" s="16">
        <v>23.713968098447001</v>
      </c>
      <c r="AF36" s="16">
        <v>3.5028120000000005</v>
      </c>
      <c r="AG36" s="16">
        <v>15.702810000000001</v>
      </c>
      <c r="AH36" s="16">
        <v>2.0310160000000002</v>
      </c>
      <c r="AI36" s="46"/>
      <c r="AJ36" s="46"/>
      <c r="AK36" s="46"/>
      <c r="AL36" s="46"/>
      <c r="AM36" s="46"/>
      <c r="AN36" s="4"/>
      <c r="AO36" s="4"/>
      <c r="AP36" s="4"/>
      <c r="AQ36" s="4"/>
      <c r="AR36" s="4"/>
      <c r="AS36" s="4"/>
      <c r="AT36" s="4"/>
      <c r="AU36" s="4"/>
      <c r="AV36" s="4"/>
      <c r="AW36" s="4"/>
      <c r="AX36" s="4"/>
      <c r="AY36" s="4"/>
    </row>
    <row r="37" spans="1:51" ht="14.5" x14ac:dyDescent="0.35">
      <c r="A37" s="121">
        <f>YampaRiverInflow.TotalOutflow!A37</f>
        <v>45870</v>
      </c>
      <c r="B37" s="34"/>
      <c r="C37" s="12">
        <v>13.926</v>
      </c>
      <c r="D37" s="45">
        <v>17.675000000000001</v>
      </c>
      <c r="E37" s="16">
        <v>11.451958000000001</v>
      </c>
      <c r="F37" s="16">
        <v>20.660824000000002</v>
      </c>
      <c r="G37" s="16">
        <v>13.796706</v>
      </c>
      <c r="H37" s="16">
        <v>9.7706299999999988</v>
      </c>
      <c r="I37" s="16">
        <v>7.4435000000000002</v>
      </c>
      <c r="J37" s="16">
        <v>20.504860000000001</v>
      </c>
      <c r="K37" s="16">
        <v>22.135639999999999</v>
      </c>
      <c r="L37" s="16">
        <v>5.2130799999999997</v>
      </c>
      <c r="M37" s="16">
        <v>14.802440000000001</v>
      </c>
      <c r="N37" s="16">
        <v>21.94164</v>
      </c>
      <c r="O37" s="16">
        <v>8.4181799999999996</v>
      </c>
      <c r="P37" s="16">
        <v>21.659500000000001</v>
      </c>
      <c r="Q37" s="16">
        <v>35.8294</v>
      </c>
      <c r="R37" s="16">
        <v>14.210139999999999</v>
      </c>
      <c r="S37" s="16">
        <v>24.195160000000001</v>
      </c>
      <c r="T37" s="16">
        <v>26.496269999999999</v>
      </c>
      <c r="U37" s="16">
        <v>24.024999999999999</v>
      </c>
      <c r="V37" s="16">
        <v>22.344560000000001</v>
      </c>
      <c r="W37" s="16">
        <v>9.8739599999999985</v>
      </c>
      <c r="X37" s="16">
        <v>13.84548</v>
      </c>
      <c r="Y37" s="16">
        <v>16.93469</v>
      </c>
      <c r="Z37" s="16">
        <v>14.48996</v>
      </c>
      <c r="AA37" s="16">
        <v>14.623601239406</v>
      </c>
      <c r="AB37" s="16">
        <v>29.351938843042298</v>
      </c>
      <c r="AC37" s="16">
        <v>10.6373367791084</v>
      </c>
      <c r="AD37" s="16">
        <v>32.4739838860175</v>
      </c>
      <c r="AE37" s="16">
        <v>32.289258266844001</v>
      </c>
      <c r="AF37" s="16">
        <v>21.988620000000001</v>
      </c>
      <c r="AG37" s="16">
        <v>28.766426000000003</v>
      </c>
      <c r="AH37" s="16">
        <v>19.739957999999998</v>
      </c>
      <c r="AI37" s="46"/>
      <c r="AJ37" s="46"/>
      <c r="AK37" s="46"/>
      <c r="AL37" s="46"/>
      <c r="AM37" s="46"/>
      <c r="AN37" s="4"/>
      <c r="AO37" s="4"/>
      <c r="AP37" s="4"/>
      <c r="AQ37" s="4"/>
      <c r="AR37" s="4"/>
      <c r="AS37" s="4"/>
      <c r="AT37" s="4"/>
      <c r="AU37" s="4"/>
      <c r="AV37" s="4"/>
      <c r="AW37" s="4"/>
      <c r="AX37" s="4"/>
      <c r="AY37" s="4"/>
    </row>
    <row r="38" spans="1:51" ht="14.5" x14ac:dyDescent="0.35">
      <c r="A38" s="121">
        <f>YampaRiverInflow.TotalOutflow!A38</f>
        <v>45901</v>
      </c>
      <c r="B38" s="34"/>
      <c r="C38" s="12">
        <v>13.569000000000001</v>
      </c>
      <c r="D38" s="45">
        <v>14.701000000000001</v>
      </c>
      <c r="E38" s="16">
        <v>14.914582000000003</v>
      </c>
      <c r="F38" s="16">
        <v>14.839589999999999</v>
      </c>
      <c r="G38" s="16">
        <v>10.647540000000001</v>
      </c>
      <c r="H38" s="16">
        <v>-6.0112700000000006</v>
      </c>
      <c r="I38" s="16">
        <v>19.914009999999998</v>
      </c>
      <c r="J38" s="16">
        <v>13.555149999999999</v>
      </c>
      <c r="K38" s="16">
        <v>15.397549999999999</v>
      </c>
      <c r="L38" s="16">
        <v>7.1036899999999994</v>
      </c>
      <c r="M38" s="16">
        <v>8.6973899999999986</v>
      </c>
      <c r="N38" s="16">
        <v>11.841569999999999</v>
      </c>
      <c r="O38" s="16">
        <v>3.6388400000000001</v>
      </c>
      <c r="P38" s="16">
        <v>18.084299999999999</v>
      </c>
      <c r="Q38" s="16">
        <v>24.926950000000001</v>
      </c>
      <c r="R38" s="16">
        <v>13.032249999999999</v>
      </c>
      <c r="S38" s="16">
        <v>14.707469999999999</v>
      </c>
      <c r="T38" s="16">
        <v>15.101129999999999</v>
      </c>
      <c r="U38" s="16">
        <v>9.3519199999999998</v>
      </c>
      <c r="V38" s="16">
        <v>35.037589999999994</v>
      </c>
      <c r="W38" s="16">
        <v>-2.8639899999999998</v>
      </c>
      <c r="X38" s="16">
        <v>6.7481800000000005</v>
      </c>
      <c r="Y38" s="16">
        <v>15.02529</v>
      </c>
      <c r="Z38" s="16">
        <v>11.451879999999999</v>
      </c>
      <c r="AA38" s="16">
        <v>13.1848636376867</v>
      </c>
      <c r="AB38" s="16">
        <v>8.3238249586783297</v>
      </c>
      <c r="AC38" s="16">
        <v>19.8346958697528</v>
      </c>
      <c r="AD38" s="16">
        <v>16.409711323636998</v>
      </c>
      <c r="AE38" s="16">
        <v>25.7866844641329</v>
      </c>
      <c r="AF38" s="16">
        <v>21.500264000000001</v>
      </c>
      <c r="AG38" s="16">
        <v>26.366382000000002</v>
      </c>
      <c r="AH38" s="16">
        <v>15.737406</v>
      </c>
      <c r="AI38" s="46"/>
      <c r="AJ38" s="46"/>
      <c r="AK38" s="46"/>
      <c r="AL38" s="46"/>
      <c r="AM38" s="46"/>
      <c r="AN38" s="4"/>
      <c r="AO38" s="4"/>
      <c r="AP38" s="4"/>
      <c r="AQ38" s="4"/>
      <c r="AR38" s="4"/>
      <c r="AS38" s="4"/>
      <c r="AT38" s="4"/>
      <c r="AU38" s="4"/>
      <c r="AV38" s="4"/>
      <c r="AW38" s="4"/>
      <c r="AX38" s="4"/>
      <c r="AY38" s="4"/>
    </row>
    <row r="39" spans="1:51" ht="14.5" x14ac:dyDescent="0.35">
      <c r="A39" s="121">
        <f>YampaRiverInflow.TotalOutflow!A39</f>
        <v>45931</v>
      </c>
      <c r="B39" s="34"/>
      <c r="C39" s="12">
        <v>12.66</v>
      </c>
      <c r="D39" s="45">
        <v>12.657999999999999</v>
      </c>
      <c r="E39" s="16">
        <v>11.503132000000001</v>
      </c>
      <c r="F39" s="16">
        <v>12.135444000000001</v>
      </c>
      <c r="G39" s="16">
        <v>6.3876860000000004</v>
      </c>
      <c r="H39" s="16">
        <v>-7.82599</v>
      </c>
      <c r="I39" s="16">
        <v>24.362849999999998</v>
      </c>
      <c r="J39" s="16">
        <v>10.95425</v>
      </c>
      <c r="K39" s="16">
        <v>11.723360000000001</v>
      </c>
      <c r="L39" s="16">
        <v>4.6145899999999997</v>
      </c>
      <c r="M39" s="16">
        <v>6.6953500000000004</v>
      </c>
      <c r="N39" s="16">
        <v>9.5123700000000007</v>
      </c>
      <c r="O39" s="16">
        <v>-0.49925999999999998</v>
      </c>
      <c r="P39" s="16">
        <v>18.132660000000001</v>
      </c>
      <c r="Q39" s="16">
        <v>19.22006</v>
      </c>
      <c r="R39" s="16">
        <v>10.97871</v>
      </c>
      <c r="S39" s="16">
        <v>13.21185</v>
      </c>
      <c r="T39" s="16">
        <v>14.04824</v>
      </c>
      <c r="U39" s="16">
        <v>6.9533999999999994</v>
      </c>
      <c r="V39" s="16">
        <v>23.35398</v>
      </c>
      <c r="W39" s="16">
        <v>-2.8656299999999999</v>
      </c>
      <c r="X39" s="16">
        <v>2.3012199999999998</v>
      </c>
      <c r="Y39" s="16">
        <v>14.73507</v>
      </c>
      <c r="Z39" s="16">
        <v>8.505370000000001</v>
      </c>
      <c r="AA39" s="16">
        <v>9.0830627261494108</v>
      </c>
      <c r="AB39" s="16">
        <v>-6.2740460311398598</v>
      </c>
      <c r="AC39" s="16">
        <v>25.002335616926402</v>
      </c>
      <c r="AD39" s="16">
        <v>7.7553593381164196</v>
      </c>
      <c r="AE39" s="16">
        <v>26.857120247405899</v>
      </c>
      <c r="AF39" s="16">
        <v>8.6108960000000003</v>
      </c>
      <c r="AG39" s="16">
        <v>17.934583999999997</v>
      </c>
      <c r="AH39" s="16">
        <v>11.836898000000001</v>
      </c>
      <c r="AI39" s="46"/>
      <c r="AJ39" s="46"/>
      <c r="AK39" s="46"/>
      <c r="AL39" s="46"/>
      <c r="AM39" s="46"/>
      <c r="AN39" s="4"/>
      <c r="AO39" s="4"/>
      <c r="AP39" s="4"/>
      <c r="AQ39" s="4"/>
      <c r="AR39" s="4"/>
      <c r="AS39" s="4"/>
      <c r="AT39" s="4"/>
      <c r="AU39" s="4"/>
      <c r="AV39" s="4"/>
      <c r="AW39" s="4"/>
      <c r="AX39" s="4"/>
      <c r="AY39" s="4"/>
    </row>
    <row r="40" spans="1:51" ht="14.5" x14ac:dyDescent="0.35">
      <c r="A40" s="121">
        <f>YampaRiverInflow.TotalOutflow!A40</f>
        <v>45962</v>
      </c>
      <c r="B40" s="34"/>
      <c r="C40" s="12">
        <v>11.484999999999999</v>
      </c>
      <c r="D40" s="45">
        <v>1.202</v>
      </c>
      <c r="E40" s="16">
        <v>3.6625680000000003</v>
      </c>
      <c r="F40" s="16">
        <v>15.820898000000001</v>
      </c>
      <c r="G40" s="16">
        <v>14.533392000000001</v>
      </c>
      <c r="H40" s="16">
        <v>-12.37326</v>
      </c>
      <c r="I40" s="16">
        <v>14.93168</v>
      </c>
      <c r="J40" s="16">
        <v>-5.1652700000000005</v>
      </c>
      <c r="K40" s="16">
        <v>10.395850000000001</v>
      </c>
      <c r="L40" s="16">
        <v>4.0648400000000002</v>
      </c>
      <c r="M40" s="16">
        <v>3.5380700000000003</v>
      </c>
      <c r="N40" s="16">
        <v>7.5272700000000006</v>
      </c>
      <c r="O40" s="16">
        <v>13.11669</v>
      </c>
      <c r="P40" s="16">
        <v>15.47784</v>
      </c>
      <c r="Q40" s="16">
        <v>21.893450000000001</v>
      </c>
      <c r="R40" s="16">
        <v>12.1463</v>
      </c>
      <c r="S40" s="16">
        <v>8.651209999999999</v>
      </c>
      <c r="T40" s="16">
        <v>9.7618099999999988</v>
      </c>
      <c r="U40" s="16">
        <v>16.488720000000001</v>
      </c>
      <c r="V40" s="16">
        <v>4.6226700000000003</v>
      </c>
      <c r="W40" s="16">
        <v>5.9689499999999995</v>
      </c>
      <c r="X40" s="16">
        <v>-1.0023</v>
      </c>
      <c r="Y40" s="16">
        <v>2.8529</v>
      </c>
      <c r="Z40" s="16">
        <v>5.8924399999999997</v>
      </c>
      <c r="AA40" s="16">
        <v>3.9897065276040999</v>
      </c>
      <c r="AB40" s="16">
        <v>-11.4351155371894</v>
      </c>
      <c r="AC40" s="16">
        <v>6.3263246300834401</v>
      </c>
      <c r="AD40" s="16">
        <v>3.8446132224799099</v>
      </c>
      <c r="AE40" s="16">
        <v>10.148976943471901</v>
      </c>
      <c r="AF40" s="16">
        <v>8.991363999999999</v>
      </c>
      <c r="AG40" s="16">
        <v>10.960080000000001</v>
      </c>
      <c r="AH40" s="16">
        <v>12.147136</v>
      </c>
      <c r="AI40" s="46"/>
      <c r="AJ40" s="46"/>
      <c r="AK40" s="46"/>
      <c r="AL40" s="46"/>
      <c r="AM40" s="46"/>
      <c r="AN40" s="4"/>
      <c r="AO40" s="4"/>
      <c r="AP40" s="4"/>
      <c r="AQ40" s="4"/>
      <c r="AR40" s="4"/>
      <c r="AS40" s="4"/>
      <c r="AT40" s="4"/>
      <c r="AU40" s="4"/>
      <c r="AV40" s="4"/>
      <c r="AW40" s="4"/>
      <c r="AX40" s="4"/>
      <c r="AY40" s="4"/>
    </row>
    <row r="41" spans="1:51" ht="14.5" x14ac:dyDescent="0.35">
      <c r="A41" s="121">
        <f>YampaRiverInflow.TotalOutflow!A41</f>
        <v>45992</v>
      </c>
      <c r="B41" s="34"/>
      <c r="C41" s="12">
        <v>13.26</v>
      </c>
      <c r="D41" s="45">
        <v>2.335</v>
      </c>
      <c r="E41" s="16">
        <v>18.697578</v>
      </c>
      <c r="F41" s="16">
        <v>16.272072000000001</v>
      </c>
      <c r="G41" s="16">
        <v>6.2282960000000003</v>
      </c>
      <c r="H41" s="16">
        <v>-16.238409999999998</v>
      </c>
      <c r="I41" s="16">
        <v>12.00187</v>
      </c>
      <c r="J41" s="16">
        <v>6.5915499999999998</v>
      </c>
      <c r="K41" s="16">
        <v>12.228569999999999</v>
      </c>
      <c r="L41" s="16">
        <v>1.01868</v>
      </c>
      <c r="M41" s="16">
        <v>6.6875100000000005</v>
      </c>
      <c r="N41" s="16">
        <v>11.483219999999999</v>
      </c>
      <c r="O41" s="16">
        <v>-2.7016499999999999</v>
      </c>
      <c r="P41" s="16">
        <v>25.948370000000001</v>
      </c>
      <c r="Q41" s="16">
        <v>22.778939999999999</v>
      </c>
      <c r="R41" s="16">
        <v>11.792920000000001</v>
      </c>
      <c r="S41" s="16">
        <v>17.610810000000001</v>
      </c>
      <c r="T41" s="16">
        <v>24.307770000000001</v>
      </c>
      <c r="U41" s="16">
        <v>18.407709999999998</v>
      </c>
      <c r="V41" s="16">
        <v>2.61571</v>
      </c>
      <c r="W41" s="16">
        <v>-1.4079200000000001</v>
      </c>
      <c r="X41" s="16">
        <v>-6.0315000000000003</v>
      </c>
      <c r="Y41" s="16">
        <v>15.691600000000001</v>
      </c>
      <c r="Z41" s="16">
        <v>6.0872700000000002</v>
      </c>
      <c r="AA41" s="16">
        <v>14.668721902282002</v>
      </c>
      <c r="AB41" s="16">
        <v>-6.0504652876024405</v>
      </c>
      <c r="AC41" s="16">
        <v>3.9440781003643801</v>
      </c>
      <c r="AD41" s="16">
        <v>5.96184380284366</v>
      </c>
      <c r="AE41" s="16">
        <v>-3.3022761146438002</v>
      </c>
      <c r="AF41" s="16">
        <v>16.566911999999999</v>
      </c>
      <c r="AG41" s="16">
        <v>23.606604000000004</v>
      </c>
      <c r="AH41" s="16">
        <v>11.927992</v>
      </c>
      <c r="AI41" s="46"/>
      <c r="AJ41" s="46"/>
      <c r="AK41" s="46"/>
      <c r="AL41" s="46"/>
      <c r="AM41" s="46"/>
      <c r="AN41" s="4"/>
      <c r="AO41" s="4"/>
      <c r="AP41" s="4"/>
      <c r="AQ41" s="4"/>
      <c r="AR41" s="4"/>
      <c r="AS41" s="4"/>
      <c r="AT41" s="4"/>
      <c r="AU41" s="4"/>
      <c r="AV41" s="4"/>
      <c r="AW41" s="4"/>
      <c r="AX41" s="4"/>
      <c r="AY41" s="4"/>
    </row>
    <row r="42" spans="1:51" ht="14.5" x14ac:dyDescent="0.35">
      <c r="A42" s="121">
        <f>YampaRiverInflow.TotalOutflow!A42</f>
        <v>46023</v>
      </c>
      <c r="B42" s="34"/>
      <c r="C42" s="12">
        <v>17.521999999999998</v>
      </c>
      <c r="D42" s="45">
        <v>6.62</v>
      </c>
      <c r="E42" s="16">
        <v>35.531559999999999</v>
      </c>
      <c r="F42" s="16">
        <v>11.366462</v>
      </c>
      <c r="G42" s="16">
        <v>12.906422000000001</v>
      </c>
      <c r="H42" s="16">
        <v>-12.26146</v>
      </c>
      <c r="I42" s="16">
        <v>9.9685600000000001</v>
      </c>
      <c r="J42" s="16">
        <v>3.9182399999999999</v>
      </c>
      <c r="K42" s="16">
        <v>5.2524799999999994</v>
      </c>
      <c r="L42" s="16">
        <v>0.65434000000000003</v>
      </c>
      <c r="M42" s="16">
        <v>10.38495</v>
      </c>
      <c r="N42" s="16">
        <v>14.23559</v>
      </c>
      <c r="O42" s="16">
        <v>9.8203300000000002</v>
      </c>
      <c r="P42" s="16">
        <v>24.700430000000001</v>
      </c>
      <c r="Q42" s="16">
        <v>22.069479999999999</v>
      </c>
      <c r="R42" s="16">
        <v>12.57952</v>
      </c>
      <c r="S42" s="16">
        <v>19.210369999999998</v>
      </c>
      <c r="T42" s="16">
        <v>24.414390000000001</v>
      </c>
      <c r="U42" s="16">
        <v>14.356399999999999</v>
      </c>
      <c r="V42" s="16">
        <v>-5.5168900000000001</v>
      </c>
      <c r="W42" s="16">
        <v>8.7599999999999997E-2</v>
      </c>
      <c r="X42" s="16">
        <v>10.52117</v>
      </c>
      <c r="Y42" s="16">
        <v>15.80128</v>
      </c>
      <c r="Z42" s="16">
        <v>7.4489752076703502</v>
      </c>
      <c r="AA42" s="16">
        <v>19.8163140489265</v>
      </c>
      <c r="AB42" s="16">
        <v>0.31217231431502396</v>
      </c>
      <c r="AC42" s="16">
        <v>11.158060331372901</v>
      </c>
      <c r="AD42" s="16">
        <v>7.7495685923312703</v>
      </c>
      <c r="AE42" s="16">
        <v>16.305914000000001</v>
      </c>
      <c r="AF42" s="16">
        <v>18.317238</v>
      </c>
      <c r="AG42" s="16">
        <v>101.21908400000001</v>
      </c>
      <c r="AH42" s="16">
        <v>14.084605999999999</v>
      </c>
      <c r="AI42" s="46"/>
      <c r="AJ42" s="46"/>
      <c r="AK42" s="46"/>
      <c r="AL42" s="46"/>
      <c r="AM42" s="46"/>
      <c r="AN42" s="4"/>
      <c r="AO42" s="4"/>
      <c r="AP42" s="4"/>
      <c r="AQ42" s="4"/>
      <c r="AR42" s="4"/>
      <c r="AS42" s="4"/>
      <c r="AT42" s="4"/>
      <c r="AU42" s="4"/>
      <c r="AV42" s="4"/>
      <c r="AW42" s="4"/>
      <c r="AX42" s="4"/>
      <c r="AY42" s="4"/>
    </row>
    <row r="43" spans="1:51" ht="14.5" x14ac:dyDescent="0.35">
      <c r="A43" s="121">
        <f>YampaRiverInflow.TotalOutflow!A43</f>
        <v>46054</v>
      </c>
      <c r="B43" s="34"/>
      <c r="C43" s="12">
        <v>14.106</v>
      </c>
      <c r="D43" s="45">
        <v>9.4120000000000008</v>
      </c>
      <c r="E43" s="16">
        <v>33.481140000000003</v>
      </c>
      <c r="F43" s="16">
        <v>10.668854</v>
      </c>
      <c r="G43" s="16">
        <v>-2.5262600000000002</v>
      </c>
      <c r="H43" s="16">
        <v>-10.192350000000001</v>
      </c>
      <c r="I43" s="16">
        <v>6.2821099999999994</v>
      </c>
      <c r="J43" s="16">
        <v>3.13246</v>
      </c>
      <c r="K43" s="16">
        <v>4.1601400000000002</v>
      </c>
      <c r="L43" s="16">
        <v>2.8380700000000001</v>
      </c>
      <c r="M43" s="16">
        <v>9.7490100000000002</v>
      </c>
      <c r="N43" s="16">
        <v>16.001570000000001</v>
      </c>
      <c r="O43" s="16">
        <v>9.5720700000000001</v>
      </c>
      <c r="P43" s="16">
        <v>21.740169999999999</v>
      </c>
      <c r="Q43" s="16">
        <v>14.98456</v>
      </c>
      <c r="R43" s="16">
        <v>10.01197</v>
      </c>
      <c r="S43" s="16">
        <v>10.48507</v>
      </c>
      <c r="T43" s="16">
        <v>13.671299999999999</v>
      </c>
      <c r="U43" s="16">
        <v>11.7835</v>
      </c>
      <c r="V43" s="16">
        <v>1.5763499999999999</v>
      </c>
      <c r="W43" s="16">
        <v>-4.5615100000000002</v>
      </c>
      <c r="X43" s="16">
        <v>4.3772399999999996</v>
      </c>
      <c r="Y43" s="16">
        <v>6.30464</v>
      </c>
      <c r="Z43" s="16">
        <v>4.0539722308107295</v>
      </c>
      <c r="AA43" s="16">
        <v>9.3226595036040596</v>
      </c>
      <c r="AB43" s="16">
        <v>19.796036777389201</v>
      </c>
      <c r="AC43" s="16">
        <v>11.065682646744701</v>
      </c>
      <c r="AD43" s="16">
        <v>11.6148235514056</v>
      </c>
      <c r="AE43" s="16">
        <v>19.425978000000001</v>
      </c>
      <c r="AF43" s="16">
        <v>27.521836</v>
      </c>
      <c r="AG43" s="16">
        <v>75.754664000000005</v>
      </c>
      <c r="AH43" s="16">
        <v>14.718234000000001</v>
      </c>
      <c r="AI43" s="46"/>
      <c r="AJ43" s="46"/>
      <c r="AK43" s="46"/>
      <c r="AL43" s="46"/>
      <c r="AM43" s="46"/>
      <c r="AN43" s="4"/>
      <c r="AO43" s="4"/>
      <c r="AP43" s="4"/>
      <c r="AQ43" s="4"/>
      <c r="AR43" s="4"/>
      <c r="AS43" s="4"/>
      <c r="AT43" s="4"/>
      <c r="AU43" s="4"/>
      <c r="AV43" s="4"/>
      <c r="AW43" s="4"/>
      <c r="AX43" s="4"/>
      <c r="AY43" s="4"/>
    </row>
    <row r="44" spans="1:51" ht="14.5" x14ac:dyDescent="0.35">
      <c r="A44" s="121">
        <f>YampaRiverInflow.TotalOutflow!A44</f>
        <v>46082</v>
      </c>
      <c r="B44" s="34"/>
      <c r="C44" s="12">
        <v>16.276</v>
      </c>
      <c r="D44" s="45">
        <v>13.116</v>
      </c>
      <c r="E44" s="16">
        <v>62.605969999999999</v>
      </c>
      <c r="F44" s="16">
        <v>-10.494788</v>
      </c>
      <c r="G44" s="16">
        <v>-5.3588699999999996</v>
      </c>
      <c r="H44" s="16">
        <v>-15.49112</v>
      </c>
      <c r="I44" s="16">
        <v>36.322969999999998</v>
      </c>
      <c r="J44" s="16">
        <v>9.210090000000001</v>
      </c>
      <c r="K44" s="16">
        <v>5.7764899999999999</v>
      </c>
      <c r="L44" s="16">
        <v>9.2872199999999996</v>
      </c>
      <c r="M44" s="16">
        <v>8.1139899999999994</v>
      </c>
      <c r="N44" s="16">
        <v>9.8301200000000009</v>
      </c>
      <c r="O44" s="16">
        <v>14.49926</v>
      </c>
      <c r="P44" s="16">
        <v>12.03308</v>
      </c>
      <c r="Q44" s="16">
        <v>4.5342399999999996</v>
      </c>
      <c r="R44" s="16">
        <v>19.332849999999997</v>
      </c>
      <c r="S44" s="16">
        <v>6.37479</v>
      </c>
      <c r="T44" s="16">
        <v>9.2942099999999996</v>
      </c>
      <c r="U44" s="16">
        <v>12.6425</v>
      </c>
      <c r="V44" s="16">
        <v>6.9273500000000006</v>
      </c>
      <c r="W44" s="16">
        <v>-7.20953</v>
      </c>
      <c r="X44" s="16">
        <v>6.0791599999999999</v>
      </c>
      <c r="Y44" s="16">
        <v>6.5443199999999999</v>
      </c>
      <c r="Z44" s="16">
        <v>12.9016643799678</v>
      </c>
      <c r="AA44" s="16">
        <v>7.2940712366949301</v>
      </c>
      <c r="AB44" s="16">
        <v>35.068694212232302</v>
      </c>
      <c r="AC44" s="16">
        <v>6.2901128095215002</v>
      </c>
      <c r="AD44" s="16">
        <v>18.741606197686799</v>
      </c>
      <c r="AE44" s="16">
        <v>26.794340000000005</v>
      </c>
      <c r="AF44" s="16">
        <v>39.915998000000002</v>
      </c>
      <c r="AG44" s="16">
        <v>66.375816</v>
      </c>
      <c r="AH44" s="16">
        <v>17.63081</v>
      </c>
      <c r="AI44" s="46"/>
      <c r="AJ44" s="46"/>
      <c r="AK44" s="46"/>
      <c r="AL44" s="46"/>
      <c r="AM44" s="46"/>
      <c r="AN44" s="4"/>
      <c r="AO44" s="4"/>
      <c r="AP44" s="4"/>
      <c r="AQ44" s="4"/>
      <c r="AR44" s="4"/>
      <c r="AS44" s="4"/>
      <c r="AT44" s="4"/>
      <c r="AU44" s="4"/>
      <c r="AV44" s="4"/>
      <c r="AW44" s="4"/>
      <c r="AX44" s="4"/>
      <c r="AY44" s="4"/>
    </row>
    <row r="45" spans="1:51" ht="14.5" x14ac:dyDescent="0.35">
      <c r="A45" s="121">
        <f>YampaRiverInflow.TotalOutflow!A45</f>
        <v>46113</v>
      </c>
      <c r="B45" s="34"/>
      <c r="C45" s="12">
        <v>10.015000000000001</v>
      </c>
      <c r="D45" s="45">
        <v>16.518000000000001</v>
      </c>
      <c r="E45" s="16">
        <v>14.708754000000001</v>
      </c>
      <c r="F45" s="16">
        <v>23.635946000000001</v>
      </c>
      <c r="G45" s="16">
        <v>6.8406400000000005</v>
      </c>
      <c r="H45" s="16">
        <v>-2.2138499999999999</v>
      </c>
      <c r="I45" s="16">
        <v>19.547470000000001</v>
      </c>
      <c r="J45" s="16">
        <v>11.52768</v>
      </c>
      <c r="K45" s="16">
        <v>17.343669999999999</v>
      </c>
      <c r="L45" s="16">
        <v>13.49269</v>
      </c>
      <c r="M45" s="16">
        <v>4.6643299999999996</v>
      </c>
      <c r="N45" s="16">
        <v>2.3306399999999998</v>
      </c>
      <c r="O45" s="16">
        <v>9.179590000000001</v>
      </c>
      <c r="P45" s="16">
        <v>14.534559999999999</v>
      </c>
      <c r="Q45" s="16">
        <v>4.0880400000000003</v>
      </c>
      <c r="R45" s="16">
        <v>12.77216</v>
      </c>
      <c r="S45" s="16">
        <v>7.4774700000000003</v>
      </c>
      <c r="T45" s="16">
        <v>12.525</v>
      </c>
      <c r="U45" s="16">
        <v>22.5366</v>
      </c>
      <c r="V45" s="16">
        <v>5.4246600000000003</v>
      </c>
      <c r="W45" s="16">
        <v>-1.42597</v>
      </c>
      <c r="X45" s="16">
        <v>9.8915199999999999</v>
      </c>
      <c r="Y45" s="16">
        <v>9.72743</v>
      </c>
      <c r="Z45" s="16">
        <v>15.713943386447099</v>
      </c>
      <c r="AA45" s="16">
        <v>6.6015394221493597</v>
      </c>
      <c r="AB45" s="16">
        <v>32.830230167934701</v>
      </c>
      <c r="AC45" s="16">
        <v>14.096756611570999</v>
      </c>
      <c r="AD45" s="16">
        <v>21.908179504132999</v>
      </c>
      <c r="AE45" s="16">
        <v>18.399011999999999</v>
      </c>
      <c r="AF45" s="16">
        <v>29.763325999999999</v>
      </c>
      <c r="AG45" s="16">
        <v>41.261670000000002</v>
      </c>
      <c r="AH45" s="16">
        <v>7.7661820000000006</v>
      </c>
      <c r="AI45" s="46"/>
      <c r="AJ45" s="46"/>
      <c r="AK45" s="46"/>
      <c r="AL45" s="46"/>
      <c r="AM45" s="46"/>
      <c r="AN45" s="4"/>
      <c r="AO45" s="4"/>
      <c r="AP45" s="4"/>
      <c r="AQ45" s="4"/>
      <c r="AR45" s="4"/>
      <c r="AS45" s="4"/>
      <c r="AT45" s="4"/>
      <c r="AU45" s="4"/>
      <c r="AV45" s="4"/>
      <c r="AW45" s="4"/>
      <c r="AX45" s="4"/>
      <c r="AY45" s="4"/>
    </row>
    <row r="46" spans="1:51" ht="14.5" x14ac:dyDescent="0.35">
      <c r="A46" s="121">
        <f>YampaRiverInflow.TotalOutflow!A46</f>
        <v>46143</v>
      </c>
      <c r="B46" s="34"/>
      <c r="C46" s="12">
        <v>5.5270000000000001</v>
      </c>
      <c r="D46" s="45">
        <v>21.992999999999999</v>
      </c>
      <c r="E46" s="16">
        <v>29.325434000000005</v>
      </c>
      <c r="F46" s="16">
        <v>5.5503300000000007</v>
      </c>
      <c r="G46" s="16">
        <v>8.0619300000000003</v>
      </c>
      <c r="H46" s="16">
        <v>-4.66012</v>
      </c>
      <c r="I46" s="16">
        <v>9.683209999999999</v>
      </c>
      <c r="J46" s="16">
        <v>23.337949999999999</v>
      </c>
      <c r="K46" s="16">
        <v>11.09249</v>
      </c>
      <c r="L46" s="16">
        <v>14.89179</v>
      </c>
      <c r="M46" s="16">
        <v>9.6852700000000009</v>
      </c>
      <c r="N46" s="16">
        <v>5.5847100000000003</v>
      </c>
      <c r="O46" s="16">
        <v>4.1686000000000005</v>
      </c>
      <c r="P46" s="16">
        <v>14.016170000000001</v>
      </c>
      <c r="Q46" s="16">
        <v>5.02379</v>
      </c>
      <c r="R46" s="16">
        <v>16.882990000000003</v>
      </c>
      <c r="S46" s="16">
        <v>3.9549799999999999</v>
      </c>
      <c r="T46" s="16">
        <v>10.53945</v>
      </c>
      <c r="U46" s="16">
        <v>19.5229</v>
      </c>
      <c r="V46" s="16">
        <v>4.9721899999999994</v>
      </c>
      <c r="W46" s="16">
        <v>1.2309300000000001</v>
      </c>
      <c r="X46" s="16">
        <v>4.9847600000000005</v>
      </c>
      <c r="Y46" s="16">
        <v>9.3964200000000009</v>
      </c>
      <c r="Z46" s="16">
        <v>9.2539210713396098</v>
      </c>
      <c r="AA46" s="16">
        <v>5.5819525592733701</v>
      </c>
      <c r="AB46" s="16">
        <v>25.107575702810699</v>
      </c>
      <c r="AC46" s="16">
        <v>32.171070661818902</v>
      </c>
      <c r="AD46" s="16">
        <v>22.140587519075002</v>
      </c>
      <c r="AE46" s="16">
        <v>9.3170699999999993</v>
      </c>
      <c r="AF46" s="16">
        <v>17.687328000000001</v>
      </c>
      <c r="AG46" s="16">
        <v>30.256135999999998</v>
      </c>
      <c r="AH46" s="16">
        <v>9.5716059999999992</v>
      </c>
      <c r="AI46" s="46"/>
      <c r="AJ46" s="46"/>
      <c r="AK46" s="46"/>
      <c r="AL46" s="46"/>
      <c r="AM46" s="46"/>
      <c r="AN46" s="4"/>
      <c r="AO46" s="4"/>
      <c r="AP46" s="4"/>
      <c r="AQ46" s="4"/>
      <c r="AR46" s="4"/>
      <c r="AS46" s="4"/>
      <c r="AT46" s="4"/>
      <c r="AU46" s="4"/>
      <c r="AV46" s="4"/>
      <c r="AW46" s="4"/>
      <c r="AX46" s="4"/>
      <c r="AY46" s="4"/>
    </row>
    <row r="47" spans="1:51" ht="14.5" x14ac:dyDescent="0.35">
      <c r="A47" s="121">
        <f>YampaRiverInflow.TotalOutflow!A47</f>
        <v>46174</v>
      </c>
      <c r="B47" s="34"/>
      <c r="C47" s="12">
        <v>4.7450000000000001</v>
      </c>
      <c r="D47" s="45">
        <v>20.56</v>
      </c>
      <c r="E47" s="16">
        <v>16.706314000000003</v>
      </c>
      <c r="F47" s="16">
        <v>1.3633040000000001</v>
      </c>
      <c r="G47" s="16">
        <v>-0.79383999999999999</v>
      </c>
      <c r="H47" s="16">
        <v>-23.251810000000003</v>
      </c>
      <c r="I47" s="16">
        <v>12.69872</v>
      </c>
      <c r="J47" s="16">
        <v>19.039000000000001</v>
      </c>
      <c r="K47" s="16">
        <v>6.8687700000000005</v>
      </c>
      <c r="L47" s="16">
        <v>14.246139999999999</v>
      </c>
      <c r="M47" s="16">
        <v>18.845080000000003</v>
      </c>
      <c r="N47" s="16">
        <v>7.4909099999999995</v>
      </c>
      <c r="O47" s="16">
        <v>13.8124</v>
      </c>
      <c r="P47" s="16">
        <v>24.775919999999999</v>
      </c>
      <c r="Q47" s="16">
        <v>9.7531100000000013</v>
      </c>
      <c r="R47" s="16">
        <v>18.740459999999999</v>
      </c>
      <c r="S47" s="16">
        <v>5.9942099999999998</v>
      </c>
      <c r="T47" s="16">
        <v>10.93661</v>
      </c>
      <c r="U47" s="16">
        <v>14.07673</v>
      </c>
      <c r="V47" s="16">
        <v>3.54962</v>
      </c>
      <c r="W47" s="16">
        <v>6.4226899999999993</v>
      </c>
      <c r="X47" s="16">
        <v>10.59356</v>
      </c>
      <c r="Y47" s="16">
        <v>1.32226</v>
      </c>
      <c r="Z47" s="16">
        <v>6.9610190102487604</v>
      </c>
      <c r="AA47" s="16">
        <v>13.6235045447941</v>
      </c>
      <c r="AB47" s="16">
        <v>21.1430438016537</v>
      </c>
      <c r="AC47" s="16">
        <v>42.150180575868696</v>
      </c>
      <c r="AD47" s="16">
        <v>13.4754590082651</v>
      </c>
      <c r="AE47" s="16">
        <v>19.542680000000001</v>
      </c>
      <c r="AF47" s="16">
        <v>1.2684000000000002</v>
      </c>
      <c r="AG47" s="16">
        <v>4.9412060000000002</v>
      </c>
      <c r="AH47" s="16">
        <v>-1.180104</v>
      </c>
      <c r="AI47" s="46"/>
      <c r="AJ47" s="46"/>
      <c r="AK47" s="46"/>
      <c r="AL47" s="46"/>
      <c r="AM47" s="46"/>
      <c r="AN47" s="4"/>
      <c r="AO47" s="4"/>
      <c r="AP47" s="4"/>
      <c r="AQ47" s="4"/>
      <c r="AR47" s="4"/>
      <c r="AS47" s="4"/>
      <c r="AT47" s="4"/>
      <c r="AU47" s="4"/>
      <c r="AV47" s="4"/>
      <c r="AW47" s="4"/>
      <c r="AX47" s="4"/>
      <c r="AY47" s="4"/>
    </row>
    <row r="48" spans="1:51" ht="14.5" x14ac:dyDescent="0.35">
      <c r="A48" s="121">
        <f>YampaRiverInflow.TotalOutflow!A48</f>
        <v>46204</v>
      </c>
      <c r="B48" s="34"/>
      <c r="C48" s="12">
        <v>5.4160000000000004</v>
      </c>
      <c r="D48" s="45">
        <v>20.181999999999999</v>
      </c>
      <c r="E48" s="16">
        <v>20.697440000000004</v>
      </c>
      <c r="F48" s="16">
        <v>17.755964000000002</v>
      </c>
      <c r="G48" s="16">
        <v>11.63293</v>
      </c>
      <c r="H48" s="16">
        <v>-12.476629999999998</v>
      </c>
      <c r="I48" s="16">
        <v>23.625509999999998</v>
      </c>
      <c r="J48" s="16">
        <v>20.54889</v>
      </c>
      <c r="K48" s="16">
        <v>8.319090000000001</v>
      </c>
      <c r="L48" s="16">
        <v>20.105460000000001</v>
      </c>
      <c r="M48" s="16">
        <v>19.50067</v>
      </c>
      <c r="N48" s="16">
        <v>8.3446700000000007</v>
      </c>
      <c r="O48" s="16">
        <v>18.455950000000001</v>
      </c>
      <c r="P48" s="16">
        <v>31.79073</v>
      </c>
      <c r="Q48" s="16">
        <v>14.55987</v>
      </c>
      <c r="R48" s="16">
        <v>21.886839999999999</v>
      </c>
      <c r="S48" s="16">
        <v>25.583909999999999</v>
      </c>
      <c r="T48" s="16">
        <v>21.074020000000001</v>
      </c>
      <c r="U48" s="16">
        <v>18.544400000000003</v>
      </c>
      <c r="V48" s="16">
        <v>6.5901300000000003</v>
      </c>
      <c r="W48" s="16">
        <v>14.91146</v>
      </c>
      <c r="X48" s="16">
        <v>14.38373</v>
      </c>
      <c r="Y48" s="16">
        <v>27.614090000000001</v>
      </c>
      <c r="Z48" s="16">
        <v>12.5574148766291</v>
      </c>
      <c r="AA48" s="16">
        <v>24.781192150480202</v>
      </c>
      <c r="AB48" s="16">
        <v>16.943357023537999</v>
      </c>
      <c r="AC48" s="16">
        <v>39.1588780983151</v>
      </c>
      <c r="AD48" s="16">
        <v>23.713968098447001</v>
      </c>
      <c r="AE48" s="16">
        <v>3.5028120000000005</v>
      </c>
      <c r="AF48" s="16">
        <v>15.702810000000001</v>
      </c>
      <c r="AG48" s="16">
        <v>2.0310160000000002</v>
      </c>
      <c r="AH48" s="16">
        <v>8.0089059999999996</v>
      </c>
      <c r="AI48" s="46"/>
      <c r="AJ48" s="46"/>
      <c r="AK48" s="46"/>
      <c r="AL48" s="46"/>
      <c r="AM48" s="46"/>
      <c r="AN48" s="4"/>
      <c r="AO48" s="4"/>
      <c r="AP48" s="4"/>
      <c r="AQ48" s="4"/>
      <c r="AR48" s="4"/>
      <c r="AS48" s="4"/>
      <c r="AT48" s="4"/>
      <c r="AU48" s="4"/>
      <c r="AV48" s="4"/>
      <c r="AW48" s="4"/>
      <c r="AX48" s="4"/>
      <c r="AY48" s="4"/>
    </row>
    <row r="49" spans="1:1005" ht="14.5" x14ac:dyDescent="0.35">
      <c r="A49" s="121">
        <f>YampaRiverInflow.TotalOutflow!A49</f>
        <v>46235</v>
      </c>
      <c r="B49" s="34"/>
      <c r="C49" s="12">
        <v>13.926</v>
      </c>
      <c r="D49" s="45">
        <v>17.675000000000001</v>
      </c>
      <c r="E49" s="16">
        <v>20.660824000000002</v>
      </c>
      <c r="F49" s="16">
        <v>13.796706</v>
      </c>
      <c r="G49" s="16">
        <v>9.7706299999999988</v>
      </c>
      <c r="H49" s="16">
        <v>7.4435000000000002</v>
      </c>
      <c r="I49" s="16">
        <v>20.504860000000001</v>
      </c>
      <c r="J49" s="16">
        <v>22.135639999999999</v>
      </c>
      <c r="K49" s="16">
        <v>5.2130799999999997</v>
      </c>
      <c r="L49" s="16">
        <v>14.802440000000001</v>
      </c>
      <c r="M49" s="16">
        <v>21.94164</v>
      </c>
      <c r="N49" s="16">
        <v>8.4181799999999996</v>
      </c>
      <c r="O49" s="16">
        <v>21.659500000000001</v>
      </c>
      <c r="P49" s="16">
        <v>35.8294</v>
      </c>
      <c r="Q49" s="16">
        <v>14.210139999999999</v>
      </c>
      <c r="R49" s="16">
        <v>24.195160000000001</v>
      </c>
      <c r="S49" s="16">
        <v>26.496269999999999</v>
      </c>
      <c r="T49" s="16">
        <v>24.024999999999999</v>
      </c>
      <c r="U49" s="16">
        <v>22.344560000000001</v>
      </c>
      <c r="V49" s="16">
        <v>9.8739599999999985</v>
      </c>
      <c r="W49" s="16">
        <v>13.84548</v>
      </c>
      <c r="X49" s="16">
        <v>16.93469</v>
      </c>
      <c r="Y49" s="16">
        <v>14.48996</v>
      </c>
      <c r="Z49" s="16">
        <v>14.623601239406</v>
      </c>
      <c r="AA49" s="16">
        <v>29.351938843042298</v>
      </c>
      <c r="AB49" s="16">
        <v>10.6373367791084</v>
      </c>
      <c r="AC49" s="16">
        <v>32.4739838860175</v>
      </c>
      <c r="AD49" s="16">
        <v>32.289258266844001</v>
      </c>
      <c r="AE49" s="16">
        <v>21.988620000000001</v>
      </c>
      <c r="AF49" s="16">
        <v>28.766426000000003</v>
      </c>
      <c r="AG49" s="16">
        <v>19.739957999999998</v>
      </c>
      <c r="AH49" s="16">
        <v>11.451958000000001</v>
      </c>
      <c r="AI49" s="46"/>
      <c r="AJ49" s="46"/>
      <c r="AK49" s="46"/>
      <c r="AL49" s="46"/>
      <c r="AM49" s="46"/>
      <c r="AN49" s="4"/>
      <c r="AO49" s="4"/>
      <c r="AP49" s="4"/>
      <c r="AQ49" s="4"/>
      <c r="AR49" s="4"/>
      <c r="AS49" s="4"/>
      <c r="AT49" s="4"/>
      <c r="AU49" s="4"/>
      <c r="AV49" s="4"/>
      <c r="AW49" s="4"/>
      <c r="AX49" s="4"/>
      <c r="AY49" s="4"/>
    </row>
    <row r="50" spans="1:1005" ht="14.5" x14ac:dyDescent="0.35">
      <c r="A50" s="121">
        <f>YampaRiverInflow.TotalOutflow!A50</f>
        <v>46266</v>
      </c>
      <c r="B50" s="34"/>
      <c r="C50" s="12">
        <v>13.569000000000001</v>
      </c>
      <c r="D50" s="45">
        <v>14.701000000000001</v>
      </c>
      <c r="E50" s="16">
        <v>14.839589999999999</v>
      </c>
      <c r="F50" s="16">
        <v>10.647540000000001</v>
      </c>
      <c r="G50" s="16">
        <v>-6.0112700000000006</v>
      </c>
      <c r="H50" s="16">
        <v>19.914009999999998</v>
      </c>
      <c r="I50" s="16">
        <v>13.555149999999999</v>
      </c>
      <c r="J50" s="16">
        <v>15.397549999999999</v>
      </c>
      <c r="K50" s="16">
        <v>7.1036899999999994</v>
      </c>
      <c r="L50" s="16">
        <v>8.6973899999999986</v>
      </c>
      <c r="M50" s="16">
        <v>11.841569999999999</v>
      </c>
      <c r="N50" s="16">
        <v>3.6388400000000001</v>
      </c>
      <c r="O50" s="16">
        <v>18.084299999999999</v>
      </c>
      <c r="P50" s="16">
        <v>24.926950000000001</v>
      </c>
      <c r="Q50" s="16">
        <v>13.032249999999999</v>
      </c>
      <c r="R50" s="16">
        <v>14.707469999999999</v>
      </c>
      <c r="S50" s="16">
        <v>15.101129999999999</v>
      </c>
      <c r="T50" s="16">
        <v>9.3519199999999998</v>
      </c>
      <c r="U50" s="16">
        <v>35.037589999999994</v>
      </c>
      <c r="V50" s="16">
        <v>-2.8639899999999998</v>
      </c>
      <c r="W50" s="16">
        <v>6.7481800000000005</v>
      </c>
      <c r="X50" s="16">
        <v>15.02529</v>
      </c>
      <c r="Y50" s="16">
        <v>11.451879999999999</v>
      </c>
      <c r="Z50" s="16">
        <v>13.1848636376867</v>
      </c>
      <c r="AA50" s="16">
        <v>8.3238249586783297</v>
      </c>
      <c r="AB50" s="16">
        <v>19.8346958697528</v>
      </c>
      <c r="AC50" s="16">
        <v>16.409711323636998</v>
      </c>
      <c r="AD50" s="16">
        <v>25.7866844641329</v>
      </c>
      <c r="AE50" s="16">
        <v>21.500264000000001</v>
      </c>
      <c r="AF50" s="16">
        <v>26.366382000000002</v>
      </c>
      <c r="AG50" s="16">
        <v>15.737406</v>
      </c>
      <c r="AH50" s="16">
        <v>14.914582000000003</v>
      </c>
      <c r="AI50" s="46"/>
      <c r="AJ50" s="46"/>
      <c r="AK50" s="46"/>
      <c r="AL50" s="46"/>
      <c r="AM50" s="46"/>
      <c r="AN50" s="4"/>
      <c r="AO50" s="4"/>
      <c r="AP50" s="4"/>
      <c r="AQ50" s="4"/>
      <c r="AR50" s="4"/>
      <c r="AS50" s="4"/>
      <c r="AT50" s="4"/>
      <c r="AU50" s="4"/>
      <c r="AV50" s="4"/>
      <c r="AW50" s="4"/>
      <c r="AX50" s="4"/>
      <c r="AY50" s="4"/>
    </row>
    <row r="51" spans="1:1005" ht="14.5" x14ac:dyDescent="0.35">
      <c r="A51" s="121">
        <f>YampaRiverInflow.TotalOutflow!A51</f>
        <v>46296</v>
      </c>
      <c r="B51" s="34"/>
      <c r="C51" s="12">
        <v>12.66</v>
      </c>
      <c r="D51" s="45">
        <v>12.657999999999999</v>
      </c>
      <c r="E51" s="16">
        <v>12.135444000000001</v>
      </c>
      <c r="F51" s="16">
        <v>6.3876860000000004</v>
      </c>
      <c r="G51" s="16">
        <v>-7.82599</v>
      </c>
      <c r="H51" s="16">
        <v>24.362849999999998</v>
      </c>
      <c r="I51" s="16">
        <v>10.95425</v>
      </c>
      <c r="J51" s="16">
        <v>11.723360000000001</v>
      </c>
      <c r="K51" s="16">
        <v>4.6145899999999997</v>
      </c>
      <c r="L51" s="16">
        <v>6.6953500000000004</v>
      </c>
      <c r="M51" s="16">
        <v>9.5123700000000007</v>
      </c>
      <c r="N51" s="16">
        <v>-0.49925999999999998</v>
      </c>
      <c r="O51" s="16">
        <v>18.132660000000001</v>
      </c>
      <c r="P51" s="16">
        <v>19.22006</v>
      </c>
      <c r="Q51" s="16">
        <v>10.97871</v>
      </c>
      <c r="R51" s="16">
        <v>13.21185</v>
      </c>
      <c r="S51" s="16">
        <v>14.04824</v>
      </c>
      <c r="T51" s="16">
        <v>6.9533999999999994</v>
      </c>
      <c r="U51" s="16">
        <v>23.35398</v>
      </c>
      <c r="V51" s="16">
        <v>-2.8656299999999999</v>
      </c>
      <c r="W51" s="16">
        <v>2.3012199999999998</v>
      </c>
      <c r="X51" s="16">
        <v>14.73507</v>
      </c>
      <c r="Y51" s="16">
        <v>8.505370000000001</v>
      </c>
      <c r="Z51" s="16">
        <v>9.0830627261494108</v>
      </c>
      <c r="AA51" s="16">
        <v>-6.2740460311398598</v>
      </c>
      <c r="AB51" s="16">
        <v>25.002335616926402</v>
      </c>
      <c r="AC51" s="16">
        <v>7.7553593381164196</v>
      </c>
      <c r="AD51" s="16">
        <v>26.857120247405899</v>
      </c>
      <c r="AE51" s="16">
        <v>8.6108960000000003</v>
      </c>
      <c r="AF51" s="16">
        <v>17.934583999999997</v>
      </c>
      <c r="AG51" s="16">
        <v>11.836898000000001</v>
      </c>
      <c r="AH51" s="16">
        <v>11.503132000000001</v>
      </c>
      <c r="AI51" s="46"/>
      <c r="AJ51" s="46"/>
      <c r="AK51" s="46"/>
      <c r="AL51" s="46"/>
      <c r="AM51" s="46"/>
      <c r="AN51" s="4"/>
      <c r="AO51" s="4"/>
      <c r="AP51" s="4"/>
      <c r="AQ51" s="4"/>
      <c r="AR51" s="4"/>
      <c r="AS51" s="4"/>
      <c r="AT51" s="4"/>
      <c r="AU51" s="4"/>
      <c r="AV51" s="4"/>
      <c r="AW51" s="4"/>
      <c r="AX51" s="4"/>
      <c r="AY51" s="4"/>
    </row>
    <row r="52" spans="1:1005" ht="14.5" x14ac:dyDescent="0.35">
      <c r="A52" s="121">
        <f>YampaRiverInflow.TotalOutflow!A52</f>
        <v>46327</v>
      </c>
      <c r="B52" s="34"/>
      <c r="C52" s="12">
        <v>11.484999999999999</v>
      </c>
      <c r="D52" s="45">
        <v>1.202</v>
      </c>
      <c r="E52" s="16">
        <v>15.820898000000001</v>
      </c>
      <c r="F52" s="16">
        <v>14.533392000000001</v>
      </c>
      <c r="G52" s="16">
        <v>-12.37326</v>
      </c>
      <c r="H52" s="16">
        <v>14.93168</v>
      </c>
      <c r="I52" s="16">
        <v>-5.1652700000000005</v>
      </c>
      <c r="J52" s="16">
        <v>10.395850000000001</v>
      </c>
      <c r="K52" s="16">
        <v>4.0648400000000002</v>
      </c>
      <c r="L52" s="16">
        <v>3.5380700000000003</v>
      </c>
      <c r="M52" s="16">
        <v>7.5272700000000006</v>
      </c>
      <c r="N52" s="16">
        <v>13.11669</v>
      </c>
      <c r="O52" s="16">
        <v>15.47784</v>
      </c>
      <c r="P52" s="16">
        <v>21.893450000000001</v>
      </c>
      <c r="Q52" s="16">
        <v>12.1463</v>
      </c>
      <c r="R52" s="16">
        <v>8.651209999999999</v>
      </c>
      <c r="S52" s="16">
        <v>9.7618099999999988</v>
      </c>
      <c r="T52" s="16">
        <v>16.488720000000001</v>
      </c>
      <c r="U52" s="16">
        <v>4.6226700000000003</v>
      </c>
      <c r="V52" s="16">
        <v>5.9689499999999995</v>
      </c>
      <c r="W52" s="16">
        <v>-1.0023</v>
      </c>
      <c r="X52" s="16">
        <v>2.8529</v>
      </c>
      <c r="Y52" s="16">
        <v>5.8924399999999997</v>
      </c>
      <c r="Z52" s="16">
        <v>3.9897065276040999</v>
      </c>
      <c r="AA52" s="16">
        <v>-11.4351155371894</v>
      </c>
      <c r="AB52" s="16">
        <v>6.3263246300834401</v>
      </c>
      <c r="AC52" s="16">
        <v>3.8446132224799099</v>
      </c>
      <c r="AD52" s="16">
        <v>10.148976943471901</v>
      </c>
      <c r="AE52" s="16">
        <v>8.991363999999999</v>
      </c>
      <c r="AF52" s="16">
        <v>10.960080000000001</v>
      </c>
      <c r="AG52" s="16">
        <v>12.147136</v>
      </c>
      <c r="AH52" s="16">
        <v>3.6625680000000003</v>
      </c>
      <c r="AI52" s="46"/>
      <c r="AJ52" s="46"/>
      <c r="AK52" s="46"/>
      <c r="AL52" s="46"/>
      <c r="AM52" s="46"/>
      <c r="AN52" s="4"/>
      <c r="AO52" s="4"/>
      <c r="AP52" s="4"/>
      <c r="AQ52" s="4"/>
      <c r="AR52" s="4"/>
      <c r="AS52" s="4"/>
      <c r="AT52" s="4"/>
      <c r="AU52" s="4"/>
      <c r="AV52" s="4"/>
      <c r="AW52" s="4"/>
      <c r="AX52" s="4"/>
      <c r="AY52" s="4"/>
    </row>
    <row r="53" spans="1:1005" ht="14.5" x14ac:dyDescent="0.35">
      <c r="A53" s="121">
        <f>YampaRiverInflow.TotalOutflow!A53</f>
        <v>46357</v>
      </c>
      <c r="B53" s="34"/>
      <c r="C53" s="12">
        <v>13.26</v>
      </c>
      <c r="D53" s="45">
        <v>2.335</v>
      </c>
      <c r="E53" s="16">
        <v>16.272072000000001</v>
      </c>
      <c r="F53" s="16">
        <v>6.2282960000000003</v>
      </c>
      <c r="G53" s="16">
        <v>-16.238409999999998</v>
      </c>
      <c r="H53" s="16">
        <v>12.00187</v>
      </c>
      <c r="I53" s="16">
        <v>6.5915499999999998</v>
      </c>
      <c r="J53" s="16">
        <v>12.228569999999999</v>
      </c>
      <c r="K53" s="16">
        <v>1.01868</v>
      </c>
      <c r="L53" s="16">
        <v>6.6875100000000005</v>
      </c>
      <c r="M53" s="16">
        <v>11.483219999999999</v>
      </c>
      <c r="N53" s="16">
        <v>-2.7016499999999999</v>
      </c>
      <c r="O53" s="16">
        <v>25.948370000000001</v>
      </c>
      <c r="P53" s="16">
        <v>22.778939999999999</v>
      </c>
      <c r="Q53" s="16">
        <v>11.792920000000001</v>
      </c>
      <c r="R53" s="16">
        <v>17.610810000000001</v>
      </c>
      <c r="S53" s="16">
        <v>24.307770000000001</v>
      </c>
      <c r="T53" s="16">
        <v>18.407709999999998</v>
      </c>
      <c r="U53" s="16">
        <v>2.61571</v>
      </c>
      <c r="V53" s="16">
        <v>-1.4079200000000001</v>
      </c>
      <c r="W53" s="16">
        <v>-6.0315000000000003</v>
      </c>
      <c r="X53" s="16">
        <v>15.691600000000001</v>
      </c>
      <c r="Y53" s="16">
        <v>6.0872700000000002</v>
      </c>
      <c r="Z53" s="16">
        <v>14.668721902282002</v>
      </c>
      <c r="AA53" s="16">
        <v>-6.0504652876024405</v>
      </c>
      <c r="AB53" s="16">
        <v>3.9440781003643801</v>
      </c>
      <c r="AC53" s="16">
        <v>5.96184380284366</v>
      </c>
      <c r="AD53" s="16">
        <v>-3.3022761146438002</v>
      </c>
      <c r="AE53" s="16">
        <v>16.566911999999999</v>
      </c>
      <c r="AF53" s="16">
        <v>23.606604000000004</v>
      </c>
      <c r="AG53" s="16">
        <v>11.927992</v>
      </c>
      <c r="AH53" s="16">
        <v>18.697578</v>
      </c>
      <c r="AI53" s="46"/>
      <c r="AJ53" s="46"/>
      <c r="AK53" s="46"/>
      <c r="AL53" s="46"/>
      <c r="AM53" s="46"/>
      <c r="AN53" s="4"/>
      <c r="AO53" s="4"/>
      <c r="AP53" s="4"/>
      <c r="AQ53" s="4"/>
      <c r="AR53" s="4"/>
      <c r="AS53" s="4"/>
      <c r="AT53" s="4"/>
      <c r="AU53" s="4"/>
      <c r="AV53" s="4"/>
      <c r="AW53" s="4"/>
      <c r="AX53" s="4"/>
      <c r="AY53" s="4"/>
    </row>
    <row r="54" spans="1:1005" ht="14.5" x14ac:dyDescent="0.35">
      <c r="A54" s="121">
        <f>YampaRiverInflow.TotalOutflow!A54</f>
        <v>46388</v>
      </c>
      <c r="B54" s="34"/>
      <c r="C54" s="12">
        <v>17.521999999999998</v>
      </c>
      <c r="D54" s="45">
        <v>6.62</v>
      </c>
      <c r="E54" s="16">
        <v>11.366462</v>
      </c>
      <c r="F54" s="16">
        <v>12.906422000000001</v>
      </c>
      <c r="G54" s="16">
        <v>-12.26146</v>
      </c>
      <c r="H54" s="16">
        <v>9.9685600000000001</v>
      </c>
      <c r="I54" s="16">
        <v>3.9182399999999999</v>
      </c>
      <c r="J54" s="16">
        <v>5.2524799999999994</v>
      </c>
      <c r="K54" s="16">
        <v>0.65434000000000003</v>
      </c>
      <c r="L54" s="16">
        <v>10.38495</v>
      </c>
      <c r="M54" s="16">
        <v>14.23559</v>
      </c>
      <c r="N54" s="16">
        <v>9.8203300000000002</v>
      </c>
      <c r="O54" s="16">
        <v>24.700430000000001</v>
      </c>
      <c r="P54" s="16">
        <v>22.069479999999999</v>
      </c>
      <c r="Q54" s="16">
        <v>12.57952</v>
      </c>
      <c r="R54" s="16">
        <v>19.210369999999998</v>
      </c>
      <c r="S54" s="16">
        <v>24.414390000000001</v>
      </c>
      <c r="T54" s="16">
        <v>14.356399999999999</v>
      </c>
      <c r="U54" s="16">
        <v>-5.5168900000000001</v>
      </c>
      <c r="V54" s="16">
        <v>8.7599999999999997E-2</v>
      </c>
      <c r="W54" s="16">
        <v>10.52117</v>
      </c>
      <c r="X54" s="16">
        <v>15.80128</v>
      </c>
      <c r="Y54" s="16">
        <v>7.4489752076703502</v>
      </c>
      <c r="Z54" s="16">
        <v>19.8163140489265</v>
      </c>
      <c r="AA54" s="16">
        <v>0.31217231431502396</v>
      </c>
      <c r="AB54" s="16">
        <v>11.158060331372901</v>
      </c>
      <c r="AC54" s="16">
        <v>7.7495685923312703</v>
      </c>
      <c r="AD54" s="16">
        <v>16.305914000000001</v>
      </c>
      <c r="AE54" s="16">
        <v>18.317238</v>
      </c>
      <c r="AF54" s="16">
        <v>101.21908400000001</v>
      </c>
      <c r="AG54" s="16">
        <v>14.084605999999999</v>
      </c>
      <c r="AH54" s="16">
        <v>35.531559999999999</v>
      </c>
      <c r="AI54" s="46"/>
      <c r="AJ54" s="46"/>
      <c r="AK54" s="46"/>
      <c r="AL54" s="46"/>
      <c r="AM54" s="46"/>
      <c r="AN54" s="4"/>
      <c r="AO54" s="4"/>
      <c r="AP54" s="4"/>
      <c r="AQ54" s="4"/>
      <c r="AR54" s="4"/>
      <c r="AS54" s="4"/>
      <c r="AT54" s="4"/>
      <c r="AU54" s="4"/>
      <c r="AV54" s="4"/>
      <c r="AW54" s="4"/>
      <c r="AX54" s="4"/>
      <c r="AY54" s="4"/>
    </row>
    <row r="55" spans="1:1005" ht="14.5" x14ac:dyDescent="0.35">
      <c r="A55" s="121">
        <f>YampaRiverInflow.TotalOutflow!A55</f>
        <v>46419</v>
      </c>
      <c r="B55" s="34"/>
      <c r="C55" s="12">
        <v>14.106</v>
      </c>
      <c r="D55" s="45">
        <v>9.4120000000000008</v>
      </c>
      <c r="E55" s="16">
        <v>10.668854</v>
      </c>
      <c r="F55" s="16">
        <v>-2.5262600000000002</v>
      </c>
      <c r="G55" s="16">
        <v>-10.192350000000001</v>
      </c>
      <c r="H55" s="16">
        <v>6.2821099999999994</v>
      </c>
      <c r="I55" s="16">
        <v>3.13246</v>
      </c>
      <c r="J55" s="16">
        <v>4.1601400000000002</v>
      </c>
      <c r="K55" s="16">
        <v>2.8380700000000001</v>
      </c>
      <c r="L55" s="16">
        <v>9.7490100000000002</v>
      </c>
      <c r="M55" s="16">
        <v>16.001570000000001</v>
      </c>
      <c r="N55" s="16">
        <v>9.5720700000000001</v>
      </c>
      <c r="O55" s="16">
        <v>21.740169999999999</v>
      </c>
      <c r="P55" s="16">
        <v>14.98456</v>
      </c>
      <c r="Q55" s="16">
        <v>10.01197</v>
      </c>
      <c r="R55" s="16">
        <v>10.48507</v>
      </c>
      <c r="S55" s="16">
        <v>13.671299999999999</v>
      </c>
      <c r="T55" s="16">
        <v>11.7835</v>
      </c>
      <c r="U55" s="16">
        <v>1.5763499999999999</v>
      </c>
      <c r="V55" s="16">
        <v>-4.5615100000000002</v>
      </c>
      <c r="W55" s="16">
        <v>4.3772399999999996</v>
      </c>
      <c r="X55" s="16">
        <v>6.30464</v>
      </c>
      <c r="Y55" s="16">
        <v>4.0539722308107295</v>
      </c>
      <c r="Z55" s="16">
        <v>9.3226595036040596</v>
      </c>
      <c r="AA55" s="16">
        <v>19.796036777389201</v>
      </c>
      <c r="AB55" s="16">
        <v>11.065682646744701</v>
      </c>
      <c r="AC55" s="16">
        <v>11.6148235514056</v>
      </c>
      <c r="AD55" s="16">
        <v>19.425978000000001</v>
      </c>
      <c r="AE55" s="16">
        <v>27.521836</v>
      </c>
      <c r="AF55" s="16">
        <v>75.754664000000005</v>
      </c>
      <c r="AG55" s="16">
        <v>14.718234000000001</v>
      </c>
      <c r="AH55" s="16">
        <v>33.481140000000003</v>
      </c>
      <c r="AI55" s="46"/>
      <c r="AJ55" s="46"/>
      <c r="AK55" s="46"/>
      <c r="AL55" s="46"/>
      <c r="AM55" s="46"/>
      <c r="AN55" s="4"/>
      <c r="AO55" s="4"/>
      <c r="AP55" s="4"/>
      <c r="AQ55" s="4"/>
      <c r="AR55" s="4"/>
      <c r="AS55" s="4"/>
      <c r="AT55" s="4"/>
      <c r="AU55" s="4"/>
      <c r="AV55" s="4"/>
      <c r="AW55" s="4"/>
      <c r="AX55" s="4"/>
      <c r="AY55" s="4"/>
    </row>
    <row r="56" spans="1:1005" ht="14.5" x14ac:dyDescent="0.35">
      <c r="A56" s="121">
        <f>YampaRiverInflow.TotalOutflow!A56</f>
        <v>46447</v>
      </c>
      <c r="B56" s="34"/>
      <c r="C56" s="12">
        <v>16.276</v>
      </c>
      <c r="D56" s="45">
        <v>13.116</v>
      </c>
      <c r="E56" s="16">
        <v>-10.494788</v>
      </c>
      <c r="F56" s="16">
        <v>-5.3588699999999996</v>
      </c>
      <c r="G56" s="16">
        <v>-15.49112</v>
      </c>
      <c r="H56" s="16">
        <v>36.322969999999998</v>
      </c>
      <c r="I56" s="16">
        <v>9.210090000000001</v>
      </c>
      <c r="J56" s="16">
        <v>5.7764899999999999</v>
      </c>
      <c r="K56" s="16">
        <v>9.2872199999999996</v>
      </c>
      <c r="L56" s="16">
        <v>8.1139899999999994</v>
      </c>
      <c r="M56" s="16">
        <v>9.8301200000000009</v>
      </c>
      <c r="N56" s="16">
        <v>14.49926</v>
      </c>
      <c r="O56" s="16">
        <v>12.03308</v>
      </c>
      <c r="P56" s="16">
        <v>4.5342399999999996</v>
      </c>
      <c r="Q56" s="16">
        <v>19.332849999999997</v>
      </c>
      <c r="R56" s="16">
        <v>6.37479</v>
      </c>
      <c r="S56" s="16">
        <v>9.2942099999999996</v>
      </c>
      <c r="T56" s="16">
        <v>12.6425</v>
      </c>
      <c r="U56" s="16">
        <v>6.9273500000000006</v>
      </c>
      <c r="V56" s="16">
        <v>-7.20953</v>
      </c>
      <c r="W56" s="16">
        <v>6.0791599999999999</v>
      </c>
      <c r="X56" s="16">
        <v>6.5443199999999999</v>
      </c>
      <c r="Y56" s="16">
        <v>12.9016643799678</v>
      </c>
      <c r="Z56" s="16">
        <v>7.2940712366949301</v>
      </c>
      <c r="AA56" s="16">
        <v>35.068694212232302</v>
      </c>
      <c r="AB56" s="16">
        <v>6.2901128095215002</v>
      </c>
      <c r="AC56" s="16">
        <v>18.741606197686799</v>
      </c>
      <c r="AD56" s="16">
        <v>26.794340000000005</v>
      </c>
      <c r="AE56" s="16">
        <v>39.915998000000002</v>
      </c>
      <c r="AF56" s="16">
        <v>66.375816</v>
      </c>
      <c r="AG56" s="16">
        <v>17.63081</v>
      </c>
      <c r="AH56" s="16">
        <v>62.605969999999999</v>
      </c>
      <c r="AI56" s="46"/>
      <c r="AJ56" s="46"/>
      <c r="AK56" s="46"/>
      <c r="AL56" s="46"/>
      <c r="AM56" s="46"/>
      <c r="AN56" s="4"/>
      <c r="AO56" s="4"/>
      <c r="AP56" s="4"/>
      <c r="AQ56" s="4"/>
      <c r="AR56" s="4"/>
      <c r="AS56" s="4"/>
      <c r="AT56" s="4"/>
      <c r="AU56" s="4"/>
      <c r="AV56" s="4"/>
      <c r="AW56" s="4"/>
      <c r="AX56" s="4"/>
      <c r="AY56" s="4"/>
    </row>
    <row r="57" spans="1:1005" ht="14.5" x14ac:dyDescent="0.35">
      <c r="A57" s="121">
        <f>YampaRiverInflow.TotalOutflow!A57</f>
        <v>46478</v>
      </c>
      <c r="B57" s="34"/>
      <c r="C57" s="12">
        <v>10.015000000000001</v>
      </c>
      <c r="D57" s="45">
        <v>16.518000000000001</v>
      </c>
      <c r="E57" s="16">
        <v>23.635946000000001</v>
      </c>
      <c r="F57" s="16">
        <v>6.8406400000000005</v>
      </c>
      <c r="G57" s="16">
        <v>-2.2138499999999999</v>
      </c>
      <c r="H57" s="16">
        <v>19.547470000000001</v>
      </c>
      <c r="I57" s="16">
        <v>11.52768</v>
      </c>
      <c r="J57" s="16">
        <v>17.343669999999999</v>
      </c>
      <c r="K57" s="16">
        <v>13.49269</v>
      </c>
      <c r="L57" s="16">
        <v>4.6643299999999996</v>
      </c>
      <c r="M57" s="16">
        <v>2.3306399999999998</v>
      </c>
      <c r="N57" s="16">
        <v>9.179590000000001</v>
      </c>
      <c r="O57" s="16">
        <v>14.534559999999999</v>
      </c>
      <c r="P57" s="16">
        <v>4.0880400000000003</v>
      </c>
      <c r="Q57" s="16">
        <v>12.77216</v>
      </c>
      <c r="R57" s="16">
        <v>7.4774700000000003</v>
      </c>
      <c r="S57" s="16">
        <v>12.525</v>
      </c>
      <c r="T57" s="16">
        <v>22.5366</v>
      </c>
      <c r="U57" s="16">
        <v>5.4246600000000003</v>
      </c>
      <c r="V57" s="16">
        <v>-1.42597</v>
      </c>
      <c r="W57" s="16">
        <v>9.8915199999999999</v>
      </c>
      <c r="X57" s="16">
        <v>9.72743</v>
      </c>
      <c r="Y57" s="16">
        <v>15.713943386447099</v>
      </c>
      <c r="Z57" s="16">
        <v>6.6015394221493597</v>
      </c>
      <c r="AA57" s="16">
        <v>32.830230167934701</v>
      </c>
      <c r="AB57" s="16">
        <v>14.096756611570999</v>
      </c>
      <c r="AC57" s="16">
        <v>21.908179504132999</v>
      </c>
      <c r="AD57" s="16">
        <v>18.399011999999999</v>
      </c>
      <c r="AE57" s="16">
        <v>29.763325999999999</v>
      </c>
      <c r="AF57" s="16">
        <v>41.261670000000002</v>
      </c>
      <c r="AG57" s="16">
        <v>7.7661820000000006</v>
      </c>
      <c r="AH57" s="16">
        <v>14.708754000000001</v>
      </c>
      <c r="AI57" s="46"/>
      <c r="AJ57" s="46"/>
      <c r="AK57" s="46"/>
      <c r="AL57" s="46"/>
      <c r="AM57" s="46"/>
      <c r="AN57" s="4"/>
      <c r="AO57" s="4"/>
      <c r="AP57" s="4"/>
      <c r="AQ57" s="4"/>
      <c r="AR57" s="4"/>
      <c r="AS57" s="4"/>
      <c r="AT57" s="4"/>
      <c r="AU57" s="4"/>
      <c r="AV57" s="4"/>
      <c r="AW57" s="4"/>
      <c r="AX57" s="4"/>
      <c r="AY57" s="4"/>
    </row>
    <row r="58" spans="1:1005" ht="14.5" x14ac:dyDescent="0.35">
      <c r="A58" s="121">
        <f>YampaRiverInflow.TotalOutflow!A58</f>
        <v>46508</v>
      </c>
      <c r="B58" s="34"/>
      <c r="C58" s="12">
        <v>5.5270000000000001</v>
      </c>
      <c r="D58" s="45">
        <v>21.992999999999999</v>
      </c>
      <c r="E58" s="16">
        <v>5.5503300000000007</v>
      </c>
      <c r="F58" s="16">
        <v>8.0619300000000003</v>
      </c>
      <c r="G58" s="16">
        <v>-4.66012</v>
      </c>
      <c r="H58" s="16">
        <v>9.683209999999999</v>
      </c>
      <c r="I58" s="16">
        <v>23.337949999999999</v>
      </c>
      <c r="J58" s="16">
        <v>11.09249</v>
      </c>
      <c r="K58" s="16">
        <v>14.89179</v>
      </c>
      <c r="L58" s="16">
        <v>9.6852700000000009</v>
      </c>
      <c r="M58" s="16">
        <v>5.5847100000000003</v>
      </c>
      <c r="N58" s="16">
        <v>4.1686000000000005</v>
      </c>
      <c r="O58" s="16">
        <v>14.016170000000001</v>
      </c>
      <c r="P58" s="16">
        <v>5.02379</v>
      </c>
      <c r="Q58" s="16">
        <v>16.882990000000003</v>
      </c>
      <c r="R58" s="16">
        <v>3.9549799999999999</v>
      </c>
      <c r="S58" s="16">
        <v>10.53945</v>
      </c>
      <c r="T58" s="16">
        <v>19.5229</v>
      </c>
      <c r="U58" s="16">
        <v>4.9721899999999994</v>
      </c>
      <c r="V58" s="16">
        <v>1.2309300000000001</v>
      </c>
      <c r="W58" s="16">
        <v>4.9847600000000005</v>
      </c>
      <c r="X58" s="16">
        <v>9.3964200000000009</v>
      </c>
      <c r="Y58" s="16">
        <v>9.2539210713396098</v>
      </c>
      <c r="Z58" s="16">
        <v>5.5819525592733701</v>
      </c>
      <c r="AA58" s="16">
        <v>25.107575702810699</v>
      </c>
      <c r="AB58" s="16">
        <v>32.171070661818902</v>
      </c>
      <c r="AC58" s="16">
        <v>22.140587519075002</v>
      </c>
      <c r="AD58" s="16">
        <v>9.3170699999999993</v>
      </c>
      <c r="AE58" s="16">
        <v>17.687328000000001</v>
      </c>
      <c r="AF58" s="16">
        <v>30.256135999999998</v>
      </c>
      <c r="AG58" s="16">
        <v>9.5716059999999992</v>
      </c>
      <c r="AH58" s="16">
        <v>29.325434000000005</v>
      </c>
      <c r="AI58" s="46"/>
      <c r="AJ58" s="46"/>
      <c r="AK58" s="46"/>
      <c r="AL58" s="46"/>
      <c r="AM58" s="46"/>
      <c r="AN58" s="4"/>
      <c r="AO58" s="4"/>
      <c r="AP58" s="4"/>
      <c r="AQ58" s="4"/>
      <c r="AR58" s="4"/>
      <c r="AS58" s="4"/>
      <c r="AT58" s="4"/>
      <c r="AU58" s="4"/>
      <c r="AV58" s="4"/>
      <c r="AW58" s="4"/>
      <c r="AX58" s="4"/>
      <c r="AY58" s="4"/>
    </row>
    <row r="59" spans="1:1005" ht="14.5" x14ac:dyDescent="0.35">
      <c r="A59" s="121">
        <f>YampaRiverInflow.TotalOutflow!A59</f>
        <v>46539</v>
      </c>
      <c r="B59" s="34"/>
      <c r="C59" s="12">
        <v>4.7450000000000001</v>
      </c>
      <c r="D59" s="45">
        <v>20.56</v>
      </c>
      <c r="E59" s="16">
        <v>1.3633040000000001</v>
      </c>
      <c r="F59" s="16">
        <v>-0.79383999999999999</v>
      </c>
      <c r="G59" s="16">
        <v>-23.251810000000003</v>
      </c>
      <c r="H59" s="16">
        <v>12.69872</v>
      </c>
      <c r="I59" s="16">
        <v>19.039000000000001</v>
      </c>
      <c r="J59" s="16">
        <v>6.8687700000000005</v>
      </c>
      <c r="K59" s="16">
        <v>14.246139999999999</v>
      </c>
      <c r="L59" s="16">
        <v>18.845080000000003</v>
      </c>
      <c r="M59" s="16">
        <v>7.4909099999999995</v>
      </c>
      <c r="N59" s="16">
        <v>13.8124</v>
      </c>
      <c r="O59" s="16">
        <v>24.775919999999999</v>
      </c>
      <c r="P59" s="16">
        <v>9.7531100000000013</v>
      </c>
      <c r="Q59" s="16">
        <v>18.740459999999999</v>
      </c>
      <c r="R59" s="16">
        <v>5.9942099999999998</v>
      </c>
      <c r="S59" s="16">
        <v>10.93661</v>
      </c>
      <c r="T59" s="16">
        <v>14.07673</v>
      </c>
      <c r="U59" s="16">
        <v>3.54962</v>
      </c>
      <c r="V59" s="16">
        <v>6.4226899999999993</v>
      </c>
      <c r="W59" s="16">
        <v>10.59356</v>
      </c>
      <c r="X59" s="16">
        <v>1.32226</v>
      </c>
      <c r="Y59" s="16">
        <v>6.9610190102487604</v>
      </c>
      <c r="Z59" s="16">
        <v>13.6235045447941</v>
      </c>
      <c r="AA59" s="16">
        <v>21.1430438016537</v>
      </c>
      <c r="AB59" s="16">
        <v>42.150180575868696</v>
      </c>
      <c r="AC59" s="16">
        <v>13.4754590082651</v>
      </c>
      <c r="AD59" s="16">
        <v>19.542680000000001</v>
      </c>
      <c r="AE59" s="16">
        <v>1.2684000000000002</v>
      </c>
      <c r="AF59" s="16">
        <v>4.9412060000000002</v>
      </c>
      <c r="AG59" s="16">
        <v>-1.180104</v>
      </c>
      <c r="AH59" s="16">
        <v>16.706314000000003</v>
      </c>
      <c r="AI59" s="46"/>
      <c r="AJ59" s="46"/>
      <c r="AK59" s="46"/>
      <c r="AL59" s="46"/>
      <c r="AM59" s="46"/>
      <c r="AN59" s="4"/>
      <c r="AO59" s="4"/>
      <c r="AP59" s="4"/>
      <c r="AQ59" s="4"/>
      <c r="AR59" s="4"/>
      <c r="AS59" s="4"/>
      <c r="AT59" s="4"/>
      <c r="AU59" s="4"/>
      <c r="AV59" s="4"/>
      <c r="AW59" s="4"/>
      <c r="AX59" s="4"/>
      <c r="AY59" s="4"/>
    </row>
    <row r="60" spans="1:1005" ht="14.5" x14ac:dyDescent="0.35">
      <c r="A60" s="121">
        <f>YampaRiverInflow.TotalOutflow!A60</f>
        <v>46569</v>
      </c>
      <c r="B60" s="34"/>
      <c r="C60" s="12">
        <v>5.4160000000000004</v>
      </c>
      <c r="D60" s="45">
        <v>20.181999999999999</v>
      </c>
      <c r="E60" s="16">
        <v>17.755964000000002</v>
      </c>
      <c r="F60" s="16">
        <v>11.63293</v>
      </c>
      <c r="G60" s="16">
        <v>-12.476629999999998</v>
      </c>
      <c r="H60" s="16">
        <v>23.625509999999998</v>
      </c>
      <c r="I60" s="16">
        <v>20.54889</v>
      </c>
      <c r="J60" s="16">
        <v>8.319090000000001</v>
      </c>
      <c r="K60" s="16">
        <v>20.105460000000001</v>
      </c>
      <c r="L60" s="16">
        <v>19.50067</v>
      </c>
      <c r="M60" s="16">
        <v>8.3446700000000007</v>
      </c>
      <c r="N60" s="16">
        <v>18.455950000000001</v>
      </c>
      <c r="O60" s="16">
        <v>31.79073</v>
      </c>
      <c r="P60" s="16">
        <v>14.55987</v>
      </c>
      <c r="Q60" s="16">
        <v>21.886839999999999</v>
      </c>
      <c r="R60" s="16">
        <v>25.583909999999999</v>
      </c>
      <c r="S60" s="16">
        <v>21.074020000000001</v>
      </c>
      <c r="T60" s="16">
        <v>18.544400000000003</v>
      </c>
      <c r="U60" s="16">
        <v>6.5901300000000003</v>
      </c>
      <c r="V60" s="16">
        <v>14.91146</v>
      </c>
      <c r="W60" s="16">
        <v>14.38373</v>
      </c>
      <c r="X60" s="16">
        <v>27.614090000000001</v>
      </c>
      <c r="Y60" s="16">
        <v>12.5574148766291</v>
      </c>
      <c r="Z60" s="16">
        <v>24.781192150480202</v>
      </c>
      <c r="AA60" s="16">
        <v>16.943357023537999</v>
      </c>
      <c r="AB60" s="16">
        <v>39.1588780983151</v>
      </c>
      <c r="AC60" s="16">
        <v>23.713968098447001</v>
      </c>
      <c r="AD60" s="16">
        <v>3.5028120000000005</v>
      </c>
      <c r="AE60" s="16">
        <v>15.702810000000001</v>
      </c>
      <c r="AF60" s="16">
        <v>2.0310160000000002</v>
      </c>
      <c r="AG60" s="16">
        <v>8.0089059999999996</v>
      </c>
      <c r="AH60" s="16">
        <v>20.697440000000004</v>
      </c>
      <c r="AI60" s="46"/>
      <c r="AJ60" s="46"/>
      <c r="AK60" s="46"/>
      <c r="AL60" s="46"/>
      <c r="AM60" s="46"/>
      <c r="AN60" s="4"/>
      <c r="AO60" s="4"/>
      <c r="AP60" s="4"/>
      <c r="AQ60" s="4"/>
      <c r="AR60" s="4"/>
      <c r="AS60" s="4"/>
      <c r="AT60" s="4"/>
      <c r="AU60" s="4"/>
      <c r="AV60" s="4"/>
      <c r="AW60" s="4"/>
      <c r="AX60" s="4"/>
      <c r="AY60" s="4"/>
    </row>
    <row r="61" spans="1:1005" ht="14.5" x14ac:dyDescent="0.35">
      <c r="A61" s="121">
        <f>YampaRiverInflow.TotalOutflow!A61</f>
        <v>46600</v>
      </c>
      <c r="B61" s="34"/>
      <c r="C61" s="12">
        <v>13.926</v>
      </c>
      <c r="D61" s="45">
        <v>17.675000000000001</v>
      </c>
      <c r="E61" s="16">
        <v>13.796706</v>
      </c>
      <c r="F61" s="16">
        <v>9.7706299999999988</v>
      </c>
      <c r="G61" s="16">
        <v>7.4435000000000002</v>
      </c>
      <c r="H61" s="16">
        <v>20.504860000000001</v>
      </c>
      <c r="I61" s="16">
        <v>22.135639999999999</v>
      </c>
      <c r="J61" s="16">
        <v>5.2130799999999997</v>
      </c>
      <c r="K61" s="16">
        <v>14.802440000000001</v>
      </c>
      <c r="L61" s="16">
        <v>21.94164</v>
      </c>
      <c r="M61" s="16">
        <v>8.4181799999999996</v>
      </c>
      <c r="N61" s="16">
        <v>21.659500000000001</v>
      </c>
      <c r="O61" s="16">
        <v>35.8294</v>
      </c>
      <c r="P61" s="16">
        <v>14.210139999999999</v>
      </c>
      <c r="Q61" s="16">
        <v>24.195160000000001</v>
      </c>
      <c r="R61" s="16">
        <v>26.496269999999999</v>
      </c>
      <c r="S61" s="16">
        <v>24.024999999999999</v>
      </c>
      <c r="T61" s="16">
        <v>22.344560000000001</v>
      </c>
      <c r="U61" s="16">
        <v>9.8739599999999985</v>
      </c>
      <c r="V61" s="16">
        <v>13.84548</v>
      </c>
      <c r="W61" s="16">
        <v>16.93469</v>
      </c>
      <c r="X61" s="16">
        <v>14.48996</v>
      </c>
      <c r="Y61" s="16">
        <v>14.623601239406</v>
      </c>
      <c r="Z61" s="16">
        <v>29.351938843042298</v>
      </c>
      <c r="AA61" s="16">
        <v>10.6373367791084</v>
      </c>
      <c r="AB61" s="16">
        <v>32.4739838860175</v>
      </c>
      <c r="AC61" s="16">
        <v>32.289258266844001</v>
      </c>
      <c r="AD61" s="16">
        <v>21.988620000000001</v>
      </c>
      <c r="AE61" s="16">
        <v>28.766426000000003</v>
      </c>
      <c r="AF61" s="16">
        <v>19.739957999999998</v>
      </c>
      <c r="AG61" s="16">
        <v>11.451958000000001</v>
      </c>
      <c r="AH61" s="16">
        <v>20.660824000000002</v>
      </c>
      <c r="AI61" s="46"/>
      <c r="AJ61" s="46"/>
      <c r="AK61" s="46"/>
      <c r="AL61" s="46"/>
      <c r="AM61" s="46"/>
      <c r="AN61" s="4"/>
      <c r="AO61" s="4"/>
      <c r="AP61" s="4"/>
      <c r="AQ61" s="4"/>
      <c r="AR61" s="4"/>
      <c r="AS61" s="4"/>
      <c r="AT61" s="4"/>
      <c r="AU61" s="4"/>
      <c r="AV61" s="4"/>
      <c r="AW61" s="4"/>
      <c r="AX61" s="4"/>
      <c r="AY61" s="4"/>
    </row>
    <row r="62" spans="1:1005" ht="14.5" x14ac:dyDescent="0.35">
      <c r="A62" s="121">
        <f>YampaRiverInflow.TotalOutflow!A62</f>
        <v>46631</v>
      </c>
      <c r="B62" s="34"/>
      <c r="C62" s="12">
        <v>13.569000000000001</v>
      </c>
      <c r="D62" s="45">
        <v>14.701000000000001</v>
      </c>
      <c r="E62" s="16">
        <v>10.647540000000001</v>
      </c>
      <c r="F62" s="16">
        <v>-6.0112700000000006</v>
      </c>
      <c r="G62" s="16">
        <v>19.914009999999998</v>
      </c>
      <c r="H62" s="16">
        <v>13.555149999999999</v>
      </c>
      <c r="I62" s="16">
        <v>15.397549999999999</v>
      </c>
      <c r="J62" s="16">
        <v>7.1036899999999994</v>
      </c>
      <c r="K62" s="16">
        <v>8.6973899999999986</v>
      </c>
      <c r="L62" s="16">
        <v>11.841569999999999</v>
      </c>
      <c r="M62" s="16">
        <v>3.6388400000000001</v>
      </c>
      <c r="N62" s="16">
        <v>18.084299999999999</v>
      </c>
      <c r="O62" s="16">
        <v>24.926950000000001</v>
      </c>
      <c r="P62" s="16">
        <v>13.032249999999999</v>
      </c>
      <c r="Q62" s="16">
        <v>14.707469999999999</v>
      </c>
      <c r="R62" s="16">
        <v>15.101129999999999</v>
      </c>
      <c r="S62" s="16">
        <v>9.3519199999999998</v>
      </c>
      <c r="T62" s="16">
        <v>35.037589999999994</v>
      </c>
      <c r="U62" s="16">
        <v>-2.8639899999999998</v>
      </c>
      <c r="V62" s="16">
        <v>6.7481800000000005</v>
      </c>
      <c r="W62" s="16">
        <v>15.02529</v>
      </c>
      <c r="X62" s="16">
        <v>11.451879999999999</v>
      </c>
      <c r="Y62" s="16">
        <v>13.1848636376867</v>
      </c>
      <c r="Z62" s="16">
        <v>8.3238249586783297</v>
      </c>
      <c r="AA62" s="16">
        <v>19.8346958697528</v>
      </c>
      <c r="AB62" s="16">
        <v>16.409711323636998</v>
      </c>
      <c r="AC62" s="16">
        <v>25.7866844641329</v>
      </c>
      <c r="AD62" s="16">
        <v>21.500264000000001</v>
      </c>
      <c r="AE62" s="16">
        <v>26.366382000000002</v>
      </c>
      <c r="AF62" s="16">
        <v>15.737406</v>
      </c>
      <c r="AG62" s="16">
        <v>14.914582000000003</v>
      </c>
      <c r="AH62" s="16">
        <v>14.839589999999999</v>
      </c>
      <c r="AI62" s="46"/>
      <c r="AJ62" s="46"/>
      <c r="AK62" s="46"/>
      <c r="AL62" s="46"/>
      <c r="AM62" s="46"/>
      <c r="AN62" s="4"/>
      <c r="AO62" s="4"/>
      <c r="AP62" s="4"/>
      <c r="AQ62" s="4"/>
      <c r="AR62" s="4"/>
      <c r="AS62" s="4"/>
      <c r="AT62" s="4"/>
      <c r="AU62" s="4"/>
      <c r="AV62" s="4"/>
      <c r="AW62" s="4"/>
      <c r="AX62" s="4"/>
      <c r="AY62" s="4"/>
    </row>
    <row r="63" spans="1:1005" ht="14.5" x14ac:dyDescent="0.35">
      <c r="A63" s="121">
        <f>YampaRiverInflow.TotalOutflow!A63</f>
        <v>46661</v>
      </c>
      <c r="B63" s="34"/>
      <c r="C63" s="12">
        <v>12.66</v>
      </c>
      <c r="D63" s="45">
        <v>12.657999999999999</v>
      </c>
      <c r="E63" s="16">
        <v>6.3876860000000004</v>
      </c>
      <c r="F63" s="16">
        <v>-7.82599</v>
      </c>
      <c r="G63" s="16">
        <v>24.362849999999998</v>
      </c>
      <c r="H63" s="16">
        <v>10.95425</v>
      </c>
      <c r="I63" s="16">
        <v>11.723360000000001</v>
      </c>
      <c r="J63" s="16">
        <v>4.6145899999999997</v>
      </c>
      <c r="K63" s="16">
        <v>6.6953500000000004</v>
      </c>
      <c r="L63" s="16">
        <v>9.5123700000000007</v>
      </c>
      <c r="M63" s="16">
        <v>-0.49925999999999998</v>
      </c>
      <c r="N63" s="16">
        <v>18.132660000000001</v>
      </c>
      <c r="O63" s="16">
        <v>19.22006</v>
      </c>
      <c r="P63" s="16">
        <v>10.97871</v>
      </c>
      <c r="Q63" s="16">
        <v>13.21185</v>
      </c>
      <c r="R63" s="16">
        <v>14.04824</v>
      </c>
      <c r="S63" s="16">
        <v>6.9533999999999994</v>
      </c>
      <c r="T63" s="16">
        <v>23.35398</v>
      </c>
      <c r="U63" s="16">
        <v>-2.8656299999999999</v>
      </c>
      <c r="V63" s="16">
        <v>2.3012199999999998</v>
      </c>
      <c r="W63" s="16">
        <v>14.73507</v>
      </c>
      <c r="X63" s="16">
        <v>8.505370000000001</v>
      </c>
      <c r="Y63" s="16">
        <v>9.0830627261494108</v>
      </c>
      <c r="Z63" s="16">
        <v>-6.2740460311398598</v>
      </c>
      <c r="AA63" s="16">
        <v>25.002335616926402</v>
      </c>
      <c r="AB63" s="16">
        <v>7.7553593381164196</v>
      </c>
      <c r="AC63" s="16">
        <v>26.857120247405899</v>
      </c>
      <c r="AD63" s="16">
        <v>8.6108960000000003</v>
      </c>
      <c r="AE63" s="16">
        <v>17.934583999999997</v>
      </c>
      <c r="AF63" s="16">
        <v>11.836898000000001</v>
      </c>
      <c r="AG63" s="16">
        <v>11.503132000000001</v>
      </c>
      <c r="AH63" s="16">
        <v>12.135444000000001</v>
      </c>
      <c r="AI63" s="46"/>
      <c r="AJ63" s="46"/>
      <c r="AK63" s="46"/>
      <c r="AL63" s="46"/>
      <c r="AM63" s="46"/>
      <c r="AN63" s="4"/>
      <c r="AO63" s="4"/>
      <c r="AP63" s="4"/>
      <c r="AQ63" s="4"/>
      <c r="AR63" s="4"/>
      <c r="AS63" s="4"/>
      <c r="AT63" s="4"/>
      <c r="AU63" s="4"/>
      <c r="AV63" s="4"/>
      <c r="AW63" s="4"/>
      <c r="AX63" s="4"/>
      <c r="AY63" s="4"/>
    </row>
    <row r="64" spans="1:1005" ht="14.5" x14ac:dyDescent="0.35">
      <c r="A64" s="121"/>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5" x14ac:dyDescent="0.35">
      <c r="A65" s="121"/>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5" x14ac:dyDescent="0.35">
      <c r="A66" s="121"/>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5" x14ac:dyDescent="0.35">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5" x14ac:dyDescent="0.35">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5" x14ac:dyDescent="0.35">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5" x14ac:dyDescent="0.35">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5" x14ac:dyDescent="0.3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5">
      <c r="A72" s="121"/>
      <c r="B72" s="33"/>
      <c r="C72" s="8"/>
      <c r="D72" s="11"/>
      <c r="ALQ72" t="e">
        <v>#N/A</v>
      </c>
    </row>
    <row r="73" spans="1:1005" ht="12.75" customHeight="1" x14ac:dyDescent="0.35">
      <c r="A73" s="121"/>
      <c r="B73" s="33"/>
      <c r="C73" s="8"/>
      <c r="D73" s="11"/>
    </row>
    <row r="74" spans="1:1005" ht="12.75" customHeight="1" x14ac:dyDescent="0.35">
      <c r="A74" s="121"/>
      <c r="B74" s="33"/>
      <c r="C74" s="8"/>
      <c r="D74" s="11"/>
    </row>
    <row r="75" spans="1:1005" ht="12.75" customHeight="1" x14ac:dyDescent="0.35">
      <c r="A75" s="121"/>
      <c r="B75" s="33"/>
      <c r="C75" s="8"/>
      <c r="D75" s="11"/>
    </row>
    <row r="76" spans="1:1005" ht="12.75" customHeight="1" x14ac:dyDescent="0.35">
      <c r="A76" s="121"/>
      <c r="B76" s="33"/>
      <c r="C76" s="8"/>
      <c r="D76" s="11"/>
    </row>
    <row r="77" spans="1:1005" ht="12.75" customHeight="1" x14ac:dyDescent="0.35">
      <c r="A77" s="121"/>
      <c r="B77" s="33"/>
      <c r="C77" s="8"/>
      <c r="D77" s="11"/>
    </row>
    <row r="78" spans="1:1005" ht="12.75" customHeight="1" x14ac:dyDescent="0.35">
      <c r="A78" s="121"/>
      <c r="B78" s="33"/>
      <c r="C78" s="8"/>
      <c r="D78" s="11"/>
    </row>
    <row r="79" spans="1:1005" ht="12.75" customHeight="1" x14ac:dyDescent="0.35">
      <c r="A79" s="121"/>
      <c r="B79" s="33"/>
      <c r="C79" s="8"/>
      <c r="D79" s="11"/>
    </row>
    <row r="80" spans="1:1005" ht="12.75" customHeight="1" x14ac:dyDescent="0.35">
      <c r="A80" s="121"/>
      <c r="B80" s="33"/>
      <c r="C80" s="8"/>
      <c r="D80" s="11"/>
    </row>
    <row r="81" spans="1:4" ht="12.75" customHeight="1" x14ac:dyDescent="0.35">
      <c r="A81" s="121"/>
      <c r="B81" s="33"/>
      <c r="C81" s="8"/>
      <c r="D81" s="11"/>
    </row>
    <row r="82" spans="1:4" ht="12.75" customHeight="1" x14ac:dyDescent="0.35">
      <c r="A82" s="121"/>
      <c r="B82" s="33"/>
      <c r="C82" s="8"/>
      <c r="D82" s="11"/>
    </row>
    <row r="83" spans="1:4" ht="12.75" customHeight="1" x14ac:dyDescent="0.35">
      <c r="A83" s="121"/>
      <c r="B83" s="33"/>
      <c r="C83" s="8"/>
      <c r="D83" s="11"/>
    </row>
    <row r="84" spans="1:4" ht="12.75" customHeight="1" x14ac:dyDescent="0.3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5AD62-DF65-46DA-ADAB-7CEE45EA716F}">
  <sheetPr codeName="Sheet24">
    <tabColor rgb="FFFF0000"/>
  </sheetPr>
  <dimension ref="A1:ALQ84"/>
  <sheetViews>
    <sheetView workbookViewId="0">
      <selection activeCell="B4" sqref="B4:AZ100"/>
    </sheetView>
  </sheetViews>
  <sheetFormatPr defaultColWidth="18.7265625" defaultRowHeight="12.75" customHeight="1" x14ac:dyDescent="0.35"/>
  <cols>
    <col min="1" max="1" width="14.26953125" customWidth="1"/>
    <col min="2" max="2" width="9.1796875" customWidth="1"/>
    <col min="3" max="3" width="9.7265625" bestFit="1" customWidth="1"/>
    <col min="4" max="54" width="9.1796875" customWidth="1"/>
  </cols>
  <sheetData>
    <row r="1" spans="1:51" ht="14.5" x14ac:dyDescent="0.3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5" x14ac:dyDescent="0.3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5" x14ac:dyDescent="0.3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5" x14ac:dyDescent="0.35">
      <c r="A4" s="136">
        <f>YampaRiverInflow.TotalOutflow!A4</f>
        <v>44866</v>
      </c>
      <c r="B4" s="81"/>
      <c r="C4" s="82">
        <v>-5.6420000000000003</v>
      </c>
      <c r="D4" s="129">
        <v>-5.6420000000000003</v>
      </c>
      <c r="E4" s="16">
        <v>6.7825500000000005</v>
      </c>
      <c r="F4" s="16">
        <v>12.2211</v>
      </c>
      <c r="G4" s="16">
        <v>-13.3376</v>
      </c>
      <c r="H4" s="16">
        <v>4.8029599999999997</v>
      </c>
      <c r="I4" s="16">
        <v>7.5139499999999995</v>
      </c>
      <c r="J4" s="16">
        <v>2.73468</v>
      </c>
      <c r="K4" s="16">
        <v>6.6013000000000002</v>
      </c>
      <c r="L4" s="16">
        <v>0.97684000000000004</v>
      </c>
      <c r="M4" s="16">
        <v>8.3629300000000004</v>
      </c>
      <c r="N4" s="16">
        <v>1.9108499999999999</v>
      </c>
      <c r="O4" s="16">
        <v>-3.2407300000000001</v>
      </c>
      <c r="P4" s="16">
        <v>2.9348700000000001</v>
      </c>
      <c r="Q4" s="16">
        <v>-7.6372900000000001</v>
      </c>
      <c r="R4" s="16">
        <v>3.4327800000000002</v>
      </c>
      <c r="S4" s="16">
        <v>5.0682</v>
      </c>
      <c r="T4" s="16">
        <v>-2.44712</v>
      </c>
      <c r="U4" s="16">
        <v>9.4311000000000007</v>
      </c>
      <c r="V4" s="16">
        <v>-7.2890100000000002</v>
      </c>
      <c r="W4" s="16">
        <v>-3.6388499999999997</v>
      </c>
      <c r="X4" s="16">
        <v>0.89403999999999995</v>
      </c>
      <c r="Y4" s="16">
        <v>10.06827</v>
      </c>
      <c r="Z4" s="16">
        <v>6.3182299999999998</v>
      </c>
      <c r="AA4" s="16">
        <v>14.429110000000001</v>
      </c>
      <c r="AB4" s="16">
        <v>13.14282</v>
      </c>
      <c r="AC4" s="16">
        <v>0.30604999999999999</v>
      </c>
      <c r="AD4" s="16">
        <v>3.2879200000000002</v>
      </c>
      <c r="AE4" s="16">
        <v>9.6716720000000009</v>
      </c>
      <c r="AF4" s="16">
        <v>20.124560000000002</v>
      </c>
      <c r="AG4" s="16">
        <v>-11.070600000000001</v>
      </c>
      <c r="AH4" s="16">
        <v>-13.8909</v>
      </c>
      <c r="AI4" s="16"/>
      <c r="AJ4" s="16"/>
      <c r="AK4" s="16"/>
      <c r="AL4" s="16"/>
      <c r="AM4" s="16"/>
      <c r="AN4" s="4"/>
      <c r="AO4" s="4"/>
      <c r="AP4" s="4"/>
      <c r="AQ4" s="4"/>
      <c r="AR4" s="4"/>
      <c r="AS4" s="4"/>
      <c r="AT4" s="4"/>
      <c r="AU4" s="4"/>
      <c r="AV4" s="4"/>
      <c r="AW4" s="4"/>
      <c r="AX4" s="4"/>
      <c r="AY4" s="4"/>
    </row>
    <row r="5" spans="1:51" ht="14.5" x14ac:dyDescent="0.35">
      <c r="A5" s="136">
        <f>YampaRiverInflow.TotalOutflow!A5</f>
        <v>44896</v>
      </c>
      <c r="B5" s="34"/>
      <c r="C5" s="12">
        <v>0.45500000000000002</v>
      </c>
      <c r="D5" s="45">
        <v>0.45500000000000002</v>
      </c>
      <c r="E5" s="16">
        <v>8.3700100000000006</v>
      </c>
      <c r="F5" s="16">
        <v>26.24044</v>
      </c>
      <c r="G5" s="16">
        <v>9.7062999999999988</v>
      </c>
      <c r="H5" s="16">
        <v>15.84782</v>
      </c>
      <c r="I5" s="16">
        <v>94.941029999999998</v>
      </c>
      <c r="J5" s="16">
        <v>-1.6679900000000001</v>
      </c>
      <c r="K5" s="16">
        <v>27.110379999999999</v>
      </c>
      <c r="L5" s="16">
        <v>15.47331</v>
      </c>
      <c r="M5" s="16">
        <v>23.397189999999998</v>
      </c>
      <c r="N5" s="16">
        <v>-21.467200000000002</v>
      </c>
      <c r="O5" s="16">
        <v>-1.96912</v>
      </c>
      <c r="P5" s="16">
        <v>6.1689999999999996</v>
      </c>
      <c r="Q5" s="16">
        <v>-8.7340999999999998</v>
      </c>
      <c r="R5" s="16">
        <v>2.1890200000000002</v>
      </c>
      <c r="S5" s="16">
        <v>6.2199300000000006</v>
      </c>
      <c r="T5" s="16">
        <v>-1.9193900000000002</v>
      </c>
      <c r="U5" s="16">
        <v>-0.40073999999999999</v>
      </c>
      <c r="V5" s="16">
        <v>-10.7593</v>
      </c>
      <c r="W5" s="16">
        <v>-7.3306499999999994</v>
      </c>
      <c r="X5" s="16">
        <v>7.5781999999999998</v>
      </c>
      <c r="Y5" s="16">
        <v>10.29767</v>
      </c>
      <c r="Z5" s="16">
        <v>-5.8699700000000004</v>
      </c>
      <c r="AA5" s="16">
        <v>24.633080000000003</v>
      </c>
      <c r="AB5" s="16">
        <v>23.363189999999999</v>
      </c>
      <c r="AC5" s="16">
        <v>-1.2471300000000001</v>
      </c>
      <c r="AD5" s="16">
        <v>-6.3736999999999995</v>
      </c>
      <c r="AE5" s="16">
        <v>5.9137360000000001</v>
      </c>
      <c r="AF5" s="16">
        <v>15.60941</v>
      </c>
      <c r="AG5" s="16">
        <v>24.042540000000002</v>
      </c>
      <c r="AH5" s="16">
        <v>-3.4043299999999999</v>
      </c>
      <c r="AI5" s="46"/>
      <c r="AJ5" s="46"/>
      <c r="AK5" s="46"/>
      <c r="AL5" s="46"/>
      <c r="AM5" s="46"/>
      <c r="AN5" s="4"/>
      <c r="AO5" s="4"/>
      <c r="AP5" s="4"/>
      <c r="AQ5" s="4"/>
      <c r="AR5" s="4"/>
      <c r="AS5" s="4"/>
      <c r="AT5" s="4"/>
      <c r="AU5" s="4"/>
      <c r="AV5" s="4"/>
      <c r="AW5" s="4"/>
      <c r="AX5" s="4"/>
      <c r="AY5" s="4"/>
    </row>
    <row r="6" spans="1:51" ht="14.5" x14ac:dyDescent="0.35">
      <c r="A6" s="136">
        <f>YampaRiverInflow.TotalOutflow!A6</f>
        <v>44927</v>
      </c>
      <c r="B6" s="34"/>
      <c r="C6" s="12">
        <v>3.9950000000000001</v>
      </c>
      <c r="D6" s="45">
        <v>3.9950000000000001</v>
      </c>
      <c r="E6" s="16">
        <v>6.9913500000000006</v>
      </c>
      <c r="F6" s="16">
        <v>-30.0366</v>
      </c>
      <c r="G6" s="16">
        <v>0.34805000000000003</v>
      </c>
      <c r="H6" s="16">
        <v>8.1073400000000007</v>
      </c>
      <c r="I6" s="16">
        <v>-4.0167999999999999</v>
      </c>
      <c r="J6" s="16">
        <v>-0.42529</v>
      </c>
      <c r="K6" s="16">
        <v>-9.22471</v>
      </c>
      <c r="L6" s="16">
        <v>16.908450000000002</v>
      </c>
      <c r="M6" s="16">
        <v>1.48193</v>
      </c>
      <c r="N6" s="16">
        <v>-11.1562</v>
      </c>
      <c r="O6" s="16">
        <v>-10.2127</v>
      </c>
      <c r="P6" s="16">
        <v>-20.743200000000002</v>
      </c>
      <c r="Q6" s="16">
        <v>-9.2751999999999999</v>
      </c>
      <c r="R6" s="16">
        <v>-13.9984</v>
      </c>
      <c r="S6" s="16">
        <v>-0.47846</v>
      </c>
      <c r="T6" s="16">
        <v>-2.4032600000000004</v>
      </c>
      <c r="U6" s="16">
        <v>3.4120999999999997</v>
      </c>
      <c r="V6" s="16">
        <v>-10.2646</v>
      </c>
      <c r="W6" s="16">
        <v>17.93282</v>
      </c>
      <c r="X6" s="16">
        <v>-2.55436</v>
      </c>
      <c r="Y6" s="16">
        <v>-2.7433800000000002</v>
      </c>
      <c r="Z6" s="16">
        <v>-21.323400000000003</v>
      </c>
      <c r="AA6" s="16">
        <v>2.622719</v>
      </c>
      <c r="AB6" s="16">
        <v>3.4634200000000002</v>
      </c>
      <c r="AC6" s="16">
        <v>7.8842790000000003</v>
      </c>
      <c r="AD6" s="16">
        <v>16.61054</v>
      </c>
      <c r="AE6" s="16">
        <v>8.8169590000000007</v>
      </c>
      <c r="AF6" s="16">
        <v>17.907229999999998</v>
      </c>
      <c r="AG6" s="16">
        <v>12.460120000000002</v>
      </c>
      <c r="AH6" s="16">
        <v>7.4652799999999999</v>
      </c>
      <c r="AI6" s="46"/>
      <c r="AJ6" s="46"/>
      <c r="AK6" s="46"/>
      <c r="AL6" s="46"/>
      <c r="AM6" s="46"/>
      <c r="AN6" s="4"/>
      <c r="AO6" s="4"/>
      <c r="AP6" s="4"/>
      <c r="AQ6" s="4"/>
      <c r="AR6" s="4"/>
      <c r="AS6" s="4"/>
      <c r="AT6" s="4"/>
      <c r="AU6" s="4"/>
      <c r="AV6" s="4"/>
      <c r="AW6" s="4"/>
      <c r="AX6" s="4"/>
      <c r="AY6" s="4"/>
    </row>
    <row r="7" spans="1:51" ht="14.5" x14ac:dyDescent="0.35">
      <c r="A7" s="136">
        <f>YampaRiverInflow.TotalOutflow!A7</f>
        <v>44958</v>
      </c>
      <c r="B7" s="34"/>
      <c r="C7" s="12">
        <v>-2.7010000000000001</v>
      </c>
      <c r="D7" s="45">
        <v>-2.7010000000000001</v>
      </c>
      <c r="E7" s="16">
        <v>4.1059299999999999</v>
      </c>
      <c r="F7" s="16">
        <v>-45.490699999999997</v>
      </c>
      <c r="G7" s="16">
        <v>-8.9389900000000004</v>
      </c>
      <c r="H7" s="16">
        <v>14.93486</v>
      </c>
      <c r="I7" s="16">
        <v>-2.7169299999999996</v>
      </c>
      <c r="J7" s="16">
        <v>1.1206400000000001</v>
      </c>
      <c r="K7" s="16">
        <v>-12.965299999999999</v>
      </c>
      <c r="L7" s="16">
        <v>0.91830999999999996</v>
      </c>
      <c r="M7" s="16">
        <v>1.91351</v>
      </c>
      <c r="N7" s="16">
        <v>-9.2040600000000001</v>
      </c>
      <c r="O7" s="16">
        <v>-8.6602700000000006</v>
      </c>
      <c r="P7" s="16">
        <v>-7.7134099999999997</v>
      </c>
      <c r="Q7" s="16">
        <v>-7.8451700000000004</v>
      </c>
      <c r="R7" s="16">
        <v>-18.252200000000002</v>
      </c>
      <c r="S7" s="16">
        <v>-3.1171700000000002</v>
      </c>
      <c r="T7" s="16">
        <v>-7.3280799999999999</v>
      </c>
      <c r="U7" s="16">
        <v>1.02014</v>
      </c>
      <c r="V7" s="16">
        <v>-14.3032</v>
      </c>
      <c r="W7" s="16">
        <v>-13.955</v>
      </c>
      <c r="X7" s="16">
        <v>-11.963200000000001</v>
      </c>
      <c r="Y7" s="16">
        <v>-5.2006099999999993</v>
      </c>
      <c r="Z7" s="16">
        <v>-1.8404100000000001</v>
      </c>
      <c r="AA7" s="16">
        <v>4.1879590000000002</v>
      </c>
      <c r="AB7" s="16">
        <v>8.0341699999999996</v>
      </c>
      <c r="AC7" s="16">
        <v>-3.2283200000000001</v>
      </c>
      <c r="AD7" s="16">
        <v>-5.3345600000000006</v>
      </c>
      <c r="AE7" s="16">
        <v>-3.9803500000000001</v>
      </c>
      <c r="AF7" s="16">
        <v>3.725031</v>
      </c>
      <c r="AG7" s="16">
        <v>11.38289</v>
      </c>
      <c r="AH7" s="16">
        <v>9.9543199999999992</v>
      </c>
      <c r="AI7" s="46"/>
      <c r="AJ7" s="46"/>
      <c r="AK7" s="46"/>
      <c r="AL7" s="46"/>
      <c r="AM7" s="46"/>
      <c r="AN7" s="4"/>
      <c r="AO7" s="4"/>
      <c r="AP7" s="4"/>
      <c r="AQ7" s="4"/>
      <c r="AR7" s="4"/>
      <c r="AS7" s="4"/>
      <c r="AT7" s="4"/>
      <c r="AU7" s="4"/>
      <c r="AV7" s="4"/>
      <c r="AW7" s="4"/>
      <c r="AX7" s="4"/>
      <c r="AY7" s="4"/>
    </row>
    <row r="8" spans="1:51" ht="14.5" x14ac:dyDescent="0.35">
      <c r="A8" s="136">
        <f>YampaRiverInflow.TotalOutflow!A8</f>
        <v>44986</v>
      </c>
      <c r="B8" s="34"/>
      <c r="C8" s="12">
        <v>-3.2639999999999998</v>
      </c>
      <c r="D8" s="45">
        <v>-3.2639999999999998</v>
      </c>
      <c r="E8" s="16">
        <v>-1.48194</v>
      </c>
      <c r="F8" s="16">
        <v>-85.616900000000001</v>
      </c>
      <c r="G8" s="16">
        <v>-18.977</v>
      </c>
      <c r="H8" s="16">
        <v>-3.0748000000000002</v>
      </c>
      <c r="I8" s="16">
        <v>33.225720000000003</v>
      </c>
      <c r="J8" s="16">
        <v>11.037510000000001</v>
      </c>
      <c r="K8" s="16">
        <v>4.6733700000000002</v>
      </c>
      <c r="L8" s="16">
        <v>4.0890000000000003E-2</v>
      </c>
      <c r="M8" s="16">
        <v>8.1969799999999999</v>
      </c>
      <c r="N8" s="16">
        <v>5.5769299999999999</v>
      </c>
      <c r="O8" s="16">
        <v>-5.0199499999999997</v>
      </c>
      <c r="P8" s="16">
        <v>-3.68032</v>
      </c>
      <c r="Q8" s="16">
        <v>-25.690300000000001</v>
      </c>
      <c r="R8" s="16">
        <v>16.045670000000001</v>
      </c>
      <c r="S8" s="16">
        <v>-10.3043</v>
      </c>
      <c r="T8" s="16">
        <v>-11.892200000000001</v>
      </c>
      <c r="U8" s="16">
        <v>0.31795999999999996</v>
      </c>
      <c r="V8" s="16">
        <v>-9.7432599999999994</v>
      </c>
      <c r="W8" s="16">
        <v>-12.145200000000001</v>
      </c>
      <c r="X8" s="16">
        <v>-6.3741000000000003</v>
      </c>
      <c r="Y8" s="16">
        <v>-11.247</v>
      </c>
      <c r="Z8" s="16">
        <v>-5.8244099999999994</v>
      </c>
      <c r="AA8" s="16">
        <v>-14.067500000000001</v>
      </c>
      <c r="AB8" s="16">
        <v>-1.27335</v>
      </c>
      <c r="AC8" s="16">
        <v>-1.8987400000000001</v>
      </c>
      <c r="AD8" s="16">
        <v>-12.0581</v>
      </c>
      <c r="AE8" s="16">
        <v>-1.39941</v>
      </c>
      <c r="AF8" s="16">
        <v>3.0619520000000002</v>
      </c>
      <c r="AG8" s="16">
        <v>0.5556236</v>
      </c>
      <c r="AH8" s="16">
        <v>2.51511</v>
      </c>
      <c r="AI8" s="46"/>
      <c r="AJ8" s="46"/>
      <c r="AK8" s="46"/>
      <c r="AL8" s="46"/>
      <c r="AM8" s="46"/>
      <c r="AN8" s="4"/>
      <c r="AO8" s="4"/>
      <c r="AP8" s="4"/>
      <c r="AQ8" s="4"/>
      <c r="AR8" s="4"/>
      <c r="AS8" s="4"/>
      <c r="AT8" s="4"/>
      <c r="AU8" s="4"/>
      <c r="AV8" s="4"/>
      <c r="AW8" s="4"/>
      <c r="AX8" s="4"/>
      <c r="AY8" s="4"/>
    </row>
    <row r="9" spans="1:51" ht="14.5" x14ac:dyDescent="0.35">
      <c r="A9" s="136">
        <f>YampaRiverInflow.TotalOutflow!A9</f>
        <v>45017</v>
      </c>
      <c r="B9" s="34"/>
      <c r="C9" s="12">
        <v>-8.6609999999999996</v>
      </c>
      <c r="D9" s="45">
        <v>-8.6609999999999996</v>
      </c>
      <c r="E9" s="16">
        <v>12.84352</v>
      </c>
      <c r="F9" s="16">
        <v>-51.0623</v>
      </c>
      <c r="G9" s="16">
        <v>-15.1135</v>
      </c>
      <c r="H9" s="16">
        <v>-4.2431000000000001</v>
      </c>
      <c r="I9" s="16">
        <v>-7.57599</v>
      </c>
      <c r="J9" s="16">
        <v>15.395820000000001</v>
      </c>
      <c r="K9" s="16">
        <v>39.174210000000002</v>
      </c>
      <c r="L9" s="16">
        <v>-0.41738999999999998</v>
      </c>
      <c r="M9" s="16">
        <v>-3.9382700000000002</v>
      </c>
      <c r="N9" s="16">
        <v>0.93055999999999994</v>
      </c>
      <c r="O9" s="16">
        <v>-11.8729</v>
      </c>
      <c r="P9" s="16">
        <v>-13.3843</v>
      </c>
      <c r="Q9" s="16">
        <v>-6.9093299999999997</v>
      </c>
      <c r="R9" s="16">
        <v>4.2983100000000007</v>
      </c>
      <c r="S9" s="16">
        <v>-1.6048699999999998</v>
      </c>
      <c r="T9" s="16">
        <v>-3.3881199999999998</v>
      </c>
      <c r="U9" s="16">
        <v>-8.2623700000000007</v>
      </c>
      <c r="V9" s="16">
        <v>-14.0764</v>
      </c>
      <c r="W9" s="16">
        <v>-15.644399999999999</v>
      </c>
      <c r="X9" s="16">
        <v>-20.3934</v>
      </c>
      <c r="Y9" s="16">
        <v>-12.2591</v>
      </c>
      <c r="Z9" s="16">
        <v>-6.0398699999999996</v>
      </c>
      <c r="AA9" s="16">
        <v>14.186459999999999</v>
      </c>
      <c r="AB9" s="16">
        <v>-9.3056399999999986</v>
      </c>
      <c r="AC9" s="16">
        <v>-4.80497</v>
      </c>
      <c r="AD9" s="16">
        <v>-4.7238199999999999</v>
      </c>
      <c r="AE9" s="16">
        <v>-4.9565900000000003</v>
      </c>
      <c r="AF9" s="16">
        <v>-3.62934</v>
      </c>
      <c r="AG9" s="16">
        <v>-36.724299999999999</v>
      </c>
      <c r="AH9" s="16">
        <v>5.76356</v>
      </c>
      <c r="AI9" s="46"/>
      <c r="AJ9" s="46"/>
      <c r="AK9" s="46"/>
      <c r="AL9" s="46"/>
      <c r="AM9" s="46"/>
      <c r="AN9" s="4"/>
      <c r="AO9" s="4"/>
      <c r="AP9" s="4"/>
      <c r="AQ9" s="4"/>
      <c r="AR9" s="4"/>
      <c r="AS9" s="4"/>
      <c r="AT9" s="4"/>
      <c r="AU9" s="4"/>
      <c r="AV9" s="4"/>
      <c r="AW9" s="4"/>
      <c r="AX9" s="4"/>
      <c r="AY9" s="4"/>
    </row>
    <row r="10" spans="1:51" ht="14.5" x14ac:dyDescent="0.35">
      <c r="A10" s="136">
        <f>YampaRiverInflow.TotalOutflow!A10</f>
        <v>45047</v>
      </c>
      <c r="B10" s="34"/>
      <c r="C10" s="12">
        <v>-3.11</v>
      </c>
      <c r="D10" s="45">
        <v>-3.11</v>
      </c>
      <c r="E10" s="16">
        <v>4.7034399999999996</v>
      </c>
      <c r="F10" s="16">
        <v>-61.748899999999999</v>
      </c>
      <c r="G10" s="16">
        <v>-4.7955200000000007</v>
      </c>
      <c r="H10" s="16">
        <v>-13.974399999999999</v>
      </c>
      <c r="I10" s="16">
        <v>-8.2093600000000002</v>
      </c>
      <c r="J10" s="16">
        <v>11.730090000000001</v>
      </c>
      <c r="K10" s="16">
        <v>21.999099999999999</v>
      </c>
      <c r="L10" s="16">
        <v>0.11092</v>
      </c>
      <c r="M10" s="16">
        <v>-14.867799999999999</v>
      </c>
      <c r="N10" s="16">
        <v>-7.1809500000000002</v>
      </c>
      <c r="O10" s="16">
        <v>-5.66974</v>
      </c>
      <c r="P10" s="16">
        <v>-33.700400000000002</v>
      </c>
      <c r="Q10" s="16">
        <v>-4.7220800000000001</v>
      </c>
      <c r="R10" s="16">
        <v>-17.381799999999998</v>
      </c>
      <c r="S10" s="16">
        <v>-33.279300000000006</v>
      </c>
      <c r="T10" s="16">
        <v>-5.4207200000000002</v>
      </c>
      <c r="U10" s="16">
        <v>-5.2464300000000001</v>
      </c>
      <c r="V10" s="16">
        <v>3.1493000000000002</v>
      </c>
      <c r="W10" s="16">
        <v>-9.5569299999999995</v>
      </c>
      <c r="X10" s="16">
        <v>4.5381899999999993</v>
      </c>
      <c r="Y10" s="16">
        <v>2.7454499999999999</v>
      </c>
      <c r="Z10" s="16">
        <v>4.5651899999999994</v>
      </c>
      <c r="AA10" s="16">
        <v>0.1095455</v>
      </c>
      <c r="AB10" s="16">
        <v>7.3637499999999996</v>
      </c>
      <c r="AC10" s="16">
        <v>8.667313</v>
      </c>
      <c r="AD10" s="16">
        <v>9.6379000000000001</v>
      </c>
      <c r="AE10" s="16">
        <v>-0.59501400000000004</v>
      </c>
      <c r="AF10" s="16">
        <v>-7.1286899999999997</v>
      </c>
      <c r="AG10" s="16">
        <v>13.089129999999999</v>
      </c>
      <c r="AH10" s="16">
        <v>7.5992100000000002</v>
      </c>
      <c r="AI10" s="46"/>
      <c r="AJ10" s="46"/>
      <c r="AK10" s="46"/>
      <c r="AL10" s="46"/>
      <c r="AM10" s="46"/>
      <c r="AN10" s="4"/>
      <c r="AO10" s="4"/>
      <c r="AP10" s="4"/>
      <c r="AQ10" s="4"/>
      <c r="AR10" s="4"/>
      <c r="AS10" s="4"/>
      <c r="AT10" s="4"/>
      <c r="AU10" s="4"/>
      <c r="AV10" s="4"/>
      <c r="AW10" s="4"/>
      <c r="AX10" s="4"/>
      <c r="AY10" s="4"/>
    </row>
    <row r="11" spans="1:51" ht="14.5" x14ac:dyDescent="0.35">
      <c r="A11" s="136">
        <f>YampaRiverInflow.TotalOutflow!A11</f>
        <v>45078</v>
      </c>
      <c r="B11" s="34"/>
      <c r="C11" s="12">
        <v>-7.532</v>
      </c>
      <c r="D11" s="45">
        <v>-7.532</v>
      </c>
      <c r="E11" s="16">
        <v>13.497540000000001</v>
      </c>
      <c r="F11" s="16">
        <v>-26.186700000000002</v>
      </c>
      <c r="G11" s="16">
        <v>-3.3491300000000002</v>
      </c>
      <c r="H11" s="16">
        <v>4.0840300000000003</v>
      </c>
      <c r="I11" s="16">
        <v>-11.6759</v>
      </c>
      <c r="J11" s="16">
        <v>-4.1159999999999995E-2</v>
      </c>
      <c r="K11" s="16">
        <v>5.6090299999999997</v>
      </c>
      <c r="L11" s="16">
        <v>-3.69754</v>
      </c>
      <c r="M11" s="16">
        <v>-11.8339</v>
      </c>
      <c r="N11" s="16">
        <v>-9.2286099999999998</v>
      </c>
      <c r="O11" s="16">
        <v>-8.5176200000000009</v>
      </c>
      <c r="P11" s="16">
        <v>-26.906099999999999</v>
      </c>
      <c r="Q11" s="16">
        <v>-30.0809</v>
      </c>
      <c r="R11" s="16">
        <v>1.8562000000000001</v>
      </c>
      <c r="S11" s="16">
        <v>-14.7171</v>
      </c>
      <c r="T11" s="16">
        <v>-14.012499999999999</v>
      </c>
      <c r="U11" s="16">
        <v>-1.51996</v>
      </c>
      <c r="V11" s="16">
        <v>-16.566500000000001</v>
      </c>
      <c r="W11" s="16">
        <v>-17.7789</v>
      </c>
      <c r="X11" s="16">
        <v>-8.3348700000000004</v>
      </c>
      <c r="Y11" s="16">
        <v>-5.4185299999999996</v>
      </c>
      <c r="Z11" s="16">
        <v>-7.2006999999999994</v>
      </c>
      <c r="AA11" s="16">
        <v>-0.73851199999999995</v>
      </c>
      <c r="AB11" s="16">
        <v>2.2777600000000002</v>
      </c>
      <c r="AC11" s="16">
        <v>-1.24882</v>
      </c>
      <c r="AD11" s="16">
        <v>-2.2548400000000002</v>
      </c>
      <c r="AE11" s="16">
        <v>-7.8657200000000005</v>
      </c>
      <c r="AF11" s="16">
        <v>-7.5185699999999995</v>
      </c>
      <c r="AG11" s="16">
        <v>-7.5434399999999995</v>
      </c>
      <c r="AH11" s="16">
        <v>4.59762</v>
      </c>
      <c r="AI11" s="46"/>
      <c r="AJ11" s="46"/>
      <c r="AK11" s="46"/>
      <c r="AL11" s="46"/>
      <c r="AM11" s="46"/>
      <c r="AN11" s="4"/>
      <c r="AO11" s="4"/>
      <c r="AP11" s="4"/>
      <c r="AQ11" s="4"/>
      <c r="AR11" s="4"/>
      <c r="AS11" s="4"/>
      <c r="AT11" s="4"/>
      <c r="AU11" s="4"/>
      <c r="AV11" s="4"/>
      <c r="AW11" s="4"/>
      <c r="AX11" s="4"/>
      <c r="AY11" s="4"/>
    </row>
    <row r="12" spans="1:51" ht="14.5" x14ac:dyDescent="0.35">
      <c r="A12" s="136">
        <f>YampaRiverInflow.TotalOutflow!A12</f>
        <v>45108</v>
      </c>
      <c r="B12" s="34"/>
      <c r="C12" s="12">
        <v>-8.2880000000000003</v>
      </c>
      <c r="D12" s="45">
        <v>-8.2880000000000003</v>
      </c>
      <c r="E12" s="16">
        <v>3.09552</v>
      </c>
      <c r="F12" s="16">
        <v>-10.6083</v>
      </c>
      <c r="G12" s="16">
        <v>-7.64445</v>
      </c>
      <c r="H12" s="16">
        <v>8.1272700000000011</v>
      </c>
      <c r="I12" s="16">
        <v>-11.493399999999999</v>
      </c>
      <c r="J12" s="16">
        <v>10.728009999999999</v>
      </c>
      <c r="K12" s="16">
        <v>8.7200199999999999</v>
      </c>
      <c r="L12" s="16">
        <v>-1.2666099999999998</v>
      </c>
      <c r="M12" s="16">
        <v>-11.347200000000001</v>
      </c>
      <c r="N12" s="16">
        <v>-18.336200000000002</v>
      </c>
      <c r="O12" s="16">
        <v>-2.94312</v>
      </c>
      <c r="P12" s="16">
        <v>-31.489599999999999</v>
      </c>
      <c r="Q12" s="16">
        <v>-20.471400000000003</v>
      </c>
      <c r="R12" s="16">
        <v>-11.8964</v>
      </c>
      <c r="S12" s="16">
        <v>-5.89581</v>
      </c>
      <c r="T12" s="16">
        <v>-9.4188299999999998</v>
      </c>
      <c r="U12" s="16">
        <v>-9.6500499999999985</v>
      </c>
      <c r="V12" s="16">
        <v>-13.497399999999999</v>
      </c>
      <c r="W12" s="16">
        <v>-20.7821</v>
      </c>
      <c r="X12" s="16">
        <v>-5.3935699999999995</v>
      </c>
      <c r="Y12" s="16">
        <v>-16.034399999999998</v>
      </c>
      <c r="Z12" s="16">
        <v>-7.2505600000000001</v>
      </c>
      <c r="AA12" s="16">
        <v>-12.2248</v>
      </c>
      <c r="AB12" s="16">
        <v>-2.5033499999999997</v>
      </c>
      <c r="AC12" s="16">
        <v>-0.440502</v>
      </c>
      <c r="AD12" s="16">
        <v>11.24718</v>
      </c>
      <c r="AE12" s="16">
        <v>-1.8387200000000001</v>
      </c>
      <c r="AF12" s="16">
        <v>-11.0794</v>
      </c>
      <c r="AG12" s="16">
        <v>-4.7515900000000002</v>
      </c>
      <c r="AH12" s="16">
        <v>1.85019</v>
      </c>
      <c r="AI12" s="46"/>
      <c r="AJ12" s="46"/>
      <c r="AK12" s="46"/>
      <c r="AL12" s="46"/>
      <c r="AM12" s="46"/>
      <c r="AN12" s="4"/>
      <c r="AO12" s="4"/>
      <c r="AP12" s="4"/>
      <c r="AQ12" s="4"/>
      <c r="AR12" s="4"/>
      <c r="AS12" s="4"/>
      <c r="AT12" s="4"/>
      <c r="AU12" s="4"/>
      <c r="AV12" s="4"/>
      <c r="AW12" s="4"/>
      <c r="AX12" s="4"/>
      <c r="AY12" s="4"/>
    </row>
    <row r="13" spans="1:51" ht="14.5" x14ac:dyDescent="0.35">
      <c r="A13" s="136">
        <f>YampaRiverInflow.TotalOutflow!A13</f>
        <v>45139</v>
      </c>
      <c r="B13" s="34"/>
      <c r="C13" s="12">
        <v>-5.89</v>
      </c>
      <c r="D13" s="45">
        <v>-5.89</v>
      </c>
      <c r="E13" s="16">
        <v>3.7869800000000002</v>
      </c>
      <c r="F13" s="16">
        <v>-3.9497499999999999</v>
      </c>
      <c r="G13" s="16">
        <v>-0.94598000000000004</v>
      </c>
      <c r="H13" s="16">
        <v>2.1968100000000002</v>
      </c>
      <c r="I13" s="16">
        <v>-4.3264100000000001</v>
      </c>
      <c r="J13" s="16">
        <v>-10.6752</v>
      </c>
      <c r="K13" s="16">
        <v>1.8042</v>
      </c>
      <c r="L13" s="16">
        <v>4.2788000000000004</v>
      </c>
      <c r="M13" s="16">
        <v>-12.226000000000001</v>
      </c>
      <c r="N13" s="16">
        <v>-3.8130300000000004</v>
      </c>
      <c r="O13" s="16">
        <v>-0.78469000000000011</v>
      </c>
      <c r="P13" s="16">
        <v>-7.6042100000000001</v>
      </c>
      <c r="Q13" s="16">
        <v>-5.4120699999999999</v>
      </c>
      <c r="R13" s="16">
        <v>-13.8598</v>
      </c>
      <c r="S13" s="16">
        <v>-14.737</v>
      </c>
      <c r="T13" s="16">
        <v>-6.2569600000000003</v>
      </c>
      <c r="U13" s="16">
        <v>-22.553799999999999</v>
      </c>
      <c r="V13" s="16">
        <v>-2.4493899999999997</v>
      </c>
      <c r="W13" s="16">
        <v>-15.1355</v>
      </c>
      <c r="X13" s="16">
        <v>2.9768400000000002</v>
      </c>
      <c r="Y13" s="16">
        <v>5.9177799999999996</v>
      </c>
      <c r="Z13" s="16">
        <v>3.3304999999999998</v>
      </c>
      <c r="AA13" s="16">
        <v>10.576969999999999</v>
      </c>
      <c r="AB13" s="16">
        <v>-7.4222299999999999</v>
      </c>
      <c r="AC13" s="16">
        <v>-2.7236199999999999</v>
      </c>
      <c r="AD13" s="16">
        <v>11.2767</v>
      </c>
      <c r="AE13" s="16">
        <v>-2.6559499999999998</v>
      </c>
      <c r="AF13" s="16">
        <v>3.1679930000000001</v>
      </c>
      <c r="AG13" s="16">
        <v>-8.08446</v>
      </c>
      <c r="AH13" s="16">
        <v>4.3259999999999996</v>
      </c>
      <c r="AI13" s="46"/>
      <c r="AJ13" s="46"/>
      <c r="AK13" s="46"/>
      <c r="AL13" s="46"/>
      <c r="AM13" s="46"/>
      <c r="AN13" s="4"/>
      <c r="AO13" s="4"/>
      <c r="AP13" s="4"/>
      <c r="AQ13" s="4"/>
      <c r="AR13" s="4"/>
      <c r="AS13" s="4"/>
      <c r="AT13" s="4"/>
      <c r="AU13" s="4"/>
      <c r="AV13" s="4"/>
      <c r="AW13" s="4"/>
      <c r="AX13" s="4"/>
      <c r="AY13" s="4"/>
    </row>
    <row r="14" spans="1:51" ht="14.5" x14ac:dyDescent="0.35">
      <c r="A14" s="136">
        <f>YampaRiverInflow.TotalOutflow!A14</f>
        <v>45170</v>
      </c>
      <c r="B14" s="34"/>
      <c r="C14" s="12">
        <v>-9.9890000000000008</v>
      </c>
      <c r="D14" s="45">
        <v>-9.9890000000000008</v>
      </c>
      <c r="E14" s="16">
        <v>5.2410399999999999</v>
      </c>
      <c r="F14" s="16">
        <v>-12.903600000000001</v>
      </c>
      <c r="G14" s="16">
        <v>8.5776000000000003</v>
      </c>
      <c r="H14" s="16">
        <v>15.860709999999999</v>
      </c>
      <c r="I14" s="16">
        <v>4.2184399999999993</v>
      </c>
      <c r="J14" s="16">
        <v>2.1504499999999998</v>
      </c>
      <c r="K14" s="16">
        <v>-6.8963000000000001</v>
      </c>
      <c r="L14" s="16">
        <v>-12.975100000000001</v>
      </c>
      <c r="M14" s="16">
        <v>-7.1190200000000008</v>
      </c>
      <c r="N14" s="16">
        <v>-2.2877899999999998</v>
      </c>
      <c r="O14" s="16">
        <v>-15.519200000000001</v>
      </c>
      <c r="P14" s="16">
        <v>-21.1785</v>
      </c>
      <c r="Q14" s="16">
        <v>-6.0739200000000002</v>
      </c>
      <c r="R14" s="16">
        <v>-3.6959299999999997</v>
      </c>
      <c r="S14" s="16">
        <v>0.22959000000000002</v>
      </c>
      <c r="T14" s="16">
        <v>-2.0469200000000001</v>
      </c>
      <c r="U14" s="16">
        <v>-1.55017</v>
      </c>
      <c r="V14" s="16">
        <v>8.7733099999999986</v>
      </c>
      <c r="W14" s="16">
        <v>-8.4957199999999986</v>
      </c>
      <c r="X14" s="16">
        <v>10.460270000000001</v>
      </c>
      <c r="Y14" s="16">
        <v>-5.7617600000000007</v>
      </c>
      <c r="Z14" s="16">
        <v>-2.9507099999999999</v>
      </c>
      <c r="AA14" s="16">
        <v>5.573264</v>
      </c>
      <c r="AB14" s="16">
        <v>6.7049099999999999</v>
      </c>
      <c r="AC14" s="16">
        <v>-0.37902999999999998</v>
      </c>
      <c r="AD14" s="16">
        <v>1.002618</v>
      </c>
      <c r="AE14" s="16">
        <v>4.0797420000000004</v>
      </c>
      <c r="AF14" s="16">
        <v>-5.3277200000000002</v>
      </c>
      <c r="AG14" s="16">
        <v>-6.2411499999999993</v>
      </c>
      <c r="AH14" s="16">
        <v>2.4840100000000001</v>
      </c>
      <c r="AI14" s="46"/>
      <c r="AJ14" s="46"/>
      <c r="AK14" s="46"/>
      <c r="AL14" s="46"/>
      <c r="AM14" s="46"/>
      <c r="AN14" s="4"/>
      <c r="AO14" s="4"/>
      <c r="AP14" s="4"/>
      <c r="AQ14" s="4"/>
      <c r="AR14" s="4"/>
      <c r="AS14" s="4"/>
      <c r="AT14" s="4"/>
      <c r="AU14" s="4"/>
      <c r="AV14" s="4"/>
      <c r="AW14" s="4"/>
      <c r="AX14" s="4"/>
      <c r="AY14" s="4"/>
    </row>
    <row r="15" spans="1:51" ht="14.5" x14ac:dyDescent="0.35">
      <c r="A15" s="136">
        <f>YampaRiverInflow.TotalOutflow!A15</f>
        <v>45200</v>
      </c>
      <c r="B15" s="34"/>
      <c r="C15" s="12">
        <v>-1.8360000000000001</v>
      </c>
      <c r="D15" s="45">
        <v>-1.8360000000000001</v>
      </c>
      <c r="E15" s="16">
        <v>16.06822</v>
      </c>
      <c r="F15" s="16">
        <v>-0.16736000000000001</v>
      </c>
      <c r="G15" s="16">
        <v>3.9343000000000004</v>
      </c>
      <c r="H15" s="16">
        <v>-8.1954599999999989</v>
      </c>
      <c r="I15" s="16">
        <v>1.15303</v>
      </c>
      <c r="J15" s="16">
        <v>4.8546899999999997</v>
      </c>
      <c r="K15" s="16">
        <v>-2.7721900000000002</v>
      </c>
      <c r="L15" s="16">
        <v>10.111030000000001</v>
      </c>
      <c r="M15" s="16">
        <v>-7.8798000000000004</v>
      </c>
      <c r="N15" s="16">
        <v>4.2608300000000003</v>
      </c>
      <c r="O15" s="16">
        <v>-9.0296399999999988</v>
      </c>
      <c r="P15" s="16">
        <v>-19.219099999999997</v>
      </c>
      <c r="Q15" s="16">
        <v>-22.1523</v>
      </c>
      <c r="R15" s="16">
        <v>1.00861</v>
      </c>
      <c r="S15" s="16">
        <v>-7.54697</v>
      </c>
      <c r="T15" s="16">
        <v>3.05389</v>
      </c>
      <c r="U15" s="16">
        <v>-0.55309000000000008</v>
      </c>
      <c r="V15" s="16">
        <v>-10.613</v>
      </c>
      <c r="W15" s="16">
        <v>-11.085899999999999</v>
      </c>
      <c r="X15" s="16">
        <v>5.77902</v>
      </c>
      <c r="Y15" s="16">
        <v>-2.5799099999999999</v>
      </c>
      <c r="Z15" s="16">
        <v>11.36007</v>
      </c>
      <c r="AA15" s="16">
        <v>13.28439</v>
      </c>
      <c r="AB15" s="16">
        <v>-1.07623</v>
      </c>
      <c r="AC15" s="16">
        <v>6.7392950000000003</v>
      </c>
      <c r="AD15" s="16">
        <v>9.3276970000000006</v>
      </c>
      <c r="AE15" s="16">
        <v>9.8532309999999992</v>
      </c>
      <c r="AF15" s="16">
        <v>2.3867620000000001</v>
      </c>
      <c r="AG15" s="16">
        <v>-14.003299999999999</v>
      </c>
      <c r="AH15" s="16">
        <v>4.5726499999999994</v>
      </c>
      <c r="AI15" s="46"/>
      <c r="AJ15" s="46"/>
      <c r="AK15" s="46"/>
      <c r="AL15" s="46"/>
      <c r="AM15" s="46"/>
      <c r="AN15" s="4"/>
      <c r="AO15" s="4"/>
      <c r="AP15" s="4"/>
      <c r="AQ15" s="4"/>
      <c r="AR15" s="4"/>
      <c r="AS15" s="4"/>
      <c r="AT15" s="4"/>
      <c r="AU15" s="4"/>
      <c r="AV15" s="4"/>
      <c r="AW15" s="4"/>
      <c r="AX15" s="4"/>
      <c r="AY15" s="4"/>
    </row>
    <row r="16" spans="1:51" ht="14.5" x14ac:dyDescent="0.35">
      <c r="A16" s="136">
        <f>YampaRiverInflow.TotalOutflow!A16</f>
        <v>45231</v>
      </c>
      <c r="B16" s="34"/>
      <c r="C16" s="12">
        <v>-5.6420000000000003</v>
      </c>
      <c r="D16" s="45">
        <v>-5.6420000000000003</v>
      </c>
      <c r="E16" s="16">
        <v>12.2211</v>
      </c>
      <c r="F16" s="16">
        <v>-13.3376</v>
      </c>
      <c r="G16" s="16">
        <v>4.8029599999999997</v>
      </c>
      <c r="H16" s="16">
        <v>7.5139499999999995</v>
      </c>
      <c r="I16" s="16">
        <v>2.73468</v>
      </c>
      <c r="J16" s="16">
        <v>6.6013000000000002</v>
      </c>
      <c r="K16" s="16">
        <v>0.97684000000000004</v>
      </c>
      <c r="L16" s="16">
        <v>8.3629300000000004</v>
      </c>
      <c r="M16" s="16">
        <v>1.9108499999999999</v>
      </c>
      <c r="N16" s="16">
        <v>-3.2407300000000001</v>
      </c>
      <c r="O16" s="16">
        <v>2.9348700000000001</v>
      </c>
      <c r="P16" s="16">
        <v>-7.6372900000000001</v>
      </c>
      <c r="Q16" s="16">
        <v>3.4327800000000002</v>
      </c>
      <c r="R16" s="16">
        <v>5.0682</v>
      </c>
      <c r="S16" s="16">
        <v>-2.44712</v>
      </c>
      <c r="T16" s="16">
        <v>9.4311000000000007</v>
      </c>
      <c r="U16" s="16">
        <v>-7.2890100000000002</v>
      </c>
      <c r="V16" s="16">
        <v>-3.6388499999999997</v>
      </c>
      <c r="W16" s="16">
        <v>0.89403999999999995</v>
      </c>
      <c r="X16" s="16">
        <v>10.06827</v>
      </c>
      <c r="Y16" s="16">
        <v>6.3182299999999998</v>
      </c>
      <c r="Z16" s="16">
        <v>14.429110000000001</v>
      </c>
      <c r="AA16" s="16">
        <v>13.14282</v>
      </c>
      <c r="AB16" s="16">
        <v>0.30604999999999999</v>
      </c>
      <c r="AC16" s="16">
        <v>3.2879200000000002</v>
      </c>
      <c r="AD16" s="16">
        <v>9.6716720000000009</v>
      </c>
      <c r="AE16" s="16">
        <v>20.124560000000002</v>
      </c>
      <c r="AF16" s="16">
        <v>-11.070600000000001</v>
      </c>
      <c r="AG16" s="16">
        <v>-13.8909</v>
      </c>
      <c r="AH16" s="16">
        <v>6.7825500000000005</v>
      </c>
      <c r="AI16" s="46"/>
      <c r="AJ16" s="46"/>
      <c r="AK16" s="46"/>
      <c r="AL16" s="46"/>
      <c r="AM16" s="46"/>
      <c r="AN16" s="4"/>
      <c r="AO16" s="4"/>
      <c r="AP16" s="4"/>
      <c r="AQ16" s="4"/>
      <c r="AR16" s="4"/>
      <c r="AS16" s="4"/>
      <c r="AT16" s="4"/>
      <c r="AU16" s="4"/>
      <c r="AV16" s="4"/>
      <c r="AW16" s="4"/>
      <c r="AX16" s="4"/>
      <c r="AY16" s="4"/>
    </row>
    <row r="17" spans="1:51" ht="14.5" x14ac:dyDescent="0.35">
      <c r="A17" s="136">
        <f>YampaRiverInflow.TotalOutflow!A17</f>
        <v>45261</v>
      </c>
      <c r="B17" s="34"/>
      <c r="C17" s="12">
        <v>0.45500000000000002</v>
      </c>
      <c r="D17" s="45">
        <v>0.45500000000000002</v>
      </c>
      <c r="E17" s="16">
        <v>26.24044</v>
      </c>
      <c r="F17" s="16">
        <v>9.7062999999999988</v>
      </c>
      <c r="G17" s="16">
        <v>15.84782</v>
      </c>
      <c r="H17" s="16">
        <v>94.941029999999998</v>
      </c>
      <c r="I17" s="16">
        <v>-1.6679900000000001</v>
      </c>
      <c r="J17" s="16">
        <v>27.110379999999999</v>
      </c>
      <c r="K17" s="16">
        <v>15.47331</v>
      </c>
      <c r="L17" s="16">
        <v>23.397189999999998</v>
      </c>
      <c r="M17" s="16">
        <v>-21.467200000000002</v>
      </c>
      <c r="N17" s="16">
        <v>-1.96912</v>
      </c>
      <c r="O17" s="16">
        <v>6.1689999999999996</v>
      </c>
      <c r="P17" s="16">
        <v>-8.7340999999999998</v>
      </c>
      <c r="Q17" s="16">
        <v>2.1890200000000002</v>
      </c>
      <c r="R17" s="16">
        <v>6.2199300000000006</v>
      </c>
      <c r="S17" s="16">
        <v>-1.9193900000000002</v>
      </c>
      <c r="T17" s="16">
        <v>-0.40073999999999999</v>
      </c>
      <c r="U17" s="16">
        <v>-10.7593</v>
      </c>
      <c r="V17" s="16">
        <v>-7.3306499999999994</v>
      </c>
      <c r="W17" s="16">
        <v>7.5781999999999998</v>
      </c>
      <c r="X17" s="16">
        <v>10.29767</v>
      </c>
      <c r="Y17" s="16">
        <v>-5.8699700000000004</v>
      </c>
      <c r="Z17" s="16">
        <v>24.633080000000003</v>
      </c>
      <c r="AA17" s="16">
        <v>23.363189999999999</v>
      </c>
      <c r="AB17" s="16">
        <v>-1.2471300000000001</v>
      </c>
      <c r="AC17" s="16">
        <v>-6.3736999999999995</v>
      </c>
      <c r="AD17" s="16">
        <v>5.9137360000000001</v>
      </c>
      <c r="AE17" s="16">
        <v>15.60941</v>
      </c>
      <c r="AF17" s="16">
        <v>24.042540000000002</v>
      </c>
      <c r="AG17" s="16">
        <v>-3.4043299999999999</v>
      </c>
      <c r="AH17" s="16">
        <v>8.3700100000000006</v>
      </c>
      <c r="AI17" s="46"/>
      <c r="AJ17" s="46"/>
      <c r="AK17" s="46"/>
      <c r="AL17" s="46"/>
      <c r="AM17" s="46"/>
      <c r="AN17" s="4"/>
      <c r="AO17" s="4"/>
      <c r="AP17" s="4"/>
      <c r="AQ17" s="4"/>
      <c r="AR17" s="4"/>
      <c r="AS17" s="4"/>
      <c r="AT17" s="4"/>
      <c r="AU17" s="4"/>
      <c r="AV17" s="4"/>
      <c r="AW17" s="4"/>
      <c r="AX17" s="4"/>
      <c r="AY17" s="4"/>
    </row>
    <row r="18" spans="1:51" ht="14.5" x14ac:dyDescent="0.35">
      <c r="A18" s="136">
        <f>YampaRiverInflow.TotalOutflow!A18</f>
        <v>45292</v>
      </c>
      <c r="B18" s="34"/>
      <c r="C18" s="12">
        <v>3.9950000000000001</v>
      </c>
      <c r="D18" s="45">
        <v>3.9950000000000001</v>
      </c>
      <c r="E18" s="16">
        <v>-30.0366</v>
      </c>
      <c r="F18" s="16">
        <v>0.34805000000000003</v>
      </c>
      <c r="G18" s="16">
        <v>8.1073400000000007</v>
      </c>
      <c r="H18" s="16">
        <v>-4.0167999999999999</v>
      </c>
      <c r="I18" s="16">
        <v>-0.42529</v>
      </c>
      <c r="J18" s="16">
        <v>-9.22471</v>
      </c>
      <c r="K18" s="16">
        <v>16.908450000000002</v>
      </c>
      <c r="L18" s="16">
        <v>1.48193</v>
      </c>
      <c r="M18" s="16">
        <v>-11.1562</v>
      </c>
      <c r="N18" s="16">
        <v>-10.2127</v>
      </c>
      <c r="O18" s="16">
        <v>-20.743200000000002</v>
      </c>
      <c r="P18" s="16">
        <v>-9.2751999999999999</v>
      </c>
      <c r="Q18" s="16">
        <v>-13.9984</v>
      </c>
      <c r="R18" s="16">
        <v>-0.47846</v>
      </c>
      <c r="S18" s="16">
        <v>-2.4032600000000004</v>
      </c>
      <c r="T18" s="16">
        <v>3.4120999999999997</v>
      </c>
      <c r="U18" s="16">
        <v>-10.2646</v>
      </c>
      <c r="V18" s="16">
        <v>17.93282</v>
      </c>
      <c r="W18" s="16">
        <v>-2.55436</v>
      </c>
      <c r="X18" s="16">
        <v>-2.7433800000000002</v>
      </c>
      <c r="Y18" s="16">
        <v>-21.323400000000003</v>
      </c>
      <c r="Z18" s="16">
        <v>2.622719</v>
      </c>
      <c r="AA18" s="16">
        <v>3.4634200000000002</v>
      </c>
      <c r="AB18" s="16">
        <v>7.8842790000000003</v>
      </c>
      <c r="AC18" s="16">
        <v>16.61054</v>
      </c>
      <c r="AD18" s="16">
        <v>8.8169590000000007</v>
      </c>
      <c r="AE18" s="16">
        <v>17.907229999999998</v>
      </c>
      <c r="AF18" s="16">
        <v>12.460120000000002</v>
      </c>
      <c r="AG18" s="16">
        <v>7.4652799999999999</v>
      </c>
      <c r="AH18" s="16">
        <v>6.9913500000000006</v>
      </c>
      <c r="AI18" s="46"/>
      <c r="AJ18" s="46"/>
      <c r="AK18" s="46"/>
      <c r="AL18" s="46"/>
      <c r="AM18" s="46"/>
      <c r="AN18" s="4"/>
      <c r="AO18" s="4"/>
      <c r="AP18" s="4"/>
      <c r="AQ18" s="4"/>
      <c r="AR18" s="4"/>
      <c r="AS18" s="4"/>
      <c r="AT18" s="4"/>
      <c r="AU18" s="4"/>
      <c r="AV18" s="4"/>
      <c r="AW18" s="4"/>
      <c r="AX18" s="4"/>
      <c r="AY18" s="4"/>
    </row>
    <row r="19" spans="1:51" ht="14.5" x14ac:dyDescent="0.35">
      <c r="A19" s="136">
        <f>YampaRiverInflow.TotalOutflow!A19</f>
        <v>45323</v>
      </c>
      <c r="B19" s="34"/>
      <c r="C19" s="12">
        <v>-2.7010000000000001</v>
      </c>
      <c r="D19" s="45">
        <v>-2.7010000000000001</v>
      </c>
      <c r="E19" s="16">
        <v>-45.490699999999997</v>
      </c>
      <c r="F19" s="16">
        <v>-8.9389900000000004</v>
      </c>
      <c r="G19" s="16">
        <v>14.93486</v>
      </c>
      <c r="H19" s="16">
        <v>-2.7169299999999996</v>
      </c>
      <c r="I19" s="16">
        <v>1.1206400000000001</v>
      </c>
      <c r="J19" s="16">
        <v>-12.965299999999999</v>
      </c>
      <c r="K19" s="16">
        <v>0.91830999999999996</v>
      </c>
      <c r="L19" s="16">
        <v>1.91351</v>
      </c>
      <c r="M19" s="16">
        <v>-9.2040600000000001</v>
      </c>
      <c r="N19" s="16">
        <v>-8.6602700000000006</v>
      </c>
      <c r="O19" s="16">
        <v>-7.7134099999999997</v>
      </c>
      <c r="P19" s="16">
        <v>-7.8451700000000004</v>
      </c>
      <c r="Q19" s="16">
        <v>-18.252200000000002</v>
      </c>
      <c r="R19" s="16">
        <v>-3.1171700000000002</v>
      </c>
      <c r="S19" s="16">
        <v>-7.3280799999999999</v>
      </c>
      <c r="T19" s="16">
        <v>1.02014</v>
      </c>
      <c r="U19" s="16">
        <v>-14.3032</v>
      </c>
      <c r="V19" s="16">
        <v>-13.955</v>
      </c>
      <c r="W19" s="16">
        <v>-11.963200000000001</v>
      </c>
      <c r="X19" s="16">
        <v>-5.2006099999999993</v>
      </c>
      <c r="Y19" s="16">
        <v>-1.8404100000000001</v>
      </c>
      <c r="Z19" s="16">
        <v>4.1879590000000002</v>
      </c>
      <c r="AA19" s="16">
        <v>8.0341699999999996</v>
      </c>
      <c r="AB19" s="16">
        <v>-3.2283200000000001</v>
      </c>
      <c r="AC19" s="16">
        <v>-5.3345600000000006</v>
      </c>
      <c r="AD19" s="16">
        <v>-3.9803500000000001</v>
      </c>
      <c r="AE19" s="16">
        <v>3.725031</v>
      </c>
      <c r="AF19" s="16">
        <v>11.38289</v>
      </c>
      <c r="AG19" s="16">
        <v>9.9543199999999992</v>
      </c>
      <c r="AH19" s="16">
        <v>4.1059299999999999</v>
      </c>
      <c r="AI19" s="46"/>
      <c r="AJ19" s="46"/>
      <c r="AK19" s="46"/>
      <c r="AL19" s="46"/>
      <c r="AM19" s="46"/>
      <c r="AN19" s="4"/>
      <c r="AO19" s="4"/>
      <c r="AP19" s="4"/>
      <c r="AQ19" s="4"/>
      <c r="AR19" s="4"/>
      <c r="AS19" s="4"/>
      <c r="AT19" s="4"/>
      <c r="AU19" s="4"/>
      <c r="AV19" s="4"/>
      <c r="AW19" s="4"/>
      <c r="AX19" s="4"/>
      <c r="AY19" s="4"/>
    </row>
    <row r="20" spans="1:51" ht="14.5" x14ac:dyDescent="0.35">
      <c r="A20" s="136">
        <f>YampaRiverInflow.TotalOutflow!A20</f>
        <v>45352</v>
      </c>
      <c r="B20" s="34"/>
      <c r="C20" s="12">
        <v>-3.2639999999999998</v>
      </c>
      <c r="D20" s="45">
        <v>-3.2639999999999998</v>
      </c>
      <c r="E20" s="16">
        <v>-85.616900000000001</v>
      </c>
      <c r="F20" s="16">
        <v>-18.977</v>
      </c>
      <c r="G20" s="16">
        <v>-3.0748000000000002</v>
      </c>
      <c r="H20" s="16">
        <v>33.225720000000003</v>
      </c>
      <c r="I20" s="16">
        <v>11.037510000000001</v>
      </c>
      <c r="J20" s="16">
        <v>4.6733700000000002</v>
      </c>
      <c r="K20" s="16">
        <v>4.0890000000000003E-2</v>
      </c>
      <c r="L20" s="16">
        <v>8.1969799999999999</v>
      </c>
      <c r="M20" s="16">
        <v>5.5769299999999999</v>
      </c>
      <c r="N20" s="16">
        <v>-5.0199499999999997</v>
      </c>
      <c r="O20" s="16">
        <v>-3.68032</v>
      </c>
      <c r="P20" s="16">
        <v>-25.690300000000001</v>
      </c>
      <c r="Q20" s="16">
        <v>16.045670000000001</v>
      </c>
      <c r="R20" s="16">
        <v>-10.3043</v>
      </c>
      <c r="S20" s="16">
        <v>-11.892200000000001</v>
      </c>
      <c r="T20" s="16">
        <v>0.31795999999999996</v>
      </c>
      <c r="U20" s="16">
        <v>-9.7432599999999994</v>
      </c>
      <c r="V20" s="16">
        <v>-12.145200000000001</v>
      </c>
      <c r="W20" s="16">
        <v>-6.3741000000000003</v>
      </c>
      <c r="X20" s="16">
        <v>-11.247</v>
      </c>
      <c r="Y20" s="16">
        <v>-5.8244099999999994</v>
      </c>
      <c r="Z20" s="16">
        <v>-14.067500000000001</v>
      </c>
      <c r="AA20" s="16">
        <v>-1.27335</v>
      </c>
      <c r="AB20" s="16">
        <v>-1.8987400000000001</v>
      </c>
      <c r="AC20" s="16">
        <v>-12.0581</v>
      </c>
      <c r="AD20" s="16">
        <v>-1.39941</v>
      </c>
      <c r="AE20" s="16">
        <v>3.0619520000000002</v>
      </c>
      <c r="AF20" s="16">
        <v>0.5556236</v>
      </c>
      <c r="AG20" s="16">
        <v>2.51511</v>
      </c>
      <c r="AH20" s="16">
        <v>-1.48194</v>
      </c>
      <c r="AI20" s="46"/>
      <c r="AJ20" s="46"/>
      <c r="AK20" s="46"/>
      <c r="AL20" s="46"/>
      <c r="AM20" s="46"/>
      <c r="AN20" s="4"/>
      <c r="AO20" s="4"/>
      <c r="AP20" s="4"/>
      <c r="AQ20" s="4"/>
      <c r="AR20" s="4"/>
      <c r="AS20" s="4"/>
      <c r="AT20" s="4"/>
      <c r="AU20" s="4"/>
      <c r="AV20" s="4"/>
      <c r="AW20" s="4"/>
      <c r="AX20" s="4"/>
      <c r="AY20" s="4"/>
    </row>
    <row r="21" spans="1:51" ht="14.5" x14ac:dyDescent="0.35">
      <c r="A21" s="136">
        <f>YampaRiverInflow.TotalOutflow!A21</f>
        <v>45383</v>
      </c>
      <c r="B21" s="34"/>
      <c r="C21" s="12">
        <v>-8.6609999999999996</v>
      </c>
      <c r="D21" s="45">
        <v>-8.6609999999999996</v>
      </c>
      <c r="E21" s="16">
        <v>-51.0623</v>
      </c>
      <c r="F21" s="16">
        <v>-15.1135</v>
      </c>
      <c r="G21" s="16">
        <v>-4.2431000000000001</v>
      </c>
      <c r="H21" s="16">
        <v>-7.57599</v>
      </c>
      <c r="I21" s="16">
        <v>15.395820000000001</v>
      </c>
      <c r="J21" s="16">
        <v>39.174210000000002</v>
      </c>
      <c r="K21" s="16">
        <v>-0.41738999999999998</v>
      </c>
      <c r="L21" s="16">
        <v>-3.9382700000000002</v>
      </c>
      <c r="M21" s="16">
        <v>0.93055999999999994</v>
      </c>
      <c r="N21" s="16">
        <v>-11.8729</v>
      </c>
      <c r="O21" s="16">
        <v>-13.3843</v>
      </c>
      <c r="P21" s="16">
        <v>-6.9093299999999997</v>
      </c>
      <c r="Q21" s="16">
        <v>4.2983100000000007</v>
      </c>
      <c r="R21" s="16">
        <v>-1.6048699999999998</v>
      </c>
      <c r="S21" s="16">
        <v>-3.3881199999999998</v>
      </c>
      <c r="T21" s="16">
        <v>-8.2623700000000007</v>
      </c>
      <c r="U21" s="16">
        <v>-14.0764</v>
      </c>
      <c r="V21" s="16">
        <v>-15.644399999999999</v>
      </c>
      <c r="W21" s="16">
        <v>-20.3934</v>
      </c>
      <c r="X21" s="16">
        <v>-12.2591</v>
      </c>
      <c r="Y21" s="16">
        <v>-6.0398699999999996</v>
      </c>
      <c r="Z21" s="16">
        <v>14.186459999999999</v>
      </c>
      <c r="AA21" s="16">
        <v>-9.3056399999999986</v>
      </c>
      <c r="AB21" s="16">
        <v>-4.80497</v>
      </c>
      <c r="AC21" s="16">
        <v>-4.7238199999999999</v>
      </c>
      <c r="AD21" s="16">
        <v>-4.9565900000000003</v>
      </c>
      <c r="AE21" s="16">
        <v>-3.62934</v>
      </c>
      <c r="AF21" s="16">
        <v>-36.724299999999999</v>
      </c>
      <c r="AG21" s="16">
        <v>5.76356</v>
      </c>
      <c r="AH21" s="16">
        <v>12.84352</v>
      </c>
      <c r="AI21" s="46"/>
      <c r="AJ21" s="46"/>
      <c r="AK21" s="46"/>
      <c r="AL21" s="46"/>
      <c r="AM21" s="46"/>
      <c r="AN21" s="4"/>
      <c r="AO21" s="4"/>
      <c r="AP21" s="4"/>
      <c r="AQ21" s="4"/>
      <c r="AR21" s="4"/>
      <c r="AS21" s="4"/>
      <c r="AT21" s="4"/>
      <c r="AU21" s="4"/>
      <c r="AV21" s="4"/>
      <c r="AW21" s="4"/>
      <c r="AX21" s="4"/>
      <c r="AY21" s="4"/>
    </row>
    <row r="22" spans="1:51" ht="14.5" x14ac:dyDescent="0.35">
      <c r="A22" s="136">
        <f>YampaRiverInflow.TotalOutflow!A22</f>
        <v>45413</v>
      </c>
      <c r="B22" s="34"/>
      <c r="C22" s="12">
        <v>-3.11</v>
      </c>
      <c r="D22" s="45">
        <v>-3.11</v>
      </c>
      <c r="E22" s="16">
        <v>-61.748899999999999</v>
      </c>
      <c r="F22" s="16">
        <v>-4.7955200000000007</v>
      </c>
      <c r="G22" s="16">
        <v>-13.974399999999999</v>
      </c>
      <c r="H22" s="16">
        <v>-8.2093600000000002</v>
      </c>
      <c r="I22" s="16">
        <v>11.730090000000001</v>
      </c>
      <c r="J22" s="16">
        <v>21.999099999999999</v>
      </c>
      <c r="K22" s="16">
        <v>0.11092</v>
      </c>
      <c r="L22" s="16">
        <v>-14.867799999999999</v>
      </c>
      <c r="M22" s="16">
        <v>-7.1809500000000002</v>
      </c>
      <c r="N22" s="16">
        <v>-5.66974</v>
      </c>
      <c r="O22" s="16">
        <v>-33.700400000000002</v>
      </c>
      <c r="P22" s="16">
        <v>-4.7220800000000001</v>
      </c>
      <c r="Q22" s="16">
        <v>-17.381799999999998</v>
      </c>
      <c r="R22" s="16">
        <v>-33.279300000000006</v>
      </c>
      <c r="S22" s="16">
        <v>-5.4207200000000002</v>
      </c>
      <c r="T22" s="16">
        <v>-5.2464300000000001</v>
      </c>
      <c r="U22" s="16">
        <v>3.1493000000000002</v>
      </c>
      <c r="V22" s="16">
        <v>-9.5569299999999995</v>
      </c>
      <c r="W22" s="16">
        <v>4.5381899999999993</v>
      </c>
      <c r="X22" s="16">
        <v>2.7454499999999999</v>
      </c>
      <c r="Y22" s="16">
        <v>4.5651899999999994</v>
      </c>
      <c r="Z22" s="16">
        <v>0.1095455</v>
      </c>
      <c r="AA22" s="16">
        <v>7.3637499999999996</v>
      </c>
      <c r="AB22" s="16">
        <v>8.667313</v>
      </c>
      <c r="AC22" s="16">
        <v>9.6379000000000001</v>
      </c>
      <c r="AD22" s="16">
        <v>-0.59501400000000004</v>
      </c>
      <c r="AE22" s="16">
        <v>-7.1286899999999997</v>
      </c>
      <c r="AF22" s="16">
        <v>13.089129999999999</v>
      </c>
      <c r="AG22" s="16">
        <v>7.5992100000000002</v>
      </c>
      <c r="AH22" s="16">
        <v>4.7034399999999996</v>
      </c>
      <c r="AI22" s="46"/>
      <c r="AJ22" s="46"/>
      <c r="AK22" s="46"/>
      <c r="AL22" s="46"/>
      <c r="AM22" s="46"/>
      <c r="AN22" s="4"/>
      <c r="AO22" s="4"/>
      <c r="AP22" s="4"/>
      <c r="AQ22" s="4"/>
      <c r="AR22" s="4"/>
      <c r="AS22" s="4"/>
      <c r="AT22" s="4"/>
      <c r="AU22" s="4"/>
      <c r="AV22" s="4"/>
      <c r="AW22" s="4"/>
      <c r="AX22" s="4"/>
      <c r="AY22" s="4"/>
    </row>
    <row r="23" spans="1:51" ht="14.5" x14ac:dyDescent="0.35">
      <c r="A23" s="136">
        <f>YampaRiverInflow.TotalOutflow!A23</f>
        <v>45444</v>
      </c>
      <c r="B23" s="34"/>
      <c r="C23" s="12">
        <v>-7.532</v>
      </c>
      <c r="D23" s="45">
        <v>-7.532</v>
      </c>
      <c r="E23" s="16">
        <v>-26.186700000000002</v>
      </c>
      <c r="F23" s="16">
        <v>-3.3491300000000002</v>
      </c>
      <c r="G23" s="16">
        <v>4.0840300000000003</v>
      </c>
      <c r="H23" s="16">
        <v>-11.6759</v>
      </c>
      <c r="I23" s="16">
        <v>-4.1159999999999995E-2</v>
      </c>
      <c r="J23" s="16">
        <v>5.6090299999999997</v>
      </c>
      <c r="K23" s="16">
        <v>-3.69754</v>
      </c>
      <c r="L23" s="16">
        <v>-11.8339</v>
      </c>
      <c r="M23" s="16">
        <v>-9.2286099999999998</v>
      </c>
      <c r="N23" s="16">
        <v>-8.5176200000000009</v>
      </c>
      <c r="O23" s="16">
        <v>-26.906099999999999</v>
      </c>
      <c r="P23" s="16">
        <v>-30.0809</v>
      </c>
      <c r="Q23" s="16">
        <v>1.8562000000000001</v>
      </c>
      <c r="R23" s="16">
        <v>-14.7171</v>
      </c>
      <c r="S23" s="16">
        <v>-14.012499999999999</v>
      </c>
      <c r="T23" s="16">
        <v>-1.51996</v>
      </c>
      <c r="U23" s="16">
        <v>-16.566500000000001</v>
      </c>
      <c r="V23" s="16">
        <v>-17.7789</v>
      </c>
      <c r="W23" s="16">
        <v>-8.3348700000000004</v>
      </c>
      <c r="X23" s="16">
        <v>-5.4185299999999996</v>
      </c>
      <c r="Y23" s="16">
        <v>-7.2006999999999994</v>
      </c>
      <c r="Z23" s="16">
        <v>-0.73851199999999995</v>
      </c>
      <c r="AA23" s="16">
        <v>2.2777600000000002</v>
      </c>
      <c r="AB23" s="16">
        <v>-1.24882</v>
      </c>
      <c r="AC23" s="16">
        <v>-2.2548400000000002</v>
      </c>
      <c r="AD23" s="16">
        <v>-7.8657200000000005</v>
      </c>
      <c r="AE23" s="16">
        <v>-7.5185699999999995</v>
      </c>
      <c r="AF23" s="16">
        <v>-7.5434399999999995</v>
      </c>
      <c r="AG23" s="16">
        <v>4.59762</v>
      </c>
      <c r="AH23" s="16">
        <v>13.497540000000001</v>
      </c>
      <c r="AI23" s="46"/>
      <c r="AJ23" s="46"/>
      <c r="AK23" s="46"/>
      <c r="AL23" s="46"/>
      <c r="AM23" s="46"/>
      <c r="AN23" s="4"/>
      <c r="AO23" s="4"/>
      <c r="AP23" s="4"/>
      <c r="AQ23" s="4"/>
      <c r="AR23" s="4"/>
      <c r="AS23" s="4"/>
      <c r="AT23" s="4"/>
      <c r="AU23" s="4"/>
      <c r="AV23" s="4"/>
      <c r="AW23" s="4"/>
      <c r="AX23" s="4"/>
      <c r="AY23" s="4"/>
    </row>
    <row r="24" spans="1:51" ht="14.5" x14ac:dyDescent="0.35">
      <c r="A24" s="136">
        <f>YampaRiverInflow.TotalOutflow!A24</f>
        <v>45474</v>
      </c>
      <c r="B24" s="34"/>
      <c r="C24" s="12">
        <v>-8.2880000000000003</v>
      </c>
      <c r="D24" s="45">
        <v>-8.2880000000000003</v>
      </c>
      <c r="E24" s="16">
        <v>-10.6083</v>
      </c>
      <c r="F24" s="16">
        <v>-7.64445</v>
      </c>
      <c r="G24" s="16">
        <v>8.1272700000000011</v>
      </c>
      <c r="H24" s="16">
        <v>-11.493399999999999</v>
      </c>
      <c r="I24" s="16">
        <v>10.728009999999999</v>
      </c>
      <c r="J24" s="16">
        <v>8.7200199999999999</v>
      </c>
      <c r="K24" s="16">
        <v>-1.2666099999999998</v>
      </c>
      <c r="L24" s="16">
        <v>-11.347200000000001</v>
      </c>
      <c r="M24" s="16">
        <v>-18.336200000000002</v>
      </c>
      <c r="N24" s="16">
        <v>-2.94312</v>
      </c>
      <c r="O24" s="16">
        <v>-31.489599999999999</v>
      </c>
      <c r="P24" s="16">
        <v>-20.471400000000003</v>
      </c>
      <c r="Q24" s="16">
        <v>-11.8964</v>
      </c>
      <c r="R24" s="16">
        <v>-5.89581</v>
      </c>
      <c r="S24" s="16">
        <v>-9.4188299999999998</v>
      </c>
      <c r="T24" s="16">
        <v>-9.6500499999999985</v>
      </c>
      <c r="U24" s="16">
        <v>-13.497399999999999</v>
      </c>
      <c r="V24" s="16">
        <v>-20.7821</v>
      </c>
      <c r="W24" s="16">
        <v>-5.3935699999999995</v>
      </c>
      <c r="X24" s="16">
        <v>-16.034399999999998</v>
      </c>
      <c r="Y24" s="16">
        <v>-7.2505600000000001</v>
      </c>
      <c r="Z24" s="16">
        <v>-12.2248</v>
      </c>
      <c r="AA24" s="16">
        <v>-2.5033499999999997</v>
      </c>
      <c r="AB24" s="16">
        <v>-0.440502</v>
      </c>
      <c r="AC24" s="16">
        <v>11.24718</v>
      </c>
      <c r="AD24" s="16">
        <v>-1.8387200000000001</v>
      </c>
      <c r="AE24" s="16">
        <v>-11.0794</v>
      </c>
      <c r="AF24" s="16">
        <v>-4.7515900000000002</v>
      </c>
      <c r="AG24" s="16">
        <v>1.85019</v>
      </c>
      <c r="AH24" s="16">
        <v>3.09552</v>
      </c>
      <c r="AI24" s="46"/>
      <c r="AJ24" s="46"/>
      <c r="AK24" s="46"/>
      <c r="AL24" s="46"/>
      <c r="AM24" s="46"/>
      <c r="AN24" s="4"/>
      <c r="AO24" s="4"/>
      <c r="AP24" s="4"/>
      <c r="AQ24" s="4"/>
      <c r="AR24" s="4"/>
      <c r="AS24" s="4"/>
      <c r="AT24" s="4"/>
      <c r="AU24" s="4"/>
      <c r="AV24" s="4"/>
      <c r="AW24" s="4"/>
      <c r="AX24" s="4"/>
      <c r="AY24" s="4"/>
    </row>
    <row r="25" spans="1:51" ht="14.5" x14ac:dyDescent="0.35">
      <c r="A25" s="136">
        <f>YampaRiverInflow.TotalOutflow!A25</f>
        <v>45505</v>
      </c>
      <c r="B25" s="34"/>
      <c r="C25" s="12">
        <v>-5.89</v>
      </c>
      <c r="D25" s="45">
        <v>-5.89</v>
      </c>
      <c r="E25" s="16">
        <v>-3.9497499999999999</v>
      </c>
      <c r="F25" s="16">
        <v>-0.94598000000000004</v>
      </c>
      <c r="G25" s="16">
        <v>2.1968100000000002</v>
      </c>
      <c r="H25" s="16">
        <v>-4.3264100000000001</v>
      </c>
      <c r="I25" s="16">
        <v>-10.6752</v>
      </c>
      <c r="J25" s="16">
        <v>1.8042</v>
      </c>
      <c r="K25" s="16">
        <v>4.2788000000000004</v>
      </c>
      <c r="L25" s="16">
        <v>-12.226000000000001</v>
      </c>
      <c r="M25" s="16">
        <v>-3.8130300000000004</v>
      </c>
      <c r="N25" s="16">
        <v>-0.78469000000000011</v>
      </c>
      <c r="O25" s="16">
        <v>-7.6042100000000001</v>
      </c>
      <c r="P25" s="16">
        <v>-5.4120699999999999</v>
      </c>
      <c r="Q25" s="16">
        <v>-13.8598</v>
      </c>
      <c r="R25" s="16">
        <v>-14.737</v>
      </c>
      <c r="S25" s="16">
        <v>-6.2569600000000003</v>
      </c>
      <c r="T25" s="16">
        <v>-22.553799999999999</v>
      </c>
      <c r="U25" s="16">
        <v>-2.4493899999999997</v>
      </c>
      <c r="V25" s="16">
        <v>-15.1355</v>
      </c>
      <c r="W25" s="16">
        <v>2.9768400000000002</v>
      </c>
      <c r="X25" s="16">
        <v>5.9177799999999996</v>
      </c>
      <c r="Y25" s="16">
        <v>3.3304999999999998</v>
      </c>
      <c r="Z25" s="16">
        <v>10.576969999999999</v>
      </c>
      <c r="AA25" s="16">
        <v>-7.4222299999999999</v>
      </c>
      <c r="AB25" s="16">
        <v>-2.7236199999999999</v>
      </c>
      <c r="AC25" s="16">
        <v>11.2767</v>
      </c>
      <c r="AD25" s="16">
        <v>-2.6559499999999998</v>
      </c>
      <c r="AE25" s="16">
        <v>3.1679930000000001</v>
      </c>
      <c r="AF25" s="16">
        <v>-8.08446</v>
      </c>
      <c r="AG25" s="16">
        <v>4.3259999999999996</v>
      </c>
      <c r="AH25" s="16">
        <v>3.7869800000000002</v>
      </c>
      <c r="AI25" s="46"/>
      <c r="AJ25" s="46"/>
      <c r="AK25" s="46"/>
      <c r="AL25" s="46"/>
      <c r="AM25" s="46"/>
      <c r="AN25" s="4"/>
      <c r="AO25" s="4"/>
      <c r="AP25" s="4"/>
      <c r="AQ25" s="4"/>
      <c r="AR25" s="4"/>
      <c r="AS25" s="4"/>
      <c r="AT25" s="4"/>
      <c r="AU25" s="4"/>
      <c r="AV25" s="4"/>
      <c r="AW25" s="4"/>
      <c r="AX25" s="4"/>
      <c r="AY25" s="4"/>
    </row>
    <row r="26" spans="1:51" ht="14.5" x14ac:dyDescent="0.35">
      <c r="A26" s="136">
        <f>YampaRiverInflow.TotalOutflow!A26</f>
        <v>45536</v>
      </c>
      <c r="B26" s="34"/>
      <c r="C26" s="12">
        <v>-9.9890000000000008</v>
      </c>
      <c r="D26" s="45">
        <v>-9.9890000000000008</v>
      </c>
      <c r="E26" s="16">
        <v>-12.903600000000001</v>
      </c>
      <c r="F26" s="16">
        <v>8.5776000000000003</v>
      </c>
      <c r="G26" s="16">
        <v>15.860709999999999</v>
      </c>
      <c r="H26" s="16">
        <v>4.2184399999999993</v>
      </c>
      <c r="I26" s="16">
        <v>2.1504499999999998</v>
      </c>
      <c r="J26" s="16">
        <v>-6.8963000000000001</v>
      </c>
      <c r="K26" s="16">
        <v>-12.975100000000001</v>
      </c>
      <c r="L26" s="16">
        <v>-7.1190200000000008</v>
      </c>
      <c r="M26" s="16">
        <v>-2.2877899999999998</v>
      </c>
      <c r="N26" s="16">
        <v>-15.519200000000001</v>
      </c>
      <c r="O26" s="16">
        <v>-21.1785</v>
      </c>
      <c r="P26" s="16">
        <v>-6.0739200000000002</v>
      </c>
      <c r="Q26" s="16">
        <v>-3.6959299999999997</v>
      </c>
      <c r="R26" s="16">
        <v>0.22959000000000002</v>
      </c>
      <c r="S26" s="16">
        <v>-2.0469200000000001</v>
      </c>
      <c r="T26" s="16">
        <v>-1.55017</v>
      </c>
      <c r="U26" s="16">
        <v>8.7733099999999986</v>
      </c>
      <c r="V26" s="16">
        <v>-8.4957199999999986</v>
      </c>
      <c r="W26" s="16">
        <v>10.460270000000001</v>
      </c>
      <c r="X26" s="16">
        <v>-5.7617600000000007</v>
      </c>
      <c r="Y26" s="16">
        <v>-2.9507099999999999</v>
      </c>
      <c r="Z26" s="16">
        <v>5.573264</v>
      </c>
      <c r="AA26" s="16">
        <v>6.7049099999999999</v>
      </c>
      <c r="AB26" s="16">
        <v>-0.37902999999999998</v>
      </c>
      <c r="AC26" s="16">
        <v>1.002618</v>
      </c>
      <c r="AD26" s="16">
        <v>4.0797420000000004</v>
      </c>
      <c r="AE26" s="16">
        <v>-5.3277200000000002</v>
      </c>
      <c r="AF26" s="16">
        <v>-6.2411499999999993</v>
      </c>
      <c r="AG26" s="16">
        <v>2.4840100000000001</v>
      </c>
      <c r="AH26" s="16">
        <v>5.2410399999999999</v>
      </c>
      <c r="AI26" s="46"/>
      <c r="AJ26" s="46"/>
      <c r="AK26" s="46"/>
      <c r="AL26" s="46"/>
      <c r="AM26" s="46"/>
      <c r="AN26" s="4"/>
      <c r="AO26" s="4"/>
      <c r="AP26" s="4"/>
      <c r="AQ26" s="4"/>
      <c r="AR26" s="4"/>
      <c r="AS26" s="4"/>
      <c r="AT26" s="4"/>
      <c r="AU26" s="4"/>
      <c r="AV26" s="4"/>
      <c r="AW26" s="4"/>
      <c r="AX26" s="4"/>
      <c r="AY26" s="4"/>
    </row>
    <row r="27" spans="1:51" ht="14.5" x14ac:dyDescent="0.35">
      <c r="A27" s="136">
        <f>YampaRiverInflow.TotalOutflow!A27</f>
        <v>45566</v>
      </c>
      <c r="B27" s="34"/>
      <c r="C27" s="12">
        <v>-1.8360000000000001</v>
      </c>
      <c r="D27" s="45">
        <v>-1.8360000000000001</v>
      </c>
      <c r="E27" s="16">
        <v>-0.16736000000000001</v>
      </c>
      <c r="F27" s="16">
        <v>3.9343000000000004</v>
      </c>
      <c r="G27" s="16">
        <v>-8.1954599999999989</v>
      </c>
      <c r="H27" s="16">
        <v>1.15303</v>
      </c>
      <c r="I27" s="16">
        <v>4.8546899999999997</v>
      </c>
      <c r="J27" s="16">
        <v>-2.7721900000000002</v>
      </c>
      <c r="K27" s="16">
        <v>10.111030000000001</v>
      </c>
      <c r="L27" s="16">
        <v>-7.8798000000000004</v>
      </c>
      <c r="M27" s="16">
        <v>4.2608300000000003</v>
      </c>
      <c r="N27" s="16">
        <v>-9.0296399999999988</v>
      </c>
      <c r="O27" s="16">
        <v>-19.219099999999997</v>
      </c>
      <c r="P27" s="16">
        <v>-22.1523</v>
      </c>
      <c r="Q27" s="16">
        <v>1.00861</v>
      </c>
      <c r="R27" s="16">
        <v>-7.54697</v>
      </c>
      <c r="S27" s="16">
        <v>3.05389</v>
      </c>
      <c r="T27" s="16">
        <v>-0.55309000000000008</v>
      </c>
      <c r="U27" s="16">
        <v>-10.613</v>
      </c>
      <c r="V27" s="16">
        <v>-11.085899999999999</v>
      </c>
      <c r="W27" s="16">
        <v>5.77902</v>
      </c>
      <c r="X27" s="16">
        <v>-2.5799099999999999</v>
      </c>
      <c r="Y27" s="16">
        <v>11.36007</v>
      </c>
      <c r="Z27" s="16">
        <v>13.28439</v>
      </c>
      <c r="AA27" s="16">
        <v>-1.07623</v>
      </c>
      <c r="AB27" s="16">
        <v>6.7392950000000003</v>
      </c>
      <c r="AC27" s="16">
        <v>9.3276970000000006</v>
      </c>
      <c r="AD27" s="16">
        <v>9.8532309999999992</v>
      </c>
      <c r="AE27" s="16">
        <v>2.3867620000000001</v>
      </c>
      <c r="AF27" s="16">
        <v>-14.003299999999999</v>
      </c>
      <c r="AG27" s="16">
        <v>4.5726499999999994</v>
      </c>
      <c r="AH27" s="16">
        <v>16.06822</v>
      </c>
      <c r="AI27" s="46"/>
      <c r="AJ27" s="46"/>
      <c r="AK27" s="46"/>
      <c r="AL27" s="46"/>
      <c r="AM27" s="46"/>
      <c r="AN27" s="4"/>
      <c r="AO27" s="4"/>
      <c r="AP27" s="4"/>
      <c r="AQ27" s="4"/>
      <c r="AR27" s="4"/>
      <c r="AS27" s="4"/>
      <c r="AT27" s="4"/>
      <c r="AU27" s="4"/>
      <c r="AV27" s="4"/>
      <c r="AW27" s="4"/>
      <c r="AX27" s="4"/>
      <c r="AY27" s="4"/>
    </row>
    <row r="28" spans="1:51" ht="14.5" x14ac:dyDescent="0.35">
      <c r="A28" s="136">
        <f>YampaRiverInflow.TotalOutflow!A28</f>
        <v>45597</v>
      </c>
      <c r="B28" s="34"/>
      <c r="C28" s="12">
        <v>-5.6420000000000003</v>
      </c>
      <c r="D28" s="45">
        <v>-5.6420000000000003</v>
      </c>
      <c r="E28" s="16">
        <v>-13.3376</v>
      </c>
      <c r="F28" s="16">
        <v>4.8029599999999997</v>
      </c>
      <c r="G28" s="16">
        <v>7.5139499999999995</v>
      </c>
      <c r="H28" s="16">
        <v>2.73468</v>
      </c>
      <c r="I28" s="16">
        <v>6.6013000000000002</v>
      </c>
      <c r="J28" s="16">
        <v>0.97684000000000004</v>
      </c>
      <c r="K28" s="16">
        <v>8.3629300000000004</v>
      </c>
      <c r="L28" s="16">
        <v>1.9108499999999999</v>
      </c>
      <c r="M28" s="16">
        <v>-3.2407300000000001</v>
      </c>
      <c r="N28" s="16">
        <v>2.9348700000000001</v>
      </c>
      <c r="O28" s="16">
        <v>-7.6372900000000001</v>
      </c>
      <c r="P28" s="16">
        <v>3.4327800000000002</v>
      </c>
      <c r="Q28" s="16">
        <v>5.0682</v>
      </c>
      <c r="R28" s="16">
        <v>-2.44712</v>
      </c>
      <c r="S28" s="16">
        <v>9.4311000000000007</v>
      </c>
      <c r="T28" s="16">
        <v>-7.2890100000000002</v>
      </c>
      <c r="U28" s="16">
        <v>-3.6388499999999997</v>
      </c>
      <c r="V28" s="16">
        <v>0.89403999999999995</v>
      </c>
      <c r="W28" s="16">
        <v>10.06827</v>
      </c>
      <c r="X28" s="16">
        <v>6.3182299999999998</v>
      </c>
      <c r="Y28" s="16">
        <v>14.429110000000001</v>
      </c>
      <c r="Z28" s="16">
        <v>13.14282</v>
      </c>
      <c r="AA28" s="16">
        <v>0.30604999999999999</v>
      </c>
      <c r="AB28" s="16">
        <v>3.2879200000000002</v>
      </c>
      <c r="AC28" s="16">
        <v>9.6716720000000009</v>
      </c>
      <c r="AD28" s="16">
        <v>20.124560000000002</v>
      </c>
      <c r="AE28" s="16">
        <v>-11.070600000000001</v>
      </c>
      <c r="AF28" s="16">
        <v>-13.8909</v>
      </c>
      <c r="AG28" s="16">
        <v>6.7825500000000005</v>
      </c>
      <c r="AH28" s="16">
        <v>12.2211</v>
      </c>
      <c r="AI28" s="46"/>
      <c r="AJ28" s="46"/>
      <c r="AK28" s="46"/>
      <c r="AL28" s="46"/>
      <c r="AM28" s="46"/>
      <c r="AN28" s="4"/>
      <c r="AO28" s="4"/>
      <c r="AP28" s="4"/>
      <c r="AQ28" s="4"/>
      <c r="AR28" s="4"/>
      <c r="AS28" s="4"/>
      <c r="AT28" s="4"/>
      <c r="AU28" s="4"/>
      <c r="AV28" s="4"/>
      <c r="AW28" s="4"/>
      <c r="AX28" s="4"/>
      <c r="AY28" s="4"/>
    </row>
    <row r="29" spans="1:51" ht="14.5" x14ac:dyDescent="0.35">
      <c r="A29" s="136">
        <f>YampaRiverInflow.TotalOutflow!A29</f>
        <v>45627</v>
      </c>
      <c r="B29" s="34"/>
      <c r="C29" s="12">
        <v>0.45500000000000002</v>
      </c>
      <c r="D29" s="45">
        <v>0.45500000000000002</v>
      </c>
      <c r="E29" s="16">
        <v>9.7062999999999988</v>
      </c>
      <c r="F29" s="16">
        <v>15.84782</v>
      </c>
      <c r="G29" s="16">
        <v>94.941029999999998</v>
      </c>
      <c r="H29" s="16">
        <v>-1.6679900000000001</v>
      </c>
      <c r="I29" s="16">
        <v>27.110379999999999</v>
      </c>
      <c r="J29" s="16">
        <v>15.47331</v>
      </c>
      <c r="K29" s="16">
        <v>23.397189999999998</v>
      </c>
      <c r="L29" s="16">
        <v>-21.467200000000002</v>
      </c>
      <c r="M29" s="16">
        <v>-1.96912</v>
      </c>
      <c r="N29" s="16">
        <v>6.1689999999999996</v>
      </c>
      <c r="O29" s="16">
        <v>-8.7340999999999998</v>
      </c>
      <c r="P29" s="16">
        <v>2.1890200000000002</v>
      </c>
      <c r="Q29" s="16">
        <v>6.2199300000000006</v>
      </c>
      <c r="R29" s="16">
        <v>-1.9193900000000002</v>
      </c>
      <c r="S29" s="16">
        <v>-0.40073999999999999</v>
      </c>
      <c r="T29" s="16">
        <v>-10.7593</v>
      </c>
      <c r="U29" s="16">
        <v>-7.3306499999999994</v>
      </c>
      <c r="V29" s="16">
        <v>7.5781999999999998</v>
      </c>
      <c r="W29" s="16">
        <v>10.29767</v>
      </c>
      <c r="X29" s="16">
        <v>-5.8699700000000004</v>
      </c>
      <c r="Y29" s="16">
        <v>24.633080000000003</v>
      </c>
      <c r="Z29" s="16">
        <v>23.363189999999999</v>
      </c>
      <c r="AA29" s="16">
        <v>-1.2471300000000001</v>
      </c>
      <c r="AB29" s="16">
        <v>-6.3736999999999995</v>
      </c>
      <c r="AC29" s="16">
        <v>5.9137360000000001</v>
      </c>
      <c r="AD29" s="16">
        <v>15.60941</v>
      </c>
      <c r="AE29" s="16">
        <v>24.042540000000002</v>
      </c>
      <c r="AF29" s="16">
        <v>-3.4043299999999999</v>
      </c>
      <c r="AG29" s="16">
        <v>8.3700100000000006</v>
      </c>
      <c r="AH29" s="16">
        <v>26.24044</v>
      </c>
      <c r="AI29" s="46"/>
      <c r="AJ29" s="46"/>
      <c r="AK29" s="46"/>
      <c r="AL29" s="46"/>
      <c r="AM29" s="46"/>
      <c r="AN29" s="4"/>
      <c r="AO29" s="4"/>
      <c r="AP29" s="4"/>
      <c r="AQ29" s="4"/>
      <c r="AR29" s="4"/>
      <c r="AS29" s="4"/>
      <c r="AT29" s="4"/>
      <c r="AU29" s="4"/>
      <c r="AV29" s="4"/>
      <c r="AW29" s="4"/>
      <c r="AX29" s="4"/>
      <c r="AY29" s="4"/>
    </row>
    <row r="30" spans="1:51" ht="14.5" x14ac:dyDescent="0.35">
      <c r="A30" s="136">
        <f>YampaRiverInflow.TotalOutflow!A30</f>
        <v>45658</v>
      </c>
      <c r="B30" s="34"/>
      <c r="C30" s="12">
        <v>3.9950000000000001</v>
      </c>
      <c r="D30" s="45">
        <v>3.9950000000000001</v>
      </c>
      <c r="E30" s="16">
        <v>0.34805000000000003</v>
      </c>
      <c r="F30" s="16">
        <v>8.1073400000000007</v>
      </c>
      <c r="G30" s="16">
        <v>-4.0167999999999999</v>
      </c>
      <c r="H30" s="16">
        <v>-0.42529</v>
      </c>
      <c r="I30" s="16">
        <v>-9.22471</v>
      </c>
      <c r="J30" s="16">
        <v>16.908450000000002</v>
      </c>
      <c r="K30" s="16">
        <v>1.48193</v>
      </c>
      <c r="L30" s="16">
        <v>-11.1562</v>
      </c>
      <c r="M30" s="16">
        <v>-10.2127</v>
      </c>
      <c r="N30" s="16">
        <v>-20.743200000000002</v>
      </c>
      <c r="O30" s="16">
        <v>-9.2751999999999999</v>
      </c>
      <c r="P30" s="16">
        <v>-13.9984</v>
      </c>
      <c r="Q30" s="16">
        <v>-0.47846</v>
      </c>
      <c r="R30" s="16">
        <v>-2.4032600000000004</v>
      </c>
      <c r="S30" s="16">
        <v>3.4120999999999997</v>
      </c>
      <c r="T30" s="16">
        <v>-10.2646</v>
      </c>
      <c r="U30" s="16">
        <v>17.93282</v>
      </c>
      <c r="V30" s="16">
        <v>-2.55436</v>
      </c>
      <c r="W30" s="16">
        <v>-2.7433800000000002</v>
      </c>
      <c r="X30" s="16">
        <v>-21.323400000000003</v>
      </c>
      <c r="Y30" s="16">
        <v>2.622719</v>
      </c>
      <c r="Z30" s="16">
        <v>3.4634200000000002</v>
      </c>
      <c r="AA30" s="16">
        <v>7.8842790000000003</v>
      </c>
      <c r="AB30" s="16">
        <v>16.61054</v>
      </c>
      <c r="AC30" s="16">
        <v>8.8169590000000007</v>
      </c>
      <c r="AD30" s="16">
        <v>17.907229999999998</v>
      </c>
      <c r="AE30" s="16">
        <v>12.460120000000002</v>
      </c>
      <c r="AF30" s="16">
        <v>7.4652799999999999</v>
      </c>
      <c r="AG30" s="16">
        <v>6.9913500000000006</v>
      </c>
      <c r="AH30" s="16">
        <v>-30.0366</v>
      </c>
      <c r="AI30" s="46"/>
      <c r="AJ30" s="46"/>
      <c r="AK30" s="46"/>
      <c r="AL30" s="46"/>
      <c r="AM30" s="46"/>
      <c r="AN30" s="4"/>
      <c r="AO30" s="4"/>
      <c r="AP30" s="4"/>
      <c r="AQ30" s="4"/>
      <c r="AR30" s="4"/>
      <c r="AS30" s="4"/>
      <c r="AT30" s="4"/>
      <c r="AU30" s="4"/>
      <c r="AV30" s="4"/>
      <c r="AW30" s="4"/>
      <c r="AX30" s="4"/>
      <c r="AY30" s="4"/>
    </row>
    <row r="31" spans="1:51" ht="14.5" x14ac:dyDescent="0.35">
      <c r="A31" s="136">
        <f>YampaRiverInflow.TotalOutflow!A31</f>
        <v>45689</v>
      </c>
      <c r="B31" s="34"/>
      <c r="C31" s="12">
        <v>-2.7010000000000001</v>
      </c>
      <c r="D31" s="45">
        <v>-2.7010000000000001</v>
      </c>
      <c r="E31" s="16">
        <v>-8.9389900000000004</v>
      </c>
      <c r="F31" s="16">
        <v>14.93486</v>
      </c>
      <c r="G31" s="16">
        <v>-2.7169299999999996</v>
      </c>
      <c r="H31" s="16">
        <v>1.1206400000000001</v>
      </c>
      <c r="I31" s="16">
        <v>-12.965299999999999</v>
      </c>
      <c r="J31" s="16">
        <v>0.91830999999999996</v>
      </c>
      <c r="K31" s="16">
        <v>1.91351</v>
      </c>
      <c r="L31" s="16">
        <v>-9.2040600000000001</v>
      </c>
      <c r="M31" s="16">
        <v>-8.6602700000000006</v>
      </c>
      <c r="N31" s="16">
        <v>-7.7134099999999997</v>
      </c>
      <c r="O31" s="16">
        <v>-7.8451700000000004</v>
      </c>
      <c r="P31" s="16">
        <v>-18.252200000000002</v>
      </c>
      <c r="Q31" s="16">
        <v>-3.1171700000000002</v>
      </c>
      <c r="R31" s="16">
        <v>-7.3280799999999999</v>
      </c>
      <c r="S31" s="16">
        <v>1.02014</v>
      </c>
      <c r="T31" s="16">
        <v>-14.3032</v>
      </c>
      <c r="U31" s="16">
        <v>-13.955</v>
      </c>
      <c r="V31" s="16">
        <v>-11.963200000000001</v>
      </c>
      <c r="W31" s="16">
        <v>-5.2006099999999993</v>
      </c>
      <c r="X31" s="16">
        <v>-1.8404100000000001</v>
      </c>
      <c r="Y31" s="16">
        <v>4.1879590000000002</v>
      </c>
      <c r="Z31" s="16">
        <v>8.0341699999999996</v>
      </c>
      <c r="AA31" s="16">
        <v>-3.2283200000000001</v>
      </c>
      <c r="AB31" s="16">
        <v>-5.3345600000000006</v>
      </c>
      <c r="AC31" s="16">
        <v>-3.9803500000000001</v>
      </c>
      <c r="AD31" s="16">
        <v>3.725031</v>
      </c>
      <c r="AE31" s="16">
        <v>11.38289</v>
      </c>
      <c r="AF31" s="16">
        <v>9.9543199999999992</v>
      </c>
      <c r="AG31" s="16">
        <v>4.1059299999999999</v>
      </c>
      <c r="AH31" s="16">
        <v>-45.490699999999997</v>
      </c>
      <c r="AI31" s="46"/>
      <c r="AJ31" s="46"/>
      <c r="AK31" s="46"/>
      <c r="AL31" s="46"/>
      <c r="AM31" s="46"/>
      <c r="AN31" s="4"/>
      <c r="AO31" s="4"/>
      <c r="AP31" s="4"/>
      <c r="AQ31" s="4"/>
      <c r="AR31" s="4"/>
      <c r="AS31" s="4"/>
      <c r="AT31" s="4"/>
      <c r="AU31" s="4"/>
      <c r="AV31" s="4"/>
      <c r="AW31" s="4"/>
      <c r="AX31" s="4"/>
      <c r="AY31" s="4"/>
    </row>
    <row r="32" spans="1:51" ht="14.5" x14ac:dyDescent="0.35">
      <c r="A32" s="136">
        <f>YampaRiverInflow.TotalOutflow!A32</f>
        <v>45717</v>
      </c>
      <c r="B32" s="34"/>
      <c r="C32" s="12">
        <v>-3.2639999999999998</v>
      </c>
      <c r="D32" s="45">
        <v>-3.2639999999999998</v>
      </c>
      <c r="E32" s="16">
        <v>-18.977</v>
      </c>
      <c r="F32" s="16">
        <v>-3.0748000000000002</v>
      </c>
      <c r="G32" s="16">
        <v>33.225720000000003</v>
      </c>
      <c r="H32" s="16">
        <v>11.037510000000001</v>
      </c>
      <c r="I32" s="16">
        <v>4.6733700000000002</v>
      </c>
      <c r="J32" s="16">
        <v>4.0890000000000003E-2</v>
      </c>
      <c r="K32" s="16">
        <v>8.1969799999999999</v>
      </c>
      <c r="L32" s="16">
        <v>5.5769299999999999</v>
      </c>
      <c r="M32" s="16">
        <v>-5.0199499999999997</v>
      </c>
      <c r="N32" s="16">
        <v>-3.68032</v>
      </c>
      <c r="O32" s="16">
        <v>-25.690300000000001</v>
      </c>
      <c r="P32" s="16">
        <v>16.045670000000001</v>
      </c>
      <c r="Q32" s="16">
        <v>-10.3043</v>
      </c>
      <c r="R32" s="16">
        <v>-11.892200000000001</v>
      </c>
      <c r="S32" s="16">
        <v>0.31795999999999996</v>
      </c>
      <c r="T32" s="16">
        <v>-9.7432599999999994</v>
      </c>
      <c r="U32" s="16">
        <v>-12.145200000000001</v>
      </c>
      <c r="V32" s="16">
        <v>-6.3741000000000003</v>
      </c>
      <c r="W32" s="16">
        <v>-11.247</v>
      </c>
      <c r="X32" s="16">
        <v>-5.8244099999999994</v>
      </c>
      <c r="Y32" s="16">
        <v>-14.067500000000001</v>
      </c>
      <c r="Z32" s="16">
        <v>-1.27335</v>
      </c>
      <c r="AA32" s="16">
        <v>-1.8987400000000001</v>
      </c>
      <c r="AB32" s="16">
        <v>-12.0581</v>
      </c>
      <c r="AC32" s="16">
        <v>-1.39941</v>
      </c>
      <c r="AD32" s="16">
        <v>3.0619520000000002</v>
      </c>
      <c r="AE32" s="16">
        <v>0.5556236</v>
      </c>
      <c r="AF32" s="16">
        <v>2.51511</v>
      </c>
      <c r="AG32" s="16">
        <v>-1.48194</v>
      </c>
      <c r="AH32" s="16">
        <v>-85.616900000000001</v>
      </c>
      <c r="AI32" s="46"/>
      <c r="AJ32" s="46"/>
      <c r="AK32" s="46"/>
      <c r="AL32" s="46"/>
      <c r="AM32" s="46"/>
      <c r="AN32" s="4"/>
      <c r="AO32" s="4"/>
      <c r="AP32" s="4"/>
      <c r="AQ32" s="4"/>
      <c r="AR32" s="4"/>
      <c r="AS32" s="4"/>
      <c r="AT32" s="4"/>
      <c r="AU32" s="4"/>
      <c r="AV32" s="4"/>
      <c r="AW32" s="4"/>
      <c r="AX32" s="4"/>
      <c r="AY32" s="4"/>
    </row>
    <row r="33" spans="1:51" ht="14.5" x14ac:dyDescent="0.35">
      <c r="A33" s="136">
        <f>YampaRiverInflow.TotalOutflow!A33</f>
        <v>45748</v>
      </c>
      <c r="B33" s="34"/>
      <c r="C33" s="12">
        <v>-8.6609999999999996</v>
      </c>
      <c r="D33" s="45">
        <v>-8.6609999999999996</v>
      </c>
      <c r="E33" s="16">
        <v>-15.1135</v>
      </c>
      <c r="F33" s="16">
        <v>-4.2431000000000001</v>
      </c>
      <c r="G33" s="16">
        <v>-7.57599</v>
      </c>
      <c r="H33" s="16">
        <v>15.395820000000001</v>
      </c>
      <c r="I33" s="16">
        <v>39.174210000000002</v>
      </c>
      <c r="J33" s="16">
        <v>-0.41738999999999998</v>
      </c>
      <c r="K33" s="16">
        <v>-3.9382700000000002</v>
      </c>
      <c r="L33" s="16">
        <v>0.93055999999999994</v>
      </c>
      <c r="M33" s="16">
        <v>-11.8729</v>
      </c>
      <c r="N33" s="16">
        <v>-13.3843</v>
      </c>
      <c r="O33" s="16">
        <v>-6.9093299999999997</v>
      </c>
      <c r="P33" s="16">
        <v>4.2983100000000007</v>
      </c>
      <c r="Q33" s="16">
        <v>-1.6048699999999998</v>
      </c>
      <c r="R33" s="16">
        <v>-3.3881199999999998</v>
      </c>
      <c r="S33" s="16">
        <v>-8.2623700000000007</v>
      </c>
      <c r="T33" s="16">
        <v>-14.0764</v>
      </c>
      <c r="U33" s="16">
        <v>-15.644399999999999</v>
      </c>
      <c r="V33" s="16">
        <v>-20.3934</v>
      </c>
      <c r="W33" s="16">
        <v>-12.2591</v>
      </c>
      <c r="X33" s="16">
        <v>-6.0398699999999996</v>
      </c>
      <c r="Y33" s="16">
        <v>14.186459999999999</v>
      </c>
      <c r="Z33" s="16">
        <v>-9.3056399999999986</v>
      </c>
      <c r="AA33" s="16">
        <v>-4.80497</v>
      </c>
      <c r="AB33" s="16">
        <v>-4.7238199999999999</v>
      </c>
      <c r="AC33" s="16">
        <v>-4.9565900000000003</v>
      </c>
      <c r="AD33" s="16">
        <v>-3.62934</v>
      </c>
      <c r="AE33" s="16">
        <v>-36.724299999999999</v>
      </c>
      <c r="AF33" s="16">
        <v>5.76356</v>
      </c>
      <c r="AG33" s="16">
        <v>12.84352</v>
      </c>
      <c r="AH33" s="16">
        <v>-51.0623</v>
      </c>
      <c r="AI33" s="46"/>
      <c r="AJ33" s="46"/>
      <c r="AK33" s="46"/>
      <c r="AL33" s="46"/>
      <c r="AM33" s="46"/>
      <c r="AN33" s="4"/>
      <c r="AO33" s="4"/>
      <c r="AP33" s="4"/>
      <c r="AQ33" s="4"/>
      <c r="AR33" s="4"/>
      <c r="AS33" s="4"/>
      <c r="AT33" s="4"/>
      <c r="AU33" s="4"/>
      <c r="AV33" s="4"/>
      <c r="AW33" s="4"/>
      <c r="AX33" s="4"/>
      <c r="AY33" s="4"/>
    </row>
    <row r="34" spans="1:51" ht="14.5" x14ac:dyDescent="0.35">
      <c r="A34" s="136">
        <f>YampaRiverInflow.TotalOutflow!A34</f>
        <v>45778</v>
      </c>
      <c r="B34" s="34"/>
      <c r="C34" s="12">
        <v>-3.11</v>
      </c>
      <c r="D34" s="45">
        <v>-3.11</v>
      </c>
      <c r="E34" s="16">
        <v>-4.7955200000000007</v>
      </c>
      <c r="F34" s="16">
        <v>-13.974399999999999</v>
      </c>
      <c r="G34" s="16">
        <v>-8.2093600000000002</v>
      </c>
      <c r="H34" s="16">
        <v>11.730090000000001</v>
      </c>
      <c r="I34" s="16">
        <v>21.999099999999999</v>
      </c>
      <c r="J34" s="16">
        <v>0.11092</v>
      </c>
      <c r="K34" s="16">
        <v>-14.867799999999999</v>
      </c>
      <c r="L34" s="16">
        <v>-7.1809500000000002</v>
      </c>
      <c r="M34" s="16">
        <v>-5.66974</v>
      </c>
      <c r="N34" s="16">
        <v>-33.700400000000002</v>
      </c>
      <c r="O34" s="16">
        <v>-4.7220800000000001</v>
      </c>
      <c r="P34" s="16">
        <v>-17.381799999999998</v>
      </c>
      <c r="Q34" s="16">
        <v>-33.279300000000006</v>
      </c>
      <c r="R34" s="16">
        <v>-5.4207200000000002</v>
      </c>
      <c r="S34" s="16">
        <v>-5.2464300000000001</v>
      </c>
      <c r="T34" s="16">
        <v>3.1493000000000002</v>
      </c>
      <c r="U34" s="16">
        <v>-9.5569299999999995</v>
      </c>
      <c r="V34" s="16">
        <v>4.5381899999999993</v>
      </c>
      <c r="W34" s="16">
        <v>2.7454499999999999</v>
      </c>
      <c r="X34" s="16">
        <v>4.5651899999999994</v>
      </c>
      <c r="Y34" s="16">
        <v>0.1095455</v>
      </c>
      <c r="Z34" s="16">
        <v>7.3637499999999996</v>
      </c>
      <c r="AA34" s="16">
        <v>8.667313</v>
      </c>
      <c r="AB34" s="16">
        <v>9.6379000000000001</v>
      </c>
      <c r="AC34" s="16">
        <v>-0.59501400000000004</v>
      </c>
      <c r="AD34" s="16">
        <v>-7.1286899999999997</v>
      </c>
      <c r="AE34" s="16">
        <v>13.089129999999999</v>
      </c>
      <c r="AF34" s="16">
        <v>7.5992100000000002</v>
      </c>
      <c r="AG34" s="16">
        <v>4.7034399999999996</v>
      </c>
      <c r="AH34" s="16">
        <v>-61.748899999999999</v>
      </c>
      <c r="AI34" s="46"/>
      <c r="AJ34" s="46"/>
      <c r="AK34" s="46"/>
      <c r="AL34" s="46"/>
      <c r="AM34" s="46"/>
      <c r="AN34" s="4"/>
      <c r="AO34" s="4"/>
      <c r="AP34" s="4"/>
      <c r="AQ34" s="4"/>
      <c r="AR34" s="4"/>
      <c r="AS34" s="4"/>
      <c r="AT34" s="4"/>
      <c r="AU34" s="4"/>
      <c r="AV34" s="4"/>
      <c r="AW34" s="4"/>
      <c r="AX34" s="4"/>
      <c r="AY34" s="4"/>
    </row>
    <row r="35" spans="1:51" ht="14.5" x14ac:dyDescent="0.35">
      <c r="A35" s="136">
        <f>YampaRiverInflow.TotalOutflow!A35</f>
        <v>45809</v>
      </c>
      <c r="B35" s="34"/>
      <c r="C35" s="12">
        <v>-7.532</v>
      </c>
      <c r="D35" s="45">
        <v>-7.532</v>
      </c>
      <c r="E35" s="16">
        <v>-3.3491300000000002</v>
      </c>
      <c r="F35" s="16">
        <v>4.0840300000000003</v>
      </c>
      <c r="G35" s="16">
        <v>-11.6759</v>
      </c>
      <c r="H35" s="16">
        <v>-4.1159999999999995E-2</v>
      </c>
      <c r="I35" s="16">
        <v>5.6090299999999997</v>
      </c>
      <c r="J35" s="16">
        <v>-3.69754</v>
      </c>
      <c r="K35" s="16">
        <v>-11.8339</v>
      </c>
      <c r="L35" s="16">
        <v>-9.2286099999999998</v>
      </c>
      <c r="M35" s="16">
        <v>-8.5176200000000009</v>
      </c>
      <c r="N35" s="16">
        <v>-26.906099999999999</v>
      </c>
      <c r="O35" s="16">
        <v>-30.0809</v>
      </c>
      <c r="P35" s="16">
        <v>1.8562000000000001</v>
      </c>
      <c r="Q35" s="16">
        <v>-14.7171</v>
      </c>
      <c r="R35" s="16">
        <v>-14.012499999999999</v>
      </c>
      <c r="S35" s="16">
        <v>-1.51996</v>
      </c>
      <c r="T35" s="16">
        <v>-16.566500000000001</v>
      </c>
      <c r="U35" s="16">
        <v>-17.7789</v>
      </c>
      <c r="V35" s="16">
        <v>-8.3348700000000004</v>
      </c>
      <c r="W35" s="16">
        <v>-5.4185299999999996</v>
      </c>
      <c r="X35" s="16">
        <v>-7.2006999999999994</v>
      </c>
      <c r="Y35" s="16">
        <v>-0.73851199999999995</v>
      </c>
      <c r="Z35" s="16">
        <v>2.2777600000000002</v>
      </c>
      <c r="AA35" s="16">
        <v>-1.24882</v>
      </c>
      <c r="AB35" s="16">
        <v>-2.2548400000000002</v>
      </c>
      <c r="AC35" s="16">
        <v>-7.8657200000000005</v>
      </c>
      <c r="AD35" s="16">
        <v>-7.5185699999999995</v>
      </c>
      <c r="AE35" s="16">
        <v>-7.5434399999999995</v>
      </c>
      <c r="AF35" s="16">
        <v>4.59762</v>
      </c>
      <c r="AG35" s="16">
        <v>13.497540000000001</v>
      </c>
      <c r="AH35" s="16">
        <v>-26.186700000000002</v>
      </c>
      <c r="AI35" s="46"/>
      <c r="AJ35" s="46"/>
      <c r="AK35" s="46"/>
      <c r="AL35" s="46"/>
      <c r="AM35" s="46"/>
      <c r="AN35" s="4"/>
      <c r="AO35" s="4"/>
      <c r="AP35" s="4"/>
      <c r="AQ35" s="4"/>
      <c r="AR35" s="4"/>
      <c r="AS35" s="4"/>
      <c r="AT35" s="4"/>
      <c r="AU35" s="4"/>
      <c r="AV35" s="4"/>
      <c r="AW35" s="4"/>
      <c r="AX35" s="4"/>
      <c r="AY35" s="4"/>
    </row>
    <row r="36" spans="1:51" ht="14.5" x14ac:dyDescent="0.35">
      <c r="A36" s="136">
        <f>YampaRiverInflow.TotalOutflow!A36</f>
        <v>45839</v>
      </c>
      <c r="B36" s="34"/>
      <c r="C36" s="12">
        <v>-8.2880000000000003</v>
      </c>
      <c r="D36" s="45">
        <v>-8.2880000000000003</v>
      </c>
      <c r="E36" s="16">
        <v>-7.64445</v>
      </c>
      <c r="F36" s="16">
        <v>8.1272700000000011</v>
      </c>
      <c r="G36" s="16">
        <v>-11.493399999999999</v>
      </c>
      <c r="H36" s="16">
        <v>10.728009999999999</v>
      </c>
      <c r="I36" s="16">
        <v>8.7200199999999999</v>
      </c>
      <c r="J36" s="16">
        <v>-1.2666099999999998</v>
      </c>
      <c r="K36" s="16">
        <v>-11.347200000000001</v>
      </c>
      <c r="L36" s="16">
        <v>-18.336200000000002</v>
      </c>
      <c r="M36" s="16">
        <v>-2.94312</v>
      </c>
      <c r="N36" s="16">
        <v>-31.489599999999999</v>
      </c>
      <c r="O36" s="16">
        <v>-20.471400000000003</v>
      </c>
      <c r="P36" s="16">
        <v>-11.8964</v>
      </c>
      <c r="Q36" s="16">
        <v>-5.89581</v>
      </c>
      <c r="R36" s="16">
        <v>-9.4188299999999998</v>
      </c>
      <c r="S36" s="16">
        <v>-9.6500499999999985</v>
      </c>
      <c r="T36" s="16">
        <v>-13.497399999999999</v>
      </c>
      <c r="U36" s="16">
        <v>-20.7821</v>
      </c>
      <c r="V36" s="16">
        <v>-5.3935699999999995</v>
      </c>
      <c r="W36" s="16">
        <v>-16.034399999999998</v>
      </c>
      <c r="X36" s="16">
        <v>-7.2505600000000001</v>
      </c>
      <c r="Y36" s="16">
        <v>-12.2248</v>
      </c>
      <c r="Z36" s="16">
        <v>-2.5033499999999997</v>
      </c>
      <c r="AA36" s="16">
        <v>-0.440502</v>
      </c>
      <c r="AB36" s="16">
        <v>11.24718</v>
      </c>
      <c r="AC36" s="16">
        <v>-1.8387200000000001</v>
      </c>
      <c r="AD36" s="16">
        <v>-11.0794</v>
      </c>
      <c r="AE36" s="16">
        <v>-4.7515900000000002</v>
      </c>
      <c r="AF36" s="16">
        <v>1.85019</v>
      </c>
      <c r="AG36" s="16">
        <v>3.09552</v>
      </c>
      <c r="AH36" s="16">
        <v>-10.6083</v>
      </c>
      <c r="AI36" s="46"/>
      <c r="AJ36" s="46"/>
      <c r="AK36" s="46"/>
      <c r="AL36" s="46"/>
      <c r="AM36" s="46"/>
      <c r="AN36" s="4"/>
      <c r="AO36" s="4"/>
      <c r="AP36" s="4"/>
      <c r="AQ36" s="4"/>
      <c r="AR36" s="4"/>
      <c r="AS36" s="4"/>
      <c r="AT36" s="4"/>
      <c r="AU36" s="4"/>
      <c r="AV36" s="4"/>
      <c r="AW36" s="4"/>
      <c r="AX36" s="4"/>
      <c r="AY36" s="4"/>
    </row>
    <row r="37" spans="1:51" ht="14.5" x14ac:dyDescent="0.35">
      <c r="A37" s="136">
        <f>YampaRiverInflow.TotalOutflow!A37</f>
        <v>45870</v>
      </c>
      <c r="B37" s="34"/>
      <c r="C37" s="12">
        <v>-5.89</v>
      </c>
      <c r="D37" s="45">
        <v>-5.89</v>
      </c>
      <c r="E37" s="16">
        <v>-0.94598000000000004</v>
      </c>
      <c r="F37" s="16">
        <v>2.1968100000000002</v>
      </c>
      <c r="G37" s="16">
        <v>-4.3264100000000001</v>
      </c>
      <c r="H37" s="16">
        <v>-10.6752</v>
      </c>
      <c r="I37" s="16">
        <v>1.8042</v>
      </c>
      <c r="J37" s="16">
        <v>4.2788000000000004</v>
      </c>
      <c r="K37" s="16">
        <v>-12.226000000000001</v>
      </c>
      <c r="L37" s="16">
        <v>-3.8130300000000004</v>
      </c>
      <c r="M37" s="16">
        <v>-0.78469000000000011</v>
      </c>
      <c r="N37" s="16">
        <v>-7.6042100000000001</v>
      </c>
      <c r="O37" s="16">
        <v>-5.4120699999999999</v>
      </c>
      <c r="P37" s="16">
        <v>-13.8598</v>
      </c>
      <c r="Q37" s="16">
        <v>-14.737</v>
      </c>
      <c r="R37" s="16">
        <v>-6.2569600000000003</v>
      </c>
      <c r="S37" s="16">
        <v>-22.553799999999999</v>
      </c>
      <c r="T37" s="16">
        <v>-2.4493899999999997</v>
      </c>
      <c r="U37" s="16">
        <v>-15.1355</v>
      </c>
      <c r="V37" s="16">
        <v>2.9768400000000002</v>
      </c>
      <c r="W37" s="16">
        <v>5.9177799999999996</v>
      </c>
      <c r="X37" s="16">
        <v>3.3304999999999998</v>
      </c>
      <c r="Y37" s="16">
        <v>10.576969999999999</v>
      </c>
      <c r="Z37" s="16">
        <v>-7.4222299999999999</v>
      </c>
      <c r="AA37" s="16">
        <v>-2.7236199999999999</v>
      </c>
      <c r="AB37" s="16">
        <v>11.2767</v>
      </c>
      <c r="AC37" s="16">
        <v>-2.6559499999999998</v>
      </c>
      <c r="AD37" s="16">
        <v>3.1679930000000001</v>
      </c>
      <c r="AE37" s="16">
        <v>-8.08446</v>
      </c>
      <c r="AF37" s="16">
        <v>4.3259999999999996</v>
      </c>
      <c r="AG37" s="16">
        <v>3.7869800000000002</v>
      </c>
      <c r="AH37" s="16">
        <v>-3.9497499999999999</v>
      </c>
      <c r="AI37" s="46"/>
      <c r="AJ37" s="46"/>
      <c r="AK37" s="46"/>
      <c r="AL37" s="46"/>
      <c r="AM37" s="46"/>
      <c r="AN37" s="4"/>
      <c r="AO37" s="4"/>
      <c r="AP37" s="4"/>
      <c r="AQ37" s="4"/>
      <c r="AR37" s="4"/>
      <c r="AS37" s="4"/>
      <c r="AT37" s="4"/>
      <c r="AU37" s="4"/>
      <c r="AV37" s="4"/>
      <c r="AW37" s="4"/>
      <c r="AX37" s="4"/>
      <c r="AY37" s="4"/>
    </row>
    <row r="38" spans="1:51" ht="14.5" x14ac:dyDescent="0.35">
      <c r="A38" s="136">
        <f>YampaRiverInflow.TotalOutflow!A38</f>
        <v>45901</v>
      </c>
      <c r="B38" s="34"/>
      <c r="C38" s="12">
        <v>-9.9890000000000008</v>
      </c>
      <c r="D38" s="45">
        <v>-9.9890000000000008</v>
      </c>
      <c r="E38" s="16">
        <v>8.5776000000000003</v>
      </c>
      <c r="F38" s="16">
        <v>15.860709999999999</v>
      </c>
      <c r="G38" s="16">
        <v>4.2184399999999993</v>
      </c>
      <c r="H38" s="16">
        <v>2.1504499999999998</v>
      </c>
      <c r="I38" s="16">
        <v>-6.8963000000000001</v>
      </c>
      <c r="J38" s="16">
        <v>-12.975100000000001</v>
      </c>
      <c r="K38" s="16">
        <v>-7.1190200000000008</v>
      </c>
      <c r="L38" s="16">
        <v>-2.2877899999999998</v>
      </c>
      <c r="M38" s="16">
        <v>-15.519200000000001</v>
      </c>
      <c r="N38" s="16">
        <v>-21.1785</v>
      </c>
      <c r="O38" s="16">
        <v>-6.0739200000000002</v>
      </c>
      <c r="P38" s="16">
        <v>-3.6959299999999997</v>
      </c>
      <c r="Q38" s="16">
        <v>0.22959000000000002</v>
      </c>
      <c r="R38" s="16">
        <v>-2.0469200000000001</v>
      </c>
      <c r="S38" s="16">
        <v>-1.55017</v>
      </c>
      <c r="T38" s="16">
        <v>8.7733099999999986</v>
      </c>
      <c r="U38" s="16">
        <v>-8.4957199999999986</v>
      </c>
      <c r="V38" s="16">
        <v>10.460270000000001</v>
      </c>
      <c r="W38" s="16">
        <v>-5.7617600000000007</v>
      </c>
      <c r="X38" s="16">
        <v>-2.9507099999999999</v>
      </c>
      <c r="Y38" s="16">
        <v>5.573264</v>
      </c>
      <c r="Z38" s="16">
        <v>6.7049099999999999</v>
      </c>
      <c r="AA38" s="16">
        <v>-0.37902999999999998</v>
      </c>
      <c r="AB38" s="16">
        <v>1.002618</v>
      </c>
      <c r="AC38" s="16">
        <v>4.0797420000000004</v>
      </c>
      <c r="AD38" s="16">
        <v>-5.3277200000000002</v>
      </c>
      <c r="AE38" s="16">
        <v>-6.2411499999999993</v>
      </c>
      <c r="AF38" s="16">
        <v>2.4840100000000001</v>
      </c>
      <c r="AG38" s="16">
        <v>5.2410399999999999</v>
      </c>
      <c r="AH38" s="16">
        <v>-12.903600000000001</v>
      </c>
      <c r="AI38" s="46"/>
      <c r="AJ38" s="46"/>
      <c r="AK38" s="46"/>
      <c r="AL38" s="46"/>
      <c r="AM38" s="46"/>
      <c r="AN38" s="4"/>
      <c r="AO38" s="4"/>
      <c r="AP38" s="4"/>
      <c r="AQ38" s="4"/>
      <c r="AR38" s="4"/>
      <c r="AS38" s="4"/>
      <c r="AT38" s="4"/>
      <c r="AU38" s="4"/>
      <c r="AV38" s="4"/>
      <c r="AW38" s="4"/>
      <c r="AX38" s="4"/>
      <c r="AY38" s="4"/>
    </row>
    <row r="39" spans="1:51" ht="14.5" x14ac:dyDescent="0.35">
      <c r="A39" s="136">
        <f>YampaRiverInflow.TotalOutflow!A39</f>
        <v>45931</v>
      </c>
      <c r="B39" s="34"/>
      <c r="C39" s="12">
        <v>-1.8360000000000001</v>
      </c>
      <c r="D39" s="45">
        <v>-1.8360000000000001</v>
      </c>
      <c r="E39" s="16">
        <v>3.9343000000000004</v>
      </c>
      <c r="F39" s="16">
        <v>-8.1954599999999989</v>
      </c>
      <c r="G39" s="16">
        <v>1.15303</v>
      </c>
      <c r="H39" s="16">
        <v>4.8546899999999997</v>
      </c>
      <c r="I39" s="16">
        <v>-2.7721900000000002</v>
      </c>
      <c r="J39" s="16">
        <v>10.111030000000001</v>
      </c>
      <c r="K39" s="16">
        <v>-7.8798000000000004</v>
      </c>
      <c r="L39" s="16">
        <v>4.2608300000000003</v>
      </c>
      <c r="M39" s="16">
        <v>-9.0296399999999988</v>
      </c>
      <c r="N39" s="16">
        <v>-19.219099999999997</v>
      </c>
      <c r="O39" s="16">
        <v>-22.1523</v>
      </c>
      <c r="P39" s="16">
        <v>1.00861</v>
      </c>
      <c r="Q39" s="16">
        <v>-7.54697</v>
      </c>
      <c r="R39" s="16">
        <v>3.05389</v>
      </c>
      <c r="S39" s="16">
        <v>-0.55309000000000008</v>
      </c>
      <c r="T39" s="16">
        <v>-10.613</v>
      </c>
      <c r="U39" s="16">
        <v>-11.085899999999999</v>
      </c>
      <c r="V39" s="16">
        <v>5.77902</v>
      </c>
      <c r="W39" s="16">
        <v>-2.5799099999999999</v>
      </c>
      <c r="X39" s="16">
        <v>11.36007</v>
      </c>
      <c r="Y39" s="16">
        <v>13.28439</v>
      </c>
      <c r="Z39" s="16">
        <v>-1.07623</v>
      </c>
      <c r="AA39" s="16">
        <v>6.7392950000000003</v>
      </c>
      <c r="AB39" s="16">
        <v>9.3276970000000006</v>
      </c>
      <c r="AC39" s="16">
        <v>9.8532309999999992</v>
      </c>
      <c r="AD39" s="16">
        <v>2.3867620000000001</v>
      </c>
      <c r="AE39" s="16">
        <v>-14.003299999999999</v>
      </c>
      <c r="AF39" s="16">
        <v>4.5726499999999994</v>
      </c>
      <c r="AG39" s="16">
        <v>16.06822</v>
      </c>
      <c r="AH39" s="16">
        <v>-0.16736000000000001</v>
      </c>
      <c r="AI39" s="46"/>
      <c r="AJ39" s="46"/>
      <c r="AK39" s="46"/>
      <c r="AL39" s="46"/>
      <c r="AM39" s="46"/>
      <c r="AN39" s="4"/>
      <c r="AO39" s="4"/>
      <c r="AP39" s="4"/>
      <c r="AQ39" s="4"/>
      <c r="AR39" s="4"/>
      <c r="AS39" s="4"/>
      <c r="AT39" s="4"/>
      <c r="AU39" s="4"/>
      <c r="AV39" s="4"/>
      <c r="AW39" s="4"/>
      <c r="AX39" s="4"/>
      <c r="AY39" s="4"/>
    </row>
    <row r="40" spans="1:51" ht="14.5" x14ac:dyDescent="0.35">
      <c r="A40" s="136">
        <f>YampaRiverInflow.TotalOutflow!A40</f>
        <v>45962</v>
      </c>
      <c r="B40" s="34"/>
      <c r="C40" s="12">
        <v>-5.6420000000000003</v>
      </c>
      <c r="D40" s="45">
        <v>-5.6420000000000003</v>
      </c>
      <c r="E40" s="16">
        <v>4.8029599999999997</v>
      </c>
      <c r="F40" s="16">
        <v>7.5139499999999995</v>
      </c>
      <c r="G40" s="16">
        <v>2.73468</v>
      </c>
      <c r="H40" s="16">
        <v>6.6013000000000002</v>
      </c>
      <c r="I40" s="16">
        <v>0.97684000000000004</v>
      </c>
      <c r="J40" s="16">
        <v>8.3629300000000004</v>
      </c>
      <c r="K40" s="16">
        <v>1.9108499999999999</v>
      </c>
      <c r="L40" s="16">
        <v>-3.2407300000000001</v>
      </c>
      <c r="M40" s="16">
        <v>2.9348700000000001</v>
      </c>
      <c r="N40" s="16">
        <v>-7.6372900000000001</v>
      </c>
      <c r="O40" s="16">
        <v>3.4327800000000002</v>
      </c>
      <c r="P40" s="16">
        <v>5.0682</v>
      </c>
      <c r="Q40" s="16">
        <v>-2.44712</v>
      </c>
      <c r="R40" s="16">
        <v>9.4311000000000007</v>
      </c>
      <c r="S40" s="16">
        <v>-7.2890100000000002</v>
      </c>
      <c r="T40" s="16">
        <v>-3.6388499999999997</v>
      </c>
      <c r="U40" s="16">
        <v>0.89403999999999995</v>
      </c>
      <c r="V40" s="16">
        <v>10.06827</v>
      </c>
      <c r="W40" s="16">
        <v>6.3182299999999998</v>
      </c>
      <c r="X40" s="16">
        <v>14.429110000000001</v>
      </c>
      <c r="Y40" s="16">
        <v>13.14282</v>
      </c>
      <c r="Z40" s="16">
        <v>0.30604999999999999</v>
      </c>
      <c r="AA40" s="16">
        <v>3.2879200000000002</v>
      </c>
      <c r="AB40" s="16">
        <v>9.6716720000000009</v>
      </c>
      <c r="AC40" s="16">
        <v>20.124560000000002</v>
      </c>
      <c r="AD40" s="16">
        <v>-11.070600000000001</v>
      </c>
      <c r="AE40" s="16">
        <v>-13.8909</v>
      </c>
      <c r="AF40" s="16">
        <v>6.7825500000000005</v>
      </c>
      <c r="AG40" s="16">
        <v>12.2211</v>
      </c>
      <c r="AH40" s="16">
        <v>-13.3376</v>
      </c>
      <c r="AI40" s="46"/>
      <c r="AJ40" s="46"/>
      <c r="AK40" s="46"/>
      <c r="AL40" s="46"/>
      <c r="AM40" s="46"/>
      <c r="AN40" s="4"/>
      <c r="AO40" s="4"/>
      <c r="AP40" s="4"/>
      <c r="AQ40" s="4"/>
      <c r="AR40" s="4"/>
      <c r="AS40" s="4"/>
      <c r="AT40" s="4"/>
      <c r="AU40" s="4"/>
      <c r="AV40" s="4"/>
      <c r="AW40" s="4"/>
      <c r="AX40" s="4"/>
      <c r="AY40" s="4"/>
    </row>
    <row r="41" spans="1:51" ht="14.5" x14ac:dyDescent="0.35">
      <c r="A41" s="136">
        <f>YampaRiverInflow.TotalOutflow!A41</f>
        <v>45992</v>
      </c>
      <c r="B41" s="34"/>
      <c r="C41" s="12">
        <v>0.45500000000000002</v>
      </c>
      <c r="D41" s="45">
        <v>0.45500000000000002</v>
      </c>
      <c r="E41" s="16">
        <v>15.84782</v>
      </c>
      <c r="F41" s="16">
        <v>94.941029999999998</v>
      </c>
      <c r="G41" s="16">
        <v>-1.6679900000000001</v>
      </c>
      <c r="H41" s="16">
        <v>27.110379999999999</v>
      </c>
      <c r="I41" s="16">
        <v>15.47331</v>
      </c>
      <c r="J41" s="16">
        <v>23.397189999999998</v>
      </c>
      <c r="K41" s="16">
        <v>-21.467200000000002</v>
      </c>
      <c r="L41" s="16">
        <v>-1.96912</v>
      </c>
      <c r="M41" s="16">
        <v>6.1689999999999996</v>
      </c>
      <c r="N41" s="16">
        <v>-8.7340999999999998</v>
      </c>
      <c r="O41" s="16">
        <v>2.1890200000000002</v>
      </c>
      <c r="P41" s="16">
        <v>6.2199300000000006</v>
      </c>
      <c r="Q41" s="16">
        <v>-1.9193900000000002</v>
      </c>
      <c r="R41" s="16">
        <v>-0.40073999999999999</v>
      </c>
      <c r="S41" s="16">
        <v>-10.7593</v>
      </c>
      <c r="T41" s="16">
        <v>-7.3306499999999994</v>
      </c>
      <c r="U41" s="16">
        <v>7.5781999999999998</v>
      </c>
      <c r="V41" s="16">
        <v>10.29767</v>
      </c>
      <c r="W41" s="16">
        <v>-5.8699700000000004</v>
      </c>
      <c r="X41" s="16">
        <v>24.633080000000003</v>
      </c>
      <c r="Y41" s="16">
        <v>23.363189999999999</v>
      </c>
      <c r="Z41" s="16">
        <v>-1.2471300000000001</v>
      </c>
      <c r="AA41" s="16">
        <v>-6.3736999999999995</v>
      </c>
      <c r="AB41" s="16">
        <v>5.9137360000000001</v>
      </c>
      <c r="AC41" s="16">
        <v>15.60941</v>
      </c>
      <c r="AD41" s="16">
        <v>24.042540000000002</v>
      </c>
      <c r="AE41" s="16">
        <v>-3.4043299999999999</v>
      </c>
      <c r="AF41" s="16">
        <v>8.3700100000000006</v>
      </c>
      <c r="AG41" s="16">
        <v>26.24044</v>
      </c>
      <c r="AH41" s="16">
        <v>9.7062999999999988</v>
      </c>
      <c r="AI41" s="46"/>
      <c r="AJ41" s="46"/>
      <c r="AK41" s="46"/>
      <c r="AL41" s="46"/>
      <c r="AM41" s="46"/>
      <c r="AN41" s="4"/>
      <c r="AO41" s="4"/>
      <c r="AP41" s="4"/>
      <c r="AQ41" s="4"/>
      <c r="AR41" s="4"/>
      <c r="AS41" s="4"/>
      <c r="AT41" s="4"/>
      <c r="AU41" s="4"/>
      <c r="AV41" s="4"/>
      <c r="AW41" s="4"/>
      <c r="AX41" s="4"/>
      <c r="AY41" s="4"/>
    </row>
    <row r="42" spans="1:51" ht="14.5" x14ac:dyDescent="0.35">
      <c r="A42" s="136">
        <f>YampaRiverInflow.TotalOutflow!A42</f>
        <v>46023</v>
      </c>
      <c r="B42" s="34"/>
      <c r="C42" s="12">
        <v>3.9950000000000001</v>
      </c>
      <c r="D42" s="45">
        <v>3.9950000000000001</v>
      </c>
      <c r="E42" s="16">
        <v>8.1073400000000007</v>
      </c>
      <c r="F42" s="16">
        <v>-4.0167999999999999</v>
      </c>
      <c r="G42" s="16">
        <v>-0.42529</v>
      </c>
      <c r="H42" s="16">
        <v>-9.22471</v>
      </c>
      <c r="I42" s="16">
        <v>16.908450000000002</v>
      </c>
      <c r="J42" s="16">
        <v>1.48193</v>
      </c>
      <c r="K42" s="16">
        <v>-11.1562</v>
      </c>
      <c r="L42" s="16">
        <v>-10.2127</v>
      </c>
      <c r="M42" s="16">
        <v>-20.743200000000002</v>
      </c>
      <c r="N42" s="16">
        <v>-9.2751999999999999</v>
      </c>
      <c r="O42" s="16">
        <v>-13.9984</v>
      </c>
      <c r="P42" s="16">
        <v>-0.47846</v>
      </c>
      <c r="Q42" s="16">
        <v>-2.4032600000000004</v>
      </c>
      <c r="R42" s="16">
        <v>3.4120999999999997</v>
      </c>
      <c r="S42" s="16">
        <v>-10.2646</v>
      </c>
      <c r="T42" s="16">
        <v>17.93282</v>
      </c>
      <c r="U42" s="16">
        <v>-2.55436</v>
      </c>
      <c r="V42" s="16">
        <v>-2.7433800000000002</v>
      </c>
      <c r="W42" s="16">
        <v>-21.323400000000003</v>
      </c>
      <c r="X42" s="16">
        <v>2.622719</v>
      </c>
      <c r="Y42" s="16">
        <v>3.4634200000000002</v>
      </c>
      <c r="Z42" s="16">
        <v>7.8842790000000003</v>
      </c>
      <c r="AA42" s="16">
        <v>16.61054</v>
      </c>
      <c r="AB42" s="16">
        <v>8.8169590000000007</v>
      </c>
      <c r="AC42" s="16">
        <v>17.907229999999998</v>
      </c>
      <c r="AD42" s="16">
        <v>12.460120000000002</v>
      </c>
      <c r="AE42" s="16">
        <v>7.4652799999999999</v>
      </c>
      <c r="AF42" s="16">
        <v>6.9913500000000006</v>
      </c>
      <c r="AG42" s="16">
        <v>-30.0366</v>
      </c>
      <c r="AH42" s="16">
        <v>0.34805000000000003</v>
      </c>
      <c r="AI42" s="46"/>
      <c r="AJ42" s="46"/>
      <c r="AK42" s="46"/>
      <c r="AL42" s="46"/>
      <c r="AM42" s="46"/>
      <c r="AN42" s="4"/>
      <c r="AO42" s="4"/>
      <c r="AP42" s="4"/>
      <c r="AQ42" s="4"/>
      <c r="AR42" s="4"/>
      <c r="AS42" s="4"/>
      <c r="AT42" s="4"/>
      <c r="AU42" s="4"/>
      <c r="AV42" s="4"/>
      <c r="AW42" s="4"/>
      <c r="AX42" s="4"/>
      <c r="AY42" s="4"/>
    </row>
    <row r="43" spans="1:51" ht="14.5" x14ac:dyDescent="0.35">
      <c r="A43" s="136">
        <f>YampaRiverInflow.TotalOutflow!A43</f>
        <v>46054</v>
      </c>
      <c r="B43" s="34"/>
      <c r="C43" s="12">
        <v>-2.7010000000000001</v>
      </c>
      <c r="D43" s="45">
        <v>-2.7010000000000001</v>
      </c>
      <c r="E43" s="16">
        <v>14.93486</v>
      </c>
      <c r="F43" s="16">
        <v>-2.7169299999999996</v>
      </c>
      <c r="G43" s="16">
        <v>1.1206400000000001</v>
      </c>
      <c r="H43" s="16">
        <v>-12.965299999999999</v>
      </c>
      <c r="I43" s="16">
        <v>0.91830999999999996</v>
      </c>
      <c r="J43" s="16">
        <v>1.91351</v>
      </c>
      <c r="K43" s="16">
        <v>-9.2040600000000001</v>
      </c>
      <c r="L43" s="16">
        <v>-8.6602700000000006</v>
      </c>
      <c r="M43" s="16">
        <v>-7.7134099999999997</v>
      </c>
      <c r="N43" s="16">
        <v>-7.8451700000000004</v>
      </c>
      <c r="O43" s="16">
        <v>-18.252200000000002</v>
      </c>
      <c r="P43" s="16">
        <v>-3.1171700000000002</v>
      </c>
      <c r="Q43" s="16">
        <v>-7.3280799999999999</v>
      </c>
      <c r="R43" s="16">
        <v>1.02014</v>
      </c>
      <c r="S43" s="16">
        <v>-14.3032</v>
      </c>
      <c r="T43" s="16">
        <v>-13.955</v>
      </c>
      <c r="U43" s="16">
        <v>-11.963200000000001</v>
      </c>
      <c r="V43" s="16">
        <v>-5.2006099999999993</v>
      </c>
      <c r="W43" s="16">
        <v>-1.8404100000000001</v>
      </c>
      <c r="X43" s="16">
        <v>4.1879590000000002</v>
      </c>
      <c r="Y43" s="16">
        <v>8.0341699999999996</v>
      </c>
      <c r="Z43" s="16">
        <v>-3.2283200000000001</v>
      </c>
      <c r="AA43" s="16">
        <v>-5.3345600000000006</v>
      </c>
      <c r="AB43" s="16">
        <v>-3.9803500000000001</v>
      </c>
      <c r="AC43" s="16">
        <v>3.725031</v>
      </c>
      <c r="AD43" s="16">
        <v>11.38289</v>
      </c>
      <c r="AE43" s="16">
        <v>9.9543199999999992</v>
      </c>
      <c r="AF43" s="16">
        <v>4.1059299999999999</v>
      </c>
      <c r="AG43" s="16">
        <v>-45.490699999999997</v>
      </c>
      <c r="AH43" s="16">
        <v>-8.9389900000000004</v>
      </c>
      <c r="AI43" s="46"/>
      <c r="AJ43" s="46"/>
      <c r="AK43" s="46"/>
      <c r="AL43" s="46"/>
      <c r="AM43" s="46"/>
      <c r="AN43" s="4"/>
      <c r="AO43" s="4"/>
      <c r="AP43" s="4"/>
      <c r="AQ43" s="4"/>
      <c r="AR43" s="4"/>
      <c r="AS43" s="4"/>
      <c r="AT43" s="4"/>
      <c r="AU43" s="4"/>
      <c r="AV43" s="4"/>
      <c r="AW43" s="4"/>
      <c r="AX43" s="4"/>
      <c r="AY43" s="4"/>
    </row>
    <row r="44" spans="1:51" ht="14.5" x14ac:dyDescent="0.35">
      <c r="A44" s="136">
        <f>YampaRiverInflow.TotalOutflow!A44</f>
        <v>46082</v>
      </c>
      <c r="B44" s="34"/>
      <c r="C44" s="12">
        <v>-3.2639999999999998</v>
      </c>
      <c r="D44" s="45">
        <v>-3.2639999999999998</v>
      </c>
      <c r="E44" s="16">
        <v>-3.0748000000000002</v>
      </c>
      <c r="F44" s="16">
        <v>33.225720000000003</v>
      </c>
      <c r="G44" s="16">
        <v>11.037510000000001</v>
      </c>
      <c r="H44" s="16">
        <v>4.6733700000000002</v>
      </c>
      <c r="I44" s="16">
        <v>4.0890000000000003E-2</v>
      </c>
      <c r="J44" s="16">
        <v>8.1969799999999999</v>
      </c>
      <c r="K44" s="16">
        <v>5.5769299999999999</v>
      </c>
      <c r="L44" s="16">
        <v>-5.0199499999999997</v>
      </c>
      <c r="M44" s="16">
        <v>-3.68032</v>
      </c>
      <c r="N44" s="16">
        <v>-25.690300000000001</v>
      </c>
      <c r="O44" s="16">
        <v>16.045670000000001</v>
      </c>
      <c r="P44" s="16">
        <v>-10.3043</v>
      </c>
      <c r="Q44" s="16">
        <v>-11.892200000000001</v>
      </c>
      <c r="R44" s="16">
        <v>0.31795999999999996</v>
      </c>
      <c r="S44" s="16">
        <v>-9.7432599999999994</v>
      </c>
      <c r="T44" s="16">
        <v>-12.145200000000001</v>
      </c>
      <c r="U44" s="16">
        <v>-6.3741000000000003</v>
      </c>
      <c r="V44" s="16">
        <v>-11.247</v>
      </c>
      <c r="W44" s="16">
        <v>-5.8244099999999994</v>
      </c>
      <c r="X44" s="16">
        <v>-14.067500000000001</v>
      </c>
      <c r="Y44" s="16">
        <v>-1.27335</v>
      </c>
      <c r="Z44" s="16">
        <v>-1.8987400000000001</v>
      </c>
      <c r="AA44" s="16">
        <v>-12.0581</v>
      </c>
      <c r="AB44" s="16">
        <v>-1.39941</v>
      </c>
      <c r="AC44" s="16">
        <v>3.0619520000000002</v>
      </c>
      <c r="AD44" s="16">
        <v>0.5556236</v>
      </c>
      <c r="AE44" s="16">
        <v>2.51511</v>
      </c>
      <c r="AF44" s="16">
        <v>-1.48194</v>
      </c>
      <c r="AG44" s="16">
        <v>-85.616900000000001</v>
      </c>
      <c r="AH44" s="16">
        <v>-18.977</v>
      </c>
      <c r="AI44" s="46"/>
      <c r="AJ44" s="46"/>
      <c r="AK44" s="46"/>
      <c r="AL44" s="46"/>
      <c r="AM44" s="46"/>
      <c r="AN44" s="4"/>
      <c r="AO44" s="4"/>
      <c r="AP44" s="4"/>
      <c r="AQ44" s="4"/>
      <c r="AR44" s="4"/>
      <c r="AS44" s="4"/>
      <c r="AT44" s="4"/>
      <c r="AU44" s="4"/>
      <c r="AV44" s="4"/>
      <c r="AW44" s="4"/>
      <c r="AX44" s="4"/>
      <c r="AY44" s="4"/>
    </row>
    <row r="45" spans="1:51" ht="14.5" x14ac:dyDescent="0.35">
      <c r="A45" s="136">
        <f>YampaRiverInflow.TotalOutflow!A45</f>
        <v>46113</v>
      </c>
      <c r="B45" s="34"/>
      <c r="C45" s="12">
        <v>-8.6609999999999996</v>
      </c>
      <c r="D45" s="45">
        <v>-8.6609999999999996</v>
      </c>
      <c r="E45" s="16">
        <v>-4.2431000000000001</v>
      </c>
      <c r="F45" s="16">
        <v>-7.57599</v>
      </c>
      <c r="G45" s="16">
        <v>15.395820000000001</v>
      </c>
      <c r="H45" s="16">
        <v>39.174210000000002</v>
      </c>
      <c r="I45" s="16">
        <v>-0.41738999999999998</v>
      </c>
      <c r="J45" s="16">
        <v>-3.9382700000000002</v>
      </c>
      <c r="K45" s="16">
        <v>0.93055999999999994</v>
      </c>
      <c r="L45" s="16">
        <v>-11.8729</v>
      </c>
      <c r="M45" s="16">
        <v>-13.3843</v>
      </c>
      <c r="N45" s="16">
        <v>-6.9093299999999997</v>
      </c>
      <c r="O45" s="16">
        <v>4.2983100000000007</v>
      </c>
      <c r="P45" s="16">
        <v>-1.6048699999999998</v>
      </c>
      <c r="Q45" s="16">
        <v>-3.3881199999999998</v>
      </c>
      <c r="R45" s="16">
        <v>-8.2623700000000007</v>
      </c>
      <c r="S45" s="16">
        <v>-14.0764</v>
      </c>
      <c r="T45" s="16">
        <v>-15.644399999999999</v>
      </c>
      <c r="U45" s="16">
        <v>-20.3934</v>
      </c>
      <c r="V45" s="16">
        <v>-12.2591</v>
      </c>
      <c r="W45" s="16">
        <v>-6.0398699999999996</v>
      </c>
      <c r="X45" s="16">
        <v>14.186459999999999</v>
      </c>
      <c r="Y45" s="16">
        <v>-9.3056399999999986</v>
      </c>
      <c r="Z45" s="16">
        <v>-4.80497</v>
      </c>
      <c r="AA45" s="16">
        <v>-4.7238199999999999</v>
      </c>
      <c r="AB45" s="16">
        <v>-4.9565900000000003</v>
      </c>
      <c r="AC45" s="16">
        <v>-3.62934</v>
      </c>
      <c r="AD45" s="16">
        <v>-36.724299999999999</v>
      </c>
      <c r="AE45" s="16">
        <v>5.76356</v>
      </c>
      <c r="AF45" s="16">
        <v>12.84352</v>
      </c>
      <c r="AG45" s="16">
        <v>-51.0623</v>
      </c>
      <c r="AH45" s="16">
        <v>-15.1135</v>
      </c>
      <c r="AI45" s="46"/>
      <c r="AJ45" s="46"/>
      <c r="AK45" s="46"/>
      <c r="AL45" s="46"/>
      <c r="AM45" s="46"/>
      <c r="AN45" s="4"/>
      <c r="AO45" s="4"/>
      <c r="AP45" s="4"/>
      <c r="AQ45" s="4"/>
      <c r="AR45" s="4"/>
      <c r="AS45" s="4"/>
      <c r="AT45" s="4"/>
      <c r="AU45" s="4"/>
      <c r="AV45" s="4"/>
      <c r="AW45" s="4"/>
      <c r="AX45" s="4"/>
      <c r="AY45" s="4"/>
    </row>
    <row r="46" spans="1:51" ht="14.5" x14ac:dyDescent="0.35">
      <c r="A46" s="136">
        <f>YampaRiverInflow.TotalOutflow!A46</f>
        <v>46143</v>
      </c>
      <c r="B46" s="34"/>
      <c r="C46" s="12">
        <v>-3.11</v>
      </c>
      <c r="D46" s="45">
        <v>-3.11</v>
      </c>
      <c r="E46" s="16">
        <v>-13.974399999999999</v>
      </c>
      <c r="F46" s="16">
        <v>-8.2093600000000002</v>
      </c>
      <c r="G46" s="16">
        <v>11.730090000000001</v>
      </c>
      <c r="H46" s="16">
        <v>21.999099999999999</v>
      </c>
      <c r="I46" s="16">
        <v>0.11092</v>
      </c>
      <c r="J46" s="16">
        <v>-14.867799999999999</v>
      </c>
      <c r="K46" s="16">
        <v>-7.1809500000000002</v>
      </c>
      <c r="L46" s="16">
        <v>-5.66974</v>
      </c>
      <c r="M46" s="16">
        <v>-33.700400000000002</v>
      </c>
      <c r="N46" s="16">
        <v>-4.7220800000000001</v>
      </c>
      <c r="O46" s="16">
        <v>-17.381799999999998</v>
      </c>
      <c r="P46" s="16">
        <v>-33.279300000000006</v>
      </c>
      <c r="Q46" s="16">
        <v>-5.4207200000000002</v>
      </c>
      <c r="R46" s="16">
        <v>-5.2464300000000001</v>
      </c>
      <c r="S46" s="16">
        <v>3.1493000000000002</v>
      </c>
      <c r="T46" s="16">
        <v>-9.5569299999999995</v>
      </c>
      <c r="U46" s="16">
        <v>4.5381899999999993</v>
      </c>
      <c r="V46" s="16">
        <v>2.7454499999999999</v>
      </c>
      <c r="W46" s="16">
        <v>4.5651899999999994</v>
      </c>
      <c r="X46" s="16">
        <v>0.1095455</v>
      </c>
      <c r="Y46" s="16">
        <v>7.3637499999999996</v>
      </c>
      <c r="Z46" s="16">
        <v>8.667313</v>
      </c>
      <c r="AA46" s="16">
        <v>9.6379000000000001</v>
      </c>
      <c r="AB46" s="16">
        <v>-0.59501400000000004</v>
      </c>
      <c r="AC46" s="16">
        <v>-7.1286899999999997</v>
      </c>
      <c r="AD46" s="16">
        <v>13.089129999999999</v>
      </c>
      <c r="AE46" s="16">
        <v>7.5992100000000002</v>
      </c>
      <c r="AF46" s="16">
        <v>4.7034399999999996</v>
      </c>
      <c r="AG46" s="16">
        <v>-61.748899999999999</v>
      </c>
      <c r="AH46" s="16">
        <v>-4.7955200000000007</v>
      </c>
      <c r="AI46" s="46"/>
      <c r="AJ46" s="46"/>
      <c r="AK46" s="46"/>
      <c r="AL46" s="46"/>
      <c r="AM46" s="46"/>
      <c r="AN46" s="4"/>
      <c r="AO46" s="4"/>
      <c r="AP46" s="4"/>
      <c r="AQ46" s="4"/>
      <c r="AR46" s="4"/>
      <c r="AS46" s="4"/>
      <c r="AT46" s="4"/>
      <c r="AU46" s="4"/>
      <c r="AV46" s="4"/>
      <c r="AW46" s="4"/>
      <c r="AX46" s="4"/>
      <c r="AY46" s="4"/>
    </row>
    <row r="47" spans="1:51" ht="14.5" x14ac:dyDescent="0.35">
      <c r="A47" s="136">
        <f>YampaRiverInflow.TotalOutflow!A47</f>
        <v>46174</v>
      </c>
      <c r="B47" s="34"/>
      <c r="C47" s="12">
        <v>-7.532</v>
      </c>
      <c r="D47" s="45">
        <v>-7.532</v>
      </c>
      <c r="E47" s="16">
        <v>4.0840300000000003</v>
      </c>
      <c r="F47" s="16">
        <v>-11.6759</v>
      </c>
      <c r="G47" s="16">
        <v>-4.1159999999999995E-2</v>
      </c>
      <c r="H47" s="16">
        <v>5.6090299999999997</v>
      </c>
      <c r="I47" s="16">
        <v>-3.69754</v>
      </c>
      <c r="J47" s="16">
        <v>-11.8339</v>
      </c>
      <c r="K47" s="16">
        <v>-9.2286099999999998</v>
      </c>
      <c r="L47" s="16">
        <v>-8.5176200000000009</v>
      </c>
      <c r="M47" s="16">
        <v>-26.906099999999999</v>
      </c>
      <c r="N47" s="16">
        <v>-30.0809</v>
      </c>
      <c r="O47" s="16">
        <v>1.8562000000000001</v>
      </c>
      <c r="P47" s="16">
        <v>-14.7171</v>
      </c>
      <c r="Q47" s="16">
        <v>-14.012499999999999</v>
      </c>
      <c r="R47" s="16">
        <v>-1.51996</v>
      </c>
      <c r="S47" s="16">
        <v>-16.566500000000001</v>
      </c>
      <c r="T47" s="16">
        <v>-17.7789</v>
      </c>
      <c r="U47" s="16">
        <v>-8.3348700000000004</v>
      </c>
      <c r="V47" s="16">
        <v>-5.4185299999999996</v>
      </c>
      <c r="W47" s="16">
        <v>-7.2006999999999994</v>
      </c>
      <c r="X47" s="16">
        <v>-0.73851199999999995</v>
      </c>
      <c r="Y47" s="16">
        <v>2.2777600000000002</v>
      </c>
      <c r="Z47" s="16">
        <v>-1.24882</v>
      </c>
      <c r="AA47" s="16">
        <v>-2.2548400000000002</v>
      </c>
      <c r="AB47" s="16">
        <v>-7.8657200000000005</v>
      </c>
      <c r="AC47" s="16">
        <v>-7.5185699999999995</v>
      </c>
      <c r="AD47" s="16">
        <v>-7.5434399999999995</v>
      </c>
      <c r="AE47" s="16">
        <v>4.59762</v>
      </c>
      <c r="AF47" s="16">
        <v>13.497540000000001</v>
      </c>
      <c r="AG47" s="16">
        <v>-26.186700000000002</v>
      </c>
      <c r="AH47" s="16">
        <v>-3.3491300000000002</v>
      </c>
      <c r="AI47" s="46"/>
      <c r="AJ47" s="46"/>
      <c r="AK47" s="46"/>
      <c r="AL47" s="46"/>
      <c r="AM47" s="46"/>
      <c r="AN47" s="4"/>
      <c r="AO47" s="4"/>
      <c r="AP47" s="4"/>
      <c r="AQ47" s="4"/>
      <c r="AR47" s="4"/>
      <c r="AS47" s="4"/>
      <c r="AT47" s="4"/>
      <c r="AU47" s="4"/>
      <c r="AV47" s="4"/>
      <c r="AW47" s="4"/>
      <c r="AX47" s="4"/>
      <c r="AY47" s="4"/>
    </row>
    <row r="48" spans="1:51" ht="14.5" x14ac:dyDescent="0.35">
      <c r="A48" s="136">
        <f>YampaRiverInflow.TotalOutflow!A48</f>
        <v>46204</v>
      </c>
      <c r="B48" s="34"/>
      <c r="C48" s="12">
        <v>-8.2880000000000003</v>
      </c>
      <c r="D48" s="45">
        <v>-8.2880000000000003</v>
      </c>
      <c r="E48" s="16">
        <v>8.1272700000000011</v>
      </c>
      <c r="F48" s="16">
        <v>-11.493399999999999</v>
      </c>
      <c r="G48" s="16">
        <v>10.728009999999999</v>
      </c>
      <c r="H48" s="16">
        <v>8.7200199999999999</v>
      </c>
      <c r="I48" s="16">
        <v>-1.2666099999999998</v>
      </c>
      <c r="J48" s="16">
        <v>-11.347200000000001</v>
      </c>
      <c r="K48" s="16">
        <v>-18.336200000000002</v>
      </c>
      <c r="L48" s="16">
        <v>-2.94312</v>
      </c>
      <c r="M48" s="16">
        <v>-31.489599999999999</v>
      </c>
      <c r="N48" s="16">
        <v>-20.471400000000003</v>
      </c>
      <c r="O48" s="16">
        <v>-11.8964</v>
      </c>
      <c r="P48" s="16">
        <v>-5.89581</v>
      </c>
      <c r="Q48" s="16">
        <v>-9.4188299999999998</v>
      </c>
      <c r="R48" s="16">
        <v>-9.6500499999999985</v>
      </c>
      <c r="S48" s="16">
        <v>-13.497399999999999</v>
      </c>
      <c r="T48" s="16">
        <v>-20.7821</v>
      </c>
      <c r="U48" s="16">
        <v>-5.3935699999999995</v>
      </c>
      <c r="V48" s="16">
        <v>-16.034399999999998</v>
      </c>
      <c r="W48" s="16">
        <v>-7.2505600000000001</v>
      </c>
      <c r="X48" s="16">
        <v>-12.2248</v>
      </c>
      <c r="Y48" s="16">
        <v>-2.5033499999999997</v>
      </c>
      <c r="Z48" s="16">
        <v>-0.440502</v>
      </c>
      <c r="AA48" s="16">
        <v>11.24718</v>
      </c>
      <c r="AB48" s="16">
        <v>-1.8387200000000001</v>
      </c>
      <c r="AC48" s="16">
        <v>-11.0794</v>
      </c>
      <c r="AD48" s="16">
        <v>-4.7515900000000002</v>
      </c>
      <c r="AE48" s="16">
        <v>1.85019</v>
      </c>
      <c r="AF48" s="16">
        <v>3.09552</v>
      </c>
      <c r="AG48" s="16">
        <v>-10.6083</v>
      </c>
      <c r="AH48" s="16">
        <v>-7.64445</v>
      </c>
      <c r="AI48" s="46"/>
      <c r="AJ48" s="46"/>
      <c r="AK48" s="46"/>
      <c r="AL48" s="46"/>
      <c r="AM48" s="46"/>
      <c r="AN48" s="4"/>
      <c r="AO48" s="4"/>
      <c r="AP48" s="4"/>
      <c r="AQ48" s="4"/>
      <c r="AR48" s="4"/>
      <c r="AS48" s="4"/>
      <c r="AT48" s="4"/>
      <c r="AU48" s="4"/>
      <c r="AV48" s="4"/>
      <c r="AW48" s="4"/>
      <c r="AX48" s="4"/>
      <c r="AY48" s="4"/>
    </row>
    <row r="49" spans="1:1005" ht="14.5" x14ac:dyDescent="0.35">
      <c r="A49" s="136">
        <f>YampaRiverInflow.TotalOutflow!A49</f>
        <v>46235</v>
      </c>
      <c r="B49" s="34"/>
      <c r="C49" s="12">
        <v>-5.89</v>
      </c>
      <c r="D49" s="45">
        <v>-5.89</v>
      </c>
      <c r="E49" s="16">
        <v>2.1968100000000002</v>
      </c>
      <c r="F49" s="16">
        <v>-4.3264100000000001</v>
      </c>
      <c r="G49" s="16">
        <v>-10.6752</v>
      </c>
      <c r="H49" s="16">
        <v>1.8042</v>
      </c>
      <c r="I49" s="16">
        <v>4.2788000000000004</v>
      </c>
      <c r="J49" s="16">
        <v>-12.226000000000001</v>
      </c>
      <c r="K49" s="16">
        <v>-3.8130300000000004</v>
      </c>
      <c r="L49" s="16">
        <v>-0.78469000000000011</v>
      </c>
      <c r="M49" s="16">
        <v>-7.6042100000000001</v>
      </c>
      <c r="N49" s="16">
        <v>-5.4120699999999999</v>
      </c>
      <c r="O49" s="16">
        <v>-13.8598</v>
      </c>
      <c r="P49" s="16">
        <v>-14.737</v>
      </c>
      <c r="Q49" s="16">
        <v>-6.2569600000000003</v>
      </c>
      <c r="R49" s="16">
        <v>-22.553799999999999</v>
      </c>
      <c r="S49" s="16">
        <v>-2.4493899999999997</v>
      </c>
      <c r="T49" s="16">
        <v>-15.1355</v>
      </c>
      <c r="U49" s="16">
        <v>2.9768400000000002</v>
      </c>
      <c r="V49" s="16">
        <v>5.9177799999999996</v>
      </c>
      <c r="W49" s="16">
        <v>3.3304999999999998</v>
      </c>
      <c r="X49" s="16">
        <v>10.576969999999999</v>
      </c>
      <c r="Y49" s="16">
        <v>-7.4222299999999999</v>
      </c>
      <c r="Z49" s="16">
        <v>-2.7236199999999999</v>
      </c>
      <c r="AA49" s="16">
        <v>11.2767</v>
      </c>
      <c r="AB49" s="16">
        <v>-2.6559499999999998</v>
      </c>
      <c r="AC49" s="16">
        <v>3.1679930000000001</v>
      </c>
      <c r="AD49" s="16">
        <v>-8.08446</v>
      </c>
      <c r="AE49" s="16">
        <v>4.3259999999999996</v>
      </c>
      <c r="AF49" s="16">
        <v>3.7869800000000002</v>
      </c>
      <c r="AG49" s="16">
        <v>-3.9497499999999999</v>
      </c>
      <c r="AH49" s="16">
        <v>-0.94598000000000004</v>
      </c>
      <c r="AI49" s="46"/>
      <c r="AJ49" s="46"/>
      <c r="AK49" s="46"/>
      <c r="AL49" s="46"/>
      <c r="AM49" s="46"/>
      <c r="AN49" s="4"/>
      <c r="AO49" s="4"/>
      <c r="AP49" s="4"/>
      <c r="AQ49" s="4"/>
      <c r="AR49" s="4"/>
      <c r="AS49" s="4"/>
      <c r="AT49" s="4"/>
      <c r="AU49" s="4"/>
      <c r="AV49" s="4"/>
      <c r="AW49" s="4"/>
      <c r="AX49" s="4"/>
      <c r="AY49" s="4"/>
    </row>
    <row r="50" spans="1:1005" ht="14.5" x14ac:dyDescent="0.35">
      <c r="A50" s="136">
        <f>YampaRiverInflow.TotalOutflow!A50</f>
        <v>46266</v>
      </c>
      <c r="B50" s="34"/>
      <c r="C50" s="12">
        <v>-9.9890000000000008</v>
      </c>
      <c r="D50" s="45">
        <v>-9.9890000000000008</v>
      </c>
      <c r="E50" s="16">
        <v>15.860709999999999</v>
      </c>
      <c r="F50" s="16">
        <v>4.2184399999999993</v>
      </c>
      <c r="G50" s="16">
        <v>2.1504499999999998</v>
      </c>
      <c r="H50" s="16">
        <v>-6.8963000000000001</v>
      </c>
      <c r="I50" s="16">
        <v>-12.975100000000001</v>
      </c>
      <c r="J50" s="16">
        <v>-7.1190200000000008</v>
      </c>
      <c r="K50" s="16">
        <v>-2.2877899999999998</v>
      </c>
      <c r="L50" s="16">
        <v>-15.519200000000001</v>
      </c>
      <c r="M50" s="16">
        <v>-21.1785</v>
      </c>
      <c r="N50" s="16">
        <v>-6.0739200000000002</v>
      </c>
      <c r="O50" s="16">
        <v>-3.6959299999999997</v>
      </c>
      <c r="P50" s="16">
        <v>0.22959000000000002</v>
      </c>
      <c r="Q50" s="16">
        <v>-2.0469200000000001</v>
      </c>
      <c r="R50" s="16">
        <v>-1.55017</v>
      </c>
      <c r="S50" s="16">
        <v>8.7733099999999986</v>
      </c>
      <c r="T50" s="16">
        <v>-8.4957199999999986</v>
      </c>
      <c r="U50" s="16">
        <v>10.460270000000001</v>
      </c>
      <c r="V50" s="16">
        <v>-5.7617600000000007</v>
      </c>
      <c r="W50" s="16">
        <v>-2.9507099999999999</v>
      </c>
      <c r="X50" s="16">
        <v>5.573264</v>
      </c>
      <c r="Y50" s="16">
        <v>6.7049099999999999</v>
      </c>
      <c r="Z50" s="16">
        <v>-0.37902999999999998</v>
      </c>
      <c r="AA50" s="16">
        <v>1.002618</v>
      </c>
      <c r="AB50" s="16">
        <v>4.0797420000000004</v>
      </c>
      <c r="AC50" s="16">
        <v>-5.3277200000000002</v>
      </c>
      <c r="AD50" s="16">
        <v>-6.2411499999999993</v>
      </c>
      <c r="AE50" s="16">
        <v>2.4840100000000001</v>
      </c>
      <c r="AF50" s="16">
        <v>5.2410399999999999</v>
      </c>
      <c r="AG50" s="16">
        <v>-12.903600000000001</v>
      </c>
      <c r="AH50" s="16">
        <v>8.5776000000000003</v>
      </c>
      <c r="AI50" s="46"/>
      <c r="AJ50" s="46"/>
      <c r="AK50" s="46"/>
      <c r="AL50" s="46"/>
      <c r="AM50" s="46"/>
      <c r="AN50" s="4"/>
      <c r="AO50" s="4"/>
      <c r="AP50" s="4"/>
      <c r="AQ50" s="4"/>
      <c r="AR50" s="4"/>
      <c r="AS50" s="4"/>
      <c r="AT50" s="4"/>
      <c r="AU50" s="4"/>
      <c r="AV50" s="4"/>
      <c r="AW50" s="4"/>
      <c r="AX50" s="4"/>
      <c r="AY50" s="4"/>
    </row>
    <row r="51" spans="1:1005" ht="14.5" x14ac:dyDescent="0.35">
      <c r="A51" s="136">
        <f>YampaRiverInflow.TotalOutflow!A51</f>
        <v>46296</v>
      </c>
      <c r="B51" s="34"/>
      <c r="C51" s="12">
        <v>-1.8360000000000001</v>
      </c>
      <c r="D51" s="45">
        <v>-1.8360000000000001</v>
      </c>
      <c r="E51" s="16">
        <v>-8.1954599999999989</v>
      </c>
      <c r="F51" s="16">
        <v>1.15303</v>
      </c>
      <c r="G51" s="16">
        <v>4.8546899999999997</v>
      </c>
      <c r="H51" s="16">
        <v>-2.7721900000000002</v>
      </c>
      <c r="I51" s="16">
        <v>10.111030000000001</v>
      </c>
      <c r="J51" s="16">
        <v>-7.8798000000000004</v>
      </c>
      <c r="K51" s="16">
        <v>4.2608300000000003</v>
      </c>
      <c r="L51" s="16">
        <v>-9.0296399999999988</v>
      </c>
      <c r="M51" s="16">
        <v>-19.219099999999997</v>
      </c>
      <c r="N51" s="16">
        <v>-22.1523</v>
      </c>
      <c r="O51" s="16">
        <v>1.00861</v>
      </c>
      <c r="P51" s="16">
        <v>-7.54697</v>
      </c>
      <c r="Q51" s="16">
        <v>3.05389</v>
      </c>
      <c r="R51" s="16">
        <v>-0.55309000000000008</v>
      </c>
      <c r="S51" s="16">
        <v>-10.613</v>
      </c>
      <c r="T51" s="16">
        <v>-11.085899999999999</v>
      </c>
      <c r="U51" s="16">
        <v>5.77902</v>
      </c>
      <c r="V51" s="16">
        <v>-2.5799099999999999</v>
      </c>
      <c r="W51" s="16">
        <v>11.36007</v>
      </c>
      <c r="X51" s="16">
        <v>13.28439</v>
      </c>
      <c r="Y51" s="16">
        <v>-1.07623</v>
      </c>
      <c r="Z51" s="16">
        <v>6.7392950000000003</v>
      </c>
      <c r="AA51" s="16">
        <v>9.3276970000000006</v>
      </c>
      <c r="AB51" s="16">
        <v>9.8532309999999992</v>
      </c>
      <c r="AC51" s="16">
        <v>2.3867620000000001</v>
      </c>
      <c r="AD51" s="16">
        <v>-14.003299999999999</v>
      </c>
      <c r="AE51" s="16">
        <v>4.5726499999999994</v>
      </c>
      <c r="AF51" s="16">
        <v>16.06822</v>
      </c>
      <c r="AG51" s="16">
        <v>-0.16736000000000001</v>
      </c>
      <c r="AH51" s="16">
        <v>3.9343000000000004</v>
      </c>
      <c r="AI51" s="46"/>
      <c r="AJ51" s="46"/>
      <c r="AK51" s="46"/>
      <c r="AL51" s="46"/>
      <c r="AM51" s="46"/>
      <c r="AN51" s="4"/>
      <c r="AO51" s="4"/>
      <c r="AP51" s="4"/>
      <c r="AQ51" s="4"/>
      <c r="AR51" s="4"/>
      <c r="AS51" s="4"/>
      <c r="AT51" s="4"/>
      <c r="AU51" s="4"/>
      <c r="AV51" s="4"/>
      <c r="AW51" s="4"/>
      <c r="AX51" s="4"/>
      <c r="AY51" s="4"/>
    </row>
    <row r="52" spans="1:1005" ht="14.5" x14ac:dyDescent="0.35">
      <c r="A52" s="136">
        <f>YampaRiverInflow.TotalOutflow!A52</f>
        <v>46327</v>
      </c>
      <c r="B52" s="34"/>
      <c r="C52" s="12">
        <v>-5.6420000000000003</v>
      </c>
      <c r="D52" s="45">
        <v>-5.6420000000000003</v>
      </c>
      <c r="E52" s="16">
        <v>7.5139499999999995</v>
      </c>
      <c r="F52" s="16">
        <v>2.73468</v>
      </c>
      <c r="G52" s="16">
        <v>6.6013000000000002</v>
      </c>
      <c r="H52" s="16">
        <v>0.97684000000000004</v>
      </c>
      <c r="I52" s="16">
        <v>8.3629300000000004</v>
      </c>
      <c r="J52" s="16">
        <v>1.9108499999999999</v>
      </c>
      <c r="K52" s="16">
        <v>-3.2407300000000001</v>
      </c>
      <c r="L52" s="16">
        <v>2.9348700000000001</v>
      </c>
      <c r="M52" s="16">
        <v>-7.6372900000000001</v>
      </c>
      <c r="N52" s="16">
        <v>3.4327800000000002</v>
      </c>
      <c r="O52" s="16">
        <v>5.0682</v>
      </c>
      <c r="P52" s="16">
        <v>-2.44712</v>
      </c>
      <c r="Q52" s="16">
        <v>9.4311000000000007</v>
      </c>
      <c r="R52" s="16">
        <v>-7.2890100000000002</v>
      </c>
      <c r="S52" s="16">
        <v>-3.6388499999999997</v>
      </c>
      <c r="T52" s="16">
        <v>0.89403999999999995</v>
      </c>
      <c r="U52" s="16">
        <v>10.06827</v>
      </c>
      <c r="V52" s="16">
        <v>6.3182299999999998</v>
      </c>
      <c r="W52" s="16">
        <v>14.429110000000001</v>
      </c>
      <c r="X52" s="16">
        <v>13.14282</v>
      </c>
      <c r="Y52" s="16">
        <v>0.30604999999999999</v>
      </c>
      <c r="Z52" s="16">
        <v>3.2879200000000002</v>
      </c>
      <c r="AA52" s="16">
        <v>9.6716720000000009</v>
      </c>
      <c r="AB52" s="16">
        <v>20.124560000000002</v>
      </c>
      <c r="AC52" s="16">
        <v>-11.070600000000001</v>
      </c>
      <c r="AD52" s="16">
        <v>-13.8909</v>
      </c>
      <c r="AE52" s="16">
        <v>6.7825500000000005</v>
      </c>
      <c r="AF52" s="16">
        <v>12.2211</v>
      </c>
      <c r="AG52" s="16">
        <v>-13.3376</v>
      </c>
      <c r="AH52" s="16">
        <v>4.8029599999999997</v>
      </c>
      <c r="AI52" s="46"/>
      <c r="AJ52" s="46"/>
      <c r="AK52" s="46"/>
      <c r="AL52" s="46"/>
      <c r="AM52" s="46"/>
      <c r="AN52" s="4"/>
      <c r="AO52" s="4"/>
      <c r="AP52" s="4"/>
      <c r="AQ52" s="4"/>
      <c r="AR52" s="4"/>
      <c r="AS52" s="4"/>
      <c r="AT52" s="4"/>
      <c r="AU52" s="4"/>
      <c r="AV52" s="4"/>
      <c r="AW52" s="4"/>
      <c r="AX52" s="4"/>
      <c r="AY52" s="4"/>
    </row>
    <row r="53" spans="1:1005" ht="14.5" x14ac:dyDescent="0.35">
      <c r="A53" s="136">
        <f>YampaRiverInflow.TotalOutflow!A53</f>
        <v>46357</v>
      </c>
      <c r="B53" s="34"/>
      <c r="C53" s="12">
        <v>0.45500000000000002</v>
      </c>
      <c r="D53" s="45">
        <v>0.45500000000000002</v>
      </c>
      <c r="E53" s="16">
        <v>94.941029999999998</v>
      </c>
      <c r="F53" s="16">
        <v>-1.6679900000000001</v>
      </c>
      <c r="G53" s="16">
        <v>27.110379999999999</v>
      </c>
      <c r="H53" s="16">
        <v>15.47331</v>
      </c>
      <c r="I53" s="16">
        <v>23.397189999999998</v>
      </c>
      <c r="J53" s="16">
        <v>-21.467200000000002</v>
      </c>
      <c r="K53" s="16">
        <v>-1.96912</v>
      </c>
      <c r="L53" s="16">
        <v>6.1689999999999996</v>
      </c>
      <c r="M53" s="16">
        <v>-8.7340999999999998</v>
      </c>
      <c r="N53" s="16">
        <v>2.1890200000000002</v>
      </c>
      <c r="O53" s="16">
        <v>6.2199300000000006</v>
      </c>
      <c r="P53" s="16">
        <v>-1.9193900000000002</v>
      </c>
      <c r="Q53" s="16">
        <v>-0.40073999999999999</v>
      </c>
      <c r="R53" s="16">
        <v>-10.7593</v>
      </c>
      <c r="S53" s="16">
        <v>-7.3306499999999994</v>
      </c>
      <c r="T53" s="16">
        <v>7.5781999999999998</v>
      </c>
      <c r="U53" s="16">
        <v>10.29767</v>
      </c>
      <c r="V53" s="16">
        <v>-5.8699700000000004</v>
      </c>
      <c r="W53" s="16">
        <v>24.633080000000003</v>
      </c>
      <c r="X53" s="16">
        <v>23.363189999999999</v>
      </c>
      <c r="Y53" s="16">
        <v>-1.2471300000000001</v>
      </c>
      <c r="Z53" s="16">
        <v>-6.3736999999999995</v>
      </c>
      <c r="AA53" s="16">
        <v>5.9137360000000001</v>
      </c>
      <c r="AB53" s="16">
        <v>15.60941</v>
      </c>
      <c r="AC53" s="16">
        <v>24.042540000000002</v>
      </c>
      <c r="AD53" s="16">
        <v>-3.4043299999999999</v>
      </c>
      <c r="AE53" s="16">
        <v>8.3700100000000006</v>
      </c>
      <c r="AF53" s="16">
        <v>26.24044</v>
      </c>
      <c r="AG53" s="16">
        <v>9.7062999999999988</v>
      </c>
      <c r="AH53" s="16">
        <v>15.84782</v>
      </c>
      <c r="AI53" s="46"/>
      <c r="AJ53" s="46"/>
      <c r="AK53" s="46"/>
      <c r="AL53" s="46"/>
      <c r="AM53" s="46"/>
      <c r="AN53" s="4"/>
      <c r="AO53" s="4"/>
      <c r="AP53" s="4"/>
      <c r="AQ53" s="4"/>
      <c r="AR53" s="4"/>
      <c r="AS53" s="4"/>
      <c r="AT53" s="4"/>
      <c r="AU53" s="4"/>
      <c r="AV53" s="4"/>
      <c r="AW53" s="4"/>
      <c r="AX53" s="4"/>
      <c r="AY53" s="4"/>
    </row>
    <row r="54" spans="1:1005" ht="14.5" x14ac:dyDescent="0.35">
      <c r="A54" s="136">
        <f>YampaRiverInflow.TotalOutflow!A54</f>
        <v>46388</v>
      </c>
      <c r="B54" s="34"/>
      <c r="C54" s="12">
        <v>3.9950000000000001</v>
      </c>
      <c r="D54" s="45">
        <v>3.9950000000000001</v>
      </c>
      <c r="E54" s="16">
        <v>-4.0167999999999999</v>
      </c>
      <c r="F54" s="16">
        <v>-0.42529</v>
      </c>
      <c r="G54" s="16">
        <v>-9.22471</v>
      </c>
      <c r="H54" s="16">
        <v>16.908450000000002</v>
      </c>
      <c r="I54" s="16">
        <v>1.48193</v>
      </c>
      <c r="J54" s="16">
        <v>-11.1562</v>
      </c>
      <c r="K54" s="16">
        <v>-10.2127</v>
      </c>
      <c r="L54" s="16">
        <v>-20.743200000000002</v>
      </c>
      <c r="M54" s="16">
        <v>-9.2751999999999999</v>
      </c>
      <c r="N54" s="16">
        <v>-13.9984</v>
      </c>
      <c r="O54" s="16">
        <v>-0.47846</v>
      </c>
      <c r="P54" s="16">
        <v>-2.4032600000000004</v>
      </c>
      <c r="Q54" s="16">
        <v>3.4120999999999997</v>
      </c>
      <c r="R54" s="16">
        <v>-10.2646</v>
      </c>
      <c r="S54" s="16">
        <v>17.93282</v>
      </c>
      <c r="T54" s="16">
        <v>-2.55436</v>
      </c>
      <c r="U54" s="16">
        <v>-2.7433800000000002</v>
      </c>
      <c r="V54" s="16">
        <v>-21.323400000000003</v>
      </c>
      <c r="W54" s="16">
        <v>2.622719</v>
      </c>
      <c r="X54" s="16">
        <v>3.4634200000000002</v>
      </c>
      <c r="Y54" s="16">
        <v>7.8842790000000003</v>
      </c>
      <c r="Z54" s="16">
        <v>16.61054</v>
      </c>
      <c r="AA54" s="16">
        <v>8.8169590000000007</v>
      </c>
      <c r="AB54" s="16">
        <v>17.907229999999998</v>
      </c>
      <c r="AC54" s="16">
        <v>12.460120000000002</v>
      </c>
      <c r="AD54" s="16">
        <v>7.4652799999999999</v>
      </c>
      <c r="AE54" s="16">
        <v>6.9913500000000006</v>
      </c>
      <c r="AF54" s="16">
        <v>-30.0366</v>
      </c>
      <c r="AG54" s="16">
        <v>0.34805000000000003</v>
      </c>
      <c r="AH54" s="16">
        <v>8.1073400000000007</v>
      </c>
      <c r="AI54" s="46"/>
      <c r="AJ54" s="46"/>
      <c r="AK54" s="46"/>
      <c r="AL54" s="46"/>
      <c r="AM54" s="46"/>
      <c r="AN54" s="4"/>
      <c r="AO54" s="4"/>
      <c r="AP54" s="4"/>
      <c r="AQ54" s="4"/>
      <c r="AR54" s="4"/>
      <c r="AS54" s="4"/>
      <c r="AT54" s="4"/>
      <c r="AU54" s="4"/>
      <c r="AV54" s="4"/>
      <c r="AW54" s="4"/>
      <c r="AX54" s="4"/>
      <c r="AY54" s="4"/>
    </row>
    <row r="55" spans="1:1005" ht="14.5" x14ac:dyDescent="0.35">
      <c r="A55" s="136">
        <f>YampaRiverInflow.TotalOutflow!A55</f>
        <v>46419</v>
      </c>
      <c r="B55" s="34"/>
      <c r="C55" s="12">
        <v>-2.7010000000000001</v>
      </c>
      <c r="D55" s="45">
        <v>-2.7010000000000001</v>
      </c>
      <c r="E55" s="16">
        <v>-2.7169299999999996</v>
      </c>
      <c r="F55" s="16">
        <v>1.1206400000000001</v>
      </c>
      <c r="G55" s="16">
        <v>-12.965299999999999</v>
      </c>
      <c r="H55" s="16">
        <v>0.91830999999999996</v>
      </c>
      <c r="I55" s="16">
        <v>1.91351</v>
      </c>
      <c r="J55" s="16">
        <v>-9.2040600000000001</v>
      </c>
      <c r="K55" s="16">
        <v>-8.6602700000000006</v>
      </c>
      <c r="L55" s="16">
        <v>-7.7134099999999997</v>
      </c>
      <c r="M55" s="16">
        <v>-7.8451700000000004</v>
      </c>
      <c r="N55" s="16">
        <v>-18.252200000000002</v>
      </c>
      <c r="O55" s="16">
        <v>-3.1171700000000002</v>
      </c>
      <c r="P55" s="16">
        <v>-7.3280799999999999</v>
      </c>
      <c r="Q55" s="16">
        <v>1.02014</v>
      </c>
      <c r="R55" s="16">
        <v>-14.3032</v>
      </c>
      <c r="S55" s="16">
        <v>-13.955</v>
      </c>
      <c r="T55" s="16">
        <v>-11.963200000000001</v>
      </c>
      <c r="U55" s="16">
        <v>-5.2006099999999993</v>
      </c>
      <c r="V55" s="16">
        <v>-1.8404100000000001</v>
      </c>
      <c r="W55" s="16">
        <v>4.1879590000000002</v>
      </c>
      <c r="X55" s="16">
        <v>8.0341699999999996</v>
      </c>
      <c r="Y55" s="16">
        <v>-3.2283200000000001</v>
      </c>
      <c r="Z55" s="16">
        <v>-5.3345600000000006</v>
      </c>
      <c r="AA55" s="16">
        <v>-3.9803500000000001</v>
      </c>
      <c r="AB55" s="16">
        <v>3.725031</v>
      </c>
      <c r="AC55" s="16">
        <v>11.38289</v>
      </c>
      <c r="AD55" s="16">
        <v>9.9543199999999992</v>
      </c>
      <c r="AE55" s="16">
        <v>4.1059299999999999</v>
      </c>
      <c r="AF55" s="16">
        <v>-45.490699999999997</v>
      </c>
      <c r="AG55" s="16">
        <v>-8.9389900000000004</v>
      </c>
      <c r="AH55" s="16">
        <v>14.93486</v>
      </c>
      <c r="AI55" s="46"/>
      <c r="AJ55" s="46"/>
      <c r="AK55" s="46"/>
      <c r="AL55" s="46"/>
      <c r="AM55" s="46"/>
      <c r="AN55" s="4"/>
      <c r="AO55" s="4"/>
      <c r="AP55" s="4"/>
      <c r="AQ55" s="4"/>
      <c r="AR55" s="4"/>
      <c r="AS55" s="4"/>
      <c r="AT55" s="4"/>
      <c r="AU55" s="4"/>
      <c r="AV55" s="4"/>
      <c r="AW55" s="4"/>
      <c r="AX55" s="4"/>
      <c r="AY55" s="4"/>
    </row>
    <row r="56" spans="1:1005" ht="14.5" x14ac:dyDescent="0.35">
      <c r="A56" s="136">
        <f>YampaRiverInflow.TotalOutflow!A56</f>
        <v>46447</v>
      </c>
      <c r="B56" s="34"/>
      <c r="C56" s="12">
        <v>-3.2639999999999998</v>
      </c>
      <c r="D56" s="45">
        <v>-3.2639999999999998</v>
      </c>
      <c r="E56" s="16">
        <v>33.225720000000003</v>
      </c>
      <c r="F56" s="16">
        <v>11.037510000000001</v>
      </c>
      <c r="G56" s="16">
        <v>4.6733700000000002</v>
      </c>
      <c r="H56" s="16">
        <v>4.0890000000000003E-2</v>
      </c>
      <c r="I56" s="16">
        <v>8.1969799999999999</v>
      </c>
      <c r="J56" s="16">
        <v>5.5769299999999999</v>
      </c>
      <c r="K56" s="16">
        <v>-5.0199499999999997</v>
      </c>
      <c r="L56" s="16">
        <v>-3.68032</v>
      </c>
      <c r="M56" s="16">
        <v>-25.690300000000001</v>
      </c>
      <c r="N56" s="16">
        <v>16.045670000000001</v>
      </c>
      <c r="O56" s="16">
        <v>-10.3043</v>
      </c>
      <c r="P56" s="16">
        <v>-11.892200000000001</v>
      </c>
      <c r="Q56" s="16">
        <v>0.31795999999999996</v>
      </c>
      <c r="R56" s="16">
        <v>-9.7432599999999994</v>
      </c>
      <c r="S56" s="16">
        <v>-12.145200000000001</v>
      </c>
      <c r="T56" s="16">
        <v>-6.3741000000000003</v>
      </c>
      <c r="U56" s="16">
        <v>-11.247</v>
      </c>
      <c r="V56" s="16">
        <v>-5.8244099999999994</v>
      </c>
      <c r="W56" s="16">
        <v>-14.067500000000001</v>
      </c>
      <c r="X56" s="16">
        <v>-1.27335</v>
      </c>
      <c r="Y56" s="16">
        <v>-1.8987400000000001</v>
      </c>
      <c r="Z56" s="16">
        <v>-12.0581</v>
      </c>
      <c r="AA56" s="16">
        <v>-1.39941</v>
      </c>
      <c r="AB56" s="16">
        <v>3.0619520000000002</v>
      </c>
      <c r="AC56" s="16">
        <v>0.5556236</v>
      </c>
      <c r="AD56" s="16">
        <v>2.51511</v>
      </c>
      <c r="AE56" s="16">
        <v>-1.48194</v>
      </c>
      <c r="AF56" s="16">
        <v>-85.616900000000001</v>
      </c>
      <c r="AG56" s="16">
        <v>-18.977</v>
      </c>
      <c r="AH56" s="16">
        <v>-3.0748000000000002</v>
      </c>
      <c r="AI56" s="46"/>
      <c r="AJ56" s="46"/>
      <c r="AK56" s="46"/>
      <c r="AL56" s="46"/>
      <c r="AM56" s="46"/>
      <c r="AN56" s="4"/>
      <c r="AO56" s="4"/>
      <c r="AP56" s="4"/>
      <c r="AQ56" s="4"/>
      <c r="AR56" s="4"/>
      <c r="AS56" s="4"/>
      <c r="AT56" s="4"/>
      <c r="AU56" s="4"/>
      <c r="AV56" s="4"/>
      <c r="AW56" s="4"/>
      <c r="AX56" s="4"/>
      <c r="AY56" s="4"/>
    </row>
    <row r="57" spans="1:1005" ht="14.5" x14ac:dyDescent="0.35">
      <c r="A57" s="136">
        <f>YampaRiverInflow.TotalOutflow!A57</f>
        <v>46478</v>
      </c>
      <c r="B57" s="34"/>
      <c r="C57" s="12">
        <v>-8.6609999999999996</v>
      </c>
      <c r="D57" s="45">
        <v>-8.6609999999999996</v>
      </c>
      <c r="E57" s="16">
        <v>-7.57599</v>
      </c>
      <c r="F57" s="16">
        <v>15.395820000000001</v>
      </c>
      <c r="G57" s="16">
        <v>39.174210000000002</v>
      </c>
      <c r="H57" s="16">
        <v>-0.41738999999999998</v>
      </c>
      <c r="I57" s="16">
        <v>-3.9382700000000002</v>
      </c>
      <c r="J57" s="16">
        <v>0.93055999999999994</v>
      </c>
      <c r="K57" s="16">
        <v>-11.8729</v>
      </c>
      <c r="L57" s="16">
        <v>-13.3843</v>
      </c>
      <c r="M57" s="16">
        <v>-6.9093299999999997</v>
      </c>
      <c r="N57" s="16">
        <v>4.2983100000000007</v>
      </c>
      <c r="O57" s="16">
        <v>-1.6048699999999998</v>
      </c>
      <c r="P57" s="16">
        <v>-3.3881199999999998</v>
      </c>
      <c r="Q57" s="16">
        <v>-8.2623700000000007</v>
      </c>
      <c r="R57" s="16">
        <v>-14.0764</v>
      </c>
      <c r="S57" s="16">
        <v>-15.644399999999999</v>
      </c>
      <c r="T57" s="16">
        <v>-20.3934</v>
      </c>
      <c r="U57" s="16">
        <v>-12.2591</v>
      </c>
      <c r="V57" s="16">
        <v>-6.0398699999999996</v>
      </c>
      <c r="W57" s="16">
        <v>14.186459999999999</v>
      </c>
      <c r="X57" s="16">
        <v>-9.3056399999999986</v>
      </c>
      <c r="Y57" s="16">
        <v>-4.80497</v>
      </c>
      <c r="Z57" s="16">
        <v>-4.7238199999999999</v>
      </c>
      <c r="AA57" s="16">
        <v>-4.9565900000000003</v>
      </c>
      <c r="AB57" s="16">
        <v>-3.62934</v>
      </c>
      <c r="AC57" s="16">
        <v>-36.724299999999999</v>
      </c>
      <c r="AD57" s="16">
        <v>5.76356</v>
      </c>
      <c r="AE57" s="16">
        <v>12.84352</v>
      </c>
      <c r="AF57" s="16">
        <v>-51.0623</v>
      </c>
      <c r="AG57" s="16">
        <v>-15.1135</v>
      </c>
      <c r="AH57" s="16">
        <v>-4.2431000000000001</v>
      </c>
      <c r="AI57" s="46"/>
      <c r="AJ57" s="46"/>
      <c r="AK57" s="46"/>
      <c r="AL57" s="46"/>
      <c r="AM57" s="46"/>
      <c r="AN57" s="4"/>
      <c r="AO57" s="4"/>
      <c r="AP57" s="4"/>
      <c r="AQ57" s="4"/>
      <c r="AR57" s="4"/>
      <c r="AS57" s="4"/>
      <c r="AT57" s="4"/>
      <c r="AU57" s="4"/>
      <c r="AV57" s="4"/>
      <c r="AW57" s="4"/>
      <c r="AX57" s="4"/>
      <c r="AY57" s="4"/>
    </row>
    <row r="58" spans="1:1005" ht="14.5" x14ac:dyDescent="0.35">
      <c r="A58" s="136">
        <f>YampaRiverInflow.TotalOutflow!A58</f>
        <v>46508</v>
      </c>
      <c r="B58" s="34"/>
      <c r="C58" s="12">
        <v>-3.11</v>
      </c>
      <c r="D58" s="45">
        <v>-3.11</v>
      </c>
      <c r="E58" s="16">
        <v>-8.2093600000000002</v>
      </c>
      <c r="F58" s="16">
        <v>11.730090000000001</v>
      </c>
      <c r="G58" s="16">
        <v>21.999099999999999</v>
      </c>
      <c r="H58" s="16">
        <v>0.11092</v>
      </c>
      <c r="I58" s="16">
        <v>-14.867799999999999</v>
      </c>
      <c r="J58" s="16">
        <v>-7.1809500000000002</v>
      </c>
      <c r="K58" s="16">
        <v>-5.66974</v>
      </c>
      <c r="L58" s="16">
        <v>-33.700400000000002</v>
      </c>
      <c r="M58" s="16">
        <v>-4.7220800000000001</v>
      </c>
      <c r="N58" s="16">
        <v>-17.381799999999998</v>
      </c>
      <c r="O58" s="16">
        <v>-33.279300000000006</v>
      </c>
      <c r="P58" s="16">
        <v>-5.4207200000000002</v>
      </c>
      <c r="Q58" s="16">
        <v>-5.2464300000000001</v>
      </c>
      <c r="R58" s="16">
        <v>3.1493000000000002</v>
      </c>
      <c r="S58" s="16">
        <v>-9.5569299999999995</v>
      </c>
      <c r="T58" s="16">
        <v>4.5381899999999993</v>
      </c>
      <c r="U58" s="16">
        <v>2.7454499999999999</v>
      </c>
      <c r="V58" s="16">
        <v>4.5651899999999994</v>
      </c>
      <c r="W58" s="16">
        <v>0.1095455</v>
      </c>
      <c r="X58" s="16">
        <v>7.3637499999999996</v>
      </c>
      <c r="Y58" s="16">
        <v>8.667313</v>
      </c>
      <c r="Z58" s="16">
        <v>9.6379000000000001</v>
      </c>
      <c r="AA58" s="16">
        <v>-0.59501400000000004</v>
      </c>
      <c r="AB58" s="16">
        <v>-7.1286899999999997</v>
      </c>
      <c r="AC58" s="16">
        <v>13.089129999999999</v>
      </c>
      <c r="AD58" s="16">
        <v>7.5992100000000002</v>
      </c>
      <c r="AE58" s="16">
        <v>4.7034399999999996</v>
      </c>
      <c r="AF58" s="16">
        <v>-61.748899999999999</v>
      </c>
      <c r="AG58" s="16">
        <v>-4.7955200000000007</v>
      </c>
      <c r="AH58" s="16">
        <v>-13.974399999999999</v>
      </c>
      <c r="AI58" s="46"/>
      <c r="AJ58" s="46"/>
      <c r="AK58" s="46"/>
      <c r="AL58" s="46"/>
      <c r="AM58" s="46"/>
      <c r="AN58" s="4"/>
      <c r="AO58" s="4"/>
      <c r="AP58" s="4"/>
      <c r="AQ58" s="4"/>
      <c r="AR58" s="4"/>
      <c r="AS58" s="4"/>
      <c r="AT58" s="4"/>
      <c r="AU58" s="4"/>
      <c r="AV58" s="4"/>
      <c r="AW58" s="4"/>
      <c r="AX58" s="4"/>
      <c r="AY58" s="4"/>
    </row>
    <row r="59" spans="1:1005" ht="14.5" x14ac:dyDescent="0.35">
      <c r="A59" s="136">
        <f>YampaRiverInflow.TotalOutflow!A59</f>
        <v>46539</v>
      </c>
      <c r="B59" s="34"/>
      <c r="C59" s="12">
        <v>-7.532</v>
      </c>
      <c r="D59" s="45">
        <v>-7.532</v>
      </c>
      <c r="E59" s="16">
        <v>-11.6759</v>
      </c>
      <c r="F59" s="16">
        <v>-4.1159999999999995E-2</v>
      </c>
      <c r="G59" s="16">
        <v>5.6090299999999997</v>
      </c>
      <c r="H59" s="16">
        <v>-3.69754</v>
      </c>
      <c r="I59" s="16">
        <v>-11.8339</v>
      </c>
      <c r="J59" s="16">
        <v>-9.2286099999999998</v>
      </c>
      <c r="K59" s="16">
        <v>-8.5176200000000009</v>
      </c>
      <c r="L59" s="16">
        <v>-26.906099999999999</v>
      </c>
      <c r="M59" s="16">
        <v>-30.0809</v>
      </c>
      <c r="N59" s="16">
        <v>1.8562000000000001</v>
      </c>
      <c r="O59" s="16">
        <v>-14.7171</v>
      </c>
      <c r="P59" s="16">
        <v>-14.012499999999999</v>
      </c>
      <c r="Q59" s="16">
        <v>-1.51996</v>
      </c>
      <c r="R59" s="16">
        <v>-16.566500000000001</v>
      </c>
      <c r="S59" s="16">
        <v>-17.7789</v>
      </c>
      <c r="T59" s="16">
        <v>-8.3348700000000004</v>
      </c>
      <c r="U59" s="16">
        <v>-5.4185299999999996</v>
      </c>
      <c r="V59" s="16">
        <v>-7.2006999999999994</v>
      </c>
      <c r="W59" s="16">
        <v>-0.73851199999999995</v>
      </c>
      <c r="X59" s="16">
        <v>2.2777600000000002</v>
      </c>
      <c r="Y59" s="16">
        <v>-1.24882</v>
      </c>
      <c r="Z59" s="16">
        <v>-2.2548400000000002</v>
      </c>
      <c r="AA59" s="16">
        <v>-7.8657200000000005</v>
      </c>
      <c r="AB59" s="16">
        <v>-7.5185699999999995</v>
      </c>
      <c r="AC59" s="16">
        <v>-7.5434399999999995</v>
      </c>
      <c r="AD59" s="16">
        <v>4.59762</v>
      </c>
      <c r="AE59" s="16">
        <v>13.497540000000001</v>
      </c>
      <c r="AF59" s="16">
        <v>-26.186700000000002</v>
      </c>
      <c r="AG59" s="16">
        <v>-3.3491300000000002</v>
      </c>
      <c r="AH59" s="16">
        <v>4.0840300000000003</v>
      </c>
      <c r="AI59" s="46"/>
      <c r="AJ59" s="46"/>
      <c r="AK59" s="46"/>
      <c r="AL59" s="46"/>
      <c r="AM59" s="46"/>
      <c r="AN59" s="4"/>
      <c r="AO59" s="4"/>
      <c r="AP59" s="4"/>
      <c r="AQ59" s="4"/>
      <c r="AR59" s="4"/>
      <c r="AS59" s="4"/>
      <c r="AT59" s="4"/>
      <c r="AU59" s="4"/>
      <c r="AV59" s="4"/>
      <c r="AW59" s="4"/>
      <c r="AX59" s="4"/>
      <c r="AY59" s="4"/>
    </row>
    <row r="60" spans="1:1005" ht="14.5" x14ac:dyDescent="0.35">
      <c r="A60" s="136">
        <f>YampaRiverInflow.TotalOutflow!A60</f>
        <v>46569</v>
      </c>
      <c r="B60" s="34"/>
      <c r="C60" s="12">
        <v>-8.2880000000000003</v>
      </c>
      <c r="D60" s="45">
        <v>-8.2880000000000003</v>
      </c>
      <c r="E60" s="16">
        <v>-11.493399999999999</v>
      </c>
      <c r="F60" s="16">
        <v>10.728009999999999</v>
      </c>
      <c r="G60" s="16">
        <v>8.7200199999999999</v>
      </c>
      <c r="H60" s="16">
        <v>-1.2666099999999998</v>
      </c>
      <c r="I60" s="16">
        <v>-11.347200000000001</v>
      </c>
      <c r="J60" s="16">
        <v>-18.336200000000002</v>
      </c>
      <c r="K60" s="16">
        <v>-2.94312</v>
      </c>
      <c r="L60" s="16">
        <v>-31.489599999999999</v>
      </c>
      <c r="M60" s="16">
        <v>-20.471400000000003</v>
      </c>
      <c r="N60" s="16">
        <v>-11.8964</v>
      </c>
      <c r="O60" s="16">
        <v>-5.89581</v>
      </c>
      <c r="P60" s="16">
        <v>-9.4188299999999998</v>
      </c>
      <c r="Q60" s="16">
        <v>-9.6500499999999985</v>
      </c>
      <c r="R60" s="16">
        <v>-13.497399999999999</v>
      </c>
      <c r="S60" s="16">
        <v>-20.7821</v>
      </c>
      <c r="T60" s="16">
        <v>-5.3935699999999995</v>
      </c>
      <c r="U60" s="16">
        <v>-16.034399999999998</v>
      </c>
      <c r="V60" s="16">
        <v>-7.2505600000000001</v>
      </c>
      <c r="W60" s="16">
        <v>-12.2248</v>
      </c>
      <c r="X60" s="16">
        <v>-2.5033499999999997</v>
      </c>
      <c r="Y60" s="16">
        <v>-0.440502</v>
      </c>
      <c r="Z60" s="16">
        <v>11.24718</v>
      </c>
      <c r="AA60" s="16">
        <v>-1.8387200000000001</v>
      </c>
      <c r="AB60" s="16">
        <v>-11.0794</v>
      </c>
      <c r="AC60" s="16">
        <v>-4.7515900000000002</v>
      </c>
      <c r="AD60" s="16">
        <v>1.85019</v>
      </c>
      <c r="AE60" s="16">
        <v>3.09552</v>
      </c>
      <c r="AF60" s="16">
        <v>-10.6083</v>
      </c>
      <c r="AG60" s="16">
        <v>-7.64445</v>
      </c>
      <c r="AH60" s="16">
        <v>8.1272700000000011</v>
      </c>
      <c r="AI60" s="46"/>
      <c r="AJ60" s="46"/>
      <c r="AK60" s="46"/>
      <c r="AL60" s="46"/>
      <c r="AM60" s="46"/>
      <c r="AN60" s="4"/>
      <c r="AO60" s="4"/>
      <c r="AP60" s="4"/>
      <c r="AQ60" s="4"/>
      <c r="AR60" s="4"/>
      <c r="AS60" s="4"/>
      <c r="AT60" s="4"/>
      <c r="AU60" s="4"/>
      <c r="AV60" s="4"/>
      <c r="AW60" s="4"/>
      <c r="AX60" s="4"/>
      <c r="AY60" s="4"/>
    </row>
    <row r="61" spans="1:1005" ht="14.5" x14ac:dyDescent="0.35">
      <c r="A61" s="136">
        <f>YampaRiverInflow.TotalOutflow!A61</f>
        <v>46600</v>
      </c>
      <c r="B61" s="34"/>
      <c r="C61" s="12">
        <v>-5.89</v>
      </c>
      <c r="D61" s="45">
        <v>-5.89</v>
      </c>
      <c r="E61" s="16">
        <v>-4.3264100000000001</v>
      </c>
      <c r="F61" s="16">
        <v>-10.6752</v>
      </c>
      <c r="G61" s="16">
        <v>1.8042</v>
      </c>
      <c r="H61" s="16">
        <v>4.2788000000000004</v>
      </c>
      <c r="I61" s="16">
        <v>-12.226000000000001</v>
      </c>
      <c r="J61" s="16">
        <v>-3.8130300000000004</v>
      </c>
      <c r="K61" s="16">
        <v>-0.78469000000000011</v>
      </c>
      <c r="L61" s="16">
        <v>-7.6042100000000001</v>
      </c>
      <c r="M61" s="16">
        <v>-5.4120699999999999</v>
      </c>
      <c r="N61" s="16">
        <v>-13.8598</v>
      </c>
      <c r="O61" s="16">
        <v>-14.737</v>
      </c>
      <c r="P61" s="16">
        <v>-6.2569600000000003</v>
      </c>
      <c r="Q61" s="16">
        <v>-22.553799999999999</v>
      </c>
      <c r="R61" s="16">
        <v>-2.4493899999999997</v>
      </c>
      <c r="S61" s="16">
        <v>-15.1355</v>
      </c>
      <c r="T61" s="16">
        <v>2.9768400000000002</v>
      </c>
      <c r="U61" s="16">
        <v>5.9177799999999996</v>
      </c>
      <c r="V61" s="16">
        <v>3.3304999999999998</v>
      </c>
      <c r="W61" s="16">
        <v>10.576969999999999</v>
      </c>
      <c r="X61" s="16">
        <v>-7.4222299999999999</v>
      </c>
      <c r="Y61" s="16">
        <v>-2.7236199999999999</v>
      </c>
      <c r="Z61" s="16">
        <v>11.2767</v>
      </c>
      <c r="AA61" s="16">
        <v>-2.6559499999999998</v>
      </c>
      <c r="AB61" s="16">
        <v>3.1679930000000001</v>
      </c>
      <c r="AC61" s="16">
        <v>-8.08446</v>
      </c>
      <c r="AD61" s="16">
        <v>4.3259999999999996</v>
      </c>
      <c r="AE61" s="16">
        <v>3.7869800000000002</v>
      </c>
      <c r="AF61" s="16">
        <v>-3.9497499999999999</v>
      </c>
      <c r="AG61" s="16">
        <v>-0.94598000000000004</v>
      </c>
      <c r="AH61" s="16">
        <v>2.1968100000000002</v>
      </c>
      <c r="AI61" s="46"/>
      <c r="AJ61" s="46"/>
      <c r="AK61" s="46"/>
      <c r="AL61" s="46"/>
      <c r="AM61" s="46"/>
      <c r="AN61" s="4"/>
      <c r="AO61" s="4"/>
      <c r="AP61" s="4"/>
      <c r="AQ61" s="4"/>
      <c r="AR61" s="4"/>
      <c r="AS61" s="4"/>
      <c r="AT61" s="4"/>
      <c r="AU61" s="4"/>
      <c r="AV61" s="4"/>
      <c r="AW61" s="4"/>
      <c r="AX61" s="4"/>
      <c r="AY61" s="4"/>
    </row>
    <row r="62" spans="1:1005" ht="14.5" x14ac:dyDescent="0.35">
      <c r="A62" s="136">
        <f>YampaRiverInflow.TotalOutflow!A62</f>
        <v>46631</v>
      </c>
      <c r="B62" s="34"/>
      <c r="C62" s="12">
        <v>-9.9890000000000008</v>
      </c>
      <c r="D62" s="45">
        <v>-9.9890000000000008</v>
      </c>
      <c r="E62" s="16">
        <v>4.2184399999999993</v>
      </c>
      <c r="F62" s="16">
        <v>2.1504499999999998</v>
      </c>
      <c r="G62" s="16">
        <v>-6.8963000000000001</v>
      </c>
      <c r="H62" s="16">
        <v>-12.975100000000001</v>
      </c>
      <c r="I62" s="16">
        <v>-7.1190200000000008</v>
      </c>
      <c r="J62" s="16">
        <v>-2.2877899999999998</v>
      </c>
      <c r="K62" s="16">
        <v>-15.519200000000001</v>
      </c>
      <c r="L62" s="16">
        <v>-21.1785</v>
      </c>
      <c r="M62" s="16">
        <v>-6.0739200000000002</v>
      </c>
      <c r="N62" s="16">
        <v>-3.6959299999999997</v>
      </c>
      <c r="O62" s="16">
        <v>0.22959000000000002</v>
      </c>
      <c r="P62" s="16">
        <v>-2.0469200000000001</v>
      </c>
      <c r="Q62" s="16">
        <v>-1.55017</v>
      </c>
      <c r="R62" s="16">
        <v>8.7733099999999986</v>
      </c>
      <c r="S62" s="16">
        <v>-8.4957199999999986</v>
      </c>
      <c r="T62" s="16">
        <v>10.460270000000001</v>
      </c>
      <c r="U62" s="16">
        <v>-5.7617600000000007</v>
      </c>
      <c r="V62" s="16">
        <v>-2.9507099999999999</v>
      </c>
      <c r="W62" s="16">
        <v>5.573264</v>
      </c>
      <c r="X62" s="16">
        <v>6.7049099999999999</v>
      </c>
      <c r="Y62" s="16">
        <v>-0.37902999999999998</v>
      </c>
      <c r="Z62" s="16">
        <v>1.002618</v>
      </c>
      <c r="AA62" s="16">
        <v>4.0797420000000004</v>
      </c>
      <c r="AB62" s="16">
        <v>-5.3277200000000002</v>
      </c>
      <c r="AC62" s="16">
        <v>-6.2411499999999993</v>
      </c>
      <c r="AD62" s="16">
        <v>2.4840100000000001</v>
      </c>
      <c r="AE62" s="16">
        <v>5.2410399999999999</v>
      </c>
      <c r="AF62" s="16">
        <v>-12.903600000000001</v>
      </c>
      <c r="AG62" s="16">
        <v>8.5776000000000003</v>
      </c>
      <c r="AH62" s="16">
        <v>15.860709999999999</v>
      </c>
      <c r="AI62" s="46"/>
      <c r="AJ62" s="46"/>
      <c r="AK62" s="46"/>
      <c r="AL62" s="46"/>
      <c r="AM62" s="46"/>
      <c r="AN62" s="4"/>
      <c r="AO62" s="4"/>
      <c r="AP62" s="4"/>
      <c r="AQ62" s="4"/>
      <c r="AR62" s="4"/>
      <c r="AS62" s="4"/>
      <c r="AT62" s="4"/>
      <c r="AU62" s="4"/>
      <c r="AV62" s="4"/>
      <c r="AW62" s="4"/>
      <c r="AX62" s="4"/>
      <c r="AY62" s="4"/>
    </row>
    <row r="63" spans="1:1005" ht="14.5" x14ac:dyDescent="0.35">
      <c r="A63" s="136">
        <f>YampaRiverInflow.TotalOutflow!A63</f>
        <v>46661</v>
      </c>
      <c r="B63" s="34"/>
      <c r="C63" s="12">
        <v>-1.8360000000000001</v>
      </c>
      <c r="D63" s="45">
        <v>-1.8360000000000001</v>
      </c>
      <c r="E63" s="16">
        <v>1.15303</v>
      </c>
      <c r="F63" s="16">
        <v>4.8546899999999997</v>
      </c>
      <c r="G63" s="16">
        <v>-2.7721900000000002</v>
      </c>
      <c r="H63" s="16">
        <v>10.111030000000001</v>
      </c>
      <c r="I63" s="16">
        <v>-7.8798000000000004</v>
      </c>
      <c r="J63" s="16">
        <v>4.2608300000000003</v>
      </c>
      <c r="K63" s="16">
        <v>-9.0296399999999988</v>
      </c>
      <c r="L63" s="16">
        <v>-19.219099999999997</v>
      </c>
      <c r="M63" s="16">
        <v>-22.1523</v>
      </c>
      <c r="N63" s="16">
        <v>1.00861</v>
      </c>
      <c r="O63" s="16">
        <v>-7.54697</v>
      </c>
      <c r="P63" s="16">
        <v>3.05389</v>
      </c>
      <c r="Q63" s="16">
        <v>-0.55309000000000008</v>
      </c>
      <c r="R63" s="16">
        <v>-10.613</v>
      </c>
      <c r="S63" s="16">
        <v>-11.085899999999999</v>
      </c>
      <c r="T63" s="16">
        <v>5.77902</v>
      </c>
      <c r="U63" s="16">
        <v>-2.5799099999999999</v>
      </c>
      <c r="V63" s="16">
        <v>11.36007</v>
      </c>
      <c r="W63" s="16">
        <v>13.28439</v>
      </c>
      <c r="X63" s="16">
        <v>-1.07623</v>
      </c>
      <c r="Y63" s="16">
        <v>6.7392950000000003</v>
      </c>
      <c r="Z63" s="16">
        <v>9.3276970000000006</v>
      </c>
      <c r="AA63" s="16">
        <v>9.8532309999999992</v>
      </c>
      <c r="AB63" s="16">
        <v>2.3867620000000001</v>
      </c>
      <c r="AC63" s="16">
        <v>-14.003299999999999</v>
      </c>
      <c r="AD63" s="16">
        <v>4.5726499999999994</v>
      </c>
      <c r="AE63" s="16">
        <v>16.06822</v>
      </c>
      <c r="AF63" s="16">
        <v>-0.16736000000000001</v>
      </c>
      <c r="AG63" s="16">
        <v>3.9343000000000004</v>
      </c>
      <c r="AH63" s="16">
        <v>-8.1954599999999989</v>
      </c>
      <c r="AI63" s="46"/>
      <c r="AJ63" s="46"/>
      <c r="AK63" s="46"/>
      <c r="AL63" s="46"/>
      <c r="AM63" s="46"/>
      <c r="AN63" s="4"/>
      <c r="AO63" s="4"/>
      <c r="AP63" s="4"/>
      <c r="AQ63" s="4"/>
      <c r="AR63" s="4"/>
      <c r="AS63" s="4"/>
      <c r="AT63" s="4"/>
      <c r="AU63" s="4"/>
      <c r="AV63" s="4"/>
      <c r="AW63" s="4"/>
      <c r="AX63" s="4"/>
      <c r="AY63" s="4"/>
    </row>
    <row r="64" spans="1:1005" ht="14.5" x14ac:dyDescent="0.35">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5" x14ac:dyDescent="0.35">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5" x14ac:dyDescent="0.3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5" x14ac:dyDescent="0.3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5" x14ac:dyDescent="0.3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5" x14ac:dyDescent="0.3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5" x14ac:dyDescent="0.3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5" x14ac:dyDescent="0.3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5">
      <c r="A72" s="136"/>
      <c r="B72" s="34"/>
      <c r="C72" s="12"/>
      <c r="D72" s="45"/>
      <c r="AI72" s="16"/>
      <c r="AJ72" s="16"/>
      <c r="AK72" s="16"/>
      <c r="AL72" s="16"/>
      <c r="AM72" s="16"/>
      <c r="ALQ72" t="e">
        <v>#N/A</v>
      </c>
    </row>
    <row r="73" spans="1:1005" ht="12.75" customHeight="1" x14ac:dyDescent="0.35">
      <c r="A73" s="136"/>
      <c r="B73" s="34"/>
      <c r="C73" s="12"/>
      <c r="D73" s="45"/>
      <c r="AI73" s="16"/>
      <c r="AJ73" s="16"/>
      <c r="AK73" s="16"/>
      <c r="AL73" s="16"/>
      <c r="AM73" s="16"/>
    </row>
    <row r="74" spans="1:1005" ht="12.75" customHeight="1" x14ac:dyDescent="0.35">
      <c r="A74" s="136"/>
      <c r="B74" s="34"/>
      <c r="C74" s="12"/>
      <c r="D74" s="45"/>
      <c r="AI74" s="16"/>
      <c r="AJ74" s="16"/>
      <c r="AK74" s="16"/>
      <c r="AL74" s="16"/>
      <c r="AM74" s="16"/>
    </row>
    <row r="75" spans="1:1005" ht="12.75" customHeight="1" x14ac:dyDescent="0.35">
      <c r="A75" s="136"/>
      <c r="B75" s="34"/>
      <c r="C75" s="12"/>
      <c r="D75" s="45"/>
      <c r="AI75" s="16"/>
      <c r="AJ75" s="16"/>
      <c r="AK75" s="16"/>
      <c r="AL75" s="16"/>
      <c r="AM75" s="16"/>
    </row>
    <row r="76" spans="1:1005" ht="12.75" customHeight="1" x14ac:dyDescent="0.35">
      <c r="A76" s="136"/>
      <c r="B76" s="34"/>
      <c r="C76" s="12"/>
      <c r="D76" s="45"/>
      <c r="AI76" s="16"/>
      <c r="AJ76" s="16"/>
      <c r="AK76" s="16"/>
      <c r="AL76" s="16"/>
      <c r="AM76" s="16"/>
    </row>
    <row r="77" spans="1:1005" ht="12.75" customHeight="1" x14ac:dyDescent="0.35">
      <c r="A77" s="136"/>
      <c r="B77" s="34"/>
      <c r="C77" s="12"/>
      <c r="D77" s="45"/>
    </row>
    <row r="78" spans="1:1005" ht="12.75" customHeight="1" x14ac:dyDescent="0.35">
      <c r="A78" s="136"/>
      <c r="B78" s="34"/>
      <c r="C78" s="12"/>
      <c r="D78" s="45"/>
    </row>
    <row r="79" spans="1:1005" ht="12.75" customHeight="1" x14ac:dyDescent="0.35">
      <c r="A79" s="136"/>
      <c r="B79" s="34"/>
      <c r="C79" s="12"/>
      <c r="D79" s="45"/>
    </row>
    <row r="80" spans="1:1005" ht="12.75" customHeight="1" x14ac:dyDescent="0.35">
      <c r="A80" s="136"/>
      <c r="B80" s="34"/>
      <c r="C80" s="12"/>
      <c r="D80" s="45"/>
    </row>
    <row r="81" spans="1:4" ht="12.75" customHeight="1" x14ac:dyDescent="0.35">
      <c r="A81" s="136"/>
      <c r="B81" s="34"/>
      <c r="C81" s="12"/>
      <c r="D81" s="45"/>
    </row>
    <row r="82" spans="1:4" ht="12.75" customHeight="1" x14ac:dyDescent="0.35">
      <c r="A82" s="136"/>
      <c r="B82" s="34"/>
      <c r="C82" s="12"/>
      <c r="D82" s="45"/>
    </row>
    <row r="83" spans="1:4" ht="12.75" customHeight="1" x14ac:dyDescent="0.35">
      <c r="A83" s="136"/>
      <c r="B83" s="34"/>
      <c r="C83" s="12"/>
      <c r="D83" s="45"/>
    </row>
    <row r="84" spans="1:4" ht="12.75" customHeight="1" x14ac:dyDescent="0.3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1B2B-D4F2-47DE-BCE6-60B4FC400417}">
  <sheetPr codeName="Sheet27">
    <tabColor rgb="FFFF0000"/>
  </sheetPr>
  <dimension ref="A1:ALQ84"/>
  <sheetViews>
    <sheetView workbookViewId="0">
      <selection activeCell="B4" sqref="B4:AZ100"/>
    </sheetView>
  </sheetViews>
  <sheetFormatPr defaultColWidth="18.7265625" defaultRowHeight="12.75" customHeight="1" x14ac:dyDescent="0.35"/>
  <cols>
    <col min="1" max="2" width="9.1796875" customWidth="1"/>
    <col min="3" max="3" width="9.7265625" bestFit="1" customWidth="1"/>
    <col min="4" max="54" width="9.1796875" customWidth="1"/>
  </cols>
  <sheetData>
    <row r="1" spans="1:51" ht="14.5" x14ac:dyDescent="0.3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5" x14ac:dyDescent="0.3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4.5" x14ac:dyDescent="0.3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4.5" x14ac:dyDescent="0.35">
      <c r="A4" s="137">
        <f>YampaRiverInflow.TotalOutflow!A4</f>
        <v>44866</v>
      </c>
      <c r="B4" s="81"/>
      <c r="C4" s="82">
        <v>-16.158000000000001</v>
      </c>
      <c r="D4" s="129">
        <v>-16.158000000000001</v>
      </c>
      <c r="E4" s="16">
        <v>-20.906669999999998</v>
      </c>
      <c r="F4" s="16">
        <v>-14.470420000000001</v>
      </c>
      <c r="G4" s="16">
        <v>-7.3315400000000004</v>
      </c>
      <c r="H4" s="16">
        <v>-38.727230000000006</v>
      </c>
      <c r="I4" s="16">
        <v>11.18458</v>
      </c>
      <c r="J4" s="16">
        <v>10.958489999999999</v>
      </c>
      <c r="K4" s="16">
        <v>-3.7692800000000002</v>
      </c>
      <c r="L4" s="16">
        <v>-15.648209999999999</v>
      </c>
      <c r="M4" s="16">
        <v>-0.50287000000000004</v>
      </c>
      <c r="N4" s="16">
        <v>16.895820000000001</v>
      </c>
      <c r="O4" s="16">
        <v>3.5182899999999999</v>
      </c>
      <c r="P4" s="16">
        <v>1.0546900000000001</v>
      </c>
      <c r="Q4" s="16">
        <v>1.48285</v>
      </c>
      <c r="R4" s="16">
        <v>-5.3529099999999996</v>
      </c>
      <c r="S4" s="16">
        <v>-22.937849999999997</v>
      </c>
      <c r="T4" s="16">
        <v>17.25741</v>
      </c>
      <c r="U4" s="16">
        <v>-4.2314999999999996</v>
      </c>
      <c r="V4" s="16">
        <v>-10.30818</v>
      </c>
      <c r="W4" s="16">
        <v>-12.985040000000001</v>
      </c>
      <c r="X4" s="16">
        <v>-26.999580000000002</v>
      </c>
      <c r="Y4" s="16">
        <v>-8.9412700000000012</v>
      </c>
      <c r="Z4" s="16">
        <v>-9.1097400000000004</v>
      </c>
      <c r="AA4" s="16">
        <v>6.4318400000000002</v>
      </c>
      <c r="AB4" s="16">
        <v>-3.3335500000000002</v>
      </c>
      <c r="AC4" s="16">
        <v>-11.237219999999999</v>
      </c>
      <c r="AD4" s="16">
        <v>-26.772839999999999</v>
      </c>
      <c r="AE4" s="16">
        <v>-15.73670513499</v>
      </c>
      <c r="AF4" s="16">
        <v>-25.995712616168699</v>
      </c>
      <c r="AG4" s="16">
        <v>-1.0377086195756302</v>
      </c>
      <c r="AH4" s="16">
        <v>-31.726571329096</v>
      </c>
      <c r="AI4" s="16"/>
      <c r="AJ4" s="16"/>
      <c r="AK4" s="16"/>
      <c r="AL4" s="16"/>
      <c r="AM4" s="16"/>
      <c r="AN4" s="4"/>
      <c r="AO4" s="4"/>
      <c r="AP4" s="4"/>
      <c r="AQ4" s="4"/>
      <c r="AR4" s="4"/>
      <c r="AS4" s="4"/>
      <c r="AT4" s="4"/>
      <c r="AU4" s="4"/>
      <c r="AV4" s="4"/>
      <c r="AW4" s="4"/>
      <c r="AX4" s="4"/>
      <c r="AY4" s="4"/>
    </row>
    <row r="5" spans="1:51" ht="14.5" x14ac:dyDescent="0.35">
      <c r="A5" s="137">
        <f>YampaRiverInflow.TotalOutflow!A5</f>
        <v>44896</v>
      </c>
      <c r="B5" s="34"/>
      <c r="C5" s="12">
        <v>-4.8609999999999998</v>
      </c>
      <c r="D5" s="45">
        <v>-4.8609999999999998</v>
      </c>
      <c r="E5" s="16">
        <v>-13.992139999999999</v>
      </c>
      <c r="F5" s="16">
        <v>-20.105689999999999</v>
      </c>
      <c r="G5" s="16">
        <v>-14.927940000000001</v>
      </c>
      <c r="H5" s="16">
        <v>-22.49784</v>
      </c>
      <c r="I5" s="16">
        <v>-4.7581699999999998</v>
      </c>
      <c r="J5" s="16">
        <v>-4.2268999999999997</v>
      </c>
      <c r="K5" s="16">
        <v>-38.098730000000003</v>
      </c>
      <c r="L5" s="16">
        <v>-16.883659999999999</v>
      </c>
      <c r="M5" s="16">
        <v>-19.378550000000001</v>
      </c>
      <c r="N5" s="16">
        <v>-16.600650000000002</v>
      </c>
      <c r="O5" s="16">
        <v>-12.671760000000001</v>
      </c>
      <c r="P5" s="16">
        <v>-11.092700000000001</v>
      </c>
      <c r="Q5" s="16">
        <v>-5.9065600000000007</v>
      </c>
      <c r="R5" s="16">
        <v>-11.998950000000001</v>
      </c>
      <c r="S5" s="16">
        <v>-6.2203800000000005</v>
      </c>
      <c r="T5" s="16">
        <v>5.5469099999999996</v>
      </c>
      <c r="U5" s="16">
        <v>-11.664959999999999</v>
      </c>
      <c r="V5" s="16">
        <v>-10.748290000000001</v>
      </c>
      <c r="W5" s="16">
        <v>-20.60698</v>
      </c>
      <c r="X5" s="16">
        <v>-11.0654</v>
      </c>
      <c r="Y5" s="16">
        <v>-24.62893</v>
      </c>
      <c r="Z5" s="16">
        <v>-2.98122</v>
      </c>
      <c r="AA5" s="16">
        <v>-6.6501599999999996</v>
      </c>
      <c r="AB5" s="16">
        <v>1.63134</v>
      </c>
      <c r="AC5" s="16">
        <v>-9.3967500000000008</v>
      </c>
      <c r="AD5" s="16">
        <v>-13.98915</v>
      </c>
      <c r="AE5" s="16">
        <v>-12.4542512261587</v>
      </c>
      <c r="AF5" s="16">
        <v>-10.8324401513397</v>
      </c>
      <c r="AG5" s="16">
        <v>3.9299975641787799</v>
      </c>
      <c r="AH5" s="16">
        <v>-2.4028572739817102</v>
      </c>
      <c r="AI5" s="46"/>
      <c r="AJ5" s="46"/>
      <c r="AK5" s="46"/>
      <c r="AL5" s="46"/>
      <c r="AM5" s="46"/>
      <c r="AN5" s="4"/>
      <c r="AO5" s="4"/>
      <c r="AP5" s="4"/>
      <c r="AQ5" s="4"/>
      <c r="AR5" s="4"/>
      <c r="AS5" s="4"/>
      <c r="AT5" s="4"/>
      <c r="AU5" s="4"/>
      <c r="AV5" s="4"/>
      <c r="AW5" s="4"/>
      <c r="AX5" s="4"/>
      <c r="AY5" s="4"/>
    </row>
    <row r="6" spans="1:51" ht="14.5" x14ac:dyDescent="0.35">
      <c r="A6" s="137">
        <f>YampaRiverInflow.TotalOutflow!A6</f>
        <v>44927</v>
      </c>
      <c r="B6" s="34"/>
      <c r="C6" s="12">
        <v>-11.709</v>
      </c>
      <c r="D6" s="45">
        <v>-11.709</v>
      </c>
      <c r="E6" s="16">
        <v>-6.4816099999999999</v>
      </c>
      <c r="F6" s="16">
        <v>-11.87968</v>
      </c>
      <c r="G6" s="16">
        <v>-1.1552500000000001</v>
      </c>
      <c r="H6" s="16">
        <v>-9.5505300000000002</v>
      </c>
      <c r="I6" s="16">
        <v>-3.0365300000000004</v>
      </c>
      <c r="J6" s="16">
        <v>-13.873520000000001</v>
      </c>
      <c r="K6" s="16">
        <v>-24.659839999999999</v>
      </c>
      <c r="L6" s="16">
        <v>-23.680730000000001</v>
      </c>
      <c r="M6" s="16">
        <v>-10.09286</v>
      </c>
      <c r="N6" s="16">
        <v>1.2478399999999998</v>
      </c>
      <c r="O6" s="16">
        <v>-9.182129999999999</v>
      </c>
      <c r="P6" s="16">
        <v>-8.1827199999999998</v>
      </c>
      <c r="Q6" s="16">
        <v>-11.68539</v>
      </c>
      <c r="R6" s="16">
        <v>-0.62502000000000002</v>
      </c>
      <c r="S6" s="16">
        <v>-24.903770000000002</v>
      </c>
      <c r="T6" s="16">
        <v>-11.795629999999999</v>
      </c>
      <c r="U6" s="16">
        <v>-18.15316</v>
      </c>
      <c r="V6" s="16">
        <v>-15.922499999999999</v>
      </c>
      <c r="W6" s="16">
        <v>-16.109290000000001</v>
      </c>
      <c r="X6" s="16">
        <v>-8.2410300000000003</v>
      </c>
      <c r="Y6" s="16">
        <v>-24.003340000000001</v>
      </c>
      <c r="Z6" s="16">
        <v>-12.045209999999999</v>
      </c>
      <c r="AA6" s="16">
        <v>-7.8899799999999995</v>
      </c>
      <c r="AB6" s="16">
        <v>-22.646060000000002</v>
      </c>
      <c r="AC6" s="16">
        <v>-32.673250000000003</v>
      </c>
      <c r="AD6" s="16">
        <v>-24.1571297449231</v>
      </c>
      <c r="AE6" s="16">
        <v>0.98637802205530201</v>
      </c>
      <c r="AF6" s="16">
        <v>-30.2013865144412</v>
      </c>
      <c r="AG6" s="16">
        <v>-0.95083847050134207</v>
      </c>
      <c r="AH6" s="16">
        <v>-12.716791635963881</v>
      </c>
      <c r="AI6" s="46"/>
      <c r="AJ6" s="46"/>
      <c r="AK6" s="46"/>
      <c r="AL6" s="46"/>
      <c r="AM6" s="46"/>
      <c r="AN6" s="4"/>
      <c r="AO6" s="4"/>
      <c r="AP6" s="4"/>
      <c r="AQ6" s="4"/>
      <c r="AR6" s="4"/>
      <c r="AS6" s="4"/>
      <c r="AT6" s="4"/>
      <c r="AU6" s="4"/>
      <c r="AV6" s="4"/>
      <c r="AW6" s="4"/>
      <c r="AX6" s="4"/>
      <c r="AY6" s="4"/>
    </row>
    <row r="7" spans="1:51" ht="14.5" x14ac:dyDescent="0.35">
      <c r="A7" s="137">
        <f>YampaRiverInflow.TotalOutflow!A7</f>
        <v>44958</v>
      </c>
      <c r="B7" s="34"/>
      <c r="C7" s="12">
        <v>-10.657</v>
      </c>
      <c r="D7" s="45">
        <v>-10.657</v>
      </c>
      <c r="E7" s="16">
        <v>-5.73569</v>
      </c>
      <c r="F7" s="16">
        <v>9.4865300000000001</v>
      </c>
      <c r="G7" s="16">
        <v>-8.6256699999999995</v>
      </c>
      <c r="H7" s="16">
        <v>-4.7783299999999995</v>
      </c>
      <c r="I7" s="16">
        <v>-20.94144</v>
      </c>
      <c r="J7" s="16">
        <v>-17.372900000000001</v>
      </c>
      <c r="K7" s="16">
        <v>14.6288</v>
      </c>
      <c r="L7" s="16">
        <v>-16.739249999999998</v>
      </c>
      <c r="M7" s="16">
        <v>-12.46504</v>
      </c>
      <c r="N7" s="16">
        <v>-9.1210300000000011</v>
      </c>
      <c r="O7" s="16">
        <v>-7.8426999999999998</v>
      </c>
      <c r="P7" s="16">
        <v>-5.5530600000000003</v>
      </c>
      <c r="Q7" s="16">
        <v>-10.331049999999999</v>
      </c>
      <c r="R7" s="16">
        <v>-2.1568899999999998</v>
      </c>
      <c r="S7" s="16">
        <v>-9.2535300000000014</v>
      </c>
      <c r="T7" s="16">
        <v>-8.9076200000000014</v>
      </c>
      <c r="U7" s="16">
        <v>-4.1460799999999995</v>
      </c>
      <c r="V7" s="16">
        <v>-10.053940000000001</v>
      </c>
      <c r="W7" s="16">
        <v>-6.1692600000000004</v>
      </c>
      <c r="X7" s="16">
        <v>-12.2621</v>
      </c>
      <c r="Y7" s="16">
        <v>-20.240539999999999</v>
      </c>
      <c r="Z7" s="16">
        <v>-13.770149999999999</v>
      </c>
      <c r="AA7" s="16">
        <v>-23.709220000000002</v>
      </c>
      <c r="AB7" s="16">
        <v>-9.7715200000000006</v>
      </c>
      <c r="AC7" s="16">
        <v>-22.627830000000003</v>
      </c>
      <c r="AD7" s="16">
        <v>-15.455982647396</v>
      </c>
      <c r="AE7" s="16">
        <v>-5.8749314387434293</v>
      </c>
      <c r="AF7" s="16">
        <v>-8.4656240510355207</v>
      </c>
      <c r="AG7" s="16">
        <v>-4.6766209284448594</v>
      </c>
      <c r="AH7" s="16">
        <v>-22.525036091181075</v>
      </c>
      <c r="AI7" s="46"/>
      <c r="AJ7" s="46"/>
      <c r="AK7" s="46"/>
      <c r="AL7" s="46"/>
      <c r="AM7" s="46"/>
      <c r="AN7" s="4"/>
      <c r="AO7" s="4"/>
      <c r="AP7" s="4"/>
      <c r="AQ7" s="4"/>
      <c r="AR7" s="4"/>
      <c r="AS7" s="4"/>
      <c r="AT7" s="4"/>
      <c r="AU7" s="4"/>
      <c r="AV7" s="4"/>
      <c r="AW7" s="4"/>
      <c r="AX7" s="4"/>
      <c r="AY7" s="4"/>
    </row>
    <row r="8" spans="1:51" ht="14.5" x14ac:dyDescent="0.35">
      <c r="A8" s="137">
        <f>YampaRiverInflow.TotalOutflow!A8</f>
        <v>44986</v>
      </c>
      <c r="B8" s="34"/>
      <c r="C8" s="12">
        <v>-8.7449999999999992</v>
      </c>
      <c r="D8" s="45">
        <v>-8.7449999999999992</v>
      </c>
      <c r="E8" s="16">
        <v>-3.0471399999999997</v>
      </c>
      <c r="F8" s="16">
        <v>-5.5422600000000006</v>
      </c>
      <c r="G8" s="16">
        <v>-26.61149</v>
      </c>
      <c r="H8" s="16">
        <v>-24.585830000000001</v>
      </c>
      <c r="I8" s="16">
        <v>-10.1469</v>
      </c>
      <c r="J8" s="16">
        <v>-24.405729999999998</v>
      </c>
      <c r="K8" s="16">
        <v>-41.61844</v>
      </c>
      <c r="L8" s="16">
        <v>-20.912990000000001</v>
      </c>
      <c r="M8" s="16">
        <v>-15.42376</v>
      </c>
      <c r="N8" s="16">
        <v>-46.979050000000001</v>
      </c>
      <c r="O8" s="16">
        <v>-13.50891</v>
      </c>
      <c r="P8" s="16">
        <v>-9.4484200000000005</v>
      </c>
      <c r="Q8" s="16">
        <v>-15.45289</v>
      </c>
      <c r="R8" s="16">
        <v>-14.12349</v>
      </c>
      <c r="S8" s="16">
        <v>-17.224810000000002</v>
      </c>
      <c r="T8" s="16">
        <v>-18.18402</v>
      </c>
      <c r="U8" s="16">
        <v>-16.42624</v>
      </c>
      <c r="V8" s="16">
        <v>-16.519099999999998</v>
      </c>
      <c r="W8" s="16">
        <v>-21.362770000000001</v>
      </c>
      <c r="X8" s="16">
        <v>-13.940290000000001</v>
      </c>
      <c r="Y8" s="16">
        <v>-25.785889999999998</v>
      </c>
      <c r="Z8" s="16">
        <v>-13.57385</v>
      </c>
      <c r="AA8" s="16">
        <v>-14.951780000000001</v>
      </c>
      <c r="AB8" s="16">
        <v>-24.381869999999999</v>
      </c>
      <c r="AC8" s="16">
        <v>-18.517049999999998</v>
      </c>
      <c r="AD8" s="16">
        <v>-29.967980399044698</v>
      </c>
      <c r="AE8" s="16">
        <v>-3.9186748927238999</v>
      </c>
      <c r="AF8" s="16">
        <v>3.78158654325282</v>
      </c>
      <c r="AG8" s="16">
        <v>-0.165478108417315</v>
      </c>
      <c r="AH8" s="16">
        <v>-33.272751616104074</v>
      </c>
      <c r="AI8" s="46"/>
      <c r="AJ8" s="46"/>
      <c r="AK8" s="46"/>
      <c r="AL8" s="46"/>
      <c r="AM8" s="46"/>
      <c r="AN8" s="4"/>
      <c r="AO8" s="4"/>
      <c r="AP8" s="4"/>
      <c r="AQ8" s="4"/>
      <c r="AR8" s="4"/>
      <c r="AS8" s="4"/>
      <c r="AT8" s="4"/>
      <c r="AU8" s="4"/>
      <c r="AV8" s="4"/>
      <c r="AW8" s="4"/>
      <c r="AX8" s="4"/>
      <c r="AY8" s="4"/>
    </row>
    <row r="9" spans="1:51" ht="14.5" x14ac:dyDescent="0.35">
      <c r="A9" s="137">
        <f>YampaRiverInflow.TotalOutflow!A9</f>
        <v>45017</v>
      </c>
      <c r="B9" s="34"/>
      <c r="C9" s="12">
        <v>-12.693</v>
      </c>
      <c r="D9" s="45">
        <v>-12.693</v>
      </c>
      <c r="E9" s="16">
        <v>-21.031759999999998</v>
      </c>
      <c r="F9" s="16">
        <v>-16.615569999999998</v>
      </c>
      <c r="G9" s="16">
        <v>-28.879900000000003</v>
      </c>
      <c r="H9" s="16">
        <v>-19.677019999999999</v>
      </c>
      <c r="I9" s="16">
        <v>-31.681180000000001</v>
      </c>
      <c r="J9" s="16">
        <v>-14.10609</v>
      </c>
      <c r="K9" s="16">
        <v>-11.98128</v>
      </c>
      <c r="L9" s="16">
        <v>-22.55518</v>
      </c>
      <c r="M9" s="16">
        <v>58.147940000000006</v>
      </c>
      <c r="N9" s="16">
        <v>-64.754249999999999</v>
      </c>
      <c r="O9" s="16">
        <v>-13.812430000000001</v>
      </c>
      <c r="P9" s="16">
        <v>-19.395679999999999</v>
      </c>
      <c r="Q9" s="16">
        <v>-0.58677000000000001</v>
      </c>
      <c r="R9" s="16">
        <v>-20.977029999999999</v>
      </c>
      <c r="S9" s="16">
        <v>-23.67004</v>
      </c>
      <c r="T9" s="16">
        <v>-22.150279999999999</v>
      </c>
      <c r="U9" s="16">
        <v>-10.326360000000001</v>
      </c>
      <c r="V9" s="16">
        <v>-17.860139999999998</v>
      </c>
      <c r="W9" s="16">
        <v>-21.034770000000002</v>
      </c>
      <c r="X9" s="16">
        <v>-16.89048</v>
      </c>
      <c r="Y9" s="16">
        <v>-27.78388</v>
      </c>
      <c r="Z9" s="16">
        <v>-24.14518</v>
      </c>
      <c r="AA9" s="16">
        <v>-25.381180000000001</v>
      </c>
      <c r="AB9" s="16">
        <v>-22.591699999999999</v>
      </c>
      <c r="AC9" s="16">
        <v>-21.645820000000001</v>
      </c>
      <c r="AD9" s="16">
        <v>-27.296583863680898</v>
      </c>
      <c r="AE9" s="16">
        <v>-6.8666990838692197</v>
      </c>
      <c r="AF9" s="16">
        <v>-4.4101040311918496</v>
      </c>
      <c r="AG9" s="16">
        <v>0.32782876848779102</v>
      </c>
      <c r="AH9" s="16">
        <v>-38.38269309226537</v>
      </c>
      <c r="AI9" s="46"/>
      <c r="AJ9" s="46"/>
      <c r="AK9" s="46"/>
      <c r="AL9" s="46"/>
      <c r="AM9" s="46"/>
      <c r="AN9" s="4"/>
      <c r="AO9" s="4"/>
      <c r="AP9" s="4"/>
      <c r="AQ9" s="4"/>
      <c r="AR9" s="4"/>
      <c r="AS9" s="4"/>
      <c r="AT9" s="4"/>
      <c r="AU9" s="4"/>
      <c r="AV9" s="4"/>
      <c r="AW9" s="4"/>
      <c r="AX9" s="4"/>
      <c r="AY9" s="4"/>
    </row>
    <row r="10" spans="1:51" ht="14.5" x14ac:dyDescent="0.35">
      <c r="A10" s="137">
        <f>YampaRiverInflow.TotalOutflow!A10</f>
        <v>45047</v>
      </c>
      <c r="B10" s="34"/>
      <c r="C10" s="12">
        <v>-13.207000000000001</v>
      </c>
      <c r="D10" s="45">
        <v>-13.207000000000001</v>
      </c>
      <c r="E10" s="16">
        <v>-30.306519999999999</v>
      </c>
      <c r="F10" s="16">
        <v>-19.176749999999998</v>
      </c>
      <c r="G10" s="16">
        <v>-31.532360000000001</v>
      </c>
      <c r="H10" s="16">
        <v>-23.549289999999999</v>
      </c>
      <c r="I10" s="16">
        <v>-4.1466599999999998</v>
      </c>
      <c r="J10" s="16">
        <v>-16.730790000000002</v>
      </c>
      <c r="K10" s="16">
        <v>-20.673770000000001</v>
      </c>
      <c r="L10" s="16">
        <v>-17.359860000000001</v>
      </c>
      <c r="M10" s="16">
        <v>34.052529999999997</v>
      </c>
      <c r="N10" s="16">
        <v>-1.7655699999999999</v>
      </c>
      <c r="O10" s="16">
        <v>-18.956109999999999</v>
      </c>
      <c r="P10" s="16">
        <v>-19.014720000000001</v>
      </c>
      <c r="Q10" s="16">
        <v>-30.134370000000001</v>
      </c>
      <c r="R10" s="16">
        <v>-22.792720000000003</v>
      </c>
      <c r="S10" s="16">
        <v>2.1723600000000003</v>
      </c>
      <c r="T10" s="16">
        <v>-23.229320000000001</v>
      </c>
      <c r="U10" s="16">
        <v>-30.356549999999999</v>
      </c>
      <c r="V10" s="16">
        <v>-13.17548</v>
      </c>
      <c r="W10" s="16">
        <v>-26.73291</v>
      </c>
      <c r="X10" s="16">
        <v>-17.628589999999999</v>
      </c>
      <c r="Y10" s="16">
        <v>-22.069290000000002</v>
      </c>
      <c r="Z10" s="16">
        <v>-23.365380000000002</v>
      </c>
      <c r="AA10" s="16">
        <v>-25.14387</v>
      </c>
      <c r="AB10" s="16">
        <v>-18.31448</v>
      </c>
      <c r="AC10" s="16">
        <v>-13.93942</v>
      </c>
      <c r="AD10" s="16">
        <v>-20.988264455397299</v>
      </c>
      <c r="AE10" s="16">
        <v>-18.6031865575818</v>
      </c>
      <c r="AF10" s="16">
        <v>-16.873532198681101</v>
      </c>
      <c r="AG10" s="16">
        <v>-10.3614585683532</v>
      </c>
      <c r="AH10" s="16">
        <v>-50.887631320712337</v>
      </c>
      <c r="AI10" s="46"/>
      <c r="AJ10" s="46"/>
      <c r="AK10" s="46"/>
      <c r="AL10" s="46"/>
      <c r="AM10" s="46"/>
      <c r="AN10" s="4"/>
      <c r="AO10" s="4"/>
      <c r="AP10" s="4"/>
      <c r="AQ10" s="4"/>
      <c r="AR10" s="4"/>
      <c r="AS10" s="4"/>
      <c r="AT10" s="4"/>
      <c r="AU10" s="4"/>
      <c r="AV10" s="4"/>
      <c r="AW10" s="4"/>
      <c r="AX10" s="4"/>
      <c r="AY10" s="4"/>
    </row>
    <row r="11" spans="1:51" ht="14.5" x14ac:dyDescent="0.35">
      <c r="A11" s="137">
        <f>YampaRiverInflow.TotalOutflow!A11</f>
        <v>45078</v>
      </c>
      <c r="B11" s="34"/>
      <c r="C11" s="12">
        <v>-18.404</v>
      </c>
      <c r="D11" s="45">
        <v>-18.404</v>
      </c>
      <c r="E11" s="16">
        <v>-30.733509999999999</v>
      </c>
      <c r="F11" s="16">
        <v>-4.3182600000000004</v>
      </c>
      <c r="G11" s="16">
        <v>-21.53116</v>
      </c>
      <c r="H11" s="16">
        <v>-28.16948</v>
      </c>
      <c r="I11" s="16">
        <v>-21.732470000000003</v>
      </c>
      <c r="J11" s="16">
        <v>-7.58514</v>
      </c>
      <c r="K11" s="16">
        <v>-14.68486</v>
      </c>
      <c r="L11" s="16">
        <v>-12.904590000000001</v>
      </c>
      <c r="M11" s="16">
        <v>-17.66553</v>
      </c>
      <c r="N11" s="16">
        <v>-18.500439999999998</v>
      </c>
      <c r="O11" s="16">
        <v>-9.6846800000000002</v>
      </c>
      <c r="P11" s="16">
        <v>-3.0129200000000003</v>
      </c>
      <c r="Q11" s="16">
        <v>-10.71584</v>
      </c>
      <c r="R11" s="16">
        <v>-17.712730000000001</v>
      </c>
      <c r="S11" s="16">
        <v>2.1411799999999999</v>
      </c>
      <c r="T11" s="16">
        <v>-20.19791</v>
      </c>
      <c r="U11" s="16">
        <v>-19.463480000000001</v>
      </c>
      <c r="V11" s="16">
        <v>-14.17783</v>
      </c>
      <c r="W11" s="16">
        <v>-34.892609999999998</v>
      </c>
      <c r="X11" s="16">
        <v>-20.2377</v>
      </c>
      <c r="Y11" s="16">
        <v>-30.45213</v>
      </c>
      <c r="Z11" s="16">
        <v>-27.64986</v>
      </c>
      <c r="AA11" s="16">
        <v>-30.77158</v>
      </c>
      <c r="AB11" s="16">
        <v>-30.150569999999998</v>
      </c>
      <c r="AC11" s="16">
        <v>-27.212169999999997</v>
      </c>
      <c r="AD11" s="16">
        <v>-17.7194681870902</v>
      </c>
      <c r="AE11" s="16">
        <v>-32.379981516299999</v>
      </c>
      <c r="AF11" s="16">
        <v>-23.798866425075097</v>
      </c>
      <c r="AG11" s="16">
        <v>-21.9297904675709</v>
      </c>
      <c r="AH11" s="16">
        <v>-57.58882165966952</v>
      </c>
      <c r="AI11" s="46"/>
      <c r="AJ11" s="46"/>
      <c r="AK11" s="46"/>
      <c r="AL11" s="46"/>
      <c r="AM11" s="46"/>
      <c r="AN11" s="4"/>
      <c r="AO11" s="4"/>
      <c r="AP11" s="4"/>
      <c r="AQ11" s="4"/>
      <c r="AR11" s="4"/>
      <c r="AS11" s="4"/>
      <c r="AT11" s="4"/>
      <c r="AU11" s="4"/>
      <c r="AV11" s="4"/>
      <c r="AW11" s="4"/>
      <c r="AX11" s="4"/>
      <c r="AY11" s="4"/>
    </row>
    <row r="12" spans="1:51" ht="14.5" x14ac:dyDescent="0.35">
      <c r="A12" s="137">
        <f>YampaRiverInflow.TotalOutflow!A12</f>
        <v>45108</v>
      </c>
      <c r="B12" s="34"/>
      <c r="C12" s="12">
        <v>-19.466999999999999</v>
      </c>
      <c r="D12" s="45">
        <v>-19.466999999999999</v>
      </c>
      <c r="E12" s="16">
        <v>-40.924839999999996</v>
      </c>
      <c r="F12" s="16">
        <v>-26.41535</v>
      </c>
      <c r="G12" s="16">
        <v>-21.142790000000002</v>
      </c>
      <c r="H12" s="16">
        <v>-18.928519999999999</v>
      </c>
      <c r="I12" s="16">
        <v>-9.5471299999999992</v>
      </c>
      <c r="J12" s="16">
        <v>-10.268600000000001</v>
      </c>
      <c r="K12" s="16">
        <v>-18.314310000000003</v>
      </c>
      <c r="L12" s="16">
        <v>-15.866149999999999</v>
      </c>
      <c r="M12" s="16">
        <v>-24.552409999999998</v>
      </c>
      <c r="N12" s="16">
        <v>-25.378720000000001</v>
      </c>
      <c r="O12" s="16">
        <v>-17.78331</v>
      </c>
      <c r="P12" s="16">
        <v>-18.8934</v>
      </c>
      <c r="Q12" s="16">
        <v>-12.013909999999999</v>
      </c>
      <c r="R12" s="16">
        <v>-14.996409999999999</v>
      </c>
      <c r="S12" s="16">
        <v>2.3123400000000003</v>
      </c>
      <c r="T12" s="16">
        <v>-19.286709999999999</v>
      </c>
      <c r="U12" s="16">
        <v>-10.45975</v>
      </c>
      <c r="V12" s="16">
        <v>-7.6106699999999998</v>
      </c>
      <c r="W12" s="16">
        <v>-27.08278</v>
      </c>
      <c r="X12" s="16">
        <v>-23.468240000000002</v>
      </c>
      <c r="Y12" s="16">
        <v>-21.989319999999999</v>
      </c>
      <c r="Z12" s="16">
        <v>-37.216929999999998</v>
      </c>
      <c r="AA12" s="16">
        <v>-22.890240000000002</v>
      </c>
      <c r="AB12" s="16">
        <v>-26.678540000000002</v>
      </c>
      <c r="AC12" s="16">
        <v>-37.337760000000003</v>
      </c>
      <c r="AD12" s="16">
        <v>-18.2346613577282</v>
      </c>
      <c r="AE12" s="16">
        <v>-18.848620976413699</v>
      </c>
      <c r="AF12" s="16">
        <v>-23.752590631551499</v>
      </c>
      <c r="AG12" s="16">
        <v>-17.2882505662513</v>
      </c>
      <c r="AH12" s="16">
        <v>-44.694644503792432</v>
      </c>
      <c r="AI12" s="46"/>
      <c r="AJ12" s="46"/>
      <c r="AK12" s="46"/>
      <c r="AL12" s="46"/>
      <c r="AM12" s="46"/>
      <c r="AN12" s="4"/>
      <c r="AO12" s="4"/>
      <c r="AP12" s="4"/>
      <c r="AQ12" s="4"/>
      <c r="AR12" s="4"/>
      <c r="AS12" s="4"/>
      <c r="AT12" s="4"/>
      <c r="AU12" s="4"/>
      <c r="AV12" s="4"/>
      <c r="AW12" s="4"/>
      <c r="AX12" s="4"/>
      <c r="AY12" s="4"/>
    </row>
    <row r="13" spans="1:51" ht="14.5" x14ac:dyDescent="0.35">
      <c r="A13" s="137">
        <f>YampaRiverInflow.TotalOutflow!A13</f>
        <v>45139</v>
      </c>
      <c r="B13" s="34"/>
      <c r="C13" s="12">
        <v>-17.036000000000001</v>
      </c>
      <c r="D13" s="45">
        <v>-17.036000000000001</v>
      </c>
      <c r="E13" s="16">
        <v>-44.608199999999997</v>
      </c>
      <c r="F13" s="16">
        <v>-7.3850100000000003</v>
      </c>
      <c r="G13" s="16">
        <v>-28.87069</v>
      </c>
      <c r="H13" s="16">
        <v>-40.249079999999999</v>
      </c>
      <c r="I13" s="16">
        <v>-10.618690000000001</v>
      </c>
      <c r="J13" s="16">
        <v>-1.97844</v>
      </c>
      <c r="K13" s="16">
        <v>-19.845770000000002</v>
      </c>
      <c r="L13" s="16">
        <v>-18.154619999999998</v>
      </c>
      <c r="M13" s="16">
        <v>-19.77272</v>
      </c>
      <c r="N13" s="16">
        <v>-13.17257</v>
      </c>
      <c r="O13" s="16">
        <v>-14.711229999999999</v>
      </c>
      <c r="P13" s="16">
        <v>-8.0491299999999999</v>
      </c>
      <c r="Q13" s="16">
        <v>-10.36894</v>
      </c>
      <c r="R13" s="16">
        <v>-12.309370000000001</v>
      </c>
      <c r="S13" s="16">
        <v>3.9439999999999996E-2</v>
      </c>
      <c r="T13" s="16">
        <v>-13.62011</v>
      </c>
      <c r="U13" s="16">
        <v>-10.787000000000001</v>
      </c>
      <c r="V13" s="16">
        <v>-15.400589999999999</v>
      </c>
      <c r="W13" s="16">
        <v>-19.57723</v>
      </c>
      <c r="X13" s="16">
        <v>-13.29472</v>
      </c>
      <c r="Y13" s="16">
        <v>-18.03979</v>
      </c>
      <c r="Z13" s="16">
        <v>-23.891169999999999</v>
      </c>
      <c r="AA13" s="16">
        <v>-13.515309999999999</v>
      </c>
      <c r="AB13" s="16">
        <v>-23.837299999999999</v>
      </c>
      <c r="AC13" s="16">
        <v>-19.137979999999999</v>
      </c>
      <c r="AD13" s="16">
        <v>-15.5850350841859</v>
      </c>
      <c r="AE13" s="16">
        <v>-20.413870945690398</v>
      </c>
      <c r="AF13" s="16">
        <v>-17.994277469173699</v>
      </c>
      <c r="AG13" s="16">
        <v>-17.687800046524</v>
      </c>
      <c r="AH13" s="16">
        <v>-37.223178765369134</v>
      </c>
      <c r="AI13" s="46"/>
      <c r="AJ13" s="46"/>
      <c r="AK13" s="46"/>
      <c r="AL13" s="46"/>
      <c r="AM13" s="46"/>
      <c r="AN13" s="4"/>
      <c r="AO13" s="4"/>
      <c r="AP13" s="4"/>
      <c r="AQ13" s="4"/>
      <c r="AR13" s="4"/>
      <c r="AS13" s="4"/>
      <c r="AT13" s="4"/>
      <c r="AU13" s="4"/>
      <c r="AV13" s="4"/>
      <c r="AW13" s="4"/>
      <c r="AX13" s="4"/>
      <c r="AY13" s="4"/>
    </row>
    <row r="14" spans="1:51" ht="14.5" x14ac:dyDescent="0.35">
      <c r="A14" s="137">
        <f>YampaRiverInflow.TotalOutflow!A14</f>
        <v>45170</v>
      </c>
      <c r="B14" s="34"/>
      <c r="C14" s="12">
        <v>-7.5359999999999996</v>
      </c>
      <c r="D14" s="45">
        <v>-7.5359999999999996</v>
      </c>
      <c r="E14" s="16">
        <v>-16.622160000000001</v>
      </c>
      <c r="F14" s="16">
        <v>3.9455100000000001</v>
      </c>
      <c r="G14" s="16">
        <v>0.30087999999999998</v>
      </c>
      <c r="H14" s="16">
        <v>1.5638399999999999</v>
      </c>
      <c r="I14" s="16">
        <v>-5.3830900000000002</v>
      </c>
      <c r="J14" s="16">
        <v>0.50452999999999992</v>
      </c>
      <c r="K14" s="16">
        <v>-16.785490000000003</v>
      </c>
      <c r="L14" s="16">
        <v>8.7774400000000004</v>
      </c>
      <c r="M14" s="16">
        <v>-0.65700999999999998</v>
      </c>
      <c r="N14" s="16">
        <v>-5.1176300000000001</v>
      </c>
      <c r="O14" s="16">
        <v>1.31694</v>
      </c>
      <c r="P14" s="16">
        <v>-3.9454199999999999</v>
      </c>
      <c r="Q14" s="16">
        <v>2.79942</v>
      </c>
      <c r="R14" s="16">
        <v>-4.3560499999999998</v>
      </c>
      <c r="S14" s="16">
        <v>0.24765999999999999</v>
      </c>
      <c r="T14" s="16">
        <v>-1.9077999999999999</v>
      </c>
      <c r="U14" s="16">
        <v>1.6536999999999999</v>
      </c>
      <c r="V14" s="16">
        <v>0.45062999999999998</v>
      </c>
      <c r="W14" s="16">
        <v>-4.00359</v>
      </c>
      <c r="X14" s="16">
        <v>-7.8580299999999994</v>
      </c>
      <c r="Y14" s="16">
        <v>-6.6565699999999994</v>
      </c>
      <c r="Z14" s="16">
        <v>-13.139520000000001</v>
      </c>
      <c r="AA14" s="16">
        <v>-7.8235400000000004</v>
      </c>
      <c r="AB14" s="16">
        <v>-17.94941</v>
      </c>
      <c r="AC14" s="16">
        <v>-20.019500000000001</v>
      </c>
      <c r="AD14" s="16">
        <v>-12.5769963398445</v>
      </c>
      <c r="AE14" s="16">
        <v>-12.664930500352801</v>
      </c>
      <c r="AF14" s="16">
        <v>-18.758475648761799</v>
      </c>
      <c r="AG14" s="16">
        <v>-1.27110780709264</v>
      </c>
      <c r="AH14" s="16">
        <v>-33.675139492561513</v>
      </c>
      <c r="AI14" s="46"/>
      <c r="AJ14" s="46"/>
      <c r="AK14" s="46"/>
      <c r="AL14" s="46"/>
      <c r="AM14" s="46"/>
      <c r="AN14" s="4"/>
      <c r="AO14" s="4"/>
      <c r="AP14" s="4"/>
      <c r="AQ14" s="4"/>
      <c r="AR14" s="4"/>
      <c r="AS14" s="4"/>
      <c r="AT14" s="4"/>
      <c r="AU14" s="4"/>
      <c r="AV14" s="4"/>
      <c r="AW14" s="4"/>
      <c r="AX14" s="4"/>
      <c r="AY14" s="4"/>
    </row>
    <row r="15" spans="1:51" ht="14.5" x14ac:dyDescent="0.35">
      <c r="A15" s="137">
        <f>YampaRiverInflow.TotalOutflow!A15</f>
        <v>45200</v>
      </c>
      <c r="B15" s="34"/>
      <c r="C15" s="12">
        <v>-10.734</v>
      </c>
      <c r="D15" s="45">
        <v>-10.734</v>
      </c>
      <c r="E15" s="16">
        <v>-9.0098299999999991</v>
      </c>
      <c r="F15" s="16">
        <v>-12.62735</v>
      </c>
      <c r="G15" s="16">
        <v>-6.6903999999999995</v>
      </c>
      <c r="H15" s="16">
        <v>-9.5990099999999998</v>
      </c>
      <c r="I15" s="16">
        <v>8.4510100000000001</v>
      </c>
      <c r="J15" s="16">
        <v>5.7720799999999999</v>
      </c>
      <c r="K15" s="16">
        <v>-14.64955</v>
      </c>
      <c r="L15" s="16">
        <v>11.184040000000001</v>
      </c>
      <c r="M15" s="16">
        <v>-2.5218699999999998</v>
      </c>
      <c r="N15" s="16">
        <v>12.298719999999999</v>
      </c>
      <c r="O15" s="16">
        <v>9.1142000000000003</v>
      </c>
      <c r="P15" s="16">
        <v>6.9690500000000002</v>
      </c>
      <c r="Q15" s="16">
        <v>17.399669999999997</v>
      </c>
      <c r="R15" s="16">
        <v>17.673249999999999</v>
      </c>
      <c r="S15" s="16">
        <v>19.239099999999997</v>
      </c>
      <c r="T15" s="16">
        <v>0.14559</v>
      </c>
      <c r="U15" s="16">
        <v>-3.8384399999999999</v>
      </c>
      <c r="V15" s="16">
        <v>-8.0890900000000006</v>
      </c>
      <c r="W15" s="16">
        <v>5.3184499999999995</v>
      </c>
      <c r="X15" s="16">
        <v>6.8723199999999993</v>
      </c>
      <c r="Y15" s="16">
        <v>-3.3345599999999997</v>
      </c>
      <c r="Z15" s="16">
        <v>-12.937790000000001</v>
      </c>
      <c r="AA15" s="16">
        <v>9.3299699999999994</v>
      </c>
      <c r="AB15" s="16">
        <v>-7.6352000000000002</v>
      </c>
      <c r="AC15" s="16">
        <v>-6.9373300000000002</v>
      </c>
      <c r="AD15" s="16">
        <v>-2.2106542585727502</v>
      </c>
      <c r="AE15" s="16">
        <v>-11.5548092057765</v>
      </c>
      <c r="AF15" s="16">
        <v>-24.732557731564899</v>
      </c>
      <c r="AG15" s="16">
        <v>-12.168433580297501</v>
      </c>
      <c r="AH15" s="16">
        <v>-31.92853069592417</v>
      </c>
      <c r="AI15" s="46"/>
      <c r="AJ15" s="46"/>
      <c r="AK15" s="46"/>
      <c r="AL15" s="46"/>
      <c r="AM15" s="46"/>
      <c r="AN15" s="4"/>
      <c r="AO15" s="4"/>
      <c r="AP15" s="4"/>
      <c r="AQ15" s="4"/>
      <c r="AR15" s="4"/>
      <c r="AS15" s="4"/>
      <c r="AT15" s="4"/>
      <c r="AU15" s="4"/>
      <c r="AV15" s="4"/>
      <c r="AW15" s="4"/>
      <c r="AX15" s="4"/>
      <c r="AY15" s="4"/>
    </row>
    <row r="16" spans="1:51" ht="14.5" x14ac:dyDescent="0.35">
      <c r="A16" s="137">
        <f>YampaRiverInflow.TotalOutflow!A16</f>
        <v>45231</v>
      </c>
      <c r="B16" s="34"/>
      <c r="C16" s="12">
        <v>-16.158000000000001</v>
      </c>
      <c r="D16" s="45">
        <v>-16.158000000000001</v>
      </c>
      <c r="E16" s="16">
        <v>-14.470420000000001</v>
      </c>
      <c r="F16" s="16">
        <v>-7.3315400000000004</v>
      </c>
      <c r="G16" s="16">
        <v>-38.727230000000006</v>
      </c>
      <c r="H16" s="16">
        <v>11.18458</v>
      </c>
      <c r="I16" s="16">
        <v>10.958489999999999</v>
      </c>
      <c r="J16" s="16">
        <v>-3.7692800000000002</v>
      </c>
      <c r="K16" s="16">
        <v>-15.648209999999999</v>
      </c>
      <c r="L16" s="16">
        <v>-0.50287000000000004</v>
      </c>
      <c r="M16" s="16">
        <v>16.895820000000001</v>
      </c>
      <c r="N16" s="16">
        <v>3.5182899999999999</v>
      </c>
      <c r="O16" s="16">
        <v>1.0546900000000001</v>
      </c>
      <c r="P16" s="16">
        <v>1.48285</v>
      </c>
      <c r="Q16" s="16">
        <v>-5.3529099999999996</v>
      </c>
      <c r="R16" s="16">
        <v>-22.937849999999997</v>
      </c>
      <c r="S16" s="16">
        <v>17.25741</v>
      </c>
      <c r="T16" s="16">
        <v>-4.2314999999999996</v>
      </c>
      <c r="U16" s="16">
        <v>-10.30818</v>
      </c>
      <c r="V16" s="16">
        <v>-12.985040000000001</v>
      </c>
      <c r="W16" s="16">
        <v>-26.999580000000002</v>
      </c>
      <c r="X16" s="16">
        <v>-8.9412700000000012</v>
      </c>
      <c r="Y16" s="16">
        <v>-9.1097400000000004</v>
      </c>
      <c r="Z16" s="16">
        <v>6.4318400000000002</v>
      </c>
      <c r="AA16" s="16">
        <v>-3.3335500000000002</v>
      </c>
      <c r="AB16" s="16">
        <v>-11.237219999999999</v>
      </c>
      <c r="AC16" s="16">
        <v>-26.772839999999999</v>
      </c>
      <c r="AD16" s="16">
        <v>-15.73670513499</v>
      </c>
      <c r="AE16" s="16">
        <v>-25.995712616168699</v>
      </c>
      <c r="AF16" s="16">
        <v>-1.0377086195756302</v>
      </c>
      <c r="AG16" s="16">
        <v>-31.726571329096</v>
      </c>
      <c r="AH16" s="16">
        <v>-20.625441646014423</v>
      </c>
      <c r="AI16" s="46"/>
      <c r="AJ16" s="46"/>
      <c r="AK16" s="46"/>
      <c r="AL16" s="46"/>
      <c r="AM16" s="46"/>
      <c r="AN16" s="4"/>
      <c r="AO16" s="4"/>
      <c r="AP16" s="4"/>
      <c r="AQ16" s="4"/>
      <c r="AR16" s="4"/>
      <c r="AS16" s="4"/>
      <c r="AT16" s="4"/>
      <c r="AU16" s="4"/>
      <c r="AV16" s="4"/>
      <c r="AW16" s="4"/>
      <c r="AX16" s="4"/>
      <c r="AY16" s="4"/>
    </row>
    <row r="17" spans="1:51" ht="14.5" x14ac:dyDescent="0.35">
      <c r="A17" s="137">
        <f>YampaRiverInflow.TotalOutflow!A17</f>
        <v>45261</v>
      </c>
      <c r="B17" s="34"/>
      <c r="C17" s="12">
        <v>-4.8609999999999998</v>
      </c>
      <c r="D17" s="45">
        <v>-4.8609999999999998</v>
      </c>
      <c r="E17" s="16">
        <v>-20.105689999999999</v>
      </c>
      <c r="F17" s="16">
        <v>-14.927940000000001</v>
      </c>
      <c r="G17" s="16">
        <v>-22.49784</v>
      </c>
      <c r="H17" s="16">
        <v>-4.7581699999999998</v>
      </c>
      <c r="I17" s="16">
        <v>-4.2268999999999997</v>
      </c>
      <c r="J17" s="16">
        <v>-38.098730000000003</v>
      </c>
      <c r="K17" s="16">
        <v>-16.883659999999999</v>
      </c>
      <c r="L17" s="16">
        <v>-19.378550000000001</v>
      </c>
      <c r="M17" s="16">
        <v>-16.600650000000002</v>
      </c>
      <c r="N17" s="16">
        <v>-12.671760000000001</v>
      </c>
      <c r="O17" s="16">
        <v>-11.092700000000001</v>
      </c>
      <c r="P17" s="16">
        <v>-5.9065600000000007</v>
      </c>
      <c r="Q17" s="16">
        <v>-11.998950000000001</v>
      </c>
      <c r="R17" s="16">
        <v>-6.2203800000000005</v>
      </c>
      <c r="S17" s="16">
        <v>5.5469099999999996</v>
      </c>
      <c r="T17" s="16">
        <v>-11.664959999999999</v>
      </c>
      <c r="U17" s="16">
        <v>-10.748290000000001</v>
      </c>
      <c r="V17" s="16">
        <v>-20.60698</v>
      </c>
      <c r="W17" s="16">
        <v>-11.0654</v>
      </c>
      <c r="X17" s="16">
        <v>-24.62893</v>
      </c>
      <c r="Y17" s="16">
        <v>-2.98122</v>
      </c>
      <c r="Z17" s="16">
        <v>-6.6501599999999996</v>
      </c>
      <c r="AA17" s="16">
        <v>1.63134</v>
      </c>
      <c r="AB17" s="16">
        <v>-9.3967500000000008</v>
      </c>
      <c r="AC17" s="16">
        <v>-13.98915</v>
      </c>
      <c r="AD17" s="16">
        <v>-12.4542512261587</v>
      </c>
      <c r="AE17" s="16">
        <v>-10.8324401513397</v>
      </c>
      <c r="AF17" s="16">
        <v>3.9299975641787799</v>
      </c>
      <c r="AG17" s="16">
        <v>-2.4028572739817102</v>
      </c>
      <c r="AH17" s="16">
        <v>-11.953157158801488</v>
      </c>
      <c r="AI17" s="46"/>
      <c r="AJ17" s="46"/>
      <c r="AK17" s="46"/>
      <c r="AL17" s="46"/>
      <c r="AM17" s="46"/>
      <c r="AN17" s="4"/>
      <c r="AO17" s="4"/>
      <c r="AP17" s="4"/>
      <c r="AQ17" s="4"/>
      <c r="AR17" s="4"/>
      <c r="AS17" s="4"/>
      <c r="AT17" s="4"/>
      <c r="AU17" s="4"/>
      <c r="AV17" s="4"/>
      <c r="AW17" s="4"/>
      <c r="AX17" s="4"/>
      <c r="AY17" s="4"/>
    </row>
    <row r="18" spans="1:51" ht="14.5" x14ac:dyDescent="0.35">
      <c r="A18" s="137">
        <f>YampaRiverInflow.TotalOutflow!A18</f>
        <v>45292</v>
      </c>
      <c r="B18" s="34"/>
      <c r="C18" s="12">
        <v>-11.709</v>
      </c>
      <c r="D18" s="45">
        <v>-11.709</v>
      </c>
      <c r="E18" s="16">
        <v>-11.87968</v>
      </c>
      <c r="F18" s="16">
        <v>-1.1552500000000001</v>
      </c>
      <c r="G18" s="16">
        <v>-9.5505300000000002</v>
      </c>
      <c r="H18" s="16">
        <v>-3.0365300000000004</v>
      </c>
      <c r="I18" s="16">
        <v>-13.873520000000001</v>
      </c>
      <c r="J18" s="16">
        <v>-24.659839999999999</v>
      </c>
      <c r="K18" s="16">
        <v>-23.680730000000001</v>
      </c>
      <c r="L18" s="16">
        <v>-10.09286</v>
      </c>
      <c r="M18" s="16">
        <v>1.2478399999999998</v>
      </c>
      <c r="N18" s="16">
        <v>-9.182129999999999</v>
      </c>
      <c r="O18" s="16">
        <v>-8.1827199999999998</v>
      </c>
      <c r="P18" s="16">
        <v>-11.68539</v>
      </c>
      <c r="Q18" s="16">
        <v>-0.62502000000000002</v>
      </c>
      <c r="R18" s="16">
        <v>-24.903770000000002</v>
      </c>
      <c r="S18" s="16">
        <v>-11.795629999999999</v>
      </c>
      <c r="T18" s="16">
        <v>-18.15316</v>
      </c>
      <c r="U18" s="16">
        <v>-15.922499999999999</v>
      </c>
      <c r="V18" s="16">
        <v>-16.109290000000001</v>
      </c>
      <c r="W18" s="16">
        <v>-8.2410300000000003</v>
      </c>
      <c r="X18" s="16">
        <v>-24.003340000000001</v>
      </c>
      <c r="Y18" s="16">
        <v>-12.045209999999999</v>
      </c>
      <c r="Z18" s="16">
        <v>-7.8899799999999995</v>
      </c>
      <c r="AA18" s="16">
        <v>-22.646060000000002</v>
      </c>
      <c r="AB18" s="16">
        <v>-32.673250000000003</v>
      </c>
      <c r="AC18" s="16">
        <v>-24.1571297449231</v>
      </c>
      <c r="AD18" s="16">
        <v>0.98637802205530201</v>
      </c>
      <c r="AE18" s="16">
        <v>-30.2013865144412</v>
      </c>
      <c r="AF18" s="16">
        <v>-0.95083847050134207</v>
      </c>
      <c r="AG18" s="16">
        <v>-12.716791635963881</v>
      </c>
      <c r="AH18" s="16">
        <v>-5.7794314590614571</v>
      </c>
      <c r="AI18" s="46"/>
      <c r="AJ18" s="46"/>
      <c r="AK18" s="46"/>
      <c r="AL18" s="46"/>
      <c r="AM18" s="46"/>
      <c r="AN18" s="4"/>
      <c r="AO18" s="4"/>
      <c r="AP18" s="4"/>
      <c r="AQ18" s="4"/>
      <c r="AR18" s="4"/>
      <c r="AS18" s="4"/>
      <c r="AT18" s="4"/>
      <c r="AU18" s="4"/>
      <c r="AV18" s="4"/>
      <c r="AW18" s="4"/>
      <c r="AX18" s="4"/>
      <c r="AY18" s="4"/>
    </row>
    <row r="19" spans="1:51" ht="14.5" x14ac:dyDescent="0.35">
      <c r="A19" s="137">
        <f>YampaRiverInflow.TotalOutflow!A19</f>
        <v>45323</v>
      </c>
      <c r="B19" s="34"/>
      <c r="C19" s="12">
        <v>-10.657</v>
      </c>
      <c r="D19" s="45">
        <v>-10.657</v>
      </c>
      <c r="E19" s="16">
        <v>9.4865300000000001</v>
      </c>
      <c r="F19" s="16">
        <v>-8.6256699999999995</v>
      </c>
      <c r="G19" s="16">
        <v>-4.7783299999999995</v>
      </c>
      <c r="H19" s="16">
        <v>-20.94144</v>
      </c>
      <c r="I19" s="16">
        <v>-17.372900000000001</v>
      </c>
      <c r="J19" s="16">
        <v>14.6288</v>
      </c>
      <c r="K19" s="16">
        <v>-16.739249999999998</v>
      </c>
      <c r="L19" s="16">
        <v>-12.46504</v>
      </c>
      <c r="M19" s="16">
        <v>-9.1210300000000011</v>
      </c>
      <c r="N19" s="16">
        <v>-7.8426999999999998</v>
      </c>
      <c r="O19" s="16">
        <v>-5.5530600000000003</v>
      </c>
      <c r="P19" s="16">
        <v>-10.331049999999999</v>
      </c>
      <c r="Q19" s="16">
        <v>-2.1568899999999998</v>
      </c>
      <c r="R19" s="16">
        <v>-9.2535300000000014</v>
      </c>
      <c r="S19" s="16">
        <v>-8.9076200000000014</v>
      </c>
      <c r="T19" s="16">
        <v>-4.1460799999999995</v>
      </c>
      <c r="U19" s="16">
        <v>-10.053940000000001</v>
      </c>
      <c r="V19" s="16">
        <v>-6.1692600000000004</v>
      </c>
      <c r="W19" s="16">
        <v>-12.2621</v>
      </c>
      <c r="X19" s="16">
        <v>-20.240539999999999</v>
      </c>
      <c r="Y19" s="16">
        <v>-13.770149999999999</v>
      </c>
      <c r="Z19" s="16">
        <v>-23.709220000000002</v>
      </c>
      <c r="AA19" s="16">
        <v>-9.7715200000000006</v>
      </c>
      <c r="AB19" s="16">
        <v>-22.627830000000003</v>
      </c>
      <c r="AC19" s="16">
        <v>-15.455982647396</v>
      </c>
      <c r="AD19" s="16">
        <v>-5.8749314387434293</v>
      </c>
      <c r="AE19" s="16">
        <v>-8.4656240510355207</v>
      </c>
      <c r="AF19" s="16">
        <v>-4.6766209284448594</v>
      </c>
      <c r="AG19" s="16">
        <v>-22.525036091181075</v>
      </c>
      <c r="AH19" s="16">
        <v>-5.7098542439644264</v>
      </c>
      <c r="AI19" s="46"/>
      <c r="AJ19" s="46"/>
      <c r="AK19" s="46"/>
      <c r="AL19" s="46"/>
      <c r="AM19" s="46"/>
      <c r="AN19" s="4"/>
      <c r="AO19" s="4"/>
      <c r="AP19" s="4"/>
      <c r="AQ19" s="4"/>
      <c r="AR19" s="4"/>
      <c r="AS19" s="4"/>
      <c r="AT19" s="4"/>
      <c r="AU19" s="4"/>
      <c r="AV19" s="4"/>
      <c r="AW19" s="4"/>
      <c r="AX19" s="4"/>
      <c r="AY19" s="4"/>
    </row>
    <row r="20" spans="1:51" ht="14.5" x14ac:dyDescent="0.35">
      <c r="A20" s="137">
        <f>YampaRiverInflow.TotalOutflow!A20</f>
        <v>45352</v>
      </c>
      <c r="B20" s="34"/>
      <c r="C20" s="12">
        <v>-8.7449999999999992</v>
      </c>
      <c r="D20" s="45">
        <v>-8.7449999999999992</v>
      </c>
      <c r="E20" s="16">
        <v>-5.5422600000000006</v>
      </c>
      <c r="F20" s="16">
        <v>-26.61149</v>
      </c>
      <c r="G20" s="16">
        <v>-24.585830000000001</v>
      </c>
      <c r="H20" s="16">
        <v>-10.1469</v>
      </c>
      <c r="I20" s="16">
        <v>-24.405729999999998</v>
      </c>
      <c r="J20" s="16">
        <v>-41.61844</v>
      </c>
      <c r="K20" s="16">
        <v>-20.912990000000001</v>
      </c>
      <c r="L20" s="16">
        <v>-15.42376</v>
      </c>
      <c r="M20" s="16">
        <v>-46.979050000000001</v>
      </c>
      <c r="N20" s="16">
        <v>-13.50891</v>
      </c>
      <c r="O20" s="16">
        <v>-9.4484200000000005</v>
      </c>
      <c r="P20" s="16">
        <v>-15.45289</v>
      </c>
      <c r="Q20" s="16">
        <v>-14.12349</v>
      </c>
      <c r="R20" s="16">
        <v>-17.224810000000002</v>
      </c>
      <c r="S20" s="16">
        <v>-18.18402</v>
      </c>
      <c r="T20" s="16">
        <v>-16.42624</v>
      </c>
      <c r="U20" s="16">
        <v>-16.519099999999998</v>
      </c>
      <c r="V20" s="16">
        <v>-21.362770000000001</v>
      </c>
      <c r="W20" s="16">
        <v>-13.940290000000001</v>
      </c>
      <c r="X20" s="16">
        <v>-25.785889999999998</v>
      </c>
      <c r="Y20" s="16">
        <v>-13.57385</v>
      </c>
      <c r="Z20" s="16">
        <v>-14.951780000000001</v>
      </c>
      <c r="AA20" s="16">
        <v>-24.381869999999999</v>
      </c>
      <c r="AB20" s="16">
        <v>-18.517049999999998</v>
      </c>
      <c r="AC20" s="16">
        <v>-29.967980399044698</v>
      </c>
      <c r="AD20" s="16">
        <v>-3.9186748927238999</v>
      </c>
      <c r="AE20" s="16">
        <v>3.78158654325282</v>
      </c>
      <c r="AF20" s="16">
        <v>-0.165478108417315</v>
      </c>
      <c r="AG20" s="16">
        <v>-33.272751616104074</v>
      </c>
      <c r="AH20" s="16">
        <v>-3.3822040949199934</v>
      </c>
      <c r="AI20" s="46"/>
      <c r="AJ20" s="46"/>
      <c r="AK20" s="46"/>
      <c r="AL20" s="46"/>
      <c r="AM20" s="46"/>
      <c r="AN20" s="4"/>
      <c r="AO20" s="4"/>
      <c r="AP20" s="4"/>
      <c r="AQ20" s="4"/>
      <c r="AR20" s="4"/>
      <c r="AS20" s="4"/>
      <c r="AT20" s="4"/>
      <c r="AU20" s="4"/>
      <c r="AV20" s="4"/>
      <c r="AW20" s="4"/>
      <c r="AX20" s="4"/>
      <c r="AY20" s="4"/>
    </row>
    <row r="21" spans="1:51" ht="14.5" x14ac:dyDescent="0.35">
      <c r="A21" s="137">
        <f>YampaRiverInflow.TotalOutflow!A21</f>
        <v>45383</v>
      </c>
      <c r="B21" s="34"/>
      <c r="C21" s="12">
        <v>-12.693</v>
      </c>
      <c r="D21" s="45">
        <v>-12.693</v>
      </c>
      <c r="E21" s="16">
        <v>-16.615569999999998</v>
      </c>
      <c r="F21" s="16">
        <v>-28.879900000000003</v>
      </c>
      <c r="G21" s="16">
        <v>-19.677019999999999</v>
      </c>
      <c r="H21" s="16">
        <v>-31.681180000000001</v>
      </c>
      <c r="I21" s="16">
        <v>-14.10609</v>
      </c>
      <c r="J21" s="16">
        <v>-11.98128</v>
      </c>
      <c r="K21" s="16">
        <v>-22.55518</v>
      </c>
      <c r="L21" s="16">
        <v>58.147940000000006</v>
      </c>
      <c r="M21" s="16">
        <v>-64.754249999999999</v>
      </c>
      <c r="N21" s="16">
        <v>-13.812430000000001</v>
      </c>
      <c r="O21" s="16">
        <v>-19.395679999999999</v>
      </c>
      <c r="P21" s="16">
        <v>-0.58677000000000001</v>
      </c>
      <c r="Q21" s="16">
        <v>-20.977029999999999</v>
      </c>
      <c r="R21" s="16">
        <v>-23.67004</v>
      </c>
      <c r="S21" s="16">
        <v>-22.150279999999999</v>
      </c>
      <c r="T21" s="16">
        <v>-10.326360000000001</v>
      </c>
      <c r="U21" s="16">
        <v>-17.860139999999998</v>
      </c>
      <c r="V21" s="16">
        <v>-21.034770000000002</v>
      </c>
      <c r="W21" s="16">
        <v>-16.89048</v>
      </c>
      <c r="X21" s="16">
        <v>-27.78388</v>
      </c>
      <c r="Y21" s="16">
        <v>-24.14518</v>
      </c>
      <c r="Z21" s="16">
        <v>-25.381180000000001</v>
      </c>
      <c r="AA21" s="16">
        <v>-22.591699999999999</v>
      </c>
      <c r="AB21" s="16">
        <v>-21.645820000000001</v>
      </c>
      <c r="AC21" s="16">
        <v>-27.296583863680898</v>
      </c>
      <c r="AD21" s="16">
        <v>-6.8666990838692197</v>
      </c>
      <c r="AE21" s="16">
        <v>-4.4101040311918496</v>
      </c>
      <c r="AF21" s="16">
        <v>0.32782876848779102</v>
      </c>
      <c r="AG21" s="16">
        <v>-38.38269309226537</v>
      </c>
      <c r="AH21" s="16">
        <v>-19.157315839774473</v>
      </c>
      <c r="AI21" s="46"/>
      <c r="AJ21" s="46"/>
      <c r="AK21" s="46"/>
      <c r="AL21" s="46"/>
      <c r="AM21" s="46"/>
      <c r="AN21" s="4"/>
      <c r="AO21" s="4"/>
      <c r="AP21" s="4"/>
      <c r="AQ21" s="4"/>
      <c r="AR21" s="4"/>
      <c r="AS21" s="4"/>
      <c r="AT21" s="4"/>
      <c r="AU21" s="4"/>
      <c r="AV21" s="4"/>
      <c r="AW21" s="4"/>
      <c r="AX21" s="4"/>
      <c r="AY21" s="4"/>
    </row>
    <row r="22" spans="1:51" ht="14.5" x14ac:dyDescent="0.35">
      <c r="A22" s="137">
        <f>YampaRiverInflow.TotalOutflow!A22</f>
        <v>45413</v>
      </c>
      <c r="B22" s="34"/>
      <c r="C22" s="12">
        <v>-13.207000000000001</v>
      </c>
      <c r="D22" s="45">
        <v>-13.207000000000001</v>
      </c>
      <c r="E22" s="16">
        <v>-19.176749999999998</v>
      </c>
      <c r="F22" s="16">
        <v>-31.532360000000001</v>
      </c>
      <c r="G22" s="16">
        <v>-23.549289999999999</v>
      </c>
      <c r="H22" s="16">
        <v>-4.1466599999999998</v>
      </c>
      <c r="I22" s="16">
        <v>-16.730790000000002</v>
      </c>
      <c r="J22" s="16">
        <v>-20.673770000000001</v>
      </c>
      <c r="K22" s="16">
        <v>-17.359860000000001</v>
      </c>
      <c r="L22" s="16">
        <v>34.052529999999997</v>
      </c>
      <c r="M22" s="16">
        <v>-1.7655699999999999</v>
      </c>
      <c r="N22" s="16">
        <v>-18.956109999999999</v>
      </c>
      <c r="O22" s="16">
        <v>-19.014720000000001</v>
      </c>
      <c r="P22" s="16">
        <v>-30.134370000000001</v>
      </c>
      <c r="Q22" s="16">
        <v>-22.792720000000003</v>
      </c>
      <c r="R22" s="16">
        <v>2.1723600000000003</v>
      </c>
      <c r="S22" s="16">
        <v>-23.229320000000001</v>
      </c>
      <c r="T22" s="16">
        <v>-30.356549999999999</v>
      </c>
      <c r="U22" s="16">
        <v>-13.17548</v>
      </c>
      <c r="V22" s="16">
        <v>-26.73291</v>
      </c>
      <c r="W22" s="16">
        <v>-17.628589999999999</v>
      </c>
      <c r="X22" s="16">
        <v>-22.069290000000002</v>
      </c>
      <c r="Y22" s="16">
        <v>-23.365380000000002</v>
      </c>
      <c r="Z22" s="16">
        <v>-25.14387</v>
      </c>
      <c r="AA22" s="16">
        <v>-18.31448</v>
      </c>
      <c r="AB22" s="16">
        <v>-13.93942</v>
      </c>
      <c r="AC22" s="16">
        <v>-20.988264455397299</v>
      </c>
      <c r="AD22" s="16">
        <v>-18.6031865575818</v>
      </c>
      <c r="AE22" s="16">
        <v>-16.873532198681101</v>
      </c>
      <c r="AF22" s="16">
        <v>-10.3614585683532</v>
      </c>
      <c r="AG22" s="16">
        <v>-50.887631320712337</v>
      </c>
      <c r="AH22" s="16">
        <v>-30.38728965732949</v>
      </c>
      <c r="AI22" s="46"/>
      <c r="AJ22" s="46"/>
      <c r="AK22" s="46"/>
      <c r="AL22" s="46"/>
      <c r="AM22" s="46"/>
      <c r="AN22" s="4"/>
      <c r="AO22" s="4"/>
      <c r="AP22" s="4"/>
      <c r="AQ22" s="4"/>
      <c r="AR22" s="4"/>
      <c r="AS22" s="4"/>
      <c r="AT22" s="4"/>
      <c r="AU22" s="4"/>
      <c r="AV22" s="4"/>
      <c r="AW22" s="4"/>
      <c r="AX22" s="4"/>
      <c r="AY22" s="4"/>
    </row>
    <row r="23" spans="1:51" ht="14.5" x14ac:dyDescent="0.35">
      <c r="A23" s="137">
        <f>YampaRiverInflow.TotalOutflow!A23</f>
        <v>45444</v>
      </c>
      <c r="B23" s="34"/>
      <c r="C23" s="12">
        <v>-18.404</v>
      </c>
      <c r="D23" s="45">
        <v>-18.404</v>
      </c>
      <c r="E23" s="16">
        <v>-4.3182600000000004</v>
      </c>
      <c r="F23" s="16">
        <v>-21.53116</v>
      </c>
      <c r="G23" s="16">
        <v>-28.16948</v>
      </c>
      <c r="H23" s="16">
        <v>-21.732470000000003</v>
      </c>
      <c r="I23" s="16">
        <v>-7.58514</v>
      </c>
      <c r="J23" s="16">
        <v>-14.68486</v>
      </c>
      <c r="K23" s="16">
        <v>-12.904590000000001</v>
      </c>
      <c r="L23" s="16">
        <v>-17.66553</v>
      </c>
      <c r="M23" s="16">
        <v>-18.500439999999998</v>
      </c>
      <c r="N23" s="16">
        <v>-9.6846800000000002</v>
      </c>
      <c r="O23" s="16">
        <v>-3.0129200000000003</v>
      </c>
      <c r="P23" s="16">
        <v>-10.71584</v>
      </c>
      <c r="Q23" s="16">
        <v>-17.712730000000001</v>
      </c>
      <c r="R23" s="16">
        <v>2.1411799999999999</v>
      </c>
      <c r="S23" s="16">
        <v>-20.19791</v>
      </c>
      <c r="T23" s="16">
        <v>-19.463480000000001</v>
      </c>
      <c r="U23" s="16">
        <v>-14.17783</v>
      </c>
      <c r="V23" s="16">
        <v>-34.892609999999998</v>
      </c>
      <c r="W23" s="16">
        <v>-20.2377</v>
      </c>
      <c r="X23" s="16">
        <v>-30.45213</v>
      </c>
      <c r="Y23" s="16">
        <v>-27.64986</v>
      </c>
      <c r="Z23" s="16">
        <v>-30.77158</v>
      </c>
      <c r="AA23" s="16">
        <v>-30.150569999999998</v>
      </c>
      <c r="AB23" s="16">
        <v>-27.212169999999997</v>
      </c>
      <c r="AC23" s="16">
        <v>-17.7194681870902</v>
      </c>
      <c r="AD23" s="16">
        <v>-32.379981516299999</v>
      </c>
      <c r="AE23" s="16">
        <v>-23.798866425075097</v>
      </c>
      <c r="AF23" s="16">
        <v>-21.9297904675709</v>
      </c>
      <c r="AG23" s="16">
        <v>-57.58882165966952</v>
      </c>
      <c r="AH23" s="16">
        <v>-30.45201460504726</v>
      </c>
      <c r="AI23" s="46"/>
      <c r="AJ23" s="46"/>
      <c r="AK23" s="46"/>
      <c r="AL23" s="46"/>
      <c r="AM23" s="46"/>
      <c r="AN23" s="4"/>
      <c r="AO23" s="4"/>
      <c r="AP23" s="4"/>
      <c r="AQ23" s="4"/>
      <c r="AR23" s="4"/>
      <c r="AS23" s="4"/>
      <c r="AT23" s="4"/>
      <c r="AU23" s="4"/>
      <c r="AV23" s="4"/>
      <c r="AW23" s="4"/>
      <c r="AX23" s="4"/>
      <c r="AY23" s="4"/>
    </row>
    <row r="24" spans="1:51" ht="14.5" x14ac:dyDescent="0.35">
      <c r="A24" s="137">
        <f>YampaRiverInflow.TotalOutflow!A24</f>
        <v>45474</v>
      </c>
      <c r="B24" s="34"/>
      <c r="C24" s="12">
        <v>-19.466999999999999</v>
      </c>
      <c r="D24" s="45">
        <v>-19.466999999999999</v>
      </c>
      <c r="E24" s="16">
        <v>-26.41535</v>
      </c>
      <c r="F24" s="16">
        <v>-21.142790000000002</v>
      </c>
      <c r="G24" s="16">
        <v>-18.928519999999999</v>
      </c>
      <c r="H24" s="16">
        <v>-9.5471299999999992</v>
      </c>
      <c r="I24" s="16">
        <v>-10.268600000000001</v>
      </c>
      <c r="J24" s="16">
        <v>-18.314310000000003</v>
      </c>
      <c r="K24" s="16">
        <v>-15.866149999999999</v>
      </c>
      <c r="L24" s="16">
        <v>-24.552409999999998</v>
      </c>
      <c r="M24" s="16">
        <v>-25.378720000000001</v>
      </c>
      <c r="N24" s="16">
        <v>-17.78331</v>
      </c>
      <c r="O24" s="16">
        <v>-18.8934</v>
      </c>
      <c r="P24" s="16">
        <v>-12.013909999999999</v>
      </c>
      <c r="Q24" s="16">
        <v>-14.996409999999999</v>
      </c>
      <c r="R24" s="16">
        <v>2.3123400000000003</v>
      </c>
      <c r="S24" s="16">
        <v>-19.286709999999999</v>
      </c>
      <c r="T24" s="16">
        <v>-10.45975</v>
      </c>
      <c r="U24" s="16">
        <v>-7.6106699999999998</v>
      </c>
      <c r="V24" s="16">
        <v>-27.08278</v>
      </c>
      <c r="W24" s="16">
        <v>-23.468240000000002</v>
      </c>
      <c r="X24" s="16">
        <v>-21.989319999999999</v>
      </c>
      <c r="Y24" s="16">
        <v>-37.216929999999998</v>
      </c>
      <c r="Z24" s="16">
        <v>-22.890240000000002</v>
      </c>
      <c r="AA24" s="16">
        <v>-26.678540000000002</v>
      </c>
      <c r="AB24" s="16">
        <v>-37.337760000000003</v>
      </c>
      <c r="AC24" s="16">
        <v>-18.2346613577282</v>
      </c>
      <c r="AD24" s="16">
        <v>-18.848620976413699</v>
      </c>
      <c r="AE24" s="16">
        <v>-23.752590631551499</v>
      </c>
      <c r="AF24" s="16">
        <v>-17.2882505662513</v>
      </c>
      <c r="AG24" s="16">
        <v>-44.694644503792432</v>
      </c>
      <c r="AH24" s="16">
        <v>-40.747534366473715</v>
      </c>
      <c r="AI24" s="46"/>
      <c r="AJ24" s="46"/>
      <c r="AK24" s="46"/>
      <c r="AL24" s="46"/>
      <c r="AM24" s="46"/>
      <c r="AN24" s="4"/>
      <c r="AO24" s="4"/>
      <c r="AP24" s="4"/>
      <c r="AQ24" s="4"/>
      <c r="AR24" s="4"/>
      <c r="AS24" s="4"/>
      <c r="AT24" s="4"/>
      <c r="AU24" s="4"/>
      <c r="AV24" s="4"/>
      <c r="AW24" s="4"/>
      <c r="AX24" s="4"/>
      <c r="AY24" s="4"/>
    </row>
    <row r="25" spans="1:51" ht="14.5" x14ac:dyDescent="0.35">
      <c r="A25" s="137">
        <f>YampaRiverInflow.TotalOutflow!A25</f>
        <v>45505</v>
      </c>
      <c r="B25" s="34"/>
      <c r="C25" s="12">
        <v>-17.036000000000001</v>
      </c>
      <c r="D25" s="45">
        <v>-17.036000000000001</v>
      </c>
      <c r="E25" s="16">
        <v>-7.3850100000000003</v>
      </c>
      <c r="F25" s="16">
        <v>-28.87069</v>
      </c>
      <c r="G25" s="16">
        <v>-40.249079999999999</v>
      </c>
      <c r="H25" s="16">
        <v>-10.618690000000001</v>
      </c>
      <c r="I25" s="16">
        <v>-1.97844</v>
      </c>
      <c r="J25" s="16">
        <v>-19.845770000000002</v>
      </c>
      <c r="K25" s="16">
        <v>-18.154619999999998</v>
      </c>
      <c r="L25" s="16">
        <v>-19.77272</v>
      </c>
      <c r="M25" s="16">
        <v>-13.17257</v>
      </c>
      <c r="N25" s="16">
        <v>-14.711229999999999</v>
      </c>
      <c r="O25" s="16">
        <v>-8.0491299999999999</v>
      </c>
      <c r="P25" s="16">
        <v>-10.36894</v>
      </c>
      <c r="Q25" s="16">
        <v>-12.309370000000001</v>
      </c>
      <c r="R25" s="16">
        <v>3.9439999999999996E-2</v>
      </c>
      <c r="S25" s="16">
        <v>-13.62011</v>
      </c>
      <c r="T25" s="16">
        <v>-10.787000000000001</v>
      </c>
      <c r="U25" s="16">
        <v>-15.400589999999999</v>
      </c>
      <c r="V25" s="16">
        <v>-19.57723</v>
      </c>
      <c r="W25" s="16">
        <v>-13.29472</v>
      </c>
      <c r="X25" s="16">
        <v>-18.03979</v>
      </c>
      <c r="Y25" s="16">
        <v>-23.891169999999999</v>
      </c>
      <c r="Z25" s="16">
        <v>-13.515309999999999</v>
      </c>
      <c r="AA25" s="16">
        <v>-23.837299999999999</v>
      </c>
      <c r="AB25" s="16">
        <v>-19.137979999999999</v>
      </c>
      <c r="AC25" s="16">
        <v>-15.5850350841859</v>
      </c>
      <c r="AD25" s="16">
        <v>-20.413870945690398</v>
      </c>
      <c r="AE25" s="16">
        <v>-17.994277469173699</v>
      </c>
      <c r="AF25" s="16">
        <v>-17.687800046524</v>
      </c>
      <c r="AG25" s="16">
        <v>-37.223178765369134</v>
      </c>
      <c r="AH25" s="16">
        <v>-44.692820137564823</v>
      </c>
      <c r="AI25" s="46"/>
      <c r="AJ25" s="46"/>
      <c r="AK25" s="46"/>
      <c r="AL25" s="46"/>
      <c r="AM25" s="46"/>
      <c r="AN25" s="4"/>
      <c r="AO25" s="4"/>
      <c r="AP25" s="4"/>
      <c r="AQ25" s="4"/>
      <c r="AR25" s="4"/>
      <c r="AS25" s="4"/>
      <c r="AT25" s="4"/>
      <c r="AU25" s="4"/>
      <c r="AV25" s="4"/>
      <c r="AW25" s="4"/>
      <c r="AX25" s="4"/>
      <c r="AY25" s="4"/>
    </row>
    <row r="26" spans="1:51" ht="14.5" x14ac:dyDescent="0.35">
      <c r="A26" s="137">
        <f>YampaRiverInflow.TotalOutflow!A26</f>
        <v>45536</v>
      </c>
      <c r="B26" s="34"/>
      <c r="C26" s="12">
        <v>-7.5359999999999996</v>
      </c>
      <c r="D26" s="45">
        <v>-7.5359999999999996</v>
      </c>
      <c r="E26" s="16">
        <v>3.9455100000000001</v>
      </c>
      <c r="F26" s="16">
        <v>0.30087999999999998</v>
      </c>
      <c r="G26" s="16">
        <v>1.5638399999999999</v>
      </c>
      <c r="H26" s="16">
        <v>-5.3830900000000002</v>
      </c>
      <c r="I26" s="16">
        <v>0.50452999999999992</v>
      </c>
      <c r="J26" s="16">
        <v>-16.785490000000003</v>
      </c>
      <c r="K26" s="16">
        <v>8.7774400000000004</v>
      </c>
      <c r="L26" s="16">
        <v>-0.65700999999999998</v>
      </c>
      <c r="M26" s="16">
        <v>-5.1176300000000001</v>
      </c>
      <c r="N26" s="16">
        <v>1.31694</v>
      </c>
      <c r="O26" s="16">
        <v>-3.9454199999999999</v>
      </c>
      <c r="P26" s="16">
        <v>2.79942</v>
      </c>
      <c r="Q26" s="16">
        <v>-4.3560499999999998</v>
      </c>
      <c r="R26" s="16">
        <v>0.24765999999999999</v>
      </c>
      <c r="S26" s="16">
        <v>-1.9077999999999999</v>
      </c>
      <c r="T26" s="16">
        <v>1.6536999999999999</v>
      </c>
      <c r="U26" s="16">
        <v>0.45062999999999998</v>
      </c>
      <c r="V26" s="16">
        <v>-4.00359</v>
      </c>
      <c r="W26" s="16">
        <v>-7.8580299999999994</v>
      </c>
      <c r="X26" s="16">
        <v>-6.6565699999999994</v>
      </c>
      <c r="Y26" s="16">
        <v>-13.139520000000001</v>
      </c>
      <c r="Z26" s="16">
        <v>-7.8235400000000004</v>
      </c>
      <c r="AA26" s="16">
        <v>-17.94941</v>
      </c>
      <c r="AB26" s="16">
        <v>-20.019500000000001</v>
      </c>
      <c r="AC26" s="16">
        <v>-12.5769963398445</v>
      </c>
      <c r="AD26" s="16">
        <v>-12.664930500352801</v>
      </c>
      <c r="AE26" s="16">
        <v>-18.758475648761799</v>
      </c>
      <c r="AF26" s="16">
        <v>-1.27110780709264</v>
      </c>
      <c r="AG26" s="16">
        <v>-33.675139492561513</v>
      </c>
      <c r="AH26" s="16">
        <v>-15.970136704665375</v>
      </c>
      <c r="AI26" s="46"/>
      <c r="AJ26" s="46"/>
      <c r="AK26" s="46"/>
      <c r="AL26" s="46"/>
      <c r="AM26" s="46"/>
      <c r="AN26" s="4"/>
      <c r="AO26" s="4"/>
      <c r="AP26" s="4"/>
      <c r="AQ26" s="4"/>
      <c r="AR26" s="4"/>
      <c r="AS26" s="4"/>
      <c r="AT26" s="4"/>
      <c r="AU26" s="4"/>
      <c r="AV26" s="4"/>
      <c r="AW26" s="4"/>
      <c r="AX26" s="4"/>
      <c r="AY26" s="4"/>
    </row>
    <row r="27" spans="1:51" ht="14.5" x14ac:dyDescent="0.35">
      <c r="A27" s="137">
        <f>YampaRiverInflow.TotalOutflow!A27</f>
        <v>45566</v>
      </c>
      <c r="B27" s="34"/>
      <c r="C27" s="12">
        <v>-10.734</v>
      </c>
      <c r="D27" s="45">
        <v>-10.734</v>
      </c>
      <c r="E27" s="16">
        <v>-12.62735</v>
      </c>
      <c r="F27" s="16">
        <v>-6.6903999999999995</v>
      </c>
      <c r="G27" s="16">
        <v>-9.5990099999999998</v>
      </c>
      <c r="H27" s="16">
        <v>8.4510100000000001</v>
      </c>
      <c r="I27" s="16">
        <v>5.7720799999999999</v>
      </c>
      <c r="J27" s="16">
        <v>-14.64955</v>
      </c>
      <c r="K27" s="16">
        <v>11.184040000000001</v>
      </c>
      <c r="L27" s="16">
        <v>-2.5218699999999998</v>
      </c>
      <c r="M27" s="16">
        <v>12.298719999999999</v>
      </c>
      <c r="N27" s="16">
        <v>9.1142000000000003</v>
      </c>
      <c r="O27" s="16">
        <v>6.9690500000000002</v>
      </c>
      <c r="P27" s="16">
        <v>17.399669999999997</v>
      </c>
      <c r="Q27" s="16">
        <v>17.673249999999999</v>
      </c>
      <c r="R27" s="16">
        <v>19.239099999999997</v>
      </c>
      <c r="S27" s="16">
        <v>0.14559</v>
      </c>
      <c r="T27" s="16">
        <v>-3.8384399999999999</v>
      </c>
      <c r="U27" s="16">
        <v>-8.0890900000000006</v>
      </c>
      <c r="V27" s="16">
        <v>5.3184499999999995</v>
      </c>
      <c r="W27" s="16">
        <v>6.8723199999999993</v>
      </c>
      <c r="X27" s="16">
        <v>-3.3345599999999997</v>
      </c>
      <c r="Y27" s="16">
        <v>-12.937790000000001</v>
      </c>
      <c r="Z27" s="16">
        <v>9.3299699999999994</v>
      </c>
      <c r="AA27" s="16">
        <v>-7.6352000000000002</v>
      </c>
      <c r="AB27" s="16">
        <v>-6.9373300000000002</v>
      </c>
      <c r="AC27" s="16">
        <v>-2.2106542585727502</v>
      </c>
      <c r="AD27" s="16">
        <v>-11.5548092057765</v>
      </c>
      <c r="AE27" s="16">
        <v>-24.732557731564899</v>
      </c>
      <c r="AF27" s="16">
        <v>-12.168433580297501</v>
      </c>
      <c r="AG27" s="16">
        <v>-31.92853069592417</v>
      </c>
      <c r="AH27" s="16">
        <v>-8.5193758119119227</v>
      </c>
      <c r="AI27" s="46"/>
      <c r="AJ27" s="46"/>
      <c r="AK27" s="46"/>
      <c r="AL27" s="46"/>
      <c r="AM27" s="46"/>
      <c r="AN27" s="4"/>
      <c r="AO27" s="4"/>
      <c r="AP27" s="4"/>
      <c r="AQ27" s="4"/>
      <c r="AR27" s="4"/>
      <c r="AS27" s="4"/>
      <c r="AT27" s="4"/>
      <c r="AU27" s="4"/>
      <c r="AV27" s="4"/>
      <c r="AW27" s="4"/>
      <c r="AX27" s="4"/>
      <c r="AY27" s="4"/>
    </row>
    <row r="28" spans="1:51" ht="14.5" x14ac:dyDescent="0.35">
      <c r="A28" s="137">
        <f>YampaRiverInflow.TotalOutflow!A28</f>
        <v>45597</v>
      </c>
      <c r="B28" s="34"/>
      <c r="C28" s="12">
        <v>-16.158000000000001</v>
      </c>
      <c r="D28" s="45">
        <v>-16.158000000000001</v>
      </c>
      <c r="E28" s="16">
        <v>-7.3315400000000004</v>
      </c>
      <c r="F28" s="16">
        <v>-38.727230000000006</v>
      </c>
      <c r="G28" s="16">
        <v>11.18458</v>
      </c>
      <c r="H28" s="16">
        <v>10.958489999999999</v>
      </c>
      <c r="I28" s="16">
        <v>-3.7692800000000002</v>
      </c>
      <c r="J28" s="16">
        <v>-15.648209999999999</v>
      </c>
      <c r="K28" s="16">
        <v>-0.50287000000000004</v>
      </c>
      <c r="L28" s="16">
        <v>16.895820000000001</v>
      </c>
      <c r="M28" s="16">
        <v>3.5182899999999999</v>
      </c>
      <c r="N28" s="16">
        <v>1.0546900000000001</v>
      </c>
      <c r="O28" s="16">
        <v>1.48285</v>
      </c>
      <c r="P28" s="16">
        <v>-5.3529099999999996</v>
      </c>
      <c r="Q28" s="16">
        <v>-22.937849999999997</v>
      </c>
      <c r="R28" s="16">
        <v>17.25741</v>
      </c>
      <c r="S28" s="16">
        <v>-4.2314999999999996</v>
      </c>
      <c r="T28" s="16">
        <v>-10.30818</v>
      </c>
      <c r="U28" s="16">
        <v>-12.985040000000001</v>
      </c>
      <c r="V28" s="16">
        <v>-26.999580000000002</v>
      </c>
      <c r="W28" s="16">
        <v>-8.9412700000000012</v>
      </c>
      <c r="X28" s="16">
        <v>-9.1097400000000004</v>
      </c>
      <c r="Y28" s="16">
        <v>6.4318400000000002</v>
      </c>
      <c r="Z28" s="16">
        <v>-3.3335500000000002</v>
      </c>
      <c r="AA28" s="16">
        <v>-11.237219999999999</v>
      </c>
      <c r="AB28" s="16">
        <v>-26.772839999999999</v>
      </c>
      <c r="AC28" s="16">
        <v>-15.73670513499</v>
      </c>
      <c r="AD28" s="16">
        <v>-25.995712616168699</v>
      </c>
      <c r="AE28" s="16">
        <v>-1.0377086195756302</v>
      </c>
      <c r="AF28" s="16">
        <v>-31.726571329096</v>
      </c>
      <c r="AG28" s="16">
        <v>-20.625441646014423</v>
      </c>
      <c r="AH28" s="16">
        <v>-14.505944464038231</v>
      </c>
      <c r="AI28" s="46"/>
      <c r="AJ28" s="46"/>
      <c r="AK28" s="46"/>
      <c r="AL28" s="46"/>
      <c r="AM28" s="46"/>
      <c r="AN28" s="4"/>
      <c r="AO28" s="4"/>
      <c r="AP28" s="4"/>
      <c r="AQ28" s="4"/>
      <c r="AR28" s="4"/>
      <c r="AS28" s="4"/>
      <c r="AT28" s="4"/>
      <c r="AU28" s="4"/>
      <c r="AV28" s="4"/>
      <c r="AW28" s="4"/>
      <c r="AX28" s="4"/>
      <c r="AY28" s="4"/>
    </row>
    <row r="29" spans="1:51" ht="14.5" x14ac:dyDescent="0.35">
      <c r="A29" s="137">
        <f>YampaRiverInflow.TotalOutflow!A29</f>
        <v>45627</v>
      </c>
      <c r="B29" s="34"/>
      <c r="C29" s="12">
        <v>-4.8609999999999998</v>
      </c>
      <c r="D29" s="45">
        <v>-4.8609999999999998</v>
      </c>
      <c r="E29" s="16">
        <v>-14.927940000000001</v>
      </c>
      <c r="F29" s="16">
        <v>-22.49784</v>
      </c>
      <c r="G29" s="16">
        <v>-4.7581699999999998</v>
      </c>
      <c r="H29" s="16">
        <v>-4.2268999999999997</v>
      </c>
      <c r="I29" s="16">
        <v>-38.098730000000003</v>
      </c>
      <c r="J29" s="16">
        <v>-16.883659999999999</v>
      </c>
      <c r="K29" s="16">
        <v>-19.378550000000001</v>
      </c>
      <c r="L29" s="16">
        <v>-16.600650000000002</v>
      </c>
      <c r="M29" s="16">
        <v>-12.671760000000001</v>
      </c>
      <c r="N29" s="16">
        <v>-11.092700000000001</v>
      </c>
      <c r="O29" s="16">
        <v>-5.9065600000000007</v>
      </c>
      <c r="P29" s="16">
        <v>-11.998950000000001</v>
      </c>
      <c r="Q29" s="16">
        <v>-6.2203800000000005</v>
      </c>
      <c r="R29" s="16">
        <v>5.5469099999999996</v>
      </c>
      <c r="S29" s="16">
        <v>-11.664959999999999</v>
      </c>
      <c r="T29" s="16">
        <v>-10.748290000000001</v>
      </c>
      <c r="U29" s="16">
        <v>-20.60698</v>
      </c>
      <c r="V29" s="16">
        <v>-11.0654</v>
      </c>
      <c r="W29" s="16">
        <v>-24.62893</v>
      </c>
      <c r="X29" s="16">
        <v>-2.98122</v>
      </c>
      <c r="Y29" s="16">
        <v>-6.6501599999999996</v>
      </c>
      <c r="Z29" s="16">
        <v>1.63134</v>
      </c>
      <c r="AA29" s="16">
        <v>-9.3967500000000008</v>
      </c>
      <c r="AB29" s="16">
        <v>-13.98915</v>
      </c>
      <c r="AC29" s="16">
        <v>-12.4542512261587</v>
      </c>
      <c r="AD29" s="16">
        <v>-10.8324401513397</v>
      </c>
      <c r="AE29" s="16">
        <v>3.9299975641787799</v>
      </c>
      <c r="AF29" s="16">
        <v>-2.4028572739817102</v>
      </c>
      <c r="AG29" s="16">
        <v>-11.953157158801488</v>
      </c>
      <c r="AH29" s="16">
        <v>-20.113240887616342</v>
      </c>
      <c r="AI29" s="46"/>
      <c r="AJ29" s="46"/>
      <c r="AK29" s="46"/>
      <c r="AL29" s="46"/>
      <c r="AM29" s="46"/>
      <c r="AN29" s="4"/>
      <c r="AO29" s="4"/>
      <c r="AP29" s="4"/>
      <c r="AQ29" s="4"/>
      <c r="AR29" s="4"/>
      <c r="AS29" s="4"/>
      <c r="AT29" s="4"/>
      <c r="AU29" s="4"/>
      <c r="AV29" s="4"/>
      <c r="AW29" s="4"/>
      <c r="AX29" s="4"/>
      <c r="AY29" s="4"/>
    </row>
    <row r="30" spans="1:51" ht="14.5" x14ac:dyDescent="0.35">
      <c r="A30" s="137">
        <f>YampaRiverInflow.TotalOutflow!A30</f>
        <v>45658</v>
      </c>
      <c r="B30" s="34"/>
      <c r="C30" s="12">
        <v>-11.709</v>
      </c>
      <c r="D30" s="45">
        <v>-11.709</v>
      </c>
      <c r="E30" s="16">
        <v>-1.1552500000000001</v>
      </c>
      <c r="F30" s="16">
        <v>-9.5505300000000002</v>
      </c>
      <c r="G30" s="16">
        <v>-3.0365300000000004</v>
      </c>
      <c r="H30" s="16">
        <v>-13.873520000000001</v>
      </c>
      <c r="I30" s="16">
        <v>-24.659839999999999</v>
      </c>
      <c r="J30" s="16">
        <v>-23.680730000000001</v>
      </c>
      <c r="K30" s="16">
        <v>-10.09286</v>
      </c>
      <c r="L30" s="16">
        <v>1.2478399999999998</v>
      </c>
      <c r="M30" s="16">
        <v>-9.182129999999999</v>
      </c>
      <c r="N30" s="16">
        <v>-8.1827199999999998</v>
      </c>
      <c r="O30" s="16">
        <v>-11.68539</v>
      </c>
      <c r="P30" s="16">
        <v>-0.62502000000000002</v>
      </c>
      <c r="Q30" s="16">
        <v>-24.903770000000002</v>
      </c>
      <c r="R30" s="16">
        <v>-11.795629999999999</v>
      </c>
      <c r="S30" s="16">
        <v>-18.15316</v>
      </c>
      <c r="T30" s="16">
        <v>-15.922499999999999</v>
      </c>
      <c r="U30" s="16">
        <v>-16.109290000000001</v>
      </c>
      <c r="V30" s="16">
        <v>-8.2410300000000003</v>
      </c>
      <c r="W30" s="16">
        <v>-24.003340000000001</v>
      </c>
      <c r="X30" s="16">
        <v>-12.045209999999999</v>
      </c>
      <c r="Y30" s="16">
        <v>-7.8899799999999995</v>
      </c>
      <c r="Z30" s="16">
        <v>-22.646060000000002</v>
      </c>
      <c r="AA30" s="16">
        <v>-32.673250000000003</v>
      </c>
      <c r="AB30" s="16">
        <v>-24.1571297449231</v>
      </c>
      <c r="AC30" s="16">
        <v>0.98637802205530201</v>
      </c>
      <c r="AD30" s="16">
        <v>-30.2013865144412</v>
      </c>
      <c r="AE30" s="16">
        <v>-0.95083847050134207</v>
      </c>
      <c r="AF30" s="16">
        <v>-12.716791635963881</v>
      </c>
      <c r="AG30" s="16">
        <v>-5.7794314590614571</v>
      </c>
      <c r="AH30" s="16">
        <v>-12.36787787501088</v>
      </c>
      <c r="AI30" s="46"/>
      <c r="AJ30" s="46"/>
      <c r="AK30" s="46"/>
      <c r="AL30" s="46"/>
      <c r="AM30" s="46"/>
      <c r="AN30" s="4"/>
      <c r="AO30" s="4"/>
      <c r="AP30" s="4"/>
      <c r="AQ30" s="4"/>
      <c r="AR30" s="4"/>
      <c r="AS30" s="4"/>
      <c r="AT30" s="4"/>
      <c r="AU30" s="4"/>
      <c r="AV30" s="4"/>
      <c r="AW30" s="4"/>
      <c r="AX30" s="4"/>
      <c r="AY30" s="4"/>
    </row>
    <row r="31" spans="1:51" ht="14.5" x14ac:dyDescent="0.35">
      <c r="A31" s="137">
        <f>YampaRiverInflow.TotalOutflow!A31</f>
        <v>45689</v>
      </c>
      <c r="B31" s="34"/>
      <c r="C31" s="12">
        <v>-10.657</v>
      </c>
      <c r="D31" s="45">
        <v>-10.657</v>
      </c>
      <c r="E31" s="16">
        <v>-8.6256699999999995</v>
      </c>
      <c r="F31" s="16">
        <v>-4.7783299999999995</v>
      </c>
      <c r="G31" s="16">
        <v>-20.94144</v>
      </c>
      <c r="H31" s="16">
        <v>-17.372900000000001</v>
      </c>
      <c r="I31" s="16">
        <v>14.6288</v>
      </c>
      <c r="J31" s="16">
        <v>-16.739249999999998</v>
      </c>
      <c r="K31" s="16">
        <v>-12.46504</v>
      </c>
      <c r="L31" s="16">
        <v>-9.1210300000000011</v>
      </c>
      <c r="M31" s="16">
        <v>-7.8426999999999998</v>
      </c>
      <c r="N31" s="16">
        <v>-5.5530600000000003</v>
      </c>
      <c r="O31" s="16">
        <v>-10.331049999999999</v>
      </c>
      <c r="P31" s="16">
        <v>-2.1568899999999998</v>
      </c>
      <c r="Q31" s="16">
        <v>-9.2535300000000014</v>
      </c>
      <c r="R31" s="16">
        <v>-8.9076200000000014</v>
      </c>
      <c r="S31" s="16">
        <v>-4.1460799999999995</v>
      </c>
      <c r="T31" s="16">
        <v>-10.053940000000001</v>
      </c>
      <c r="U31" s="16">
        <v>-6.1692600000000004</v>
      </c>
      <c r="V31" s="16">
        <v>-12.2621</v>
      </c>
      <c r="W31" s="16">
        <v>-20.240539999999999</v>
      </c>
      <c r="X31" s="16">
        <v>-13.770149999999999</v>
      </c>
      <c r="Y31" s="16">
        <v>-23.709220000000002</v>
      </c>
      <c r="Z31" s="16">
        <v>-9.7715200000000006</v>
      </c>
      <c r="AA31" s="16">
        <v>-22.627830000000003</v>
      </c>
      <c r="AB31" s="16">
        <v>-15.455982647396</v>
      </c>
      <c r="AC31" s="16">
        <v>-5.8749314387434293</v>
      </c>
      <c r="AD31" s="16">
        <v>-8.4656240510355207</v>
      </c>
      <c r="AE31" s="16">
        <v>-4.6766209284448594</v>
      </c>
      <c r="AF31" s="16">
        <v>-22.525036091181075</v>
      </c>
      <c r="AG31" s="16">
        <v>-5.7098542439644264</v>
      </c>
      <c r="AH31" s="16">
        <v>10.151250214067531</v>
      </c>
      <c r="AI31" s="46"/>
      <c r="AJ31" s="46"/>
      <c r="AK31" s="46"/>
      <c r="AL31" s="46"/>
      <c r="AM31" s="46"/>
      <c r="AN31" s="4"/>
      <c r="AO31" s="4"/>
      <c r="AP31" s="4"/>
      <c r="AQ31" s="4"/>
      <c r="AR31" s="4"/>
      <c r="AS31" s="4"/>
      <c r="AT31" s="4"/>
      <c r="AU31" s="4"/>
      <c r="AV31" s="4"/>
      <c r="AW31" s="4"/>
      <c r="AX31" s="4"/>
      <c r="AY31" s="4"/>
    </row>
    <row r="32" spans="1:51" ht="14.5" x14ac:dyDescent="0.35">
      <c r="A32" s="137">
        <f>YampaRiverInflow.TotalOutflow!A32</f>
        <v>45717</v>
      </c>
      <c r="B32" s="34"/>
      <c r="C32" s="12">
        <v>-8.7449999999999992</v>
      </c>
      <c r="D32" s="45">
        <v>-8.7449999999999992</v>
      </c>
      <c r="E32" s="16">
        <v>-26.61149</v>
      </c>
      <c r="F32" s="16">
        <v>-24.585830000000001</v>
      </c>
      <c r="G32" s="16">
        <v>-10.1469</v>
      </c>
      <c r="H32" s="16">
        <v>-24.405729999999998</v>
      </c>
      <c r="I32" s="16">
        <v>-41.61844</v>
      </c>
      <c r="J32" s="16">
        <v>-20.912990000000001</v>
      </c>
      <c r="K32" s="16">
        <v>-15.42376</v>
      </c>
      <c r="L32" s="16">
        <v>-46.979050000000001</v>
      </c>
      <c r="M32" s="16">
        <v>-13.50891</v>
      </c>
      <c r="N32" s="16">
        <v>-9.4484200000000005</v>
      </c>
      <c r="O32" s="16">
        <v>-15.45289</v>
      </c>
      <c r="P32" s="16">
        <v>-14.12349</v>
      </c>
      <c r="Q32" s="16">
        <v>-17.224810000000002</v>
      </c>
      <c r="R32" s="16">
        <v>-18.18402</v>
      </c>
      <c r="S32" s="16">
        <v>-16.42624</v>
      </c>
      <c r="T32" s="16">
        <v>-16.519099999999998</v>
      </c>
      <c r="U32" s="16">
        <v>-21.362770000000001</v>
      </c>
      <c r="V32" s="16">
        <v>-13.940290000000001</v>
      </c>
      <c r="W32" s="16">
        <v>-25.785889999999998</v>
      </c>
      <c r="X32" s="16">
        <v>-13.57385</v>
      </c>
      <c r="Y32" s="16">
        <v>-14.951780000000001</v>
      </c>
      <c r="Z32" s="16">
        <v>-24.381869999999999</v>
      </c>
      <c r="AA32" s="16">
        <v>-18.517049999999998</v>
      </c>
      <c r="AB32" s="16">
        <v>-29.967980399044698</v>
      </c>
      <c r="AC32" s="16">
        <v>-3.9186748927238999</v>
      </c>
      <c r="AD32" s="16">
        <v>3.78158654325282</v>
      </c>
      <c r="AE32" s="16">
        <v>-0.165478108417315</v>
      </c>
      <c r="AF32" s="16">
        <v>-33.272751616104074</v>
      </c>
      <c r="AG32" s="16">
        <v>-3.3822040949199934</v>
      </c>
      <c r="AH32" s="16">
        <v>-5.8828062150550702</v>
      </c>
      <c r="AI32" s="46"/>
      <c r="AJ32" s="46"/>
      <c r="AK32" s="46"/>
      <c r="AL32" s="46"/>
      <c r="AM32" s="46"/>
      <c r="AN32" s="4"/>
      <c r="AO32" s="4"/>
      <c r="AP32" s="4"/>
      <c r="AQ32" s="4"/>
      <c r="AR32" s="4"/>
      <c r="AS32" s="4"/>
      <c r="AT32" s="4"/>
      <c r="AU32" s="4"/>
      <c r="AV32" s="4"/>
      <c r="AW32" s="4"/>
      <c r="AX32" s="4"/>
      <c r="AY32" s="4"/>
    </row>
    <row r="33" spans="1:51" ht="14.5" x14ac:dyDescent="0.35">
      <c r="A33" s="137">
        <f>YampaRiverInflow.TotalOutflow!A33</f>
        <v>45748</v>
      </c>
      <c r="B33" s="34"/>
      <c r="C33" s="12">
        <v>-12.693</v>
      </c>
      <c r="D33" s="45">
        <v>-12.693</v>
      </c>
      <c r="E33" s="16">
        <v>-28.879900000000003</v>
      </c>
      <c r="F33" s="16">
        <v>-19.677019999999999</v>
      </c>
      <c r="G33" s="16">
        <v>-31.681180000000001</v>
      </c>
      <c r="H33" s="16">
        <v>-14.10609</v>
      </c>
      <c r="I33" s="16">
        <v>-11.98128</v>
      </c>
      <c r="J33" s="16">
        <v>-22.55518</v>
      </c>
      <c r="K33" s="16">
        <v>58.147940000000006</v>
      </c>
      <c r="L33" s="16">
        <v>-64.754249999999999</v>
      </c>
      <c r="M33" s="16">
        <v>-13.812430000000001</v>
      </c>
      <c r="N33" s="16">
        <v>-19.395679999999999</v>
      </c>
      <c r="O33" s="16">
        <v>-0.58677000000000001</v>
      </c>
      <c r="P33" s="16">
        <v>-20.977029999999999</v>
      </c>
      <c r="Q33" s="16">
        <v>-23.67004</v>
      </c>
      <c r="R33" s="16">
        <v>-22.150279999999999</v>
      </c>
      <c r="S33" s="16">
        <v>-10.326360000000001</v>
      </c>
      <c r="T33" s="16">
        <v>-17.860139999999998</v>
      </c>
      <c r="U33" s="16">
        <v>-21.034770000000002</v>
      </c>
      <c r="V33" s="16">
        <v>-16.89048</v>
      </c>
      <c r="W33" s="16">
        <v>-27.78388</v>
      </c>
      <c r="X33" s="16">
        <v>-24.14518</v>
      </c>
      <c r="Y33" s="16">
        <v>-25.381180000000001</v>
      </c>
      <c r="Z33" s="16">
        <v>-22.591699999999999</v>
      </c>
      <c r="AA33" s="16">
        <v>-21.645820000000001</v>
      </c>
      <c r="AB33" s="16">
        <v>-27.296583863680898</v>
      </c>
      <c r="AC33" s="16">
        <v>-6.8666990838692197</v>
      </c>
      <c r="AD33" s="16">
        <v>-4.4101040311918496</v>
      </c>
      <c r="AE33" s="16">
        <v>0.32782876848779102</v>
      </c>
      <c r="AF33" s="16">
        <v>-38.38269309226537</v>
      </c>
      <c r="AG33" s="16">
        <v>-19.157315839774473</v>
      </c>
      <c r="AH33" s="16">
        <v>-15.825731008529852</v>
      </c>
      <c r="AI33" s="46"/>
      <c r="AJ33" s="46"/>
      <c r="AK33" s="46"/>
      <c r="AL33" s="46"/>
      <c r="AM33" s="46"/>
      <c r="AN33" s="4"/>
      <c r="AO33" s="4"/>
      <c r="AP33" s="4"/>
      <c r="AQ33" s="4"/>
      <c r="AR33" s="4"/>
      <c r="AS33" s="4"/>
      <c r="AT33" s="4"/>
      <c r="AU33" s="4"/>
      <c r="AV33" s="4"/>
      <c r="AW33" s="4"/>
      <c r="AX33" s="4"/>
      <c r="AY33" s="4"/>
    </row>
    <row r="34" spans="1:51" ht="14.5" x14ac:dyDescent="0.35">
      <c r="A34" s="137">
        <f>YampaRiverInflow.TotalOutflow!A34</f>
        <v>45778</v>
      </c>
      <c r="B34" s="34"/>
      <c r="C34" s="12">
        <v>-13.207000000000001</v>
      </c>
      <c r="D34" s="45">
        <v>-13.207000000000001</v>
      </c>
      <c r="E34" s="16">
        <v>-31.532360000000001</v>
      </c>
      <c r="F34" s="16">
        <v>-23.549289999999999</v>
      </c>
      <c r="G34" s="16">
        <v>-4.1466599999999998</v>
      </c>
      <c r="H34" s="16">
        <v>-16.730790000000002</v>
      </c>
      <c r="I34" s="16">
        <v>-20.673770000000001</v>
      </c>
      <c r="J34" s="16">
        <v>-17.359860000000001</v>
      </c>
      <c r="K34" s="16">
        <v>34.052529999999997</v>
      </c>
      <c r="L34" s="16">
        <v>-1.7655699999999999</v>
      </c>
      <c r="M34" s="16">
        <v>-18.956109999999999</v>
      </c>
      <c r="N34" s="16">
        <v>-19.014720000000001</v>
      </c>
      <c r="O34" s="16">
        <v>-30.134370000000001</v>
      </c>
      <c r="P34" s="16">
        <v>-22.792720000000003</v>
      </c>
      <c r="Q34" s="16">
        <v>2.1723600000000003</v>
      </c>
      <c r="R34" s="16">
        <v>-23.229320000000001</v>
      </c>
      <c r="S34" s="16">
        <v>-30.356549999999999</v>
      </c>
      <c r="T34" s="16">
        <v>-13.17548</v>
      </c>
      <c r="U34" s="16">
        <v>-26.73291</v>
      </c>
      <c r="V34" s="16">
        <v>-17.628589999999999</v>
      </c>
      <c r="W34" s="16">
        <v>-22.069290000000002</v>
      </c>
      <c r="X34" s="16">
        <v>-23.365380000000002</v>
      </c>
      <c r="Y34" s="16">
        <v>-25.14387</v>
      </c>
      <c r="Z34" s="16">
        <v>-18.31448</v>
      </c>
      <c r="AA34" s="16">
        <v>-13.93942</v>
      </c>
      <c r="AB34" s="16">
        <v>-20.988264455397299</v>
      </c>
      <c r="AC34" s="16">
        <v>-18.6031865575818</v>
      </c>
      <c r="AD34" s="16">
        <v>-16.873532198681101</v>
      </c>
      <c r="AE34" s="16">
        <v>-10.3614585683532</v>
      </c>
      <c r="AF34" s="16">
        <v>-50.887631320712337</v>
      </c>
      <c r="AG34" s="16">
        <v>-30.38728965732949</v>
      </c>
      <c r="AH34" s="16">
        <v>-18.69847368234792</v>
      </c>
      <c r="AI34" s="46"/>
      <c r="AJ34" s="46"/>
      <c r="AK34" s="46"/>
      <c r="AL34" s="46"/>
      <c r="AM34" s="46"/>
      <c r="AN34" s="4"/>
      <c r="AO34" s="4"/>
      <c r="AP34" s="4"/>
      <c r="AQ34" s="4"/>
      <c r="AR34" s="4"/>
      <c r="AS34" s="4"/>
      <c r="AT34" s="4"/>
      <c r="AU34" s="4"/>
      <c r="AV34" s="4"/>
      <c r="AW34" s="4"/>
      <c r="AX34" s="4"/>
      <c r="AY34" s="4"/>
    </row>
    <row r="35" spans="1:51" ht="14.5" x14ac:dyDescent="0.35">
      <c r="A35" s="137">
        <f>YampaRiverInflow.TotalOutflow!A35</f>
        <v>45809</v>
      </c>
      <c r="B35" s="34"/>
      <c r="C35" s="12">
        <v>-18.404</v>
      </c>
      <c r="D35" s="45">
        <v>-18.404</v>
      </c>
      <c r="E35" s="16">
        <v>-21.53116</v>
      </c>
      <c r="F35" s="16">
        <v>-28.16948</v>
      </c>
      <c r="G35" s="16">
        <v>-21.732470000000003</v>
      </c>
      <c r="H35" s="16">
        <v>-7.58514</v>
      </c>
      <c r="I35" s="16">
        <v>-14.68486</v>
      </c>
      <c r="J35" s="16">
        <v>-12.904590000000001</v>
      </c>
      <c r="K35" s="16">
        <v>-17.66553</v>
      </c>
      <c r="L35" s="16">
        <v>-18.500439999999998</v>
      </c>
      <c r="M35" s="16">
        <v>-9.6846800000000002</v>
      </c>
      <c r="N35" s="16">
        <v>-3.0129200000000003</v>
      </c>
      <c r="O35" s="16">
        <v>-10.71584</v>
      </c>
      <c r="P35" s="16">
        <v>-17.712730000000001</v>
      </c>
      <c r="Q35" s="16">
        <v>2.1411799999999999</v>
      </c>
      <c r="R35" s="16">
        <v>-20.19791</v>
      </c>
      <c r="S35" s="16">
        <v>-19.463480000000001</v>
      </c>
      <c r="T35" s="16">
        <v>-14.17783</v>
      </c>
      <c r="U35" s="16">
        <v>-34.892609999999998</v>
      </c>
      <c r="V35" s="16">
        <v>-20.2377</v>
      </c>
      <c r="W35" s="16">
        <v>-30.45213</v>
      </c>
      <c r="X35" s="16">
        <v>-27.64986</v>
      </c>
      <c r="Y35" s="16">
        <v>-30.77158</v>
      </c>
      <c r="Z35" s="16">
        <v>-30.150569999999998</v>
      </c>
      <c r="AA35" s="16">
        <v>-27.212169999999997</v>
      </c>
      <c r="AB35" s="16">
        <v>-17.7194681870902</v>
      </c>
      <c r="AC35" s="16">
        <v>-32.379981516299999</v>
      </c>
      <c r="AD35" s="16">
        <v>-23.798866425075097</v>
      </c>
      <c r="AE35" s="16">
        <v>-21.9297904675709</v>
      </c>
      <c r="AF35" s="16">
        <v>-57.58882165966952</v>
      </c>
      <c r="AG35" s="16">
        <v>-30.45201460504726</v>
      </c>
      <c r="AH35" s="16">
        <v>-3.2644045979033853</v>
      </c>
      <c r="AI35" s="46"/>
      <c r="AJ35" s="46"/>
      <c r="AK35" s="46"/>
      <c r="AL35" s="46"/>
      <c r="AM35" s="46"/>
      <c r="AN35" s="4"/>
      <c r="AO35" s="4"/>
      <c r="AP35" s="4"/>
      <c r="AQ35" s="4"/>
      <c r="AR35" s="4"/>
      <c r="AS35" s="4"/>
      <c r="AT35" s="4"/>
      <c r="AU35" s="4"/>
      <c r="AV35" s="4"/>
      <c r="AW35" s="4"/>
      <c r="AX35" s="4"/>
      <c r="AY35" s="4"/>
    </row>
    <row r="36" spans="1:51" ht="14.5" x14ac:dyDescent="0.35">
      <c r="A36" s="137">
        <f>YampaRiverInflow.TotalOutflow!A36</f>
        <v>45839</v>
      </c>
      <c r="B36" s="34"/>
      <c r="C36" s="12">
        <v>-19.466999999999999</v>
      </c>
      <c r="D36" s="45">
        <v>-19.466999999999999</v>
      </c>
      <c r="E36" s="16">
        <v>-21.142790000000002</v>
      </c>
      <c r="F36" s="16">
        <v>-18.928519999999999</v>
      </c>
      <c r="G36" s="16">
        <v>-9.5471299999999992</v>
      </c>
      <c r="H36" s="16">
        <v>-10.268600000000001</v>
      </c>
      <c r="I36" s="16">
        <v>-18.314310000000003</v>
      </c>
      <c r="J36" s="16">
        <v>-15.866149999999999</v>
      </c>
      <c r="K36" s="16">
        <v>-24.552409999999998</v>
      </c>
      <c r="L36" s="16">
        <v>-25.378720000000001</v>
      </c>
      <c r="M36" s="16">
        <v>-17.78331</v>
      </c>
      <c r="N36" s="16">
        <v>-18.8934</v>
      </c>
      <c r="O36" s="16">
        <v>-12.013909999999999</v>
      </c>
      <c r="P36" s="16">
        <v>-14.996409999999999</v>
      </c>
      <c r="Q36" s="16">
        <v>2.3123400000000003</v>
      </c>
      <c r="R36" s="16">
        <v>-19.286709999999999</v>
      </c>
      <c r="S36" s="16">
        <v>-10.45975</v>
      </c>
      <c r="T36" s="16">
        <v>-7.6106699999999998</v>
      </c>
      <c r="U36" s="16">
        <v>-27.08278</v>
      </c>
      <c r="V36" s="16">
        <v>-23.468240000000002</v>
      </c>
      <c r="W36" s="16">
        <v>-21.989319999999999</v>
      </c>
      <c r="X36" s="16">
        <v>-37.216929999999998</v>
      </c>
      <c r="Y36" s="16">
        <v>-22.890240000000002</v>
      </c>
      <c r="Z36" s="16">
        <v>-26.678540000000002</v>
      </c>
      <c r="AA36" s="16">
        <v>-37.337760000000003</v>
      </c>
      <c r="AB36" s="16">
        <v>-18.2346613577282</v>
      </c>
      <c r="AC36" s="16">
        <v>-18.848620976413699</v>
      </c>
      <c r="AD36" s="16">
        <v>-23.752590631551499</v>
      </c>
      <c r="AE36" s="16">
        <v>-17.2882505662513</v>
      </c>
      <c r="AF36" s="16">
        <v>-44.694644503792432</v>
      </c>
      <c r="AG36" s="16">
        <v>-40.747534366473715</v>
      </c>
      <c r="AH36" s="16">
        <v>-26.484467621707839</v>
      </c>
      <c r="AI36" s="46"/>
      <c r="AJ36" s="46"/>
      <c r="AK36" s="46"/>
      <c r="AL36" s="46"/>
      <c r="AM36" s="46"/>
      <c r="AN36" s="4"/>
      <c r="AO36" s="4"/>
      <c r="AP36" s="4"/>
      <c r="AQ36" s="4"/>
      <c r="AR36" s="4"/>
      <c r="AS36" s="4"/>
      <c r="AT36" s="4"/>
      <c r="AU36" s="4"/>
      <c r="AV36" s="4"/>
      <c r="AW36" s="4"/>
      <c r="AX36" s="4"/>
      <c r="AY36" s="4"/>
    </row>
    <row r="37" spans="1:51" ht="14.5" x14ac:dyDescent="0.35">
      <c r="A37" s="137">
        <f>YampaRiverInflow.TotalOutflow!A37</f>
        <v>45870</v>
      </c>
      <c r="B37" s="34"/>
      <c r="C37" s="12">
        <v>-17.036000000000001</v>
      </c>
      <c r="D37" s="45">
        <v>-17.036000000000001</v>
      </c>
      <c r="E37" s="16">
        <v>-28.87069</v>
      </c>
      <c r="F37" s="16">
        <v>-40.249079999999999</v>
      </c>
      <c r="G37" s="16">
        <v>-10.618690000000001</v>
      </c>
      <c r="H37" s="16">
        <v>-1.97844</v>
      </c>
      <c r="I37" s="16">
        <v>-19.845770000000002</v>
      </c>
      <c r="J37" s="16">
        <v>-18.154619999999998</v>
      </c>
      <c r="K37" s="16">
        <v>-19.77272</v>
      </c>
      <c r="L37" s="16">
        <v>-13.17257</v>
      </c>
      <c r="M37" s="16">
        <v>-14.711229999999999</v>
      </c>
      <c r="N37" s="16">
        <v>-8.0491299999999999</v>
      </c>
      <c r="O37" s="16">
        <v>-10.36894</v>
      </c>
      <c r="P37" s="16">
        <v>-12.309370000000001</v>
      </c>
      <c r="Q37" s="16">
        <v>3.9439999999999996E-2</v>
      </c>
      <c r="R37" s="16">
        <v>-13.62011</v>
      </c>
      <c r="S37" s="16">
        <v>-10.787000000000001</v>
      </c>
      <c r="T37" s="16">
        <v>-15.400589999999999</v>
      </c>
      <c r="U37" s="16">
        <v>-19.57723</v>
      </c>
      <c r="V37" s="16">
        <v>-13.29472</v>
      </c>
      <c r="W37" s="16">
        <v>-18.03979</v>
      </c>
      <c r="X37" s="16">
        <v>-23.891169999999999</v>
      </c>
      <c r="Y37" s="16">
        <v>-13.515309999999999</v>
      </c>
      <c r="Z37" s="16">
        <v>-23.837299999999999</v>
      </c>
      <c r="AA37" s="16">
        <v>-19.137979999999999</v>
      </c>
      <c r="AB37" s="16">
        <v>-15.5850350841859</v>
      </c>
      <c r="AC37" s="16">
        <v>-20.413870945690398</v>
      </c>
      <c r="AD37" s="16">
        <v>-17.994277469173699</v>
      </c>
      <c r="AE37" s="16">
        <v>-17.687800046524</v>
      </c>
      <c r="AF37" s="16">
        <v>-37.223178765369134</v>
      </c>
      <c r="AG37" s="16">
        <v>-44.692820137564823</v>
      </c>
      <c r="AH37" s="16">
        <v>-6.5048538154775057</v>
      </c>
      <c r="AI37" s="46"/>
      <c r="AJ37" s="46"/>
      <c r="AK37" s="46"/>
      <c r="AL37" s="46"/>
      <c r="AM37" s="46"/>
      <c r="AN37" s="4"/>
      <c r="AO37" s="4"/>
      <c r="AP37" s="4"/>
      <c r="AQ37" s="4"/>
      <c r="AR37" s="4"/>
      <c r="AS37" s="4"/>
      <c r="AT37" s="4"/>
      <c r="AU37" s="4"/>
      <c r="AV37" s="4"/>
      <c r="AW37" s="4"/>
      <c r="AX37" s="4"/>
      <c r="AY37" s="4"/>
    </row>
    <row r="38" spans="1:51" ht="14.5" x14ac:dyDescent="0.35">
      <c r="A38" s="137">
        <f>YampaRiverInflow.TotalOutflow!A38</f>
        <v>45901</v>
      </c>
      <c r="B38" s="34"/>
      <c r="C38" s="12">
        <v>-7.5359999999999996</v>
      </c>
      <c r="D38" s="45">
        <v>-7.5359999999999996</v>
      </c>
      <c r="E38" s="16">
        <v>0.30087999999999998</v>
      </c>
      <c r="F38" s="16">
        <v>1.5638399999999999</v>
      </c>
      <c r="G38" s="16">
        <v>-5.3830900000000002</v>
      </c>
      <c r="H38" s="16">
        <v>0.50452999999999992</v>
      </c>
      <c r="I38" s="16">
        <v>-16.785490000000003</v>
      </c>
      <c r="J38" s="16">
        <v>8.7774400000000004</v>
      </c>
      <c r="K38" s="16">
        <v>-0.65700999999999998</v>
      </c>
      <c r="L38" s="16">
        <v>-5.1176300000000001</v>
      </c>
      <c r="M38" s="16">
        <v>1.31694</v>
      </c>
      <c r="N38" s="16">
        <v>-3.9454199999999999</v>
      </c>
      <c r="O38" s="16">
        <v>2.79942</v>
      </c>
      <c r="P38" s="16">
        <v>-4.3560499999999998</v>
      </c>
      <c r="Q38" s="16">
        <v>0.24765999999999999</v>
      </c>
      <c r="R38" s="16">
        <v>-1.9077999999999999</v>
      </c>
      <c r="S38" s="16">
        <v>1.6536999999999999</v>
      </c>
      <c r="T38" s="16">
        <v>0.45062999999999998</v>
      </c>
      <c r="U38" s="16">
        <v>-4.00359</v>
      </c>
      <c r="V38" s="16">
        <v>-7.8580299999999994</v>
      </c>
      <c r="W38" s="16">
        <v>-6.6565699999999994</v>
      </c>
      <c r="X38" s="16">
        <v>-13.139520000000001</v>
      </c>
      <c r="Y38" s="16">
        <v>-7.8235400000000004</v>
      </c>
      <c r="Z38" s="16">
        <v>-17.94941</v>
      </c>
      <c r="AA38" s="16">
        <v>-20.019500000000001</v>
      </c>
      <c r="AB38" s="16">
        <v>-12.5769963398445</v>
      </c>
      <c r="AC38" s="16">
        <v>-12.664930500352801</v>
      </c>
      <c r="AD38" s="16">
        <v>-18.758475648761799</v>
      </c>
      <c r="AE38" s="16">
        <v>-1.27110780709264</v>
      </c>
      <c r="AF38" s="16">
        <v>-33.675139492561513</v>
      </c>
      <c r="AG38" s="16">
        <v>-15.970136704665375</v>
      </c>
      <c r="AH38" s="16">
        <v>4.5429256994443854</v>
      </c>
      <c r="AI38" s="46"/>
      <c r="AJ38" s="46"/>
      <c r="AK38" s="46"/>
      <c r="AL38" s="46"/>
      <c r="AM38" s="46"/>
      <c r="AN38" s="4"/>
      <c r="AO38" s="4"/>
      <c r="AP38" s="4"/>
      <c r="AQ38" s="4"/>
      <c r="AR38" s="4"/>
      <c r="AS38" s="4"/>
      <c r="AT38" s="4"/>
      <c r="AU38" s="4"/>
      <c r="AV38" s="4"/>
      <c r="AW38" s="4"/>
      <c r="AX38" s="4"/>
      <c r="AY38" s="4"/>
    </row>
    <row r="39" spans="1:51" ht="14.5" x14ac:dyDescent="0.35">
      <c r="A39" s="137">
        <f>YampaRiverInflow.TotalOutflow!A39</f>
        <v>45931</v>
      </c>
      <c r="B39" s="34"/>
      <c r="C39" s="12">
        <v>-10.734</v>
      </c>
      <c r="D39" s="45">
        <v>-10.734</v>
      </c>
      <c r="E39" s="16">
        <v>-6.6903999999999995</v>
      </c>
      <c r="F39" s="16">
        <v>-9.5990099999999998</v>
      </c>
      <c r="G39" s="16">
        <v>8.4510100000000001</v>
      </c>
      <c r="H39" s="16">
        <v>5.7720799999999999</v>
      </c>
      <c r="I39" s="16">
        <v>-14.64955</v>
      </c>
      <c r="J39" s="16">
        <v>11.184040000000001</v>
      </c>
      <c r="K39" s="16">
        <v>-2.5218699999999998</v>
      </c>
      <c r="L39" s="16">
        <v>12.298719999999999</v>
      </c>
      <c r="M39" s="16">
        <v>9.1142000000000003</v>
      </c>
      <c r="N39" s="16">
        <v>6.9690500000000002</v>
      </c>
      <c r="O39" s="16">
        <v>17.399669999999997</v>
      </c>
      <c r="P39" s="16">
        <v>17.673249999999999</v>
      </c>
      <c r="Q39" s="16">
        <v>19.239099999999997</v>
      </c>
      <c r="R39" s="16">
        <v>0.14559</v>
      </c>
      <c r="S39" s="16">
        <v>-3.8384399999999999</v>
      </c>
      <c r="T39" s="16">
        <v>-8.0890900000000006</v>
      </c>
      <c r="U39" s="16">
        <v>5.3184499999999995</v>
      </c>
      <c r="V39" s="16">
        <v>6.8723199999999993</v>
      </c>
      <c r="W39" s="16">
        <v>-3.3345599999999997</v>
      </c>
      <c r="X39" s="16">
        <v>-12.937790000000001</v>
      </c>
      <c r="Y39" s="16">
        <v>9.3299699999999994</v>
      </c>
      <c r="Z39" s="16">
        <v>-7.6352000000000002</v>
      </c>
      <c r="AA39" s="16">
        <v>-6.9373300000000002</v>
      </c>
      <c r="AB39" s="16">
        <v>-2.2106542585727502</v>
      </c>
      <c r="AC39" s="16">
        <v>-11.5548092057765</v>
      </c>
      <c r="AD39" s="16">
        <v>-24.732557731564899</v>
      </c>
      <c r="AE39" s="16">
        <v>-12.168433580297501</v>
      </c>
      <c r="AF39" s="16">
        <v>-31.92853069592417</v>
      </c>
      <c r="AG39" s="16">
        <v>-8.5193758119119227</v>
      </c>
      <c r="AH39" s="16">
        <v>-12.106017656854398</v>
      </c>
      <c r="AI39" s="46"/>
      <c r="AJ39" s="46"/>
      <c r="AK39" s="46"/>
      <c r="AL39" s="46"/>
      <c r="AM39" s="46"/>
      <c r="AN39" s="4"/>
      <c r="AO39" s="4"/>
      <c r="AP39" s="4"/>
      <c r="AQ39" s="4"/>
      <c r="AR39" s="4"/>
      <c r="AS39" s="4"/>
      <c r="AT39" s="4"/>
      <c r="AU39" s="4"/>
      <c r="AV39" s="4"/>
      <c r="AW39" s="4"/>
      <c r="AX39" s="4"/>
      <c r="AY39" s="4"/>
    </row>
    <row r="40" spans="1:51" ht="14.5" x14ac:dyDescent="0.35">
      <c r="A40" s="137">
        <f>YampaRiverInflow.TotalOutflow!A40</f>
        <v>45962</v>
      </c>
      <c r="B40" s="34"/>
      <c r="C40" s="12">
        <v>-16.158000000000001</v>
      </c>
      <c r="D40" s="45">
        <v>-16.158000000000001</v>
      </c>
      <c r="E40" s="16">
        <v>-38.727230000000006</v>
      </c>
      <c r="F40" s="16">
        <v>11.18458</v>
      </c>
      <c r="G40" s="16">
        <v>10.958489999999999</v>
      </c>
      <c r="H40" s="16">
        <v>-3.7692800000000002</v>
      </c>
      <c r="I40" s="16">
        <v>-15.648209999999999</v>
      </c>
      <c r="J40" s="16">
        <v>-0.50287000000000004</v>
      </c>
      <c r="K40" s="16">
        <v>16.895820000000001</v>
      </c>
      <c r="L40" s="16">
        <v>3.5182899999999999</v>
      </c>
      <c r="M40" s="16">
        <v>1.0546900000000001</v>
      </c>
      <c r="N40" s="16">
        <v>1.48285</v>
      </c>
      <c r="O40" s="16">
        <v>-5.3529099999999996</v>
      </c>
      <c r="P40" s="16">
        <v>-22.937849999999997</v>
      </c>
      <c r="Q40" s="16">
        <v>17.25741</v>
      </c>
      <c r="R40" s="16">
        <v>-4.2314999999999996</v>
      </c>
      <c r="S40" s="16">
        <v>-10.30818</v>
      </c>
      <c r="T40" s="16">
        <v>-12.985040000000001</v>
      </c>
      <c r="U40" s="16">
        <v>-26.999580000000002</v>
      </c>
      <c r="V40" s="16">
        <v>-8.9412700000000012</v>
      </c>
      <c r="W40" s="16">
        <v>-9.1097400000000004</v>
      </c>
      <c r="X40" s="16">
        <v>6.4318400000000002</v>
      </c>
      <c r="Y40" s="16">
        <v>-3.3335500000000002</v>
      </c>
      <c r="Z40" s="16">
        <v>-11.237219999999999</v>
      </c>
      <c r="AA40" s="16">
        <v>-26.772839999999999</v>
      </c>
      <c r="AB40" s="16">
        <v>-15.73670513499</v>
      </c>
      <c r="AC40" s="16">
        <v>-25.995712616168699</v>
      </c>
      <c r="AD40" s="16">
        <v>-1.0377086195756302</v>
      </c>
      <c r="AE40" s="16">
        <v>-31.726571329096</v>
      </c>
      <c r="AF40" s="16">
        <v>-20.625441646014423</v>
      </c>
      <c r="AG40" s="16">
        <v>-14.505944464038231</v>
      </c>
      <c r="AH40" s="16">
        <v>-9.119622605088356</v>
      </c>
      <c r="AI40" s="46"/>
      <c r="AJ40" s="46"/>
      <c r="AK40" s="46"/>
      <c r="AL40" s="46"/>
      <c r="AM40" s="46"/>
      <c r="AN40" s="4"/>
      <c r="AO40" s="4"/>
      <c r="AP40" s="4"/>
      <c r="AQ40" s="4"/>
      <c r="AR40" s="4"/>
      <c r="AS40" s="4"/>
      <c r="AT40" s="4"/>
      <c r="AU40" s="4"/>
      <c r="AV40" s="4"/>
      <c r="AW40" s="4"/>
      <c r="AX40" s="4"/>
      <c r="AY40" s="4"/>
    </row>
    <row r="41" spans="1:51" ht="14.5" x14ac:dyDescent="0.35">
      <c r="A41" s="137">
        <f>YampaRiverInflow.TotalOutflow!A41</f>
        <v>45992</v>
      </c>
      <c r="B41" s="34"/>
      <c r="C41" s="12">
        <v>-4.8609999999999998</v>
      </c>
      <c r="D41" s="45">
        <v>-4.8609999999999998</v>
      </c>
      <c r="E41" s="16">
        <v>-22.49784</v>
      </c>
      <c r="F41" s="16">
        <v>-4.7581699999999998</v>
      </c>
      <c r="G41" s="16">
        <v>-4.2268999999999997</v>
      </c>
      <c r="H41" s="16">
        <v>-38.098730000000003</v>
      </c>
      <c r="I41" s="16">
        <v>-16.883659999999999</v>
      </c>
      <c r="J41" s="16">
        <v>-19.378550000000001</v>
      </c>
      <c r="K41" s="16">
        <v>-16.600650000000002</v>
      </c>
      <c r="L41" s="16">
        <v>-12.671760000000001</v>
      </c>
      <c r="M41" s="16">
        <v>-11.092700000000001</v>
      </c>
      <c r="N41" s="16">
        <v>-5.9065600000000007</v>
      </c>
      <c r="O41" s="16">
        <v>-11.998950000000001</v>
      </c>
      <c r="P41" s="16">
        <v>-6.2203800000000005</v>
      </c>
      <c r="Q41" s="16">
        <v>5.5469099999999996</v>
      </c>
      <c r="R41" s="16">
        <v>-11.664959999999999</v>
      </c>
      <c r="S41" s="16">
        <v>-10.748290000000001</v>
      </c>
      <c r="T41" s="16">
        <v>-20.60698</v>
      </c>
      <c r="U41" s="16">
        <v>-11.0654</v>
      </c>
      <c r="V41" s="16">
        <v>-24.62893</v>
      </c>
      <c r="W41" s="16">
        <v>-2.98122</v>
      </c>
      <c r="X41" s="16">
        <v>-6.6501599999999996</v>
      </c>
      <c r="Y41" s="16">
        <v>1.63134</v>
      </c>
      <c r="Z41" s="16">
        <v>-9.3967500000000008</v>
      </c>
      <c r="AA41" s="16">
        <v>-13.98915</v>
      </c>
      <c r="AB41" s="16">
        <v>-12.4542512261587</v>
      </c>
      <c r="AC41" s="16">
        <v>-10.8324401513397</v>
      </c>
      <c r="AD41" s="16">
        <v>3.9299975641787799</v>
      </c>
      <c r="AE41" s="16">
        <v>-2.4028572739817102</v>
      </c>
      <c r="AF41" s="16">
        <v>-11.953157158801488</v>
      </c>
      <c r="AG41" s="16">
        <v>-20.113240887616342</v>
      </c>
      <c r="AH41" s="16">
        <v>-17.916438668824515</v>
      </c>
      <c r="AI41" s="46"/>
      <c r="AJ41" s="46"/>
      <c r="AK41" s="46"/>
      <c r="AL41" s="46"/>
      <c r="AM41" s="46"/>
      <c r="AN41" s="4"/>
      <c r="AO41" s="4"/>
      <c r="AP41" s="4"/>
      <c r="AQ41" s="4"/>
      <c r="AR41" s="4"/>
      <c r="AS41" s="4"/>
      <c r="AT41" s="4"/>
      <c r="AU41" s="4"/>
      <c r="AV41" s="4"/>
      <c r="AW41" s="4"/>
      <c r="AX41" s="4"/>
      <c r="AY41" s="4"/>
    </row>
    <row r="42" spans="1:51" ht="14.5" x14ac:dyDescent="0.35">
      <c r="A42" s="137">
        <f>YampaRiverInflow.TotalOutflow!A42</f>
        <v>46023</v>
      </c>
      <c r="B42" s="34"/>
      <c r="C42" s="12">
        <v>-11.709</v>
      </c>
      <c r="D42" s="45">
        <v>-11.709</v>
      </c>
      <c r="E42" s="16">
        <v>-9.5505300000000002</v>
      </c>
      <c r="F42" s="16">
        <v>-3.0365300000000004</v>
      </c>
      <c r="G42" s="16">
        <v>-13.873520000000001</v>
      </c>
      <c r="H42" s="16">
        <v>-24.659839999999999</v>
      </c>
      <c r="I42" s="16">
        <v>-23.680730000000001</v>
      </c>
      <c r="J42" s="16">
        <v>-10.09286</v>
      </c>
      <c r="K42" s="16">
        <v>1.2478399999999998</v>
      </c>
      <c r="L42" s="16">
        <v>-9.182129999999999</v>
      </c>
      <c r="M42" s="16">
        <v>-8.1827199999999998</v>
      </c>
      <c r="N42" s="16">
        <v>-11.68539</v>
      </c>
      <c r="O42" s="16">
        <v>-0.62502000000000002</v>
      </c>
      <c r="P42" s="16">
        <v>-24.903770000000002</v>
      </c>
      <c r="Q42" s="16">
        <v>-11.795629999999999</v>
      </c>
      <c r="R42" s="16">
        <v>-18.15316</v>
      </c>
      <c r="S42" s="16">
        <v>-15.922499999999999</v>
      </c>
      <c r="T42" s="16">
        <v>-16.109290000000001</v>
      </c>
      <c r="U42" s="16">
        <v>-8.2410300000000003</v>
      </c>
      <c r="V42" s="16">
        <v>-24.003340000000001</v>
      </c>
      <c r="W42" s="16">
        <v>-12.045209999999999</v>
      </c>
      <c r="X42" s="16">
        <v>-7.8899799999999995</v>
      </c>
      <c r="Y42" s="16">
        <v>-22.646060000000002</v>
      </c>
      <c r="Z42" s="16">
        <v>-32.673250000000003</v>
      </c>
      <c r="AA42" s="16">
        <v>-24.1571297449231</v>
      </c>
      <c r="AB42" s="16">
        <v>0.98637802205530201</v>
      </c>
      <c r="AC42" s="16">
        <v>-30.2013865144412</v>
      </c>
      <c r="AD42" s="16">
        <v>-0.95083847050134207</v>
      </c>
      <c r="AE42" s="16">
        <v>-12.716791635963881</v>
      </c>
      <c r="AF42" s="16">
        <v>-5.7794314590614571</v>
      </c>
      <c r="AG42" s="16">
        <v>-12.36787787501088</v>
      </c>
      <c r="AH42" s="16">
        <v>-0.88780962845580191</v>
      </c>
      <c r="AI42" s="46"/>
      <c r="AJ42" s="46"/>
      <c r="AK42" s="46"/>
      <c r="AL42" s="46"/>
      <c r="AM42" s="46"/>
      <c r="AN42" s="4"/>
      <c r="AO42" s="4"/>
      <c r="AP42" s="4"/>
      <c r="AQ42" s="4"/>
      <c r="AR42" s="4"/>
      <c r="AS42" s="4"/>
      <c r="AT42" s="4"/>
      <c r="AU42" s="4"/>
      <c r="AV42" s="4"/>
      <c r="AW42" s="4"/>
      <c r="AX42" s="4"/>
      <c r="AY42" s="4"/>
    </row>
    <row r="43" spans="1:51" ht="14.5" x14ac:dyDescent="0.35">
      <c r="A43" s="137">
        <f>YampaRiverInflow.TotalOutflow!A43</f>
        <v>46054</v>
      </c>
      <c r="B43" s="34"/>
      <c r="C43" s="12">
        <v>-10.657</v>
      </c>
      <c r="D43" s="45">
        <v>-10.657</v>
      </c>
      <c r="E43" s="16">
        <v>-4.7783299999999995</v>
      </c>
      <c r="F43" s="16">
        <v>-20.94144</v>
      </c>
      <c r="G43" s="16">
        <v>-17.372900000000001</v>
      </c>
      <c r="H43" s="16">
        <v>14.6288</v>
      </c>
      <c r="I43" s="16">
        <v>-16.739249999999998</v>
      </c>
      <c r="J43" s="16">
        <v>-12.46504</v>
      </c>
      <c r="K43" s="16">
        <v>-9.1210300000000011</v>
      </c>
      <c r="L43" s="16">
        <v>-7.8426999999999998</v>
      </c>
      <c r="M43" s="16">
        <v>-5.5530600000000003</v>
      </c>
      <c r="N43" s="16">
        <v>-10.331049999999999</v>
      </c>
      <c r="O43" s="16">
        <v>-2.1568899999999998</v>
      </c>
      <c r="P43" s="16">
        <v>-9.2535300000000014</v>
      </c>
      <c r="Q43" s="16">
        <v>-8.9076200000000014</v>
      </c>
      <c r="R43" s="16">
        <v>-4.1460799999999995</v>
      </c>
      <c r="S43" s="16">
        <v>-10.053940000000001</v>
      </c>
      <c r="T43" s="16">
        <v>-6.1692600000000004</v>
      </c>
      <c r="U43" s="16">
        <v>-12.2621</v>
      </c>
      <c r="V43" s="16">
        <v>-20.240539999999999</v>
      </c>
      <c r="W43" s="16">
        <v>-13.770149999999999</v>
      </c>
      <c r="X43" s="16">
        <v>-23.709220000000002</v>
      </c>
      <c r="Y43" s="16">
        <v>-9.7715200000000006</v>
      </c>
      <c r="Z43" s="16">
        <v>-22.627830000000003</v>
      </c>
      <c r="AA43" s="16">
        <v>-15.455982647396</v>
      </c>
      <c r="AB43" s="16">
        <v>-5.8749314387434293</v>
      </c>
      <c r="AC43" s="16">
        <v>-8.4656240510355207</v>
      </c>
      <c r="AD43" s="16">
        <v>-4.6766209284448594</v>
      </c>
      <c r="AE43" s="16">
        <v>-22.525036091181075</v>
      </c>
      <c r="AF43" s="16">
        <v>-5.7098542439644264</v>
      </c>
      <c r="AG43" s="16">
        <v>10.151250214067531</v>
      </c>
      <c r="AH43" s="16">
        <v>-8.3571780087885035</v>
      </c>
      <c r="AI43" s="46"/>
      <c r="AJ43" s="46"/>
      <c r="AK43" s="46"/>
      <c r="AL43" s="46"/>
      <c r="AM43" s="46"/>
      <c r="AN43" s="4"/>
      <c r="AO43" s="4"/>
      <c r="AP43" s="4"/>
      <c r="AQ43" s="4"/>
      <c r="AR43" s="4"/>
      <c r="AS43" s="4"/>
      <c r="AT43" s="4"/>
      <c r="AU43" s="4"/>
      <c r="AV43" s="4"/>
      <c r="AW43" s="4"/>
      <c r="AX43" s="4"/>
      <c r="AY43" s="4"/>
    </row>
    <row r="44" spans="1:51" ht="14.5" x14ac:dyDescent="0.35">
      <c r="A44" s="137">
        <f>YampaRiverInflow.TotalOutflow!A44</f>
        <v>46082</v>
      </c>
      <c r="B44" s="34"/>
      <c r="C44" s="12">
        <v>-8.7449999999999992</v>
      </c>
      <c r="D44" s="45">
        <v>-8.7449999999999992</v>
      </c>
      <c r="E44" s="16">
        <v>-24.585830000000001</v>
      </c>
      <c r="F44" s="16">
        <v>-10.1469</v>
      </c>
      <c r="G44" s="16">
        <v>-24.405729999999998</v>
      </c>
      <c r="H44" s="16">
        <v>-41.61844</v>
      </c>
      <c r="I44" s="16">
        <v>-20.912990000000001</v>
      </c>
      <c r="J44" s="16">
        <v>-15.42376</v>
      </c>
      <c r="K44" s="16">
        <v>-46.979050000000001</v>
      </c>
      <c r="L44" s="16">
        <v>-13.50891</v>
      </c>
      <c r="M44" s="16">
        <v>-9.4484200000000005</v>
      </c>
      <c r="N44" s="16">
        <v>-15.45289</v>
      </c>
      <c r="O44" s="16">
        <v>-14.12349</v>
      </c>
      <c r="P44" s="16">
        <v>-17.224810000000002</v>
      </c>
      <c r="Q44" s="16">
        <v>-18.18402</v>
      </c>
      <c r="R44" s="16">
        <v>-16.42624</v>
      </c>
      <c r="S44" s="16">
        <v>-16.519099999999998</v>
      </c>
      <c r="T44" s="16">
        <v>-21.362770000000001</v>
      </c>
      <c r="U44" s="16">
        <v>-13.940290000000001</v>
      </c>
      <c r="V44" s="16">
        <v>-25.785889999999998</v>
      </c>
      <c r="W44" s="16">
        <v>-13.57385</v>
      </c>
      <c r="X44" s="16">
        <v>-14.951780000000001</v>
      </c>
      <c r="Y44" s="16">
        <v>-24.381869999999999</v>
      </c>
      <c r="Z44" s="16">
        <v>-18.517049999999998</v>
      </c>
      <c r="AA44" s="16">
        <v>-29.967980399044698</v>
      </c>
      <c r="AB44" s="16">
        <v>-3.9186748927238999</v>
      </c>
      <c r="AC44" s="16">
        <v>3.78158654325282</v>
      </c>
      <c r="AD44" s="16">
        <v>-0.165478108417315</v>
      </c>
      <c r="AE44" s="16">
        <v>-33.272751616104074</v>
      </c>
      <c r="AF44" s="16">
        <v>-3.3822040949199934</v>
      </c>
      <c r="AG44" s="16">
        <v>-5.8828062150550702</v>
      </c>
      <c r="AH44" s="16">
        <v>-27.335487086718771</v>
      </c>
      <c r="AI44" s="46"/>
      <c r="AJ44" s="46"/>
      <c r="AK44" s="46"/>
      <c r="AL44" s="46"/>
      <c r="AM44" s="46"/>
      <c r="AN44" s="4"/>
      <c r="AO44" s="4"/>
      <c r="AP44" s="4"/>
      <c r="AQ44" s="4"/>
      <c r="AR44" s="4"/>
      <c r="AS44" s="4"/>
      <c r="AT44" s="4"/>
      <c r="AU44" s="4"/>
      <c r="AV44" s="4"/>
      <c r="AW44" s="4"/>
      <c r="AX44" s="4"/>
      <c r="AY44" s="4"/>
    </row>
    <row r="45" spans="1:51" ht="14.5" x14ac:dyDescent="0.35">
      <c r="A45" s="137">
        <f>YampaRiverInflow.TotalOutflow!A45</f>
        <v>46113</v>
      </c>
      <c r="B45" s="34"/>
      <c r="C45" s="12">
        <v>-12.693</v>
      </c>
      <c r="D45" s="45">
        <v>-12.693</v>
      </c>
      <c r="E45" s="16">
        <v>-19.677019999999999</v>
      </c>
      <c r="F45" s="16">
        <v>-31.681180000000001</v>
      </c>
      <c r="G45" s="16">
        <v>-14.10609</v>
      </c>
      <c r="H45" s="16">
        <v>-11.98128</v>
      </c>
      <c r="I45" s="16">
        <v>-22.55518</v>
      </c>
      <c r="J45" s="16">
        <v>58.147940000000006</v>
      </c>
      <c r="K45" s="16">
        <v>-64.754249999999999</v>
      </c>
      <c r="L45" s="16">
        <v>-13.812430000000001</v>
      </c>
      <c r="M45" s="16">
        <v>-19.395679999999999</v>
      </c>
      <c r="N45" s="16">
        <v>-0.58677000000000001</v>
      </c>
      <c r="O45" s="16">
        <v>-20.977029999999999</v>
      </c>
      <c r="P45" s="16">
        <v>-23.67004</v>
      </c>
      <c r="Q45" s="16">
        <v>-22.150279999999999</v>
      </c>
      <c r="R45" s="16">
        <v>-10.326360000000001</v>
      </c>
      <c r="S45" s="16">
        <v>-17.860139999999998</v>
      </c>
      <c r="T45" s="16">
        <v>-21.034770000000002</v>
      </c>
      <c r="U45" s="16">
        <v>-16.89048</v>
      </c>
      <c r="V45" s="16">
        <v>-27.78388</v>
      </c>
      <c r="W45" s="16">
        <v>-24.14518</v>
      </c>
      <c r="X45" s="16">
        <v>-25.381180000000001</v>
      </c>
      <c r="Y45" s="16">
        <v>-22.591699999999999</v>
      </c>
      <c r="Z45" s="16">
        <v>-21.645820000000001</v>
      </c>
      <c r="AA45" s="16">
        <v>-27.296583863680898</v>
      </c>
      <c r="AB45" s="16">
        <v>-6.8666990838692197</v>
      </c>
      <c r="AC45" s="16">
        <v>-4.4101040311918496</v>
      </c>
      <c r="AD45" s="16">
        <v>0.32782876848779102</v>
      </c>
      <c r="AE45" s="16">
        <v>-38.38269309226537</v>
      </c>
      <c r="AF45" s="16">
        <v>-19.157315839774473</v>
      </c>
      <c r="AG45" s="16">
        <v>-15.825731008529852</v>
      </c>
      <c r="AH45" s="16">
        <v>-28.334892742945986</v>
      </c>
      <c r="AI45" s="46"/>
      <c r="AJ45" s="46"/>
      <c r="AK45" s="46"/>
      <c r="AL45" s="46"/>
      <c r="AM45" s="46"/>
      <c r="AN45" s="4"/>
      <c r="AO45" s="4"/>
      <c r="AP45" s="4"/>
      <c r="AQ45" s="4"/>
      <c r="AR45" s="4"/>
      <c r="AS45" s="4"/>
      <c r="AT45" s="4"/>
      <c r="AU45" s="4"/>
      <c r="AV45" s="4"/>
      <c r="AW45" s="4"/>
      <c r="AX45" s="4"/>
      <c r="AY45" s="4"/>
    </row>
    <row r="46" spans="1:51" ht="14.5" x14ac:dyDescent="0.35">
      <c r="A46" s="137">
        <f>YampaRiverInflow.TotalOutflow!A46</f>
        <v>46143</v>
      </c>
      <c r="B46" s="34"/>
      <c r="C46" s="12">
        <v>-13.207000000000001</v>
      </c>
      <c r="D46" s="45">
        <v>-13.207000000000001</v>
      </c>
      <c r="E46" s="16">
        <v>-23.549289999999999</v>
      </c>
      <c r="F46" s="16">
        <v>-4.1466599999999998</v>
      </c>
      <c r="G46" s="16">
        <v>-16.730790000000002</v>
      </c>
      <c r="H46" s="16">
        <v>-20.673770000000001</v>
      </c>
      <c r="I46" s="16">
        <v>-17.359860000000001</v>
      </c>
      <c r="J46" s="16">
        <v>34.052529999999997</v>
      </c>
      <c r="K46" s="16">
        <v>-1.7655699999999999</v>
      </c>
      <c r="L46" s="16">
        <v>-18.956109999999999</v>
      </c>
      <c r="M46" s="16">
        <v>-19.014720000000001</v>
      </c>
      <c r="N46" s="16">
        <v>-30.134370000000001</v>
      </c>
      <c r="O46" s="16">
        <v>-22.792720000000003</v>
      </c>
      <c r="P46" s="16">
        <v>2.1723600000000003</v>
      </c>
      <c r="Q46" s="16">
        <v>-23.229320000000001</v>
      </c>
      <c r="R46" s="16">
        <v>-30.356549999999999</v>
      </c>
      <c r="S46" s="16">
        <v>-13.17548</v>
      </c>
      <c r="T46" s="16">
        <v>-26.73291</v>
      </c>
      <c r="U46" s="16">
        <v>-17.628589999999999</v>
      </c>
      <c r="V46" s="16">
        <v>-22.069290000000002</v>
      </c>
      <c r="W46" s="16">
        <v>-23.365380000000002</v>
      </c>
      <c r="X46" s="16">
        <v>-25.14387</v>
      </c>
      <c r="Y46" s="16">
        <v>-18.31448</v>
      </c>
      <c r="Z46" s="16">
        <v>-13.93942</v>
      </c>
      <c r="AA46" s="16">
        <v>-20.988264455397299</v>
      </c>
      <c r="AB46" s="16">
        <v>-18.6031865575818</v>
      </c>
      <c r="AC46" s="16">
        <v>-16.873532198681101</v>
      </c>
      <c r="AD46" s="16">
        <v>-10.3614585683532</v>
      </c>
      <c r="AE46" s="16">
        <v>-50.887631320712337</v>
      </c>
      <c r="AF46" s="16">
        <v>-30.38728965732949</v>
      </c>
      <c r="AG46" s="16">
        <v>-18.69847368234792</v>
      </c>
      <c r="AH46" s="16">
        <v>-31.340791793071929</v>
      </c>
      <c r="AI46" s="46"/>
      <c r="AJ46" s="46"/>
      <c r="AK46" s="46"/>
      <c r="AL46" s="46"/>
      <c r="AM46" s="46"/>
      <c r="AN46" s="4"/>
      <c r="AO46" s="4"/>
      <c r="AP46" s="4"/>
      <c r="AQ46" s="4"/>
      <c r="AR46" s="4"/>
      <c r="AS46" s="4"/>
      <c r="AT46" s="4"/>
      <c r="AU46" s="4"/>
      <c r="AV46" s="4"/>
      <c r="AW46" s="4"/>
      <c r="AX46" s="4"/>
      <c r="AY46" s="4"/>
    </row>
    <row r="47" spans="1:51" ht="14.5" x14ac:dyDescent="0.35">
      <c r="A47" s="137">
        <f>YampaRiverInflow.TotalOutflow!A47</f>
        <v>46174</v>
      </c>
      <c r="B47" s="34"/>
      <c r="C47" s="12">
        <v>-18.404</v>
      </c>
      <c r="D47" s="45">
        <v>-18.404</v>
      </c>
      <c r="E47" s="16">
        <v>-28.16948</v>
      </c>
      <c r="F47" s="16">
        <v>-21.732470000000003</v>
      </c>
      <c r="G47" s="16">
        <v>-7.58514</v>
      </c>
      <c r="H47" s="16">
        <v>-14.68486</v>
      </c>
      <c r="I47" s="16">
        <v>-12.904590000000001</v>
      </c>
      <c r="J47" s="16">
        <v>-17.66553</v>
      </c>
      <c r="K47" s="16">
        <v>-18.500439999999998</v>
      </c>
      <c r="L47" s="16">
        <v>-9.6846800000000002</v>
      </c>
      <c r="M47" s="16">
        <v>-3.0129200000000003</v>
      </c>
      <c r="N47" s="16">
        <v>-10.71584</v>
      </c>
      <c r="O47" s="16">
        <v>-17.712730000000001</v>
      </c>
      <c r="P47" s="16">
        <v>2.1411799999999999</v>
      </c>
      <c r="Q47" s="16">
        <v>-20.19791</v>
      </c>
      <c r="R47" s="16">
        <v>-19.463480000000001</v>
      </c>
      <c r="S47" s="16">
        <v>-14.17783</v>
      </c>
      <c r="T47" s="16">
        <v>-34.892609999999998</v>
      </c>
      <c r="U47" s="16">
        <v>-20.2377</v>
      </c>
      <c r="V47" s="16">
        <v>-30.45213</v>
      </c>
      <c r="W47" s="16">
        <v>-27.64986</v>
      </c>
      <c r="X47" s="16">
        <v>-30.77158</v>
      </c>
      <c r="Y47" s="16">
        <v>-30.150569999999998</v>
      </c>
      <c r="Z47" s="16">
        <v>-27.212169999999997</v>
      </c>
      <c r="AA47" s="16">
        <v>-17.7194681870902</v>
      </c>
      <c r="AB47" s="16">
        <v>-32.379981516299999</v>
      </c>
      <c r="AC47" s="16">
        <v>-23.798866425075097</v>
      </c>
      <c r="AD47" s="16">
        <v>-21.9297904675709</v>
      </c>
      <c r="AE47" s="16">
        <v>-57.58882165966952</v>
      </c>
      <c r="AF47" s="16">
        <v>-30.45201460504726</v>
      </c>
      <c r="AG47" s="16">
        <v>-3.2644045979033853</v>
      </c>
      <c r="AH47" s="16">
        <v>-21.25587500818672</v>
      </c>
      <c r="AI47" s="46"/>
      <c r="AJ47" s="46"/>
      <c r="AK47" s="46"/>
      <c r="AL47" s="46"/>
      <c r="AM47" s="46"/>
      <c r="AN47" s="4"/>
      <c r="AO47" s="4"/>
      <c r="AP47" s="4"/>
      <c r="AQ47" s="4"/>
      <c r="AR47" s="4"/>
      <c r="AS47" s="4"/>
      <c r="AT47" s="4"/>
      <c r="AU47" s="4"/>
      <c r="AV47" s="4"/>
      <c r="AW47" s="4"/>
      <c r="AX47" s="4"/>
      <c r="AY47" s="4"/>
    </row>
    <row r="48" spans="1:51" ht="14.5" x14ac:dyDescent="0.35">
      <c r="A48" s="137">
        <f>YampaRiverInflow.TotalOutflow!A48</f>
        <v>46204</v>
      </c>
      <c r="B48" s="34"/>
      <c r="C48" s="12">
        <v>-19.466999999999999</v>
      </c>
      <c r="D48" s="45">
        <v>-19.466999999999999</v>
      </c>
      <c r="E48" s="16">
        <v>-18.928519999999999</v>
      </c>
      <c r="F48" s="16">
        <v>-9.5471299999999992</v>
      </c>
      <c r="G48" s="16">
        <v>-10.268600000000001</v>
      </c>
      <c r="H48" s="16">
        <v>-18.314310000000003</v>
      </c>
      <c r="I48" s="16">
        <v>-15.866149999999999</v>
      </c>
      <c r="J48" s="16">
        <v>-24.552409999999998</v>
      </c>
      <c r="K48" s="16">
        <v>-25.378720000000001</v>
      </c>
      <c r="L48" s="16">
        <v>-17.78331</v>
      </c>
      <c r="M48" s="16">
        <v>-18.8934</v>
      </c>
      <c r="N48" s="16">
        <v>-12.013909999999999</v>
      </c>
      <c r="O48" s="16">
        <v>-14.996409999999999</v>
      </c>
      <c r="P48" s="16">
        <v>2.3123400000000003</v>
      </c>
      <c r="Q48" s="16">
        <v>-19.286709999999999</v>
      </c>
      <c r="R48" s="16">
        <v>-10.45975</v>
      </c>
      <c r="S48" s="16">
        <v>-7.6106699999999998</v>
      </c>
      <c r="T48" s="16">
        <v>-27.08278</v>
      </c>
      <c r="U48" s="16">
        <v>-23.468240000000002</v>
      </c>
      <c r="V48" s="16">
        <v>-21.989319999999999</v>
      </c>
      <c r="W48" s="16">
        <v>-37.216929999999998</v>
      </c>
      <c r="X48" s="16">
        <v>-22.890240000000002</v>
      </c>
      <c r="Y48" s="16">
        <v>-26.678540000000002</v>
      </c>
      <c r="Z48" s="16">
        <v>-37.337760000000003</v>
      </c>
      <c r="AA48" s="16">
        <v>-18.2346613577282</v>
      </c>
      <c r="AB48" s="16">
        <v>-18.848620976413699</v>
      </c>
      <c r="AC48" s="16">
        <v>-23.752590631551499</v>
      </c>
      <c r="AD48" s="16">
        <v>-17.2882505662513</v>
      </c>
      <c r="AE48" s="16">
        <v>-44.694644503792432</v>
      </c>
      <c r="AF48" s="16">
        <v>-40.747534366473715</v>
      </c>
      <c r="AG48" s="16">
        <v>-26.484467621707839</v>
      </c>
      <c r="AH48" s="16">
        <v>-20.874592654772332</v>
      </c>
      <c r="AI48" s="46"/>
      <c r="AJ48" s="46"/>
      <c r="AK48" s="46"/>
      <c r="AL48" s="46"/>
      <c r="AM48" s="46"/>
      <c r="AN48" s="4"/>
      <c r="AO48" s="4"/>
      <c r="AP48" s="4"/>
      <c r="AQ48" s="4"/>
      <c r="AR48" s="4"/>
      <c r="AS48" s="4"/>
      <c r="AT48" s="4"/>
      <c r="AU48" s="4"/>
      <c r="AV48" s="4"/>
      <c r="AW48" s="4"/>
      <c r="AX48" s="4"/>
      <c r="AY48" s="4"/>
    </row>
    <row r="49" spans="1:1005" ht="14.5" x14ac:dyDescent="0.35">
      <c r="A49" s="137">
        <f>YampaRiverInflow.TotalOutflow!A49</f>
        <v>46235</v>
      </c>
      <c r="B49" s="34"/>
      <c r="C49" s="12">
        <v>-17.036000000000001</v>
      </c>
      <c r="D49" s="45">
        <v>-17.036000000000001</v>
      </c>
      <c r="E49" s="16">
        <v>-40.249079999999999</v>
      </c>
      <c r="F49" s="16">
        <v>-10.618690000000001</v>
      </c>
      <c r="G49" s="16">
        <v>-1.97844</v>
      </c>
      <c r="H49" s="16">
        <v>-19.845770000000002</v>
      </c>
      <c r="I49" s="16">
        <v>-18.154619999999998</v>
      </c>
      <c r="J49" s="16">
        <v>-19.77272</v>
      </c>
      <c r="K49" s="16">
        <v>-13.17257</v>
      </c>
      <c r="L49" s="16">
        <v>-14.711229999999999</v>
      </c>
      <c r="M49" s="16">
        <v>-8.0491299999999999</v>
      </c>
      <c r="N49" s="16">
        <v>-10.36894</v>
      </c>
      <c r="O49" s="16">
        <v>-12.309370000000001</v>
      </c>
      <c r="P49" s="16">
        <v>3.9439999999999996E-2</v>
      </c>
      <c r="Q49" s="16">
        <v>-13.62011</v>
      </c>
      <c r="R49" s="16">
        <v>-10.787000000000001</v>
      </c>
      <c r="S49" s="16">
        <v>-15.400589999999999</v>
      </c>
      <c r="T49" s="16">
        <v>-19.57723</v>
      </c>
      <c r="U49" s="16">
        <v>-13.29472</v>
      </c>
      <c r="V49" s="16">
        <v>-18.03979</v>
      </c>
      <c r="W49" s="16">
        <v>-23.891169999999999</v>
      </c>
      <c r="X49" s="16">
        <v>-13.515309999999999</v>
      </c>
      <c r="Y49" s="16">
        <v>-23.837299999999999</v>
      </c>
      <c r="Z49" s="16">
        <v>-19.137979999999999</v>
      </c>
      <c r="AA49" s="16">
        <v>-15.5850350841859</v>
      </c>
      <c r="AB49" s="16">
        <v>-20.413870945690398</v>
      </c>
      <c r="AC49" s="16">
        <v>-17.994277469173699</v>
      </c>
      <c r="AD49" s="16">
        <v>-17.687800046524</v>
      </c>
      <c r="AE49" s="16">
        <v>-37.223178765369134</v>
      </c>
      <c r="AF49" s="16">
        <v>-44.692820137564823</v>
      </c>
      <c r="AG49" s="16">
        <v>-6.5048538154775057</v>
      </c>
      <c r="AH49" s="16">
        <v>-28.605911066676502</v>
      </c>
      <c r="AI49" s="46"/>
      <c r="AJ49" s="46"/>
      <c r="AK49" s="46"/>
      <c r="AL49" s="46"/>
      <c r="AM49" s="46"/>
      <c r="AN49" s="4"/>
      <c r="AO49" s="4"/>
      <c r="AP49" s="4"/>
      <c r="AQ49" s="4"/>
      <c r="AR49" s="4"/>
      <c r="AS49" s="4"/>
      <c r="AT49" s="4"/>
      <c r="AU49" s="4"/>
      <c r="AV49" s="4"/>
      <c r="AW49" s="4"/>
      <c r="AX49" s="4"/>
      <c r="AY49" s="4"/>
    </row>
    <row r="50" spans="1:1005" ht="14.5" x14ac:dyDescent="0.35">
      <c r="A50" s="137">
        <f>YampaRiverInflow.TotalOutflow!A50</f>
        <v>46266</v>
      </c>
      <c r="B50" s="34"/>
      <c r="C50" s="12">
        <v>-7.5359999999999996</v>
      </c>
      <c r="D50" s="45">
        <v>-7.5359999999999996</v>
      </c>
      <c r="E50" s="16">
        <v>1.5638399999999999</v>
      </c>
      <c r="F50" s="16">
        <v>-5.3830900000000002</v>
      </c>
      <c r="G50" s="16">
        <v>0.50452999999999992</v>
      </c>
      <c r="H50" s="16">
        <v>-16.785490000000003</v>
      </c>
      <c r="I50" s="16">
        <v>8.7774400000000004</v>
      </c>
      <c r="J50" s="16">
        <v>-0.65700999999999998</v>
      </c>
      <c r="K50" s="16">
        <v>-5.1176300000000001</v>
      </c>
      <c r="L50" s="16">
        <v>1.31694</v>
      </c>
      <c r="M50" s="16">
        <v>-3.9454199999999999</v>
      </c>
      <c r="N50" s="16">
        <v>2.79942</v>
      </c>
      <c r="O50" s="16">
        <v>-4.3560499999999998</v>
      </c>
      <c r="P50" s="16">
        <v>0.24765999999999999</v>
      </c>
      <c r="Q50" s="16">
        <v>-1.9077999999999999</v>
      </c>
      <c r="R50" s="16">
        <v>1.6536999999999999</v>
      </c>
      <c r="S50" s="16">
        <v>0.45062999999999998</v>
      </c>
      <c r="T50" s="16">
        <v>-4.00359</v>
      </c>
      <c r="U50" s="16">
        <v>-7.8580299999999994</v>
      </c>
      <c r="V50" s="16">
        <v>-6.6565699999999994</v>
      </c>
      <c r="W50" s="16">
        <v>-13.139520000000001</v>
      </c>
      <c r="X50" s="16">
        <v>-7.8235400000000004</v>
      </c>
      <c r="Y50" s="16">
        <v>-17.94941</v>
      </c>
      <c r="Z50" s="16">
        <v>-20.019500000000001</v>
      </c>
      <c r="AA50" s="16">
        <v>-12.5769963398445</v>
      </c>
      <c r="AB50" s="16">
        <v>-12.664930500352801</v>
      </c>
      <c r="AC50" s="16">
        <v>-18.758475648761799</v>
      </c>
      <c r="AD50" s="16">
        <v>-1.27110780709264</v>
      </c>
      <c r="AE50" s="16">
        <v>-33.675139492561513</v>
      </c>
      <c r="AF50" s="16">
        <v>-15.970136704665375</v>
      </c>
      <c r="AG50" s="16">
        <v>4.5429256994443854</v>
      </c>
      <c r="AH50" s="16">
        <v>0.56206851045020045</v>
      </c>
      <c r="AI50" s="46"/>
      <c r="AJ50" s="46"/>
      <c r="AK50" s="46"/>
      <c r="AL50" s="46"/>
      <c r="AM50" s="46"/>
      <c r="AN50" s="4"/>
      <c r="AO50" s="4"/>
      <c r="AP50" s="4"/>
      <c r="AQ50" s="4"/>
      <c r="AR50" s="4"/>
      <c r="AS50" s="4"/>
      <c r="AT50" s="4"/>
      <c r="AU50" s="4"/>
      <c r="AV50" s="4"/>
      <c r="AW50" s="4"/>
      <c r="AX50" s="4"/>
      <c r="AY50" s="4"/>
    </row>
    <row r="51" spans="1:1005" ht="14.5" x14ac:dyDescent="0.35">
      <c r="A51" s="137">
        <f>YampaRiverInflow.TotalOutflow!A51</f>
        <v>46296</v>
      </c>
      <c r="B51" s="34"/>
      <c r="C51" s="12">
        <v>-10.734</v>
      </c>
      <c r="D51" s="45">
        <v>-10.734</v>
      </c>
      <c r="E51" s="16">
        <v>-9.5990099999999998</v>
      </c>
      <c r="F51" s="16">
        <v>8.4510100000000001</v>
      </c>
      <c r="G51" s="16">
        <v>5.7720799999999999</v>
      </c>
      <c r="H51" s="16">
        <v>-14.64955</v>
      </c>
      <c r="I51" s="16">
        <v>11.184040000000001</v>
      </c>
      <c r="J51" s="16">
        <v>-2.5218699999999998</v>
      </c>
      <c r="K51" s="16">
        <v>12.298719999999999</v>
      </c>
      <c r="L51" s="16">
        <v>9.1142000000000003</v>
      </c>
      <c r="M51" s="16">
        <v>6.9690500000000002</v>
      </c>
      <c r="N51" s="16">
        <v>17.399669999999997</v>
      </c>
      <c r="O51" s="16">
        <v>17.673249999999999</v>
      </c>
      <c r="P51" s="16">
        <v>19.239099999999997</v>
      </c>
      <c r="Q51" s="16">
        <v>0.14559</v>
      </c>
      <c r="R51" s="16">
        <v>-3.8384399999999999</v>
      </c>
      <c r="S51" s="16">
        <v>-8.0890900000000006</v>
      </c>
      <c r="T51" s="16">
        <v>5.3184499999999995</v>
      </c>
      <c r="U51" s="16">
        <v>6.8723199999999993</v>
      </c>
      <c r="V51" s="16">
        <v>-3.3345599999999997</v>
      </c>
      <c r="W51" s="16">
        <v>-12.937790000000001</v>
      </c>
      <c r="X51" s="16">
        <v>9.3299699999999994</v>
      </c>
      <c r="Y51" s="16">
        <v>-7.6352000000000002</v>
      </c>
      <c r="Z51" s="16">
        <v>-6.9373300000000002</v>
      </c>
      <c r="AA51" s="16">
        <v>-2.2106542585727502</v>
      </c>
      <c r="AB51" s="16">
        <v>-11.5548092057765</v>
      </c>
      <c r="AC51" s="16">
        <v>-24.732557731564899</v>
      </c>
      <c r="AD51" s="16">
        <v>-12.168433580297501</v>
      </c>
      <c r="AE51" s="16">
        <v>-31.92853069592417</v>
      </c>
      <c r="AF51" s="16">
        <v>-8.5193758119119227</v>
      </c>
      <c r="AG51" s="16">
        <v>-12.106017656854398</v>
      </c>
      <c r="AH51" s="16">
        <v>-6.4365668373689244</v>
      </c>
      <c r="AI51" s="46"/>
      <c r="AJ51" s="46"/>
      <c r="AK51" s="46"/>
      <c r="AL51" s="46"/>
      <c r="AM51" s="46"/>
      <c r="AN51" s="4"/>
      <c r="AO51" s="4"/>
      <c r="AP51" s="4"/>
      <c r="AQ51" s="4"/>
      <c r="AR51" s="4"/>
      <c r="AS51" s="4"/>
      <c r="AT51" s="4"/>
      <c r="AU51" s="4"/>
      <c r="AV51" s="4"/>
      <c r="AW51" s="4"/>
      <c r="AX51" s="4"/>
      <c r="AY51" s="4"/>
    </row>
    <row r="52" spans="1:1005" ht="14.5" x14ac:dyDescent="0.35">
      <c r="A52" s="137">
        <f>YampaRiverInflow.TotalOutflow!A52</f>
        <v>46327</v>
      </c>
      <c r="B52" s="34"/>
      <c r="C52" s="12">
        <v>-16.158000000000001</v>
      </c>
      <c r="D52" s="45">
        <v>-16.158000000000001</v>
      </c>
      <c r="E52" s="16">
        <v>11.18458</v>
      </c>
      <c r="F52" s="16">
        <v>10.958489999999999</v>
      </c>
      <c r="G52" s="16">
        <v>-3.7692800000000002</v>
      </c>
      <c r="H52" s="16">
        <v>-15.648209999999999</v>
      </c>
      <c r="I52" s="16">
        <v>-0.50287000000000004</v>
      </c>
      <c r="J52" s="16">
        <v>16.895820000000001</v>
      </c>
      <c r="K52" s="16">
        <v>3.5182899999999999</v>
      </c>
      <c r="L52" s="16">
        <v>1.0546900000000001</v>
      </c>
      <c r="M52" s="16">
        <v>1.48285</v>
      </c>
      <c r="N52" s="16">
        <v>-5.3529099999999996</v>
      </c>
      <c r="O52" s="16">
        <v>-22.937849999999997</v>
      </c>
      <c r="P52" s="16">
        <v>17.25741</v>
      </c>
      <c r="Q52" s="16">
        <v>-4.2314999999999996</v>
      </c>
      <c r="R52" s="16">
        <v>-10.30818</v>
      </c>
      <c r="S52" s="16">
        <v>-12.985040000000001</v>
      </c>
      <c r="T52" s="16">
        <v>-26.999580000000002</v>
      </c>
      <c r="U52" s="16">
        <v>-8.9412700000000012</v>
      </c>
      <c r="V52" s="16">
        <v>-9.1097400000000004</v>
      </c>
      <c r="W52" s="16">
        <v>6.4318400000000002</v>
      </c>
      <c r="X52" s="16">
        <v>-3.3335500000000002</v>
      </c>
      <c r="Y52" s="16">
        <v>-11.237219999999999</v>
      </c>
      <c r="Z52" s="16">
        <v>-26.772839999999999</v>
      </c>
      <c r="AA52" s="16">
        <v>-15.73670513499</v>
      </c>
      <c r="AB52" s="16">
        <v>-25.995712616168699</v>
      </c>
      <c r="AC52" s="16">
        <v>-1.0377086195756302</v>
      </c>
      <c r="AD52" s="16">
        <v>-31.726571329096</v>
      </c>
      <c r="AE52" s="16">
        <v>-20.625441646014423</v>
      </c>
      <c r="AF52" s="16">
        <v>-14.505944464038231</v>
      </c>
      <c r="AG52" s="16">
        <v>-9.119622605088356</v>
      </c>
      <c r="AH52" s="16">
        <v>-38.350909631919613</v>
      </c>
      <c r="AI52" s="46"/>
      <c r="AJ52" s="46"/>
      <c r="AK52" s="46"/>
      <c r="AL52" s="46"/>
      <c r="AM52" s="46"/>
      <c r="AN52" s="4"/>
      <c r="AO52" s="4"/>
      <c r="AP52" s="4"/>
      <c r="AQ52" s="4"/>
      <c r="AR52" s="4"/>
      <c r="AS52" s="4"/>
      <c r="AT52" s="4"/>
      <c r="AU52" s="4"/>
      <c r="AV52" s="4"/>
      <c r="AW52" s="4"/>
      <c r="AX52" s="4"/>
      <c r="AY52" s="4"/>
    </row>
    <row r="53" spans="1:1005" ht="14.5" x14ac:dyDescent="0.35">
      <c r="A53" s="137">
        <f>YampaRiverInflow.TotalOutflow!A53</f>
        <v>46357</v>
      </c>
      <c r="B53" s="34"/>
      <c r="C53" s="12">
        <v>-4.8609999999999998</v>
      </c>
      <c r="D53" s="45">
        <v>-4.8609999999999998</v>
      </c>
      <c r="E53" s="16">
        <v>-4.7581699999999998</v>
      </c>
      <c r="F53" s="16">
        <v>-4.2268999999999997</v>
      </c>
      <c r="G53" s="16">
        <v>-38.098730000000003</v>
      </c>
      <c r="H53" s="16">
        <v>-16.883659999999999</v>
      </c>
      <c r="I53" s="16">
        <v>-19.378550000000001</v>
      </c>
      <c r="J53" s="16">
        <v>-16.600650000000002</v>
      </c>
      <c r="K53" s="16">
        <v>-12.671760000000001</v>
      </c>
      <c r="L53" s="16">
        <v>-11.092700000000001</v>
      </c>
      <c r="M53" s="16">
        <v>-5.9065600000000007</v>
      </c>
      <c r="N53" s="16">
        <v>-11.998950000000001</v>
      </c>
      <c r="O53" s="16">
        <v>-6.2203800000000005</v>
      </c>
      <c r="P53" s="16">
        <v>5.5469099999999996</v>
      </c>
      <c r="Q53" s="16">
        <v>-11.664959999999999</v>
      </c>
      <c r="R53" s="16">
        <v>-10.748290000000001</v>
      </c>
      <c r="S53" s="16">
        <v>-20.60698</v>
      </c>
      <c r="T53" s="16">
        <v>-11.0654</v>
      </c>
      <c r="U53" s="16">
        <v>-24.62893</v>
      </c>
      <c r="V53" s="16">
        <v>-2.98122</v>
      </c>
      <c r="W53" s="16">
        <v>-6.6501599999999996</v>
      </c>
      <c r="X53" s="16">
        <v>1.63134</v>
      </c>
      <c r="Y53" s="16">
        <v>-9.3967500000000008</v>
      </c>
      <c r="Z53" s="16">
        <v>-13.98915</v>
      </c>
      <c r="AA53" s="16">
        <v>-12.4542512261587</v>
      </c>
      <c r="AB53" s="16">
        <v>-10.8324401513397</v>
      </c>
      <c r="AC53" s="16">
        <v>3.9299975641787799</v>
      </c>
      <c r="AD53" s="16">
        <v>-2.4028572739817102</v>
      </c>
      <c r="AE53" s="16">
        <v>-11.953157158801488</v>
      </c>
      <c r="AF53" s="16">
        <v>-20.113240887616342</v>
      </c>
      <c r="AG53" s="16">
        <v>-17.916438668824515</v>
      </c>
      <c r="AH53" s="16">
        <v>-22.497844559537995</v>
      </c>
      <c r="AI53" s="46"/>
      <c r="AJ53" s="46"/>
      <c r="AK53" s="46"/>
      <c r="AL53" s="46"/>
      <c r="AM53" s="46"/>
      <c r="AN53" s="4"/>
      <c r="AO53" s="4"/>
      <c r="AP53" s="4"/>
      <c r="AQ53" s="4"/>
      <c r="AR53" s="4"/>
      <c r="AS53" s="4"/>
      <c r="AT53" s="4"/>
      <c r="AU53" s="4"/>
      <c r="AV53" s="4"/>
      <c r="AW53" s="4"/>
      <c r="AX53" s="4"/>
      <c r="AY53" s="4"/>
    </row>
    <row r="54" spans="1:1005" ht="14.5" x14ac:dyDescent="0.35">
      <c r="A54" s="137">
        <f>YampaRiverInflow.TotalOutflow!A54</f>
        <v>46388</v>
      </c>
      <c r="B54" s="34"/>
      <c r="C54" s="12">
        <v>-11.709</v>
      </c>
      <c r="D54" s="45">
        <v>-11.709</v>
      </c>
      <c r="E54" s="16">
        <v>-3.0365300000000004</v>
      </c>
      <c r="F54" s="16">
        <v>-13.873520000000001</v>
      </c>
      <c r="G54" s="16">
        <v>-24.659839999999999</v>
      </c>
      <c r="H54" s="16">
        <v>-23.680730000000001</v>
      </c>
      <c r="I54" s="16">
        <v>-10.09286</v>
      </c>
      <c r="J54" s="16">
        <v>1.2478399999999998</v>
      </c>
      <c r="K54" s="16">
        <v>-9.182129999999999</v>
      </c>
      <c r="L54" s="16">
        <v>-8.1827199999999998</v>
      </c>
      <c r="M54" s="16">
        <v>-11.68539</v>
      </c>
      <c r="N54" s="16">
        <v>-0.62502000000000002</v>
      </c>
      <c r="O54" s="16">
        <v>-24.903770000000002</v>
      </c>
      <c r="P54" s="16">
        <v>-11.795629999999999</v>
      </c>
      <c r="Q54" s="16">
        <v>-18.15316</v>
      </c>
      <c r="R54" s="16">
        <v>-15.922499999999999</v>
      </c>
      <c r="S54" s="16">
        <v>-16.109290000000001</v>
      </c>
      <c r="T54" s="16">
        <v>-8.2410300000000003</v>
      </c>
      <c r="U54" s="16">
        <v>-24.003340000000001</v>
      </c>
      <c r="V54" s="16">
        <v>-12.045209999999999</v>
      </c>
      <c r="W54" s="16">
        <v>-7.8899799999999995</v>
      </c>
      <c r="X54" s="16">
        <v>-22.646060000000002</v>
      </c>
      <c r="Y54" s="16">
        <v>-32.673250000000003</v>
      </c>
      <c r="Z54" s="16">
        <v>-24.1571297449231</v>
      </c>
      <c r="AA54" s="16">
        <v>0.98637802205530201</v>
      </c>
      <c r="AB54" s="16">
        <v>-30.2013865144412</v>
      </c>
      <c r="AC54" s="16">
        <v>-0.95083847050134207</v>
      </c>
      <c r="AD54" s="16">
        <v>-12.716791635963881</v>
      </c>
      <c r="AE54" s="16">
        <v>-5.7794314590614571</v>
      </c>
      <c r="AF54" s="16">
        <v>-12.36787787501088</v>
      </c>
      <c r="AG54" s="16">
        <v>-0.88780962845580191</v>
      </c>
      <c r="AH54" s="16">
        <v>-9.9408927597566183</v>
      </c>
      <c r="AI54" s="46"/>
      <c r="AJ54" s="46"/>
      <c r="AK54" s="46"/>
      <c r="AL54" s="46"/>
      <c r="AM54" s="46"/>
      <c r="AN54" s="4"/>
      <c r="AO54" s="4"/>
      <c r="AP54" s="4"/>
      <c r="AQ54" s="4"/>
      <c r="AR54" s="4"/>
      <c r="AS54" s="4"/>
      <c r="AT54" s="4"/>
      <c r="AU54" s="4"/>
      <c r="AV54" s="4"/>
      <c r="AW54" s="4"/>
      <c r="AX54" s="4"/>
      <c r="AY54" s="4"/>
    </row>
    <row r="55" spans="1:1005" ht="14.5" x14ac:dyDescent="0.35">
      <c r="A55" s="137">
        <f>YampaRiverInflow.TotalOutflow!A55</f>
        <v>46419</v>
      </c>
      <c r="B55" s="34"/>
      <c r="C55" s="12">
        <v>-10.657</v>
      </c>
      <c r="D55" s="45">
        <v>-10.657</v>
      </c>
      <c r="E55" s="16">
        <v>-20.94144</v>
      </c>
      <c r="F55" s="16">
        <v>-17.372900000000001</v>
      </c>
      <c r="G55" s="16">
        <v>14.6288</v>
      </c>
      <c r="H55" s="16">
        <v>-16.739249999999998</v>
      </c>
      <c r="I55" s="16">
        <v>-12.46504</v>
      </c>
      <c r="J55" s="16">
        <v>-9.1210300000000011</v>
      </c>
      <c r="K55" s="16">
        <v>-7.8426999999999998</v>
      </c>
      <c r="L55" s="16">
        <v>-5.5530600000000003</v>
      </c>
      <c r="M55" s="16">
        <v>-10.331049999999999</v>
      </c>
      <c r="N55" s="16">
        <v>-2.1568899999999998</v>
      </c>
      <c r="O55" s="16">
        <v>-9.2535300000000014</v>
      </c>
      <c r="P55" s="16">
        <v>-8.9076200000000014</v>
      </c>
      <c r="Q55" s="16">
        <v>-4.1460799999999995</v>
      </c>
      <c r="R55" s="16">
        <v>-10.053940000000001</v>
      </c>
      <c r="S55" s="16">
        <v>-6.1692600000000004</v>
      </c>
      <c r="T55" s="16">
        <v>-12.2621</v>
      </c>
      <c r="U55" s="16">
        <v>-20.240539999999999</v>
      </c>
      <c r="V55" s="16">
        <v>-13.770149999999999</v>
      </c>
      <c r="W55" s="16">
        <v>-23.709220000000002</v>
      </c>
      <c r="X55" s="16">
        <v>-9.7715200000000006</v>
      </c>
      <c r="Y55" s="16">
        <v>-22.627830000000003</v>
      </c>
      <c r="Z55" s="16">
        <v>-15.455982647396</v>
      </c>
      <c r="AA55" s="16">
        <v>-5.8749314387434293</v>
      </c>
      <c r="AB55" s="16">
        <v>-8.4656240510355207</v>
      </c>
      <c r="AC55" s="16">
        <v>-4.6766209284448594</v>
      </c>
      <c r="AD55" s="16">
        <v>-22.525036091181075</v>
      </c>
      <c r="AE55" s="16">
        <v>-5.7098542439644264</v>
      </c>
      <c r="AF55" s="16">
        <v>10.151250214067531</v>
      </c>
      <c r="AG55" s="16">
        <v>-8.3571780087885035</v>
      </c>
      <c r="AH55" s="16">
        <v>-5.0554656898924968</v>
      </c>
      <c r="AI55" s="46"/>
      <c r="AJ55" s="46"/>
      <c r="AK55" s="46"/>
      <c r="AL55" s="46"/>
      <c r="AM55" s="46"/>
      <c r="AN55" s="4"/>
      <c r="AO55" s="4"/>
      <c r="AP55" s="4"/>
      <c r="AQ55" s="4"/>
      <c r="AR55" s="4"/>
      <c r="AS55" s="4"/>
      <c r="AT55" s="4"/>
      <c r="AU55" s="4"/>
      <c r="AV55" s="4"/>
      <c r="AW55" s="4"/>
      <c r="AX55" s="4"/>
      <c r="AY55" s="4"/>
    </row>
    <row r="56" spans="1:1005" ht="14.5" x14ac:dyDescent="0.35">
      <c r="A56" s="137">
        <f>YampaRiverInflow.TotalOutflow!A56</f>
        <v>46447</v>
      </c>
      <c r="B56" s="34"/>
      <c r="C56" s="12">
        <v>-8.7449999999999992</v>
      </c>
      <c r="D56" s="45">
        <v>-8.7449999999999992</v>
      </c>
      <c r="E56" s="16">
        <v>-10.1469</v>
      </c>
      <c r="F56" s="16">
        <v>-24.405729999999998</v>
      </c>
      <c r="G56" s="16">
        <v>-41.61844</v>
      </c>
      <c r="H56" s="16">
        <v>-20.912990000000001</v>
      </c>
      <c r="I56" s="16">
        <v>-15.42376</v>
      </c>
      <c r="J56" s="16">
        <v>-46.979050000000001</v>
      </c>
      <c r="K56" s="16">
        <v>-13.50891</v>
      </c>
      <c r="L56" s="16">
        <v>-9.4484200000000005</v>
      </c>
      <c r="M56" s="16">
        <v>-15.45289</v>
      </c>
      <c r="N56" s="16">
        <v>-14.12349</v>
      </c>
      <c r="O56" s="16">
        <v>-17.224810000000002</v>
      </c>
      <c r="P56" s="16">
        <v>-18.18402</v>
      </c>
      <c r="Q56" s="16">
        <v>-16.42624</v>
      </c>
      <c r="R56" s="16">
        <v>-16.519099999999998</v>
      </c>
      <c r="S56" s="16">
        <v>-21.362770000000001</v>
      </c>
      <c r="T56" s="16">
        <v>-13.940290000000001</v>
      </c>
      <c r="U56" s="16">
        <v>-25.785889999999998</v>
      </c>
      <c r="V56" s="16">
        <v>-13.57385</v>
      </c>
      <c r="W56" s="16">
        <v>-14.951780000000001</v>
      </c>
      <c r="X56" s="16">
        <v>-24.381869999999999</v>
      </c>
      <c r="Y56" s="16">
        <v>-18.517049999999998</v>
      </c>
      <c r="Z56" s="16">
        <v>-29.967980399044698</v>
      </c>
      <c r="AA56" s="16">
        <v>-3.9186748927238999</v>
      </c>
      <c r="AB56" s="16">
        <v>3.78158654325282</v>
      </c>
      <c r="AC56" s="16">
        <v>-0.165478108417315</v>
      </c>
      <c r="AD56" s="16">
        <v>-33.272751616104074</v>
      </c>
      <c r="AE56" s="16">
        <v>-3.3822040949199934</v>
      </c>
      <c r="AF56" s="16">
        <v>-5.8828062150550702</v>
      </c>
      <c r="AG56" s="16">
        <v>-27.335487086718771</v>
      </c>
      <c r="AH56" s="16">
        <v>-24.585838939667973</v>
      </c>
      <c r="AI56" s="46"/>
      <c r="AJ56" s="46"/>
      <c r="AK56" s="46"/>
      <c r="AL56" s="46"/>
      <c r="AM56" s="46"/>
      <c r="AN56" s="4"/>
      <c r="AO56" s="4"/>
      <c r="AP56" s="4"/>
      <c r="AQ56" s="4"/>
      <c r="AR56" s="4"/>
      <c r="AS56" s="4"/>
      <c r="AT56" s="4"/>
      <c r="AU56" s="4"/>
      <c r="AV56" s="4"/>
      <c r="AW56" s="4"/>
      <c r="AX56" s="4"/>
      <c r="AY56" s="4"/>
    </row>
    <row r="57" spans="1:1005" ht="14.5" x14ac:dyDescent="0.35">
      <c r="A57" s="137">
        <f>YampaRiverInflow.TotalOutflow!A57</f>
        <v>46478</v>
      </c>
      <c r="B57" s="34"/>
      <c r="C57" s="12">
        <v>-12.693</v>
      </c>
      <c r="D57" s="45">
        <v>-12.693</v>
      </c>
      <c r="E57" s="16">
        <v>-31.681180000000001</v>
      </c>
      <c r="F57" s="16">
        <v>-14.10609</v>
      </c>
      <c r="G57" s="16">
        <v>-11.98128</v>
      </c>
      <c r="H57" s="16">
        <v>-22.55518</v>
      </c>
      <c r="I57" s="16">
        <v>58.147940000000006</v>
      </c>
      <c r="J57" s="16">
        <v>-64.754249999999999</v>
      </c>
      <c r="K57" s="16">
        <v>-13.812430000000001</v>
      </c>
      <c r="L57" s="16">
        <v>-19.395679999999999</v>
      </c>
      <c r="M57" s="16">
        <v>-0.58677000000000001</v>
      </c>
      <c r="N57" s="16">
        <v>-20.977029999999999</v>
      </c>
      <c r="O57" s="16">
        <v>-23.67004</v>
      </c>
      <c r="P57" s="16">
        <v>-22.150279999999999</v>
      </c>
      <c r="Q57" s="16">
        <v>-10.326360000000001</v>
      </c>
      <c r="R57" s="16">
        <v>-17.860139999999998</v>
      </c>
      <c r="S57" s="16">
        <v>-21.034770000000002</v>
      </c>
      <c r="T57" s="16">
        <v>-16.89048</v>
      </c>
      <c r="U57" s="16">
        <v>-27.78388</v>
      </c>
      <c r="V57" s="16">
        <v>-24.14518</v>
      </c>
      <c r="W57" s="16">
        <v>-25.381180000000001</v>
      </c>
      <c r="X57" s="16">
        <v>-22.591699999999999</v>
      </c>
      <c r="Y57" s="16">
        <v>-21.645820000000001</v>
      </c>
      <c r="Z57" s="16">
        <v>-27.296583863680898</v>
      </c>
      <c r="AA57" s="16">
        <v>-6.8666990838692197</v>
      </c>
      <c r="AB57" s="16">
        <v>-4.4101040311918496</v>
      </c>
      <c r="AC57" s="16">
        <v>0.32782876848779102</v>
      </c>
      <c r="AD57" s="16">
        <v>-38.38269309226537</v>
      </c>
      <c r="AE57" s="16">
        <v>-19.157315839774473</v>
      </c>
      <c r="AF57" s="16">
        <v>-15.825731008529852</v>
      </c>
      <c r="AG57" s="16">
        <v>-28.334892742945986</v>
      </c>
      <c r="AH57" s="16">
        <v>-19.127163128404739</v>
      </c>
      <c r="AI57" s="46"/>
      <c r="AJ57" s="46"/>
      <c r="AK57" s="46"/>
      <c r="AL57" s="46"/>
      <c r="AM57" s="46"/>
      <c r="AN57" s="4"/>
      <c r="AO57" s="4"/>
      <c r="AP57" s="4"/>
      <c r="AQ57" s="4"/>
      <c r="AR57" s="4"/>
      <c r="AS57" s="4"/>
      <c r="AT57" s="4"/>
      <c r="AU57" s="4"/>
      <c r="AV57" s="4"/>
      <c r="AW57" s="4"/>
      <c r="AX57" s="4"/>
      <c r="AY57" s="4"/>
    </row>
    <row r="58" spans="1:1005" ht="14.5" x14ac:dyDescent="0.35">
      <c r="A58" s="137">
        <f>YampaRiverInflow.TotalOutflow!A58</f>
        <v>46508</v>
      </c>
      <c r="B58" s="34"/>
      <c r="C58" s="12">
        <v>-13.207000000000001</v>
      </c>
      <c r="D58" s="45">
        <v>-13.207000000000001</v>
      </c>
      <c r="E58" s="16">
        <v>-4.1466599999999998</v>
      </c>
      <c r="F58" s="16">
        <v>-16.730790000000002</v>
      </c>
      <c r="G58" s="16">
        <v>-20.673770000000001</v>
      </c>
      <c r="H58" s="16">
        <v>-17.359860000000001</v>
      </c>
      <c r="I58" s="16">
        <v>34.052529999999997</v>
      </c>
      <c r="J58" s="16">
        <v>-1.7655699999999999</v>
      </c>
      <c r="K58" s="16">
        <v>-18.956109999999999</v>
      </c>
      <c r="L58" s="16">
        <v>-19.014720000000001</v>
      </c>
      <c r="M58" s="16">
        <v>-30.134370000000001</v>
      </c>
      <c r="N58" s="16">
        <v>-22.792720000000003</v>
      </c>
      <c r="O58" s="16">
        <v>2.1723600000000003</v>
      </c>
      <c r="P58" s="16">
        <v>-23.229320000000001</v>
      </c>
      <c r="Q58" s="16">
        <v>-30.356549999999999</v>
      </c>
      <c r="R58" s="16">
        <v>-13.17548</v>
      </c>
      <c r="S58" s="16">
        <v>-26.73291</v>
      </c>
      <c r="T58" s="16">
        <v>-17.628589999999999</v>
      </c>
      <c r="U58" s="16">
        <v>-22.069290000000002</v>
      </c>
      <c r="V58" s="16">
        <v>-23.365380000000002</v>
      </c>
      <c r="W58" s="16">
        <v>-25.14387</v>
      </c>
      <c r="X58" s="16">
        <v>-18.31448</v>
      </c>
      <c r="Y58" s="16">
        <v>-13.93942</v>
      </c>
      <c r="Z58" s="16">
        <v>-20.988264455397299</v>
      </c>
      <c r="AA58" s="16">
        <v>-18.6031865575818</v>
      </c>
      <c r="AB58" s="16">
        <v>-16.873532198681101</v>
      </c>
      <c r="AC58" s="16">
        <v>-10.3614585683532</v>
      </c>
      <c r="AD58" s="16">
        <v>-50.887631320712337</v>
      </c>
      <c r="AE58" s="16">
        <v>-30.38728965732949</v>
      </c>
      <c r="AF58" s="16">
        <v>-18.69847368234792</v>
      </c>
      <c r="AG58" s="16">
        <v>-31.340791793071929</v>
      </c>
      <c r="AH58" s="16">
        <v>-23.149384029334119</v>
      </c>
      <c r="AI58" s="46"/>
      <c r="AJ58" s="46"/>
      <c r="AK58" s="46"/>
      <c r="AL58" s="46"/>
      <c r="AM58" s="46"/>
      <c r="AN58" s="4"/>
      <c r="AO58" s="4"/>
      <c r="AP58" s="4"/>
      <c r="AQ58" s="4"/>
      <c r="AR58" s="4"/>
      <c r="AS58" s="4"/>
      <c r="AT58" s="4"/>
      <c r="AU58" s="4"/>
      <c r="AV58" s="4"/>
      <c r="AW58" s="4"/>
      <c r="AX58" s="4"/>
      <c r="AY58" s="4"/>
    </row>
    <row r="59" spans="1:1005" ht="14.5" x14ac:dyDescent="0.35">
      <c r="A59" s="137">
        <f>YampaRiverInflow.TotalOutflow!A59</f>
        <v>46539</v>
      </c>
      <c r="B59" s="34"/>
      <c r="C59" s="12">
        <v>-18.404</v>
      </c>
      <c r="D59" s="45">
        <v>-18.404</v>
      </c>
      <c r="E59" s="16">
        <v>-21.732470000000003</v>
      </c>
      <c r="F59" s="16">
        <v>-7.58514</v>
      </c>
      <c r="G59" s="16">
        <v>-14.68486</v>
      </c>
      <c r="H59" s="16">
        <v>-12.904590000000001</v>
      </c>
      <c r="I59" s="16">
        <v>-17.66553</v>
      </c>
      <c r="J59" s="16">
        <v>-18.500439999999998</v>
      </c>
      <c r="K59" s="16">
        <v>-9.6846800000000002</v>
      </c>
      <c r="L59" s="16">
        <v>-3.0129200000000003</v>
      </c>
      <c r="M59" s="16">
        <v>-10.71584</v>
      </c>
      <c r="N59" s="16">
        <v>-17.712730000000001</v>
      </c>
      <c r="O59" s="16">
        <v>2.1411799999999999</v>
      </c>
      <c r="P59" s="16">
        <v>-20.19791</v>
      </c>
      <c r="Q59" s="16">
        <v>-19.463480000000001</v>
      </c>
      <c r="R59" s="16">
        <v>-14.17783</v>
      </c>
      <c r="S59" s="16">
        <v>-34.892609999999998</v>
      </c>
      <c r="T59" s="16">
        <v>-20.2377</v>
      </c>
      <c r="U59" s="16">
        <v>-30.45213</v>
      </c>
      <c r="V59" s="16">
        <v>-27.64986</v>
      </c>
      <c r="W59" s="16">
        <v>-30.77158</v>
      </c>
      <c r="X59" s="16">
        <v>-30.150569999999998</v>
      </c>
      <c r="Y59" s="16">
        <v>-27.212169999999997</v>
      </c>
      <c r="Z59" s="16">
        <v>-17.7194681870902</v>
      </c>
      <c r="AA59" s="16">
        <v>-32.379981516299999</v>
      </c>
      <c r="AB59" s="16">
        <v>-23.798866425075097</v>
      </c>
      <c r="AC59" s="16">
        <v>-21.9297904675709</v>
      </c>
      <c r="AD59" s="16">
        <v>-57.58882165966952</v>
      </c>
      <c r="AE59" s="16">
        <v>-30.45201460504726</v>
      </c>
      <c r="AF59" s="16">
        <v>-3.2644045979033853</v>
      </c>
      <c r="AG59" s="16">
        <v>-21.25587500818672</v>
      </c>
      <c r="AH59" s="16">
        <v>-27.847996348566436</v>
      </c>
      <c r="AI59" s="46"/>
      <c r="AJ59" s="46"/>
      <c r="AK59" s="46"/>
      <c r="AL59" s="46"/>
      <c r="AM59" s="46"/>
      <c r="AN59" s="4"/>
      <c r="AO59" s="4"/>
      <c r="AP59" s="4"/>
      <c r="AQ59" s="4"/>
      <c r="AR59" s="4"/>
      <c r="AS59" s="4"/>
      <c r="AT59" s="4"/>
      <c r="AU59" s="4"/>
      <c r="AV59" s="4"/>
      <c r="AW59" s="4"/>
      <c r="AX59" s="4"/>
      <c r="AY59" s="4"/>
    </row>
    <row r="60" spans="1:1005" ht="14.5" x14ac:dyDescent="0.35">
      <c r="A60" s="137">
        <f>YampaRiverInflow.TotalOutflow!A60</f>
        <v>46569</v>
      </c>
      <c r="B60" s="34"/>
      <c r="C60" s="12">
        <v>-19.466999999999999</v>
      </c>
      <c r="D60" s="45">
        <v>-19.466999999999999</v>
      </c>
      <c r="E60" s="16">
        <v>-9.5471299999999992</v>
      </c>
      <c r="F60" s="16">
        <v>-10.268600000000001</v>
      </c>
      <c r="G60" s="16">
        <v>-18.314310000000003</v>
      </c>
      <c r="H60" s="16">
        <v>-15.866149999999999</v>
      </c>
      <c r="I60" s="16">
        <v>-24.552409999999998</v>
      </c>
      <c r="J60" s="16">
        <v>-25.378720000000001</v>
      </c>
      <c r="K60" s="16">
        <v>-17.78331</v>
      </c>
      <c r="L60" s="16">
        <v>-18.8934</v>
      </c>
      <c r="M60" s="16">
        <v>-12.013909999999999</v>
      </c>
      <c r="N60" s="16">
        <v>-14.996409999999999</v>
      </c>
      <c r="O60" s="16">
        <v>2.3123400000000003</v>
      </c>
      <c r="P60" s="16">
        <v>-19.286709999999999</v>
      </c>
      <c r="Q60" s="16">
        <v>-10.45975</v>
      </c>
      <c r="R60" s="16">
        <v>-7.6106699999999998</v>
      </c>
      <c r="S60" s="16">
        <v>-27.08278</v>
      </c>
      <c r="T60" s="16">
        <v>-23.468240000000002</v>
      </c>
      <c r="U60" s="16">
        <v>-21.989319999999999</v>
      </c>
      <c r="V60" s="16">
        <v>-37.216929999999998</v>
      </c>
      <c r="W60" s="16">
        <v>-22.890240000000002</v>
      </c>
      <c r="X60" s="16">
        <v>-26.678540000000002</v>
      </c>
      <c r="Y60" s="16">
        <v>-37.337760000000003</v>
      </c>
      <c r="Z60" s="16">
        <v>-18.2346613577282</v>
      </c>
      <c r="AA60" s="16">
        <v>-18.848620976413699</v>
      </c>
      <c r="AB60" s="16">
        <v>-23.752590631551499</v>
      </c>
      <c r="AC60" s="16">
        <v>-17.2882505662513</v>
      </c>
      <c r="AD60" s="16">
        <v>-44.694644503792432</v>
      </c>
      <c r="AE60" s="16">
        <v>-40.747534366473715</v>
      </c>
      <c r="AF60" s="16">
        <v>-26.484467621707839</v>
      </c>
      <c r="AG60" s="16">
        <v>-20.874592654772332</v>
      </c>
      <c r="AH60" s="16">
        <v>-18.911758054829843</v>
      </c>
      <c r="AI60" s="46"/>
      <c r="AJ60" s="46"/>
      <c r="AK60" s="46"/>
      <c r="AL60" s="46"/>
      <c r="AM60" s="46"/>
      <c r="AN60" s="4"/>
      <c r="AO60" s="4"/>
      <c r="AP60" s="4"/>
      <c r="AQ60" s="4"/>
      <c r="AR60" s="4"/>
      <c r="AS60" s="4"/>
      <c r="AT60" s="4"/>
      <c r="AU60" s="4"/>
      <c r="AV60" s="4"/>
      <c r="AW60" s="4"/>
      <c r="AX60" s="4"/>
      <c r="AY60" s="4"/>
    </row>
    <row r="61" spans="1:1005" ht="14.5" x14ac:dyDescent="0.35">
      <c r="A61" s="137">
        <f>YampaRiverInflow.TotalOutflow!A61</f>
        <v>46600</v>
      </c>
      <c r="B61" s="34"/>
      <c r="C61" s="12">
        <v>-17.036000000000001</v>
      </c>
      <c r="D61" s="45">
        <v>-17.036000000000001</v>
      </c>
      <c r="E61" s="16">
        <v>-10.618690000000001</v>
      </c>
      <c r="F61" s="16">
        <v>-1.97844</v>
      </c>
      <c r="G61" s="16">
        <v>-19.845770000000002</v>
      </c>
      <c r="H61" s="16">
        <v>-18.154619999999998</v>
      </c>
      <c r="I61" s="16">
        <v>-19.77272</v>
      </c>
      <c r="J61" s="16">
        <v>-13.17257</v>
      </c>
      <c r="K61" s="16">
        <v>-14.711229999999999</v>
      </c>
      <c r="L61" s="16">
        <v>-8.0491299999999999</v>
      </c>
      <c r="M61" s="16">
        <v>-10.36894</v>
      </c>
      <c r="N61" s="16">
        <v>-12.309370000000001</v>
      </c>
      <c r="O61" s="16">
        <v>3.9439999999999996E-2</v>
      </c>
      <c r="P61" s="16">
        <v>-13.62011</v>
      </c>
      <c r="Q61" s="16">
        <v>-10.787000000000001</v>
      </c>
      <c r="R61" s="16">
        <v>-15.400589999999999</v>
      </c>
      <c r="S61" s="16">
        <v>-19.57723</v>
      </c>
      <c r="T61" s="16">
        <v>-13.29472</v>
      </c>
      <c r="U61" s="16">
        <v>-18.03979</v>
      </c>
      <c r="V61" s="16">
        <v>-23.891169999999999</v>
      </c>
      <c r="W61" s="16">
        <v>-13.515309999999999</v>
      </c>
      <c r="X61" s="16">
        <v>-23.837299999999999</v>
      </c>
      <c r="Y61" s="16">
        <v>-19.137979999999999</v>
      </c>
      <c r="Z61" s="16">
        <v>-15.5850350841859</v>
      </c>
      <c r="AA61" s="16">
        <v>-20.413870945690398</v>
      </c>
      <c r="AB61" s="16">
        <v>-17.994277469173699</v>
      </c>
      <c r="AC61" s="16">
        <v>-17.687800046524</v>
      </c>
      <c r="AD61" s="16">
        <v>-37.223178765369134</v>
      </c>
      <c r="AE61" s="16">
        <v>-44.692820137564823</v>
      </c>
      <c r="AF61" s="16">
        <v>-6.5048538154775057</v>
      </c>
      <c r="AG61" s="16">
        <v>-28.605911066676502</v>
      </c>
      <c r="AH61" s="16">
        <v>-39.778208828448705</v>
      </c>
      <c r="AI61" s="46"/>
      <c r="AJ61" s="46"/>
      <c r="AK61" s="46"/>
      <c r="AL61" s="46"/>
      <c r="AM61" s="46"/>
      <c r="AN61" s="4"/>
      <c r="AO61" s="4"/>
      <c r="AP61" s="4"/>
      <c r="AQ61" s="4"/>
      <c r="AR61" s="4"/>
      <c r="AS61" s="4"/>
      <c r="AT61" s="4"/>
      <c r="AU61" s="4"/>
      <c r="AV61" s="4"/>
      <c r="AW61" s="4"/>
      <c r="AX61" s="4"/>
      <c r="AY61" s="4"/>
    </row>
    <row r="62" spans="1:1005" ht="14.5" x14ac:dyDescent="0.35">
      <c r="A62" s="137">
        <f>YampaRiverInflow.TotalOutflow!A62</f>
        <v>46631</v>
      </c>
      <c r="B62" s="34"/>
      <c r="C62" s="12">
        <v>-7.5359999999999996</v>
      </c>
      <c r="D62" s="45">
        <v>-7.5359999999999996</v>
      </c>
      <c r="E62" s="16">
        <v>-5.3830900000000002</v>
      </c>
      <c r="F62" s="16">
        <v>0.50452999999999992</v>
      </c>
      <c r="G62" s="16">
        <v>-16.785490000000003</v>
      </c>
      <c r="H62" s="16">
        <v>8.7774400000000004</v>
      </c>
      <c r="I62" s="16">
        <v>-0.65700999999999998</v>
      </c>
      <c r="J62" s="16">
        <v>-5.1176300000000001</v>
      </c>
      <c r="K62" s="16">
        <v>1.31694</v>
      </c>
      <c r="L62" s="16">
        <v>-3.9454199999999999</v>
      </c>
      <c r="M62" s="16">
        <v>2.79942</v>
      </c>
      <c r="N62" s="16">
        <v>-4.3560499999999998</v>
      </c>
      <c r="O62" s="16">
        <v>0.24765999999999999</v>
      </c>
      <c r="P62" s="16">
        <v>-1.9077999999999999</v>
      </c>
      <c r="Q62" s="16">
        <v>1.6536999999999999</v>
      </c>
      <c r="R62" s="16">
        <v>0.45062999999999998</v>
      </c>
      <c r="S62" s="16">
        <v>-4.00359</v>
      </c>
      <c r="T62" s="16">
        <v>-7.8580299999999994</v>
      </c>
      <c r="U62" s="16">
        <v>-6.6565699999999994</v>
      </c>
      <c r="V62" s="16">
        <v>-13.139520000000001</v>
      </c>
      <c r="W62" s="16">
        <v>-7.8235400000000004</v>
      </c>
      <c r="X62" s="16">
        <v>-17.94941</v>
      </c>
      <c r="Y62" s="16">
        <v>-20.019500000000001</v>
      </c>
      <c r="Z62" s="16">
        <v>-12.5769963398445</v>
      </c>
      <c r="AA62" s="16">
        <v>-12.664930500352801</v>
      </c>
      <c r="AB62" s="16">
        <v>-18.758475648761799</v>
      </c>
      <c r="AC62" s="16">
        <v>-1.27110780709264</v>
      </c>
      <c r="AD62" s="16">
        <v>-33.675139492561513</v>
      </c>
      <c r="AE62" s="16">
        <v>-15.970136704665375</v>
      </c>
      <c r="AF62" s="16">
        <v>4.5429256994443854</v>
      </c>
      <c r="AG62" s="16">
        <v>0.56206851045020045</v>
      </c>
      <c r="AH62" s="16">
        <v>1.8332277344634889</v>
      </c>
      <c r="AI62" s="46"/>
      <c r="AJ62" s="46"/>
      <c r="AK62" s="46"/>
      <c r="AL62" s="46"/>
      <c r="AM62" s="46"/>
      <c r="AN62" s="4"/>
      <c r="AO62" s="4"/>
      <c r="AP62" s="4"/>
      <c r="AQ62" s="4"/>
      <c r="AR62" s="4"/>
      <c r="AS62" s="4"/>
      <c r="AT62" s="4"/>
      <c r="AU62" s="4"/>
      <c r="AV62" s="4"/>
      <c r="AW62" s="4"/>
      <c r="AX62" s="4"/>
      <c r="AY62" s="4"/>
    </row>
    <row r="63" spans="1:1005" ht="14.5" x14ac:dyDescent="0.35">
      <c r="A63" s="137">
        <f>YampaRiverInflow.TotalOutflow!A63</f>
        <v>46661</v>
      </c>
      <c r="B63" s="34"/>
      <c r="C63" s="12">
        <v>-10.734</v>
      </c>
      <c r="D63" s="45">
        <v>-10.734</v>
      </c>
      <c r="E63" s="16">
        <v>8.4510100000000001</v>
      </c>
      <c r="F63" s="16">
        <v>5.7720799999999999</v>
      </c>
      <c r="G63" s="16">
        <v>-14.64955</v>
      </c>
      <c r="H63" s="16">
        <v>11.184040000000001</v>
      </c>
      <c r="I63" s="16">
        <v>-2.5218699999999998</v>
      </c>
      <c r="J63" s="16">
        <v>12.298719999999999</v>
      </c>
      <c r="K63" s="16">
        <v>9.1142000000000003</v>
      </c>
      <c r="L63" s="16">
        <v>6.9690500000000002</v>
      </c>
      <c r="M63" s="16">
        <v>17.399669999999997</v>
      </c>
      <c r="N63" s="16">
        <v>17.673249999999999</v>
      </c>
      <c r="O63" s="16">
        <v>19.239099999999997</v>
      </c>
      <c r="P63" s="16">
        <v>0.14559</v>
      </c>
      <c r="Q63" s="16">
        <v>-3.8384399999999999</v>
      </c>
      <c r="R63" s="16">
        <v>-8.0890900000000006</v>
      </c>
      <c r="S63" s="16">
        <v>5.3184499999999995</v>
      </c>
      <c r="T63" s="16">
        <v>6.8723199999999993</v>
      </c>
      <c r="U63" s="16">
        <v>-3.3345599999999997</v>
      </c>
      <c r="V63" s="16">
        <v>-12.937790000000001</v>
      </c>
      <c r="W63" s="16">
        <v>9.3299699999999994</v>
      </c>
      <c r="X63" s="16">
        <v>-7.6352000000000002</v>
      </c>
      <c r="Y63" s="16">
        <v>-6.9373300000000002</v>
      </c>
      <c r="Z63" s="16">
        <v>-2.2106542585727502</v>
      </c>
      <c r="AA63" s="16">
        <v>-11.5548092057765</v>
      </c>
      <c r="AB63" s="16">
        <v>-24.732557731564899</v>
      </c>
      <c r="AC63" s="16">
        <v>-12.168433580297501</v>
      </c>
      <c r="AD63" s="16">
        <v>-31.92853069592417</v>
      </c>
      <c r="AE63" s="16">
        <v>-8.5193758119119227</v>
      </c>
      <c r="AF63" s="16">
        <v>-12.106017656854398</v>
      </c>
      <c r="AG63" s="16">
        <v>-6.4365668373689244</v>
      </c>
      <c r="AH63" s="16">
        <v>-9.3329014472755656</v>
      </c>
      <c r="AI63" s="46"/>
      <c r="AJ63" s="46"/>
      <c r="AK63" s="46"/>
      <c r="AL63" s="46"/>
      <c r="AM63" s="46"/>
      <c r="AN63" s="4"/>
      <c r="AO63" s="4"/>
      <c r="AP63" s="4"/>
      <c r="AQ63" s="4"/>
      <c r="AR63" s="4"/>
      <c r="AS63" s="4"/>
      <c r="AT63" s="4"/>
      <c r="AU63" s="4"/>
      <c r="AV63" s="4"/>
      <c r="AW63" s="4"/>
      <c r="AX63" s="4"/>
      <c r="AY63" s="4"/>
    </row>
    <row r="64" spans="1:1005" ht="14.5" x14ac:dyDescent="0.35">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5" x14ac:dyDescent="0.35">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5" x14ac:dyDescent="0.3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5" x14ac:dyDescent="0.3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5" x14ac:dyDescent="0.3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5" x14ac:dyDescent="0.3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5" x14ac:dyDescent="0.3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5" x14ac:dyDescent="0.3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5">
      <c r="A72" s="137"/>
      <c r="B72" s="33"/>
      <c r="C72" s="8"/>
      <c r="D72" s="11"/>
      <c r="AI72" s="16"/>
      <c r="AJ72" s="16"/>
      <c r="AK72" s="16"/>
      <c r="AL72" s="16"/>
      <c r="AM72" s="16"/>
      <c r="ALQ72" t="e">
        <v>#N/A</v>
      </c>
    </row>
    <row r="73" spans="1:1005" ht="12.75" customHeight="1" x14ac:dyDescent="0.35">
      <c r="A73" s="137"/>
      <c r="B73" s="33"/>
      <c r="C73" s="8"/>
      <c r="D73" s="11"/>
      <c r="E73" s="16"/>
      <c r="AI73" s="16"/>
      <c r="AJ73" s="16"/>
      <c r="AK73" s="16"/>
      <c r="AL73" s="16"/>
      <c r="AM73" s="16"/>
    </row>
    <row r="74" spans="1:1005" ht="12.75" customHeight="1" x14ac:dyDescent="0.35">
      <c r="A74" s="137"/>
      <c r="B74" s="33"/>
      <c r="C74" s="8"/>
      <c r="D74" s="11"/>
      <c r="AI74" s="16"/>
      <c r="AJ74" s="16"/>
      <c r="AK74" s="16"/>
      <c r="AL74" s="16"/>
      <c r="AM74" s="16"/>
    </row>
    <row r="75" spans="1:1005" ht="12.75" customHeight="1" x14ac:dyDescent="0.35">
      <c r="A75" s="137"/>
      <c r="B75" s="33"/>
      <c r="C75" s="8"/>
      <c r="D75" s="11"/>
      <c r="AI75" s="16"/>
      <c r="AJ75" s="16"/>
      <c r="AK75" s="16"/>
      <c r="AL75" s="16"/>
      <c r="AM75" s="16"/>
    </row>
    <row r="76" spans="1:1005" ht="12.75" customHeight="1" x14ac:dyDescent="0.35">
      <c r="A76" s="137"/>
      <c r="B76" s="33"/>
      <c r="C76" s="8"/>
      <c r="D76" s="11"/>
      <c r="AI76" s="16"/>
      <c r="AJ76" s="16"/>
      <c r="AK76" s="16"/>
      <c r="AL76" s="16"/>
      <c r="AM76" s="16"/>
    </row>
    <row r="77" spans="1:1005" ht="12.75" customHeight="1" x14ac:dyDescent="0.35">
      <c r="A77" s="137"/>
      <c r="B77" s="33"/>
      <c r="C77" s="8"/>
      <c r="D77" s="11"/>
      <c r="AI77" s="16"/>
      <c r="AJ77" s="16"/>
      <c r="AK77" s="16"/>
      <c r="AL77" s="16"/>
      <c r="AM77" s="16"/>
    </row>
    <row r="78" spans="1:1005" ht="12.75" customHeight="1" x14ac:dyDescent="0.35">
      <c r="A78" s="137"/>
      <c r="B78" s="33"/>
      <c r="C78" s="8"/>
      <c r="D78" s="11"/>
      <c r="AI78" s="16"/>
      <c r="AJ78" s="16"/>
      <c r="AK78" s="16"/>
      <c r="AL78" s="16"/>
      <c r="AM78" s="16"/>
    </row>
    <row r="79" spans="1:1005" ht="12.75" customHeight="1" x14ac:dyDescent="0.35">
      <c r="A79" s="137"/>
      <c r="B79" s="33"/>
      <c r="C79" s="8"/>
      <c r="D79" s="11"/>
    </row>
    <row r="80" spans="1:1005" ht="12.75" customHeight="1" x14ac:dyDescent="0.35">
      <c r="A80" s="137"/>
      <c r="B80" s="33"/>
      <c r="C80" s="8"/>
      <c r="D80" s="11"/>
    </row>
    <row r="81" spans="1:4" ht="12.75" customHeight="1" x14ac:dyDescent="0.35">
      <c r="A81" s="137"/>
      <c r="B81" s="33"/>
      <c r="C81" s="8"/>
      <c r="D81" s="11"/>
    </row>
    <row r="82" spans="1:4" ht="12.75" customHeight="1" x14ac:dyDescent="0.35">
      <c r="A82" s="137"/>
      <c r="B82" s="33"/>
      <c r="C82" s="8"/>
      <c r="D82" s="11"/>
    </row>
    <row r="83" spans="1:4" ht="12.75" customHeight="1" x14ac:dyDescent="0.35">
      <c r="A83" s="137"/>
      <c r="B83" s="33"/>
      <c r="C83" s="8"/>
      <c r="D83" s="11"/>
    </row>
    <row r="84" spans="1:4" ht="12.75" customHeight="1" x14ac:dyDescent="0.3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8228C-4C91-46E1-949A-E0BE2313803B}">
  <sheetPr codeName="Sheet28">
    <tabColor rgb="FFFF0000"/>
  </sheetPr>
  <dimension ref="A1:ALQ84"/>
  <sheetViews>
    <sheetView workbookViewId="0">
      <selection activeCell="B4" sqref="B4:AZ100"/>
    </sheetView>
  </sheetViews>
  <sheetFormatPr defaultColWidth="18.7265625" defaultRowHeight="12.75" customHeight="1" x14ac:dyDescent="0.35"/>
  <cols>
    <col min="1" max="2" width="9.1796875" customWidth="1"/>
    <col min="3" max="3" width="9.7265625" bestFit="1" customWidth="1"/>
    <col min="4" max="54" width="9.1796875" customWidth="1"/>
  </cols>
  <sheetData>
    <row r="1" spans="1:51" ht="14.5" x14ac:dyDescent="0.3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5" x14ac:dyDescent="0.3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5" x14ac:dyDescent="0.3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5" x14ac:dyDescent="0.35">
      <c r="A4" s="136">
        <f>YampaRiverInflow.TotalOutflow!A4</f>
        <v>44866</v>
      </c>
      <c r="B4" s="81"/>
      <c r="C4" s="82">
        <v>8.7159999999999993</v>
      </c>
      <c r="D4" s="129">
        <v>8.7159999999999993</v>
      </c>
      <c r="E4" s="16">
        <v>8.6760000000000002</v>
      </c>
      <c r="F4" s="16">
        <v>-7.5486000000000004</v>
      </c>
      <c r="G4" s="16">
        <v>1.3323900000000002</v>
      </c>
      <c r="H4" s="16">
        <v>8.9617099999999983</v>
      </c>
      <c r="I4" s="16">
        <v>4.5023100000000005</v>
      </c>
      <c r="J4" s="16">
        <v>13.97513</v>
      </c>
      <c r="K4" s="16">
        <v>6.8756899999999996</v>
      </c>
      <c r="L4" s="16">
        <v>-37.753900000000002</v>
      </c>
      <c r="M4" s="16">
        <v>12.579600000000001</v>
      </c>
      <c r="N4" s="16">
        <v>4.9528100000000004</v>
      </c>
      <c r="O4" s="16">
        <v>14.292</v>
      </c>
      <c r="P4" s="16">
        <v>10.398250000000001</v>
      </c>
      <c r="Q4" s="16">
        <v>14.77266</v>
      </c>
      <c r="R4" s="16">
        <v>2.89751</v>
      </c>
      <c r="S4" s="16">
        <v>-5.1595500000000003</v>
      </c>
      <c r="T4" s="16">
        <v>8.3595300000000012</v>
      </c>
      <c r="U4" s="16">
        <v>0.24359</v>
      </c>
      <c r="V4" s="16">
        <v>-2.1938</v>
      </c>
      <c r="W4" s="16">
        <v>-8.1242999999999999</v>
      </c>
      <c r="X4" s="16">
        <v>-20.0396</v>
      </c>
      <c r="Y4" s="16">
        <v>-7.1350500000000006</v>
      </c>
      <c r="Z4" s="16">
        <v>-4.9749300000000005</v>
      </c>
      <c r="AA4" s="16">
        <v>-2.7747700000000002</v>
      </c>
      <c r="AB4" s="16">
        <v>-5.4642499999999998</v>
      </c>
      <c r="AC4" s="16">
        <v>12.753399999999999</v>
      </c>
      <c r="AD4" s="16">
        <v>1.235026</v>
      </c>
      <c r="AE4" s="16">
        <v>6.9389319999999994</v>
      </c>
      <c r="AF4" s="16">
        <v>-9.7391900000000007</v>
      </c>
      <c r="AG4" s="16">
        <v>26.70477</v>
      </c>
      <c r="AH4" s="16">
        <v>4.1004740000000002</v>
      </c>
      <c r="AI4" s="16"/>
      <c r="AJ4" s="16"/>
      <c r="AK4" s="16"/>
      <c r="AL4" s="16"/>
      <c r="AM4" s="16"/>
      <c r="AN4" s="4"/>
      <c r="AO4" s="4"/>
      <c r="AP4" s="4"/>
      <c r="AQ4" s="4"/>
      <c r="AR4" s="4"/>
      <c r="AS4" s="4"/>
      <c r="AT4" s="4"/>
      <c r="AU4" s="4"/>
      <c r="AV4" s="4"/>
      <c r="AW4" s="4"/>
      <c r="AX4" s="4"/>
      <c r="AY4" s="4"/>
    </row>
    <row r="5" spans="1:51" ht="14.5" x14ac:dyDescent="0.35">
      <c r="A5" s="136">
        <f>YampaRiverInflow.TotalOutflow!A5</f>
        <v>44896</v>
      </c>
      <c r="B5" s="34"/>
      <c r="C5" s="12">
        <v>16.178999999999998</v>
      </c>
      <c r="D5" s="45">
        <v>16.178999999999998</v>
      </c>
      <c r="E5" s="16">
        <v>18.335000000000001</v>
      </c>
      <c r="F5" s="16">
        <v>4.6582799999999995</v>
      </c>
      <c r="G5" s="16">
        <v>11.40897</v>
      </c>
      <c r="H5" s="16">
        <v>18.883740000000003</v>
      </c>
      <c r="I5" s="16">
        <v>6.48062</v>
      </c>
      <c r="J5" s="16">
        <v>-1.6886700000000001</v>
      </c>
      <c r="K5" s="16">
        <v>-26.622299999999999</v>
      </c>
      <c r="L5" s="16">
        <v>-69.312100000000001</v>
      </c>
      <c r="M5" s="16">
        <v>30.47054</v>
      </c>
      <c r="N5" s="16">
        <v>12.73404</v>
      </c>
      <c r="O5" s="16">
        <v>16.88007</v>
      </c>
      <c r="P5" s="16">
        <v>5.8597900000000003</v>
      </c>
      <c r="Q5" s="16">
        <v>7.4444699999999999</v>
      </c>
      <c r="R5" s="16">
        <v>33.224269999999997</v>
      </c>
      <c r="S5" s="16">
        <v>12.479979999999999</v>
      </c>
      <c r="T5" s="16">
        <v>17.551400000000001</v>
      </c>
      <c r="U5" s="16">
        <v>6.2706099999999996</v>
      </c>
      <c r="V5" s="16">
        <v>38.814579999999999</v>
      </c>
      <c r="W5" s="16">
        <v>9.5693099999999998</v>
      </c>
      <c r="X5" s="16">
        <v>34.180550000000004</v>
      </c>
      <c r="Y5" s="16">
        <v>4.3811200000000001</v>
      </c>
      <c r="Z5" s="16">
        <v>12.84577</v>
      </c>
      <c r="AA5" s="16">
        <v>-9.6169899999999995</v>
      </c>
      <c r="AB5" s="16">
        <v>8.3672789999999999</v>
      </c>
      <c r="AC5" s="16">
        <v>21.699849999999998</v>
      </c>
      <c r="AD5" s="16">
        <v>30.923099999999998</v>
      </c>
      <c r="AE5" s="16">
        <v>2.6434799999999998</v>
      </c>
      <c r="AF5" s="16">
        <v>7.848967</v>
      </c>
      <c r="AG5" s="16">
        <v>2.9376329999999999</v>
      </c>
      <c r="AH5" s="16">
        <v>20.856740000000002</v>
      </c>
      <c r="AI5" s="46"/>
      <c r="AJ5" s="46"/>
      <c r="AK5" s="46"/>
      <c r="AL5" s="46"/>
      <c r="AM5" s="46"/>
      <c r="AN5" s="4"/>
      <c r="AO5" s="4"/>
      <c r="AP5" s="4"/>
      <c r="AQ5" s="4"/>
      <c r="AR5" s="4"/>
      <c r="AS5" s="4"/>
      <c r="AT5" s="4"/>
      <c r="AU5" s="4"/>
      <c r="AV5" s="4"/>
      <c r="AW5" s="4"/>
      <c r="AX5" s="4"/>
      <c r="AY5" s="4"/>
    </row>
    <row r="6" spans="1:51" ht="14.5" x14ac:dyDescent="0.35">
      <c r="A6" s="136">
        <f>YampaRiverInflow.TotalOutflow!A6</f>
        <v>44927</v>
      </c>
      <c r="B6" s="34"/>
      <c r="C6" s="12">
        <v>-11.84</v>
      </c>
      <c r="D6" s="45">
        <v>-11.84</v>
      </c>
      <c r="E6" s="16">
        <v>-16.688599999999997</v>
      </c>
      <c r="F6" s="16">
        <v>33.015449999999994</v>
      </c>
      <c r="G6" s="16">
        <v>-30.712700000000002</v>
      </c>
      <c r="H6" s="16">
        <v>-2.2970100000000002</v>
      </c>
      <c r="I6" s="16">
        <v>-5.6275300000000001</v>
      </c>
      <c r="J6" s="16">
        <v>-64.680900000000008</v>
      </c>
      <c r="K6" s="16">
        <v>-113.199</v>
      </c>
      <c r="L6" s="16">
        <v>36.242400000000004</v>
      </c>
      <c r="M6" s="16">
        <v>-10.6774</v>
      </c>
      <c r="N6" s="16">
        <v>8.1581399999999995</v>
      </c>
      <c r="O6" s="16">
        <v>1.3930199999999999</v>
      </c>
      <c r="P6" s="16">
        <v>10.17</v>
      </c>
      <c r="Q6" s="16">
        <v>3.6542600000000003</v>
      </c>
      <c r="R6" s="16">
        <v>8.1713000000000005</v>
      </c>
      <c r="S6" s="16">
        <v>-29.2118</v>
      </c>
      <c r="T6" s="16">
        <v>-12.4862</v>
      </c>
      <c r="U6" s="16">
        <v>-4.2013100000000003</v>
      </c>
      <c r="V6" s="16">
        <v>-21.987200000000001</v>
      </c>
      <c r="W6" s="16">
        <v>21.381310000000003</v>
      </c>
      <c r="X6" s="16">
        <v>-39.100499999999997</v>
      </c>
      <c r="Y6" s="16">
        <v>-31.088799999999999</v>
      </c>
      <c r="Z6" s="16">
        <v>7.3067399999999996</v>
      </c>
      <c r="AA6" s="16">
        <v>-13.319000000000001</v>
      </c>
      <c r="AB6" s="16">
        <v>-6.39839</v>
      </c>
      <c r="AC6" s="16">
        <v>-23.134</v>
      </c>
      <c r="AD6" s="16">
        <v>-29.637900000000002</v>
      </c>
      <c r="AE6" s="16">
        <v>-24.356300000000001</v>
      </c>
      <c r="AF6" s="16">
        <v>-6.12601</v>
      </c>
      <c r="AG6" s="16">
        <v>-35.9651</v>
      </c>
      <c r="AH6" s="16">
        <v>-1.4319999999999999</v>
      </c>
      <c r="AI6" s="46"/>
      <c r="AJ6" s="46"/>
      <c r="AK6" s="46"/>
      <c r="AL6" s="46"/>
      <c r="AM6" s="46"/>
      <c r="AN6" s="4"/>
      <c r="AO6" s="4"/>
      <c r="AP6" s="4"/>
      <c r="AQ6" s="4"/>
      <c r="AR6" s="4"/>
      <c r="AS6" s="4"/>
      <c r="AT6" s="4"/>
      <c r="AU6" s="4"/>
      <c r="AV6" s="4"/>
      <c r="AW6" s="4"/>
      <c r="AX6" s="4"/>
      <c r="AY6" s="4"/>
    </row>
    <row r="7" spans="1:51" ht="14.5" x14ac:dyDescent="0.35">
      <c r="A7" s="136">
        <f>YampaRiverInflow.TotalOutflow!A7</f>
        <v>44958</v>
      </c>
      <c r="B7" s="34"/>
      <c r="C7" s="12">
        <v>-27.518999999999998</v>
      </c>
      <c r="D7" s="45">
        <v>-27.518999999999998</v>
      </c>
      <c r="E7" s="16">
        <v>-22.5732</v>
      </c>
      <c r="F7" s="16">
        <v>-17.1022</v>
      </c>
      <c r="G7" s="16">
        <v>-38.901800000000001</v>
      </c>
      <c r="H7" s="16">
        <v>-63.575199999999995</v>
      </c>
      <c r="I7" s="16">
        <v>-26.556999999999999</v>
      </c>
      <c r="J7" s="16">
        <v>-43.0946</v>
      </c>
      <c r="K7" s="16">
        <v>-46.804400000000001</v>
      </c>
      <c r="L7" s="16">
        <v>-20.875299999999999</v>
      </c>
      <c r="M7" s="16">
        <v>-24.3658</v>
      </c>
      <c r="N7" s="16">
        <v>1.18557</v>
      </c>
      <c r="O7" s="16">
        <v>-25.8432</v>
      </c>
      <c r="P7" s="16">
        <v>-4.4762599999999999</v>
      </c>
      <c r="Q7" s="16">
        <v>-2.36822</v>
      </c>
      <c r="R7" s="16">
        <v>5.9079799999999993</v>
      </c>
      <c r="S7" s="16">
        <v>-17.978400000000001</v>
      </c>
      <c r="T7" s="16">
        <v>-35.601699999999994</v>
      </c>
      <c r="U7" s="16">
        <v>-45.1038</v>
      </c>
      <c r="V7" s="16">
        <v>-5.1178299999999997</v>
      </c>
      <c r="W7" s="16">
        <v>-37.283000000000001</v>
      </c>
      <c r="X7" s="16">
        <v>-15.6464</v>
      </c>
      <c r="Y7" s="16">
        <v>-40.071800000000003</v>
      </c>
      <c r="Z7" s="16">
        <v>-32.633000000000003</v>
      </c>
      <c r="AA7" s="16">
        <v>-26.703299999999999</v>
      </c>
      <c r="AB7" s="16">
        <v>-28.727499999999999</v>
      </c>
      <c r="AC7" s="16">
        <v>-41.463300000000004</v>
      </c>
      <c r="AD7" s="16">
        <v>-12.364799999999999</v>
      </c>
      <c r="AE7" s="16">
        <v>-17.944700000000001</v>
      </c>
      <c r="AF7" s="16">
        <v>-30.381799999999998</v>
      </c>
      <c r="AG7" s="16">
        <v>-39.880099999999999</v>
      </c>
      <c r="AH7" s="16">
        <v>-13.894</v>
      </c>
      <c r="AI7" s="46"/>
      <c r="AJ7" s="46"/>
      <c r="AK7" s="46"/>
      <c r="AL7" s="46"/>
      <c r="AM7" s="46"/>
      <c r="AN7" s="4"/>
      <c r="AO7" s="4"/>
      <c r="AP7" s="4"/>
      <c r="AQ7" s="4"/>
      <c r="AR7" s="4"/>
      <c r="AS7" s="4"/>
      <c r="AT7" s="4"/>
      <c r="AU7" s="4"/>
      <c r="AV7" s="4"/>
      <c r="AW7" s="4"/>
      <c r="AX7" s="4"/>
      <c r="AY7" s="4"/>
    </row>
    <row r="8" spans="1:51" ht="14.5" x14ac:dyDescent="0.35">
      <c r="A8" s="136">
        <f>YampaRiverInflow.TotalOutflow!A8</f>
        <v>44986</v>
      </c>
      <c r="B8" s="34"/>
      <c r="C8" s="12">
        <v>-46.244</v>
      </c>
      <c r="D8" s="45">
        <v>-46.244</v>
      </c>
      <c r="E8" s="16">
        <v>-9.4451399999999985</v>
      </c>
      <c r="F8" s="16">
        <v>-51.122900000000001</v>
      </c>
      <c r="G8" s="16">
        <v>-40.1935</v>
      </c>
      <c r="H8" s="16">
        <v>-34.902000000000001</v>
      </c>
      <c r="I8" s="16">
        <v>-96.0959</v>
      </c>
      <c r="J8" s="16">
        <v>-38.881300000000003</v>
      </c>
      <c r="K8" s="16">
        <v>-9.1832499999999992</v>
      </c>
      <c r="L8" s="16">
        <v>-13.1533</v>
      </c>
      <c r="M8" s="16">
        <v>-27.913900000000002</v>
      </c>
      <c r="N8" s="16">
        <v>-37.945300000000003</v>
      </c>
      <c r="O8" s="16">
        <v>-37.232500000000002</v>
      </c>
      <c r="P8" s="16">
        <v>-84.1511</v>
      </c>
      <c r="Q8" s="16">
        <v>-52.822800000000001</v>
      </c>
      <c r="R8" s="16">
        <v>-62.375399999999999</v>
      </c>
      <c r="S8" s="16">
        <v>-22.7028</v>
      </c>
      <c r="T8" s="16">
        <v>-24.410799999999998</v>
      </c>
      <c r="U8" s="16">
        <v>-35.779199999999996</v>
      </c>
      <c r="V8" s="16">
        <v>-52.189599999999999</v>
      </c>
      <c r="W8" s="16">
        <v>-44.594099999999997</v>
      </c>
      <c r="X8" s="16">
        <v>-46.276900000000005</v>
      </c>
      <c r="Y8" s="16">
        <v>-41.1785</v>
      </c>
      <c r="Z8" s="16">
        <v>-54.098800000000004</v>
      </c>
      <c r="AA8" s="16">
        <v>-94.38669999999999</v>
      </c>
      <c r="AB8" s="16">
        <v>-68.116</v>
      </c>
      <c r="AC8" s="16">
        <v>-21.329699999999999</v>
      </c>
      <c r="AD8" s="16">
        <v>-45.133600000000001</v>
      </c>
      <c r="AE8" s="16">
        <v>-41.103999999999999</v>
      </c>
      <c r="AF8" s="16">
        <v>-52.287500000000001</v>
      </c>
      <c r="AG8" s="16">
        <v>-39.996499999999997</v>
      </c>
      <c r="AH8" s="16">
        <v>-34.947000000000003</v>
      </c>
      <c r="AI8" s="46"/>
      <c r="AJ8" s="46"/>
      <c r="AK8" s="46"/>
      <c r="AL8" s="46"/>
      <c r="AM8" s="46"/>
      <c r="AN8" s="4"/>
      <c r="AO8" s="4"/>
      <c r="AP8" s="4"/>
      <c r="AQ8" s="4"/>
      <c r="AR8" s="4"/>
      <c r="AS8" s="4"/>
      <c r="AT8" s="4"/>
      <c r="AU8" s="4"/>
      <c r="AV8" s="4"/>
      <c r="AW8" s="4"/>
      <c r="AX8" s="4"/>
      <c r="AY8" s="4"/>
    </row>
    <row r="9" spans="1:51" ht="14.5" x14ac:dyDescent="0.35">
      <c r="A9" s="136">
        <f>YampaRiverInflow.TotalOutflow!A9</f>
        <v>45017</v>
      </c>
      <c r="B9" s="34"/>
      <c r="C9" s="12">
        <v>-41.89</v>
      </c>
      <c r="D9" s="45">
        <v>-41.89</v>
      </c>
      <c r="E9" s="16">
        <v>-58.070099999999996</v>
      </c>
      <c r="F9" s="16">
        <v>-46.224299999999999</v>
      </c>
      <c r="G9" s="16">
        <v>-45.231099999999998</v>
      </c>
      <c r="H9" s="16">
        <v>-21.337199999999999</v>
      </c>
      <c r="I9" s="16">
        <v>-46.392000000000003</v>
      </c>
      <c r="J9" s="16">
        <v>-46.931699999999999</v>
      </c>
      <c r="K9" s="16">
        <v>-10.3939</v>
      </c>
      <c r="L9" s="16">
        <v>-22.183299999999999</v>
      </c>
      <c r="M9" s="16">
        <v>-50.360900000000001</v>
      </c>
      <c r="N9" s="16">
        <v>-34.244300000000003</v>
      </c>
      <c r="O9" s="16">
        <v>-28.298599999999997</v>
      </c>
      <c r="P9" s="16">
        <v>-23.056999999999999</v>
      </c>
      <c r="Q9" s="16">
        <v>-23.6526</v>
      </c>
      <c r="R9" s="16">
        <v>-18.731300000000001</v>
      </c>
      <c r="S9" s="16">
        <v>-34.493000000000002</v>
      </c>
      <c r="T9" s="16">
        <v>-34.719099999999997</v>
      </c>
      <c r="U9" s="16">
        <v>-39.354300000000002</v>
      </c>
      <c r="V9" s="16">
        <v>-36.816499999999998</v>
      </c>
      <c r="W9" s="16">
        <v>-31.096499999999999</v>
      </c>
      <c r="X9" s="16">
        <v>-26.820700000000002</v>
      </c>
      <c r="Y9" s="16">
        <v>-39.596599999999995</v>
      </c>
      <c r="Z9" s="16">
        <v>-38.490600000000001</v>
      </c>
      <c r="AA9" s="16">
        <v>-7.4329700000000001</v>
      </c>
      <c r="AB9" s="16">
        <v>-6.8644499999999997</v>
      </c>
      <c r="AC9" s="16">
        <v>-16.915599999999998</v>
      </c>
      <c r="AD9" s="16">
        <v>-37.536199999999994</v>
      </c>
      <c r="AE9" s="16">
        <v>-51.6753</v>
      </c>
      <c r="AF9" s="16">
        <v>-49.0565</v>
      </c>
      <c r="AG9" s="16">
        <v>3.8323470000000004</v>
      </c>
      <c r="AH9" s="16">
        <v>-59.116</v>
      </c>
      <c r="AI9" s="46"/>
      <c r="AJ9" s="46"/>
      <c r="AK9" s="46"/>
      <c r="AL9" s="46"/>
      <c r="AM9" s="46"/>
      <c r="AN9" s="4"/>
      <c r="AO9" s="4"/>
      <c r="AP9" s="4"/>
      <c r="AQ9" s="4"/>
      <c r="AR9" s="4"/>
      <c r="AS9" s="4"/>
      <c r="AT9" s="4"/>
      <c r="AU9" s="4"/>
      <c r="AV9" s="4"/>
      <c r="AW9" s="4"/>
      <c r="AX9" s="4"/>
      <c r="AY9" s="4"/>
    </row>
    <row r="10" spans="1:51" ht="14.5" x14ac:dyDescent="0.35">
      <c r="A10" s="136">
        <f>YampaRiverInflow.TotalOutflow!A10</f>
        <v>45047</v>
      </c>
      <c r="B10" s="34"/>
      <c r="C10" s="12">
        <v>-37.652999999999999</v>
      </c>
      <c r="D10" s="45">
        <v>-37.652999999999999</v>
      </c>
      <c r="E10" s="16">
        <v>-19.098700000000001</v>
      </c>
      <c r="F10" s="16">
        <v>-31.252700000000001</v>
      </c>
      <c r="G10" s="16">
        <v>-147.96199999999999</v>
      </c>
      <c r="H10" s="16">
        <v>-29.909500000000001</v>
      </c>
      <c r="I10" s="16">
        <v>-28.129300000000001</v>
      </c>
      <c r="J10" s="16">
        <v>-49.9146</v>
      </c>
      <c r="K10" s="16">
        <v>-34.603400000000001</v>
      </c>
      <c r="L10" s="16">
        <v>-27.749099999999999</v>
      </c>
      <c r="M10" s="16">
        <v>-15.6434</v>
      </c>
      <c r="N10" s="16">
        <v>-26.480900000000002</v>
      </c>
      <c r="O10" s="16">
        <v>-13.461499999999999</v>
      </c>
      <c r="P10" s="16">
        <v>-3.12216</v>
      </c>
      <c r="Q10" s="16">
        <v>-37.49</v>
      </c>
      <c r="R10" s="16">
        <v>-28.581900000000001</v>
      </c>
      <c r="S10" s="16">
        <v>-34.988099999999996</v>
      </c>
      <c r="T10" s="16">
        <v>-27.610599999999998</v>
      </c>
      <c r="U10" s="16">
        <v>-13.771700000000001</v>
      </c>
      <c r="V10" s="16">
        <v>-19.453499999999998</v>
      </c>
      <c r="W10" s="16">
        <v>-43.834099999999999</v>
      </c>
      <c r="X10" s="16">
        <v>-36.948999999999998</v>
      </c>
      <c r="Y10" s="16">
        <v>-18.708599999999997</v>
      </c>
      <c r="Z10" s="16">
        <v>-25.398700000000002</v>
      </c>
      <c r="AA10" s="16">
        <v>-18.684200000000001</v>
      </c>
      <c r="AB10" s="16">
        <v>-10.974200000000002</v>
      </c>
      <c r="AC10" s="16">
        <v>-34.367400000000004</v>
      </c>
      <c r="AD10" s="16">
        <v>-27.658300000000001</v>
      </c>
      <c r="AE10" s="16">
        <v>-22.264099999999999</v>
      </c>
      <c r="AF10" s="16">
        <v>-16.6996</v>
      </c>
      <c r="AG10" s="16">
        <v>-67.282200000000003</v>
      </c>
      <c r="AH10" s="16">
        <v>-19.012</v>
      </c>
      <c r="AI10" s="46"/>
      <c r="AJ10" s="46"/>
      <c r="AK10" s="46"/>
      <c r="AL10" s="46"/>
      <c r="AM10" s="46"/>
      <c r="AN10" s="4"/>
      <c r="AO10" s="4"/>
      <c r="AP10" s="4"/>
      <c r="AQ10" s="4"/>
      <c r="AR10" s="4"/>
      <c r="AS10" s="4"/>
      <c r="AT10" s="4"/>
      <c r="AU10" s="4"/>
      <c r="AV10" s="4"/>
      <c r="AW10" s="4"/>
      <c r="AX10" s="4"/>
      <c r="AY10" s="4"/>
    </row>
    <row r="11" spans="1:51" ht="14.5" x14ac:dyDescent="0.35">
      <c r="A11" s="136">
        <f>YampaRiverInflow.TotalOutflow!A11</f>
        <v>45078</v>
      </c>
      <c r="B11" s="34"/>
      <c r="C11" s="12">
        <v>-51.258000000000003</v>
      </c>
      <c r="D11" s="45">
        <v>-51.258000000000003</v>
      </c>
      <c r="E11" s="16">
        <v>-49.321300000000001</v>
      </c>
      <c r="F11" s="16">
        <v>-51.9298</v>
      </c>
      <c r="G11" s="16">
        <v>-183.62299999999999</v>
      </c>
      <c r="H11" s="16">
        <v>-63.558300000000003</v>
      </c>
      <c r="I11" s="16">
        <v>-43.443300000000001</v>
      </c>
      <c r="J11" s="16">
        <v>-78.712100000000007</v>
      </c>
      <c r="K11" s="16">
        <v>-44.4283</v>
      </c>
      <c r="L11" s="16">
        <v>-46.623400000000004</v>
      </c>
      <c r="M11" s="16">
        <v>-26.48</v>
      </c>
      <c r="N11" s="16">
        <v>-49.249099999999999</v>
      </c>
      <c r="O11" s="16">
        <v>-37.820300000000003</v>
      </c>
      <c r="P11" s="16">
        <v>-37.123800000000003</v>
      </c>
      <c r="Q11" s="16">
        <v>-46.805699999999995</v>
      </c>
      <c r="R11" s="16">
        <v>-42.2714</v>
      </c>
      <c r="S11" s="16">
        <v>-36.915500000000002</v>
      </c>
      <c r="T11" s="16">
        <v>-53.137800000000006</v>
      </c>
      <c r="U11" s="16">
        <v>-64.9482</v>
      </c>
      <c r="V11" s="16">
        <v>-25.7806</v>
      </c>
      <c r="W11" s="16">
        <v>-34.943199999999997</v>
      </c>
      <c r="X11" s="16">
        <v>-51.296099999999996</v>
      </c>
      <c r="Y11" s="16">
        <v>-57.331800000000001</v>
      </c>
      <c r="Z11" s="16">
        <v>-54.558199999999999</v>
      </c>
      <c r="AA11" s="16">
        <v>-68.587000000000003</v>
      </c>
      <c r="AB11" s="16">
        <v>-37.685099999999998</v>
      </c>
      <c r="AC11" s="16">
        <v>-32.256500000000003</v>
      </c>
      <c r="AD11" s="16">
        <v>-52.228699999999996</v>
      </c>
      <c r="AE11" s="16">
        <v>-55.433399999999999</v>
      </c>
      <c r="AF11" s="16">
        <v>-50.623800000000003</v>
      </c>
      <c r="AG11" s="16">
        <v>-49.755000000000003</v>
      </c>
      <c r="AH11" s="16">
        <v>-57.844000000000001</v>
      </c>
      <c r="AI11" s="46"/>
      <c r="AJ11" s="46"/>
      <c r="AK11" s="46"/>
      <c r="AL11" s="46"/>
      <c r="AM11" s="46"/>
      <c r="AN11" s="4"/>
      <c r="AO11" s="4"/>
      <c r="AP11" s="4"/>
      <c r="AQ11" s="4"/>
      <c r="AR11" s="4"/>
      <c r="AS11" s="4"/>
      <c r="AT11" s="4"/>
      <c r="AU11" s="4"/>
      <c r="AV11" s="4"/>
      <c r="AW11" s="4"/>
      <c r="AX11" s="4"/>
      <c r="AY11" s="4"/>
    </row>
    <row r="12" spans="1:51" ht="14.5" x14ac:dyDescent="0.35">
      <c r="A12" s="136">
        <f>YampaRiverInflow.TotalOutflow!A12</f>
        <v>45108</v>
      </c>
      <c r="B12" s="34"/>
      <c r="C12" s="12">
        <v>-31.135000000000002</v>
      </c>
      <c r="D12" s="45">
        <v>-31.135000000000002</v>
      </c>
      <c r="E12" s="16">
        <v>-25.503700000000002</v>
      </c>
      <c r="F12" s="16">
        <v>-48.567099999999996</v>
      </c>
      <c r="G12" s="16">
        <v>-182.99199999999999</v>
      </c>
      <c r="H12" s="16">
        <v>-65.305999999999997</v>
      </c>
      <c r="I12" s="16">
        <v>-37.942</v>
      </c>
      <c r="J12" s="16">
        <v>-73.786799999999999</v>
      </c>
      <c r="K12" s="16">
        <v>-40.766500000000001</v>
      </c>
      <c r="L12" s="16">
        <v>-6.4570799999999995</v>
      </c>
      <c r="M12" s="16">
        <v>-40.478199999999994</v>
      </c>
      <c r="N12" s="16">
        <v>-35.347099999999998</v>
      </c>
      <c r="O12" s="16">
        <v>-30.984200000000001</v>
      </c>
      <c r="P12" s="16">
        <v>-12.644399999999999</v>
      </c>
      <c r="Q12" s="16">
        <v>-15.251700000000001</v>
      </c>
      <c r="R12" s="16">
        <v>-52.766100000000002</v>
      </c>
      <c r="S12" s="16">
        <v>-45.935900000000004</v>
      </c>
      <c r="T12" s="16">
        <v>-47.300400000000003</v>
      </c>
      <c r="U12" s="16">
        <v>-39.221400000000003</v>
      </c>
      <c r="V12" s="16">
        <v>-35.222799999999999</v>
      </c>
      <c r="W12" s="16">
        <v>-42.721499999999999</v>
      </c>
      <c r="X12" s="16">
        <v>-48.900100000000002</v>
      </c>
      <c r="Y12" s="16">
        <v>-17.8947</v>
      </c>
      <c r="Z12" s="16">
        <v>-23.696200000000001</v>
      </c>
      <c r="AA12" s="16">
        <v>-7.1829000000000001</v>
      </c>
      <c r="AB12" s="16">
        <v>-15.904399999999999</v>
      </c>
      <c r="AC12" s="16">
        <v>-28.589599999999997</v>
      </c>
      <c r="AD12" s="16">
        <v>-43.727499999999999</v>
      </c>
      <c r="AE12" s="16">
        <v>-35.582300000000004</v>
      </c>
      <c r="AF12" s="16">
        <v>-30.575500000000002</v>
      </c>
      <c r="AG12" s="16">
        <v>-37.180800000000005</v>
      </c>
      <c r="AH12" s="16">
        <v>-48.3</v>
      </c>
      <c r="AI12" s="46"/>
      <c r="AJ12" s="46"/>
      <c r="AK12" s="46"/>
      <c r="AL12" s="46"/>
      <c r="AM12" s="46"/>
      <c r="AN12" s="4"/>
      <c r="AO12" s="4"/>
      <c r="AP12" s="4"/>
      <c r="AQ12" s="4"/>
      <c r="AR12" s="4"/>
      <c r="AS12" s="4"/>
      <c r="AT12" s="4"/>
      <c r="AU12" s="4"/>
      <c r="AV12" s="4"/>
      <c r="AW12" s="4"/>
      <c r="AX12" s="4"/>
      <c r="AY12" s="4"/>
    </row>
    <row r="13" spans="1:51" ht="14.5" x14ac:dyDescent="0.35">
      <c r="A13" s="136">
        <f>YampaRiverInflow.TotalOutflow!A13</f>
        <v>45139</v>
      </c>
      <c r="B13" s="34"/>
      <c r="C13" s="12">
        <v>-31.536999999999999</v>
      </c>
      <c r="D13" s="45">
        <v>-31.536999999999999</v>
      </c>
      <c r="E13" s="16">
        <v>5.8436199999999996</v>
      </c>
      <c r="F13" s="16">
        <v>-37.121300000000005</v>
      </c>
      <c r="G13" s="16">
        <v>-39.379899999999999</v>
      </c>
      <c r="H13" s="16">
        <v>-27.815000000000001</v>
      </c>
      <c r="I13" s="16">
        <v>-14.0517</v>
      </c>
      <c r="J13" s="16">
        <v>-65.381299999999996</v>
      </c>
      <c r="K13" s="16">
        <v>-36.5657</v>
      </c>
      <c r="L13" s="16">
        <v>-19.854400000000002</v>
      </c>
      <c r="M13" s="16">
        <v>-3.75305</v>
      </c>
      <c r="N13" s="16">
        <v>-2.8775900000000001</v>
      </c>
      <c r="O13" s="16">
        <v>-12.666399999999999</v>
      </c>
      <c r="P13" s="16">
        <v>-13.9602</v>
      </c>
      <c r="Q13" s="16">
        <v>-39.998400000000004</v>
      </c>
      <c r="R13" s="16">
        <v>7.2850600000000005</v>
      </c>
      <c r="S13" s="16">
        <v>-24.3444</v>
      </c>
      <c r="T13" s="16">
        <v>-33.449400000000004</v>
      </c>
      <c r="U13" s="16">
        <v>-19.831900000000001</v>
      </c>
      <c r="V13" s="16">
        <v>-46.257599999999996</v>
      </c>
      <c r="W13" s="16">
        <v>-32.945300000000003</v>
      </c>
      <c r="X13" s="16">
        <v>-39.458300000000001</v>
      </c>
      <c r="Y13" s="16">
        <v>-23.445799999999998</v>
      </c>
      <c r="Z13" s="16">
        <v>-14.442500000000001</v>
      </c>
      <c r="AA13" s="16">
        <v>-5.3147600000000006</v>
      </c>
      <c r="AB13" s="16">
        <v>-20.151</v>
      </c>
      <c r="AC13" s="16">
        <v>-29.148299999999999</v>
      </c>
      <c r="AD13" s="16">
        <v>-33.437899999999999</v>
      </c>
      <c r="AE13" s="16">
        <v>-29.450599999999998</v>
      </c>
      <c r="AF13" s="16">
        <v>-25.803599999999999</v>
      </c>
      <c r="AG13" s="16">
        <v>-58.466900000000003</v>
      </c>
      <c r="AH13" s="16">
        <v>-23.998000000000001</v>
      </c>
      <c r="AI13" s="46"/>
      <c r="AJ13" s="46"/>
      <c r="AK13" s="46"/>
      <c r="AL13" s="46"/>
      <c r="AM13" s="46"/>
      <c r="AN13" s="4"/>
      <c r="AO13" s="4"/>
      <c r="AP13" s="4"/>
      <c r="AQ13" s="4"/>
      <c r="AR13" s="4"/>
      <c r="AS13" s="4"/>
      <c r="AT13" s="4"/>
      <c r="AU13" s="4"/>
      <c r="AV13" s="4"/>
      <c r="AW13" s="4"/>
      <c r="AX13" s="4"/>
      <c r="AY13" s="4"/>
    </row>
    <row r="14" spans="1:51" ht="14.5" x14ac:dyDescent="0.35">
      <c r="A14" s="136">
        <f>YampaRiverInflow.TotalOutflow!A14</f>
        <v>45170</v>
      </c>
      <c r="B14" s="34"/>
      <c r="C14" s="12">
        <v>-10.928000000000001</v>
      </c>
      <c r="D14" s="45">
        <v>-10.928000000000001</v>
      </c>
      <c r="E14" s="16">
        <v>-12.745700000000001</v>
      </c>
      <c r="F14" s="16">
        <v>-31.333599999999997</v>
      </c>
      <c r="G14" s="16">
        <v>-19.856300000000001</v>
      </c>
      <c r="H14" s="16">
        <v>-41.415900000000001</v>
      </c>
      <c r="I14" s="16">
        <v>-22.555199999999999</v>
      </c>
      <c r="J14" s="16">
        <v>0.85353000000000001</v>
      </c>
      <c r="K14" s="16">
        <v>-61.966300000000004</v>
      </c>
      <c r="L14" s="16">
        <v>-54.048999999999999</v>
      </c>
      <c r="M14" s="16">
        <v>-27.7121</v>
      </c>
      <c r="N14" s="16">
        <v>-18.022099999999998</v>
      </c>
      <c r="O14" s="16">
        <v>-8.8447199999999988</v>
      </c>
      <c r="P14" s="16">
        <v>-17.9664</v>
      </c>
      <c r="Q14" s="16">
        <v>-5.1358199999999998</v>
      </c>
      <c r="R14" s="16">
        <v>-10.9739</v>
      </c>
      <c r="S14" s="16">
        <v>-32.469799999999999</v>
      </c>
      <c r="T14" s="16">
        <v>-35.090000000000003</v>
      </c>
      <c r="U14" s="16">
        <v>-20.7882</v>
      </c>
      <c r="V14" s="16">
        <v>-50.804099999999998</v>
      </c>
      <c r="W14" s="16">
        <v>-26.487200000000001</v>
      </c>
      <c r="X14" s="16">
        <v>-30.253900000000002</v>
      </c>
      <c r="Y14" s="16">
        <v>-43.0578</v>
      </c>
      <c r="Z14" s="16">
        <v>-36.350099999999998</v>
      </c>
      <c r="AA14" s="16">
        <v>-18.872799999999998</v>
      </c>
      <c r="AB14" s="16">
        <v>-16.6816</v>
      </c>
      <c r="AC14" s="16">
        <v>-22.602599999999999</v>
      </c>
      <c r="AD14" s="16">
        <v>-13.866299999999999</v>
      </c>
      <c r="AE14" s="16">
        <v>-20.75</v>
      </c>
      <c r="AF14" s="16">
        <v>-8.9183799999999991</v>
      </c>
      <c r="AG14" s="16">
        <v>-33.353900000000003</v>
      </c>
      <c r="AH14" s="16">
        <v>-15.521000000000001</v>
      </c>
      <c r="AI14" s="46"/>
      <c r="AJ14" s="46"/>
      <c r="AK14" s="46"/>
      <c r="AL14" s="46"/>
      <c r="AM14" s="46"/>
      <c r="AN14" s="4"/>
      <c r="AO14" s="4"/>
      <c r="AP14" s="4"/>
      <c r="AQ14" s="4"/>
      <c r="AR14" s="4"/>
      <c r="AS14" s="4"/>
      <c r="AT14" s="4"/>
      <c r="AU14" s="4"/>
      <c r="AV14" s="4"/>
      <c r="AW14" s="4"/>
      <c r="AX14" s="4"/>
      <c r="AY14" s="4"/>
    </row>
    <row r="15" spans="1:51" ht="14.5" x14ac:dyDescent="0.35">
      <c r="A15" s="136">
        <f>YampaRiverInflow.TotalOutflow!A15</f>
        <v>45200</v>
      </c>
      <c r="B15" s="34"/>
      <c r="C15" s="12">
        <v>-7.6130000000000004</v>
      </c>
      <c r="D15" s="45">
        <v>-7.6130000000000004</v>
      </c>
      <c r="E15" s="16">
        <v>-15.058</v>
      </c>
      <c r="F15" s="16">
        <v>-8.1872799999999994</v>
      </c>
      <c r="G15" s="16">
        <v>-13.261700000000001</v>
      </c>
      <c r="H15" s="16">
        <v>8.3438300000000005</v>
      </c>
      <c r="I15" s="16">
        <v>1.6283399999999999</v>
      </c>
      <c r="J15" s="16">
        <v>-1.5256099999999999</v>
      </c>
      <c r="K15" s="16">
        <v>0.55819000000000007</v>
      </c>
      <c r="L15" s="16">
        <v>-0.40666000000000002</v>
      </c>
      <c r="M15" s="16">
        <v>-3.3743600000000002</v>
      </c>
      <c r="N15" s="16">
        <v>10.40099</v>
      </c>
      <c r="O15" s="16">
        <v>3.1250999999999998</v>
      </c>
      <c r="P15" s="16">
        <v>0.16553999999999999</v>
      </c>
      <c r="Q15" s="16">
        <v>26.085080000000001</v>
      </c>
      <c r="R15" s="16">
        <v>-4.4398100000000005</v>
      </c>
      <c r="S15" s="16">
        <v>7.4000500000000002</v>
      </c>
      <c r="T15" s="16">
        <v>-11.6661</v>
      </c>
      <c r="U15" s="16">
        <v>-2.7408399999999999</v>
      </c>
      <c r="V15" s="16">
        <v>-4.4333</v>
      </c>
      <c r="W15" s="16">
        <v>-10.0848</v>
      </c>
      <c r="X15" s="16">
        <v>-27.032599999999999</v>
      </c>
      <c r="Y15" s="16">
        <v>-5.7554099999999995</v>
      </c>
      <c r="Z15" s="16">
        <v>-10.2515</v>
      </c>
      <c r="AA15" s="16">
        <v>-12.6999</v>
      </c>
      <c r="AB15" s="16">
        <v>-3.16777</v>
      </c>
      <c r="AC15" s="16">
        <v>-24.611999999999998</v>
      </c>
      <c r="AD15" s="16">
        <v>-28.077099999999998</v>
      </c>
      <c r="AE15" s="16">
        <v>-12.1576</v>
      </c>
      <c r="AF15" s="16">
        <v>1.7223250000000001</v>
      </c>
      <c r="AG15" s="16">
        <v>-9.7818899999999989</v>
      </c>
      <c r="AH15" s="16">
        <v>3.17</v>
      </c>
      <c r="AI15" s="46"/>
      <c r="AJ15" s="46"/>
      <c r="AK15" s="46"/>
      <c r="AL15" s="46"/>
      <c r="AM15" s="46"/>
      <c r="AN15" s="4"/>
      <c r="AO15" s="4"/>
      <c r="AP15" s="4"/>
      <c r="AQ15" s="4"/>
      <c r="AR15" s="4"/>
      <c r="AS15" s="4"/>
      <c r="AT15" s="4"/>
      <c r="AU15" s="4"/>
      <c r="AV15" s="4"/>
      <c r="AW15" s="4"/>
      <c r="AX15" s="4"/>
      <c r="AY15" s="4"/>
    </row>
    <row r="16" spans="1:51" ht="14.5" x14ac:dyDescent="0.35">
      <c r="A16" s="136">
        <f>YampaRiverInflow.TotalOutflow!A16</f>
        <v>45231</v>
      </c>
      <c r="B16" s="34"/>
      <c r="C16" s="12">
        <v>8.7159999999999993</v>
      </c>
      <c r="D16" s="45">
        <v>8.7159999999999993</v>
      </c>
      <c r="E16" s="16">
        <v>-7.5486000000000004</v>
      </c>
      <c r="F16" s="16">
        <v>1.3323900000000002</v>
      </c>
      <c r="G16" s="16">
        <v>8.9617099999999983</v>
      </c>
      <c r="H16" s="16">
        <v>4.5023100000000005</v>
      </c>
      <c r="I16" s="16">
        <v>13.97513</v>
      </c>
      <c r="J16" s="16">
        <v>6.8756899999999996</v>
      </c>
      <c r="K16" s="16">
        <v>-37.753900000000002</v>
      </c>
      <c r="L16" s="16">
        <v>12.579600000000001</v>
      </c>
      <c r="M16" s="16">
        <v>4.9528100000000004</v>
      </c>
      <c r="N16" s="16">
        <v>14.292</v>
      </c>
      <c r="O16" s="16">
        <v>10.398250000000001</v>
      </c>
      <c r="P16" s="16">
        <v>14.77266</v>
      </c>
      <c r="Q16" s="16">
        <v>2.89751</v>
      </c>
      <c r="R16" s="16">
        <v>-5.1595500000000003</v>
      </c>
      <c r="S16" s="16">
        <v>8.3595300000000012</v>
      </c>
      <c r="T16" s="16">
        <v>0.24359</v>
      </c>
      <c r="U16" s="16">
        <v>-2.1938</v>
      </c>
      <c r="V16" s="16">
        <v>-8.1242999999999999</v>
      </c>
      <c r="W16" s="16">
        <v>-20.0396</v>
      </c>
      <c r="X16" s="16">
        <v>-7.1350500000000006</v>
      </c>
      <c r="Y16" s="16">
        <v>-4.9749300000000005</v>
      </c>
      <c r="Z16" s="16">
        <v>-2.7747700000000002</v>
      </c>
      <c r="AA16" s="16">
        <v>-5.4642499999999998</v>
      </c>
      <c r="AB16" s="16">
        <v>12.753399999999999</v>
      </c>
      <c r="AC16" s="16">
        <v>1.235026</v>
      </c>
      <c r="AD16" s="16">
        <v>6.9389319999999994</v>
      </c>
      <c r="AE16" s="16">
        <v>-9.7391900000000007</v>
      </c>
      <c r="AF16" s="16">
        <v>26.70477</v>
      </c>
      <c r="AG16" s="16">
        <v>4.1004740000000002</v>
      </c>
      <c r="AH16" s="16">
        <v>8.6760000000000002</v>
      </c>
      <c r="AI16" s="46"/>
      <c r="AJ16" s="46"/>
      <c r="AK16" s="46"/>
      <c r="AL16" s="46"/>
      <c r="AM16" s="46"/>
      <c r="AN16" s="4"/>
      <c r="AO16" s="4"/>
      <c r="AP16" s="4"/>
      <c r="AQ16" s="4"/>
      <c r="AR16" s="4"/>
      <c r="AS16" s="4"/>
      <c r="AT16" s="4"/>
      <c r="AU16" s="4"/>
      <c r="AV16" s="4"/>
      <c r="AW16" s="4"/>
      <c r="AX16" s="4"/>
      <c r="AY16" s="4"/>
    </row>
    <row r="17" spans="1:51" ht="14.5" x14ac:dyDescent="0.35">
      <c r="A17" s="136">
        <f>YampaRiverInflow.TotalOutflow!A17</f>
        <v>45261</v>
      </c>
      <c r="B17" s="34"/>
      <c r="C17" s="12">
        <v>16.178999999999998</v>
      </c>
      <c r="D17" s="45">
        <v>16.178999999999998</v>
      </c>
      <c r="E17" s="16">
        <v>4.6582799999999995</v>
      </c>
      <c r="F17" s="16">
        <v>11.40897</v>
      </c>
      <c r="G17" s="16">
        <v>18.883740000000003</v>
      </c>
      <c r="H17" s="16">
        <v>6.48062</v>
      </c>
      <c r="I17" s="16">
        <v>-1.6886700000000001</v>
      </c>
      <c r="J17" s="16">
        <v>-26.622299999999999</v>
      </c>
      <c r="K17" s="16">
        <v>-69.312100000000001</v>
      </c>
      <c r="L17" s="16">
        <v>30.47054</v>
      </c>
      <c r="M17" s="16">
        <v>12.73404</v>
      </c>
      <c r="N17" s="16">
        <v>16.88007</v>
      </c>
      <c r="O17" s="16">
        <v>5.8597900000000003</v>
      </c>
      <c r="P17" s="16">
        <v>7.4444699999999999</v>
      </c>
      <c r="Q17" s="16">
        <v>33.224269999999997</v>
      </c>
      <c r="R17" s="16">
        <v>12.479979999999999</v>
      </c>
      <c r="S17" s="16">
        <v>17.551400000000001</v>
      </c>
      <c r="T17" s="16">
        <v>6.2706099999999996</v>
      </c>
      <c r="U17" s="16">
        <v>38.814579999999999</v>
      </c>
      <c r="V17" s="16">
        <v>9.5693099999999998</v>
      </c>
      <c r="W17" s="16">
        <v>34.180550000000004</v>
      </c>
      <c r="X17" s="16">
        <v>4.3811200000000001</v>
      </c>
      <c r="Y17" s="16">
        <v>12.84577</v>
      </c>
      <c r="Z17" s="16">
        <v>-9.6169899999999995</v>
      </c>
      <c r="AA17" s="16">
        <v>8.3672789999999999</v>
      </c>
      <c r="AB17" s="16">
        <v>21.699849999999998</v>
      </c>
      <c r="AC17" s="16">
        <v>30.923099999999998</v>
      </c>
      <c r="AD17" s="16">
        <v>2.6434799999999998</v>
      </c>
      <c r="AE17" s="16">
        <v>7.848967</v>
      </c>
      <c r="AF17" s="16">
        <v>2.9376329999999999</v>
      </c>
      <c r="AG17" s="16">
        <v>20.856740000000002</v>
      </c>
      <c r="AH17" s="16">
        <v>18.335000000000001</v>
      </c>
      <c r="AI17" s="46"/>
      <c r="AJ17" s="46"/>
      <c r="AK17" s="46"/>
      <c r="AL17" s="46"/>
      <c r="AM17" s="46"/>
      <c r="AN17" s="4"/>
      <c r="AO17" s="4"/>
      <c r="AP17" s="4"/>
      <c r="AQ17" s="4"/>
      <c r="AR17" s="4"/>
      <c r="AS17" s="4"/>
      <c r="AT17" s="4"/>
      <c r="AU17" s="4"/>
      <c r="AV17" s="4"/>
      <c r="AW17" s="4"/>
      <c r="AX17" s="4"/>
      <c r="AY17" s="4"/>
    </row>
    <row r="18" spans="1:51" ht="14.5" x14ac:dyDescent="0.35">
      <c r="A18" s="136">
        <f>YampaRiverInflow.TotalOutflow!A18</f>
        <v>45292</v>
      </c>
      <c r="B18" s="34"/>
      <c r="C18" s="12">
        <v>-11.84</v>
      </c>
      <c r="D18" s="45">
        <v>-11.84</v>
      </c>
      <c r="E18" s="16">
        <v>33.015449999999994</v>
      </c>
      <c r="F18" s="16">
        <v>-30.712700000000002</v>
      </c>
      <c r="G18" s="16">
        <v>-2.2970100000000002</v>
      </c>
      <c r="H18" s="16">
        <v>-5.6275300000000001</v>
      </c>
      <c r="I18" s="16">
        <v>-64.680900000000008</v>
      </c>
      <c r="J18" s="16">
        <v>-113.199</v>
      </c>
      <c r="K18" s="16">
        <v>36.242400000000004</v>
      </c>
      <c r="L18" s="16">
        <v>-10.6774</v>
      </c>
      <c r="M18" s="16">
        <v>8.1581399999999995</v>
      </c>
      <c r="N18" s="16">
        <v>1.3930199999999999</v>
      </c>
      <c r="O18" s="16">
        <v>10.17</v>
      </c>
      <c r="P18" s="16">
        <v>3.6542600000000003</v>
      </c>
      <c r="Q18" s="16">
        <v>8.1713000000000005</v>
      </c>
      <c r="R18" s="16">
        <v>-29.2118</v>
      </c>
      <c r="S18" s="16">
        <v>-12.4862</v>
      </c>
      <c r="T18" s="16">
        <v>-4.2013100000000003</v>
      </c>
      <c r="U18" s="16">
        <v>-21.987200000000001</v>
      </c>
      <c r="V18" s="16">
        <v>21.381310000000003</v>
      </c>
      <c r="W18" s="16">
        <v>-39.100499999999997</v>
      </c>
      <c r="X18" s="16">
        <v>-31.088799999999999</v>
      </c>
      <c r="Y18" s="16">
        <v>7.3067399999999996</v>
      </c>
      <c r="Z18" s="16">
        <v>-13.319000000000001</v>
      </c>
      <c r="AA18" s="16">
        <v>-6.39839</v>
      </c>
      <c r="AB18" s="16">
        <v>-23.134</v>
      </c>
      <c r="AC18" s="16">
        <v>-29.637900000000002</v>
      </c>
      <c r="AD18" s="16">
        <v>-24.356300000000001</v>
      </c>
      <c r="AE18" s="16">
        <v>-6.12601</v>
      </c>
      <c r="AF18" s="16">
        <v>-35.9651</v>
      </c>
      <c r="AG18" s="16">
        <v>-1.4319999999999999</v>
      </c>
      <c r="AH18" s="16">
        <v>-16.688599999999997</v>
      </c>
      <c r="AI18" s="46"/>
      <c r="AJ18" s="46"/>
      <c r="AK18" s="46"/>
      <c r="AL18" s="46"/>
      <c r="AM18" s="46"/>
      <c r="AN18" s="4"/>
      <c r="AO18" s="4"/>
      <c r="AP18" s="4"/>
      <c r="AQ18" s="4"/>
      <c r="AR18" s="4"/>
      <c r="AS18" s="4"/>
      <c r="AT18" s="4"/>
      <c r="AU18" s="4"/>
      <c r="AV18" s="4"/>
      <c r="AW18" s="4"/>
      <c r="AX18" s="4"/>
      <c r="AY18" s="4"/>
    </row>
    <row r="19" spans="1:51" ht="14.5" x14ac:dyDescent="0.35">
      <c r="A19" s="136">
        <f>YampaRiverInflow.TotalOutflow!A19</f>
        <v>45323</v>
      </c>
      <c r="B19" s="34"/>
      <c r="C19" s="12">
        <v>-27.518999999999998</v>
      </c>
      <c r="D19" s="45">
        <v>-27.518999999999998</v>
      </c>
      <c r="E19" s="16">
        <v>-17.1022</v>
      </c>
      <c r="F19" s="16">
        <v>-38.901800000000001</v>
      </c>
      <c r="G19" s="16">
        <v>-63.575199999999995</v>
      </c>
      <c r="H19" s="16">
        <v>-26.556999999999999</v>
      </c>
      <c r="I19" s="16">
        <v>-43.0946</v>
      </c>
      <c r="J19" s="16">
        <v>-46.804400000000001</v>
      </c>
      <c r="K19" s="16">
        <v>-20.875299999999999</v>
      </c>
      <c r="L19" s="16">
        <v>-24.3658</v>
      </c>
      <c r="M19" s="16">
        <v>1.18557</v>
      </c>
      <c r="N19" s="16">
        <v>-25.8432</v>
      </c>
      <c r="O19" s="16">
        <v>-4.4762599999999999</v>
      </c>
      <c r="P19" s="16">
        <v>-2.36822</v>
      </c>
      <c r="Q19" s="16">
        <v>5.9079799999999993</v>
      </c>
      <c r="R19" s="16">
        <v>-17.978400000000001</v>
      </c>
      <c r="S19" s="16">
        <v>-35.601699999999994</v>
      </c>
      <c r="T19" s="16">
        <v>-45.1038</v>
      </c>
      <c r="U19" s="16">
        <v>-5.1178299999999997</v>
      </c>
      <c r="V19" s="16">
        <v>-37.283000000000001</v>
      </c>
      <c r="W19" s="16">
        <v>-15.6464</v>
      </c>
      <c r="X19" s="16">
        <v>-40.071800000000003</v>
      </c>
      <c r="Y19" s="16">
        <v>-32.633000000000003</v>
      </c>
      <c r="Z19" s="16">
        <v>-26.703299999999999</v>
      </c>
      <c r="AA19" s="16">
        <v>-28.727499999999999</v>
      </c>
      <c r="AB19" s="16">
        <v>-41.463300000000004</v>
      </c>
      <c r="AC19" s="16">
        <v>-12.364799999999999</v>
      </c>
      <c r="AD19" s="16">
        <v>-17.944700000000001</v>
      </c>
      <c r="AE19" s="16">
        <v>-30.381799999999998</v>
      </c>
      <c r="AF19" s="16">
        <v>-39.880099999999999</v>
      </c>
      <c r="AG19" s="16">
        <v>-13.894</v>
      </c>
      <c r="AH19" s="16">
        <v>-22.5732</v>
      </c>
      <c r="AI19" s="46"/>
      <c r="AJ19" s="46"/>
      <c r="AK19" s="46"/>
      <c r="AL19" s="46"/>
      <c r="AM19" s="46"/>
      <c r="AN19" s="4"/>
      <c r="AO19" s="4"/>
      <c r="AP19" s="4"/>
      <c r="AQ19" s="4"/>
      <c r="AR19" s="4"/>
      <c r="AS19" s="4"/>
      <c r="AT19" s="4"/>
      <c r="AU19" s="4"/>
      <c r="AV19" s="4"/>
      <c r="AW19" s="4"/>
      <c r="AX19" s="4"/>
      <c r="AY19" s="4"/>
    </row>
    <row r="20" spans="1:51" ht="14.5" x14ac:dyDescent="0.35">
      <c r="A20" s="136">
        <f>YampaRiverInflow.TotalOutflow!A20</f>
        <v>45352</v>
      </c>
      <c r="B20" s="34"/>
      <c r="C20" s="12">
        <v>-46.244</v>
      </c>
      <c r="D20" s="45">
        <v>-46.244</v>
      </c>
      <c r="E20" s="16">
        <v>-51.122900000000001</v>
      </c>
      <c r="F20" s="16">
        <v>-40.1935</v>
      </c>
      <c r="G20" s="16">
        <v>-34.902000000000001</v>
      </c>
      <c r="H20" s="16">
        <v>-96.0959</v>
      </c>
      <c r="I20" s="16">
        <v>-38.881300000000003</v>
      </c>
      <c r="J20" s="16">
        <v>-9.1832499999999992</v>
      </c>
      <c r="K20" s="16">
        <v>-13.1533</v>
      </c>
      <c r="L20" s="16">
        <v>-27.913900000000002</v>
      </c>
      <c r="M20" s="16">
        <v>-37.945300000000003</v>
      </c>
      <c r="N20" s="16">
        <v>-37.232500000000002</v>
      </c>
      <c r="O20" s="16">
        <v>-84.1511</v>
      </c>
      <c r="P20" s="16">
        <v>-52.822800000000001</v>
      </c>
      <c r="Q20" s="16">
        <v>-62.375399999999999</v>
      </c>
      <c r="R20" s="16">
        <v>-22.7028</v>
      </c>
      <c r="S20" s="16">
        <v>-24.410799999999998</v>
      </c>
      <c r="T20" s="16">
        <v>-35.779199999999996</v>
      </c>
      <c r="U20" s="16">
        <v>-52.189599999999999</v>
      </c>
      <c r="V20" s="16">
        <v>-44.594099999999997</v>
      </c>
      <c r="W20" s="16">
        <v>-46.276900000000005</v>
      </c>
      <c r="X20" s="16">
        <v>-41.1785</v>
      </c>
      <c r="Y20" s="16">
        <v>-54.098800000000004</v>
      </c>
      <c r="Z20" s="16">
        <v>-94.38669999999999</v>
      </c>
      <c r="AA20" s="16">
        <v>-68.116</v>
      </c>
      <c r="AB20" s="16">
        <v>-21.329699999999999</v>
      </c>
      <c r="AC20" s="16">
        <v>-45.133600000000001</v>
      </c>
      <c r="AD20" s="16">
        <v>-41.103999999999999</v>
      </c>
      <c r="AE20" s="16">
        <v>-52.287500000000001</v>
      </c>
      <c r="AF20" s="16">
        <v>-39.996499999999997</v>
      </c>
      <c r="AG20" s="16">
        <v>-34.947000000000003</v>
      </c>
      <c r="AH20" s="16">
        <v>-9.4451399999999985</v>
      </c>
      <c r="AI20" s="46"/>
      <c r="AJ20" s="46"/>
      <c r="AK20" s="46"/>
      <c r="AL20" s="46"/>
      <c r="AM20" s="46"/>
      <c r="AN20" s="4"/>
      <c r="AO20" s="4"/>
      <c r="AP20" s="4"/>
      <c r="AQ20" s="4"/>
      <c r="AR20" s="4"/>
      <c r="AS20" s="4"/>
      <c r="AT20" s="4"/>
      <c r="AU20" s="4"/>
      <c r="AV20" s="4"/>
      <c r="AW20" s="4"/>
      <c r="AX20" s="4"/>
      <c r="AY20" s="4"/>
    </row>
    <row r="21" spans="1:51" ht="14.5" x14ac:dyDescent="0.35">
      <c r="A21" s="136">
        <f>YampaRiverInflow.TotalOutflow!A21</f>
        <v>45383</v>
      </c>
      <c r="B21" s="34"/>
      <c r="C21" s="12">
        <v>-41.89</v>
      </c>
      <c r="D21" s="45">
        <v>-41.89</v>
      </c>
      <c r="E21" s="16">
        <v>-46.224299999999999</v>
      </c>
      <c r="F21" s="16">
        <v>-45.231099999999998</v>
      </c>
      <c r="G21" s="16">
        <v>-21.337199999999999</v>
      </c>
      <c r="H21" s="16">
        <v>-46.392000000000003</v>
      </c>
      <c r="I21" s="16">
        <v>-46.931699999999999</v>
      </c>
      <c r="J21" s="16">
        <v>-10.3939</v>
      </c>
      <c r="K21" s="16">
        <v>-22.183299999999999</v>
      </c>
      <c r="L21" s="16">
        <v>-50.360900000000001</v>
      </c>
      <c r="M21" s="16">
        <v>-34.244300000000003</v>
      </c>
      <c r="N21" s="16">
        <v>-28.298599999999997</v>
      </c>
      <c r="O21" s="16">
        <v>-23.056999999999999</v>
      </c>
      <c r="P21" s="16">
        <v>-23.6526</v>
      </c>
      <c r="Q21" s="16">
        <v>-18.731300000000001</v>
      </c>
      <c r="R21" s="16">
        <v>-34.493000000000002</v>
      </c>
      <c r="S21" s="16">
        <v>-34.719099999999997</v>
      </c>
      <c r="T21" s="16">
        <v>-39.354300000000002</v>
      </c>
      <c r="U21" s="16">
        <v>-36.816499999999998</v>
      </c>
      <c r="V21" s="16">
        <v>-31.096499999999999</v>
      </c>
      <c r="W21" s="16">
        <v>-26.820700000000002</v>
      </c>
      <c r="X21" s="16">
        <v>-39.596599999999995</v>
      </c>
      <c r="Y21" s="16">
        <v>-38.490600000000001</v>
      </c>
      <c r="Z21" s="16">
        <v>-7.4329700000000001</v>
      </c>
      <c r="AA21" s="16">
        <v>-6.8644499999999997</v>
      </c>
      <c r="AB21" s="16">
        <v>-16.915599999999998</v>
      </c>
      <c r="AC21" s="16">
        <v>-37.536199999999994</v>
      </c>
      <c r="AD21" s="16">
        <v>-51.6753</v>
      </c>
      <c r="AE21" s="16">
        <v>-49.0565</v>
      </c>
      <c r="AF21" s="16">
        <v>3.8323470000000004</v>
      </c>
      <c r="AG21" s="16">
        <v>-59.116</v>
      </c>
      <c r="AH21" s="16">
        <v>-58.070099999999996</v>
      </c>
      <c r="AI21" s="46"/>
      <c r="AJ21" s="46"/>
      <c r="AK21" s="46"/>
      <c r="AL21" s="46"/>
      <c r="AM21" s="46"/>
      <c r="AN21" s="4"/>
      <c r="AO21" s="4"/>
      <c r="AP21" s="4"/>
      <c r="AQ21" s="4"/>
      <c r="AR21" s="4"/>
      <c r="AS21" s="4"/>
      <c r="AT21" s="4"/>
      <c r="AU21" s="4"/>
      <c r="AV21" s="4"/>
      <c r="AW21" s="4"/>
      <c r="AX21" s="4"/>
      <c r="AY21" s="4"/>
    </row>
    <row r="22" spans="1:51" ht="14.5" x14ac:dyDescent="0.35">
      <c r="A22" s="136">
        <f>YampaRiverInflow.TotalOutflow!A22</f>
        <v>45413</v>
      </c>
      <c r="B22" s="34"/>
      <c r="C22" s="12">
        <v>-37.652999999999999</v>
      </c>
      <c r="D22" s="45">
        <v>-37.652999999999999</v>
      </c>
      <c r="E22" s="16">
        <v>-31.252700000000001</v>
      </c>
      <c r="F22" s="16">
        <v>-147.96199999999999</v>
      </c>
      <c r="G22" s="16">
        <v>-29.909500000000001</v>
      </c>
      <c r="H22" s="16">
        <v>-28.129300000000001</v>
      </c>
      <c r="I22" s="16">
        <v>-49.9146</v>
      </c>
      <c r="J22" s="16">
        <v>-34.603400000000001</v>
      </c>
      <c r="K22" s="16">
        <v>-27.749099999999999</v>
      </c>
      <c r="L22" s="16">
        <v>-15.6434</v>
      </c>
      <c r="M22" s="16">
        <v>-26.480900000000002</v>
      </c>
      <c r="N22" s="16">
        <v>-13.461499999999999</v>
      </c>
      <c r="O22" s="16">
        <v>-3.12216</v>
      </c>
      <c r="P22" s="16">
        <v>-37.49</v>
      </c>
      <c r="Q22" s="16">
        <v>-28.581900000000001</v>
      </c>
      <c r="R22" s="16">
        <v>-34.988099999999996</v>
      </c>
      <c r="S22" s="16">
        <v>-27.610599999999998</v>
      </c>
      <c r="T22" s="16">
        <v>-13.771700000000001</v>
      </c>
      <c r="U22" s="16">
        <v>-19.453499999999998</v>
      </c>
      <c r="V22" s="16">
        <v>-43.834099999999999</v>
      </c>
      <c r="W22" s="16">
        <v>-36.948999999999998</v>
      </c>
      <c r="X22" s="16">
        <v>-18.708599999999997</v>
      </c>
      <c r="Y22" s="16">
        <v>-25.398700000000002</v>
      </c>
      <c r="Z22" s="16">
        <v>-18.684200000000001</v>
      </c>
      <c r="AA22" s="16">
        <v>-10.974200000000002</v>
      </c>
      <c r="AB22" s="16">
        <v>-34.367400000000004</v>
      </c>
      <c r="AC22" s="16">
        <v>-27.658300000000001</v>
      </c>
      <c r="AD22" s="16">
        <v>-22.264099999999999</v>
      </c>
      <c r="AE22" s="16">
        <v>-16.6996</v>
      </c>
      <c r="AF22" s="16">
        <v>-67.282200000000003</v>
      </c>
      <c r="AG22" s="16">
        <v>-19.012</v>
      </c>
      <c r="AH22" s="16">
        <v>-19.098700000000001</v>
      </c>
      <c r="AI22" s="46"/>
      <c r="AJ22" s="46"/>
      <c r="AK22" s="46"/>
      <c r="AL22" s="46"/>
      <c r="AM22" s="46"/>
      <c r="AN22" s="4"/>
      <c r="AO22" s="4"/>
      <c r="AP22" s="4"/>
      <c r="AQ22" s="4"/>
      <c r="AR22" s="4"/>
      <c r="AS22" s="4"/>
      <c r="AT22" s="4"/>
      <c r="AU22" s="4"/>
      <c r="AV22" s="4"/>
      <c r="AW22" s="4"/>
      <c r="AX22" s="4"/>
      <c r="AY22" s="4"/>
    </row>
    <row r="23" spans="1:51" ht="14.5" x14ac:dyDescent="0.35">
      <c r="A23" s="136">
        <f>YampaRiverInflow.TotalOutflow!A23</f>
        <v>45444</v>
      </c>
      <c r="B23" s="34"/>
      <c r="C23" s="12">
        <v>-51.258000000000003</v>
      </c>
      <c r="D23" s="45">
        <v>-51.258000000000003</v>
      </c>
      <c r="E23" s="16">
        <v>-51.9298</v>
      </c>
      <c r="F23" s="16">
        <v>-183.62299999999999</v>
      </c>
      <c r="G23" s="16">
        <v>-63.558300000000003</v>
      </c>
      <c r="H23" s="16">
        <v>-43.443300000000001</v>
      </c>
      <c r="I23" s="16">
        <v>-78.712100000000007</v>
      </c>
      <c r="J23" s="16">
        <v>-44.4283</v>
      </c>
      <c r="K23" s="16">
        <v>-46.623400000000004</v>
      </c>
      <c r="L23" s="16">
        <v>-26.48</v>
      </c>
      <c r="M23" s="16">
        <v>-49.249099999999999</v>
      </c>
      <c r="N23" s="16">
        <v>-37.820300000000003</v>
      </c>
      <c r="O23" s="16">
        <v>-37.123800000000003</v>
      </c>
      <c r="P23" s="16">
        <v>-46.805699999999995</v>
      </c>
      <c r="Q23" s="16">
        <v>-42.2714</v>
      </c>
      <c r="R23" s="16">
        <v>-36.915500000000002</v>
      </c>
      <c r="S23" s="16">
        <v>-53.137800000000006</v>
      </c>
      <c r="T23" s="16">
        <v>-64.9482</v>
      </c>
      <c r="U23" s="16">
        <v>-25.7806</v>
      </c>
      <c r="V23" s="16">
        <v>-34.943199999999997</v>
      </c>
      <c r="W23" s="16">
        <v>-51.296099999999996</v>
      </c>
      <c r="X23" s="16">
        <v>-57.331800000000001</v>
      </c>
      <c r="Y23" s="16">
        <v>-54.558199999999999</v>
      </c>
      <c r="Z23" s="16">
        <v>-68.587000000000003</v>
      </c>
      <c r="AA23" s="16">
        <v>-37.685099999999998</v>
      </c>
      <c r="AB23" s="16">
        <v>-32.256500000000003</v>
      </c>
      <c r="AC23" s="16">
        <v>-52.228699999999996</v>
      </c>
      <c r="AD23" s="16">
        <v>-55.433399999999999</v>
      </c>
      <c r="AE23" s="16">
        <v>-50.623800000000003</v>
      </c>
      <c r="AF23" s="16">
        <v>-49.755000000000003</v>
      </c>
      <c r="AG23" s="16">
        <v>-57.844000000000001</v>
      </c>
      <c r="AH23" s="16">
        <v>-49.321300000000001</v>
      </c>
      <c r="AI23" s="46"/>
      <c r="AJ23" s="46"/>
      <c r="AK23" s="46"/>
      <c r="AL23" s="46"/>
      <c r="AM23" s="46"/>
      <c r="AN23" s="4"/>
      <c r="AO23" s="4"/>
      <c r="AP23" s="4"/>
      <c r="AQ23" s="4"/>
      <c r="AR23" s="4"/>
      <c r="AS23" s="4"/>
      <c r="AT23" s="4"/>
      <c r="AU23" s="4"/>
      <c r="AV23" s="4"/>
      <c r="AW23" s="4"/>
      <c r="AX23" s="4"/>
      <c r="AY23" s="4"/>
    </row>
    <row r="24" spans="1:51" ht="14.5" x14ac:dyDescent="0.35">
      <c r="A24" s="136">
        <f>YampaRiverInflow.TotalOutflow!A24</f>
        <v>45474</v>
      </c>
      <c r="B24" s="34"/>
      <c r="C24" s="12">
        <v>-31.135000000000002</v>
      </c>
      <c r="D24" s="45">
        <v>-31.135000000000002</v>
      </c>
      <c r="E24" s="16">
        <v>-48.567099999999996</v>
      </c>
      <c r="F24" s="16">
        <v>-182.99199999999999</v>
      </c>
      <c r="G24" s="16">
        <v>-65.305999999999997</v>
      </c>
      <c r="H24" s="16">
        <v>-37.942</v>
      </c>
      <c r="I24" s="16">
        <v>-73.786799999999999</v>
      </c>
      <c r="J24" s="16">
        <v>-40.766500000000001</v>
      </c>
      <c r="K24" s="16">
        <v>-6.4570799999999995</v>
      </c>
      <c r="L24" s="16">
        <v>-40.478199999999994</v>
      </c>
      <c r="M24" s="16">
        <v>-35.347099999999998</v>
      </c>
      <c r="N24" s="16">
        <v>-30.984200000000001</v>
      </c>
      <c r="O24" s="16">
        <v>-12.644399999999999</v>
      </c>
      <c r="P24" s="16">
        <v>-15.251700000000001</v>
      </c>
      <c r="Q24" s="16">
        <v>-52.766100000000002</v>
      </c>
      <c r="R24" s="16">
        <v>-45.935900000000004</v>
      </c>
      <c r="S24" s="16">
        <v>-47.300400000000003</v>
      </c>
      <c r="T24" s="16">
        <v>-39.221400000000003</v>
      </c>
      <c r="U24" s="16">
        <v>-35.222799999999999</v>
      </c>
      <c r="V24" s="16">
        <v>-42.721499999999999</v>
      </c>
      <c r="W24" s="16">
        <v>-48.900100000000002</v>
      </c>
      <c r="X24" s="16">
        <v>-17.8947</v>
      </c>
      <c r="Y24" s="16">
        <v>-23.696200000000001</v>
      </c>
      <c r="Z24" s="16">
        <v>-7.1829000000000001</v>
      </c>
      <c r="AA24" s="16">
        <v>-15.904399999999999</v>
      </c>
      <c r="AB24" s="16">
        <v>-28.589599999999997</v>
      </c>
      <c r="AC24" s="16">
        <v>-43.727499999999999</v>
      </c>
      <c r="AD24" s="16">
        <v>-35.582300000000004</v>
      </c>
      <c r="AE24" s="16">
        <v>-30.575500000000002</v>
      </c>
      <c r="AF24" s="16">
        <v>-37.180800000000005</v>
      </c>
      <c r="AG24" s="16">
        <v>-48.3</v>
      </c>
      <c r="AH24" s="16">
        <v>-25.503700000000002</v>
      </c>
      <c r="AI24" s="46"/>
      <c r="AJ24" s="46"/>
      <c r="AK24" s="46"/>
      <c r="AL24" s="46"/>
      <c r="AM24" s="46"/>
      <c r="AN24" s="4"/>
      <c r="AO24" s="4"/>
      <c r="AP24" s="4"/>
      <c r="AQ24" s="4"/>
      <c r="AR24" s="4"/>
      <c r="AS24" s="4"/>
      <c r="AT24" s="4"/>
      <c r="AU24" s="4"/>
      <c r="AV24" s="4"/>
      <c r="AW24" s="4"/>
      <c r="AX24" s="4"/>
      <c r="AY24" s="4"/>
    </row>
    <row r="25" spans="1:51" ht="14.5" x14ac:dyDescent="0.35">
      <c r="A25" s="136">
        <f>YampaRiverInflow.TotalOutflow!A25</f>
        <v>45505</v>
      </c>
      <c r="B25" s="34"/>
      <c r="C25" s="12">
        <v>-31.536999999999999</v>
      </c>
      <c r="D25" s="45">
        <v>-31.536999999999999</v>
      </c>
      <c r="E25" s="16">
        <v>-37.121300000000005</v>
      </c>
      <c r="F25" s="16">
        <v>-39.379899999999999</v>
      </c>
      <c r="G25" s="16">
        <v>-27.815000000000001</v>
      </c>
      <c r="H25" s="16">
        <v>-14.0517</v>
      </c>
      <c r="I25" s="16">
        <v>-65.381299999999996</v>
      </c>
      <c r="J25" s="16">
        <v>-36.5657</v>
      </c>
      <c r="K25" s="16">
        <v>-19.854400000000002</v>
      </c>
      <c r="L25" s="16">
        <v>-3.75305</v>
      </c>
      <c r="M25" s="16">
        <v>-2.8775900000000001</v>
      </c>
      <c r="N25" s="16">
        <v>-12.666399999999999</v>
      </c>
      <c r="O25" s="16">
        <v>-13.9602</v>
      </c>
      <c r="P25" s="16">
        <v>-39.998400000000004</v>
      </c>
      <c r="Q25" s="16">
        <v>7.2850600000000005</v>
      </c>
      <c r="R25" s="16">
        <v>-24.3444</v>
      </c>
      <c r="S25" s="16">
        <v>-33.449400000000004</v>
      </c>
      <c r="T25" s="16">
        <v>-19.831900000000001</v>
      </c>
      <c r="U25" s="16">
        <v>-46.257599999999996</v>
      </c>
      <c r="V25" s="16">
        <v>-32.945300000000003</v>
      </c>
      <c r="W25" s="16">
        <v>-39.458300000000001</v>
      </c>
      <c r="X25" s="16">
        <v>-23.445799999999998</v>
      </c>
      <c r="Y25" s="16">
        <v>-14.442500000000001</v>
      </c>
      <c r="Z25" s="16">
        <v>-5.3147600000000006</v>
      </c>
      <c r="AA25" s="16">
        <v>-20.151</v>
      </c>
      <c r="AB25" s="16">
        <v>-29.148299999999999</v>
      </c>
      <c r="AC25" s="16">
        <v>-33.437899999999999</v>
      </c>
      <c r="AD25" s="16">
        <v>-29.450599999999998</v>
      </c>
      <c r="AE25" s="16">
        <v>-25.803599999999999</v>
      </c>
      <c r="AF25" s="16">
        <v>-58.466900000000003</v>
      </c>
      <c r="AG25" s="16">
        <v>-23.998000000000001</v>
      </c>
      <c r="AH25" s="16">
        <v>5.8436199999999996</v>
      </c>
      <c r="AI25" s="46"/>
      <c r="AJ25" s="46"/>
      <c r="AK25" s="46"/>
      <c r="AL25" s="46"/>
      <c r="AM25" s="46"/>
      <c r="AN25" s="4"/>
      <c r="AO25" s="4"/>
      <c r="AP25" s="4"/>
      <c r="AQ25" s="4"/>
      <c r="AR25" s="4"/>
      <c r="AS25" s="4"/>
      <c r="AT25" s="4"/>
      <c r="AU25" s="4"/>
      <c r="AV25" s="4"/>
      <c r="AW25" s="4"/>
      <c r="AX25" s="4"/>
      <c r="AY25" s="4"/>
    </row>
    <row r="26" spans="1:51" ht="14.5" x14ac:dyDescent="0.35">
      <c r="A26" s="136">
        <f>YampaRiverInflow.TotalOutflow!A26</f>
        <v>45536</v>
      </c>
      <c r="B26" s="34"/>
      <c r="C26" s="12">
        <v>-10.928000000000001</v>
      </c>
      <c r="D26" s="45">
        <v>-10.928000000000001</v>
      </c>
      <c r="E26" s="16">
        <v>-31.333599999999997</v>
      </c>
      <c r="F26" s="16">
        <v>-19.856300000000001</v>
      </c>
      <c r="G26" s="16">
        <v>-41.415900000000001</v>
      </c>
      <c r="H26" s="16">
        <v>-22.555199999999999</v>
      </c>
      <c r="I26" s="16">
        <v>0.85353000000000001</v>
      </c>
      <c r="J26" s="16">
        <v>-61.966300000000004</v>
      </c>
      <c r="K26" s="16">
        <v>-54.048999999999999</v>
      </c>
      <c r="L26" s="16">
        <v>-27.7121</v>
      </c>
      <c r="M26" s="16">
        <v>-18.022099999999998</v>
      </c>
      <c r="N26" s="16">
        <v>-8.8447199999999988</v>
      </c>
      <c r="O26" s="16">
        <v>-17.9664</v>
      </c>
      <c r="P26" s="16">
        <v>-5.1358199999999998</v>
      </c>
      <c r="Q26" s="16">
        <v>-10.9739</v>
      </c>
      <c r="R26" s="16">
        <v>-32.469799999999999</v>
      </c>
      <c r="S26" s="16">
        <v>-35.090000000000003</v>
      </c>
      <c r="T26" s="16">
        <v>-20.7882</v>
      </c>
      <c r="U26" s="16">
        <v>-50.804099999999998</v>
      </c>
      <c r="V26" s="16">
        <v>-26.487200000000001</v>
      </c>
      <c r="W26" s="16">
        <v>-30.253900000000002</v>
      </c>
      <c r="X26" s="16">
        <v>-43.0578</v>
      </c>
      <c r="Y26" s="16">
        <v>-36.350099999999998</v>
      </c>
      <c r="Z26" s="16">
        <v>-18.872799999999998</v>
      </c>
      <c r="AA26" s="16">
        <v>-16.6816</v>
      </c>
      <c r="AB26" s="16">
        <v>-22.602599999999999</v>
      </c>
      <c r="AC26" s="16">
        <v>-13.866299999999999</v>
      </c>
      <c r="AD26" s="16">
        <v>-20.75</v>
      </c>
      <c r="AE26" s="16">
        <v>-8.9183799999999991</v>
      </c>
      <c r="AF26" s="16">
        <v>-33.353900000000003</v>
      </c>
      <c r="AG26" s="16">
        <v>-15.521000000000001</v>
      </c>
      <c r="AH26" s="16">
        <v>-12.745700000000001</v>
      </c>
      <c r="AI26" s="46"/>
      <c r="AJ26" s="46"/>
      <c r="AK26" s="46"/>
      <c r="AL26" s="46"/>
      <c r="AM26" s="46"/>
      <c r="AN26" s="4"/>
      <c r="AO26" s="4"/>
      <c r="AP26" s="4"/>
      <c r="AQ26" s="4"/>
      <c r="AR26" s="4"/>
      <c r="AS26" s="4"/>
      <c r="AT26" s="4"/>
      <c r="AU26" s="4"/>
      <c r="AV26" s="4"/>
      <c r="AW26" s="4"/>
      <c r="AX26" s="4"/>
      <c r="AY26" s="4"/>
    </row>
    <row r="27" spans="1:51" ht="14.5" x14ac:dyDescent="0.35">
      <c r="A27" s="136">
        <f>YampaRiverInflow.TotalOutflow!A27</f>
        <v>45566</v>
      </c>
      <c r="B27" s="34"/>
      <c r="C27" s="12">
        <v>-7.6130000000000004</v>
      </c>
      <c r="D27" s="45">
        <v>-7.6130000000000004</v>
      </c>
      <c r="E27" s="16">
        <v>-8.1872799999999994</v>
      </c>
      <c r="F27" s="16">
        <v>-13.261700000000001</v>
      </c>
      <c r="G27" s="16">
        <v>8.3438300000000005</v>
      </c>
      <c r="H27" s="16">
        <v>1.6283399999999999</v>
      </c>
      <c r="I27" s="16">
        <v>-1.5256099999999999</v>
      </c>
      <c r="J27" s="16">
        <v>0.55819000000000007</v>
      </c>
      <c r="K27" s="16">
        <v>-0.40666000000000002</v>
      </c>
      <c r="L27" s="16">
        <v>-3.3743600000000002</v>
      </c>
      <c r="M27" s="16">
        <v>10.40099</v>
      </c>
      <c r="N27" s="16">
        <v>3.1250999999999998</v>
      </c>
      <c r="O27" s="16">
        <v>0.16553999999999999</v>
      </c>
      <c r="P27" s="16">
        <v>26.085080000000001</v>
      </c>
      <c r="Q27" s="16">
        <v>-4.4398100000000005</v>
      </c>
      <c r="R27" s="16">
        <v>7.4000500000000002</v>
      </c>
      <c r="S27" s="16">
        <v>-11.6661</v>
      </c>
      <c r="T27" s="16">
        <v>-2.7408399999999999</v>
      </c>
      <c r="U27" s="16">
        <v>-4.4333</v>
      </c>
      <c r="V27" s="16">
        <v>-10.0848</v>
      </c>
      <c r="W27" s="16">
        <v>-27.032599999999999</v>
      </c>
      <c r="X27" s="16">
        <v>-5.7554099999999995</v>
      </c>
      <c r="Y27" s="16">
        <v>-10.2515</v>
      </c>
      <c r="Z27" s="16">
        <v>-12.6999</v>
      </c>
      <c r="AA27" s="16">
        <v>-3.16777</v>
      </c>
      <c r="AB27" s="16">
        <v>-24.611999999999998</v>
      </c>
      <c r="AC27" s="16">
        <v>-28.077099999999998</v>
      </c>
      <c r="AD27" s="16">
        <v>-12.1576</v>
      </c>
      <c r="AE27" s="16">
        <v>1.7223250000000001</v>
      </c>
      <c r="AF27" s="16">
        <v>-9.7818899999999989</v>
      </c>
      <c r="AG27" s="16">
        <v>3.17</v>
      </c>
      <c r="AH27" s="16">
        <v>-15.058</v>
      </c>
      <c r="AI27" s="46"/>
      <c r="AJ27" s="46"/>
      <c r="AK27" s="46"/>
      <c r="AL27" s="46"/>
      <c r="AM27" s="46"/>
      <c r="AN27" s="4"/>
      <c r="AO27" s="4"/>
      <c r="AP27" s="4"/>
      <c r="AQ27" s="4"/>
      <c r="AR27" s="4"/>
      <c r="AS27" s="4"/>
      <c r="AT27" s="4"/>
      <c r="AU27" s="4"/>
      <c r="AV27" s="4"/>
      <c r="AW27" s="4"/>
      <c r="AX27" s="4"/>
      <c r="AY27" s="4"/>
    </row>
    <row r="28" spans="1:51" ht="14.5" x14ac:dyDescent="0.35">
      <c r="A28" s="136">
        <f>YampaRiverInflow.TotalOutflow!A28</f>
        <v>45597</v>
      </c>
      <c r="B28" s="34"/>
      <c r="C28" s="12">
        <v>8.7159999999999993</v>
      </c>
      <c r="D28" s="45">
        <v>8.7159999999999993</v>
      </c>
      <c r="E28" s="16">
        <v>1.3323900000000002</v>
      </c>
      <c r="F28" s="16">
        <v>8.9617099999999983</v>
      </c>
      <c r="G28" s="16">
        <v>4.5023100000000005</v>
      </c>
      <c r="H28" s="16">
        <v>13.97513</v>
      </c>
      <c r="I28" s="16">
        <v>6.8756899999999996</v>
      </c>
      <c r="J28" s="16">
        <v>-37.753900000000002</v>
      </c>
      <c r="K28" s="16">
        <v>12.579600000000001</v>
      </c>
      <c r="L28" s="16">
        <v>4.9528100000000004</v>
      </c>
      <c r="M28" s="16">
        <v>14.292</v>
      </c>
      <c r="N28" s="16">
        <v>10.398250000000001</v>
      </c>
      <c r="O28" s="16">
        <v>14.77266</v>
      </c>
      <c r="P28" s="16">
        <v>2.89751</v>
      </c>
      <c r="Q28" s="16">
        <v>-5.1595500000000003</v>
      </c>
      <c r="R28" s="16">
        <v>8.3595300000000012</v>
      </c>
      <c r="S28" s="16">
        <v>0.24359</v>
      </c>
      <c r="T28" s="16">
        <v>-2.1938</v>
      </c>
      <c r="U28" s="16">
        <v>-8.1242999999999999</v>
      </c>
      <c r="V28" s="16">
        <v>-20.0396</v>
      </c>
      <c r="W28" s="16">
        <v>-7.1350500000000006</v>
      </c>
      <c r="X28" s="16">
        <v>-4.9749300000000005</v>
      </c>
      <c r="Y28" s="16">
        <v>-2.7747700000000002</v>
      </c>
      <c r="Z28" s="16">
        <v>-5.4642499999999998</v>
      </c>
      <c r="AA28" s="16">
        <v>12.753399999999999</v>
      </c>
      <c r="AB28" s="16">
        <v>1.235026</v>
      </c>
      <c r="AC28" s="16">
        <v>6.9389319999999994</v>
      </c>
      <c r="AD28" s="16">
        <v>-9.7391900000000007</v>
      </c>
      <c r="AE28" s="16">
        <v>26.70477</v>
      </c>
      <c r="AF28" s="16">
        <v>4.1004740000000002</v>
      </c>
      <c r="AG28" s="16">
        <v>8.6760000000000002</v>
      </c>
      <c r="AH28" s="16">
        <v>-7.5486000000000004</v>
      </c>
      <c r="AI28" s="46"/>
      <c r="AJ28" s="46"/>
      <c r="AK28" s="46"/>
      <c r="AL28" s="46"/>
      <c r="AM28" s="46"/>
      <c r="AN28" s="4"/>
      <c r="AO28" s="4"/>
      <c r="AP28" s="4"/>
      <c r="AQ28" s="4"/>
      <c r="AR28" s="4"/>
      <c r="AS28" s="4"/>
      <c r="AT28" s="4"/>
      <c r="AU28" s="4"/>
      <c r="AV28" s="4"/>
      <c r="AW28" s="4"/>
      <c r="AX28" s="4"/>
      <c r="AY28" s="4"/>
    </row>
    <row r="29" spans="1:51" ht="14.5" x14ac:dyDescent="0.35">
      <c r="A29" s="136">
        <f>YampaRiverInflow.TotalOutflow!A29</f>
        <v>45627</v>
      </c>
      <c r="B29" s="34"/>
      <c r="C29" s="12">
        <v>16.178999999999998</v>
      </c>
      <c r="D29" s="45">
        <v>16.178999999999998</v>
      </c>
      <c r="E29" s="16">
        <v>11.40897</v>
      </c>
      <c r="F29" s="16">
        <v>18.883740000000003</v>
      </c>
      <c r="G29" s="16">
        <v>6.48062</v>
      </c>
      <c r="H29" s="16">
        <v>-1.6886700000000001</v>
      </c>
      <c r="I29" s="16">
        <v>-26.622299999999999</v>
      </c>
      <c r="J29" s="16">
        <v>-69.312100000000001</v>
      </c>
      <c r="K29" s="16">
        <v>30.47054</v>
      </c>
      <c r="L29" s="16">
        <v>12.73404</v>
      </c>
      <c r="M29" s="16">
        <v>16.88007</v>
      </c>
      <c r="N29" s="16">
        <v>5.8597900000000003</v>
      </c>
      <c r="O29" s="16">
        <v>7.4444699999999999</v>
      </c>
      <c r="P29" s="16">
        <v>33.224269999999997</v>
      </c>
      <c r="Q29" s="16">
        <v>12.479979999999999</v>
      </c>
      <c r="R29" s="16">
        <v>17.551400000000001</v>
      </c>
      <c r="S29" s="16">
        <v>6.2706099999999996</v>
      </c>
      <c r="T29" s="16">
        <v>38.814579999999999</v>
      </c>
      <c r="U29" s="16">
        <v>9.5693099999999998</v>
      </c>
      <c r="V29" s="16">
        <v>34.180550000000004</v>
      </c>
      <c r="W29" s="16">
        <v>4.3811200000000001</v>
      </c>
      <c r="X29" s="16">
        <v>12.84577</v>
      </c>
      <c r="Y29" s="16">
        <v>-9.6169899999999995</v>
      </c>
      <c r="Z29" s="16">
        <v>8.3672789999999999</v>
      </c>
      <c r="AA29" s="16">
        <v>21.699849999999998</v>
      </c>
      <c r="AB29" s="16">
        <v>30.923099999999998</v>
      </c>
      <c r="AC29" s="16">
        <v>2.6434799999999998</v>
      </c>
      <c r="AD29" s="16">
        <v>7.848967</v>
      </c>
      <c r="AE29" s="16">
        <v>2.9376329999999999</v>
      </c>
      <c r="AF29" s="16">
        <v>20.856740000000002</v>
      </c>
      <c r="AG29" s="16">
        <v>18.335000000000001</v>
      </c>
      <c r="AH29" s="16">
        <v>4.6582799999999995</v>
      </c>
      <c r="AI29" s="46"/>
      <c r="AJ29" s="46"/>
      <c r="AK29" s="46"/>
      <c r="AL29" s="46"/>
      <c r="AM29" s="46"/>
      <c r="AN29" s="4"/>
      <c r="AO29" s="4"/>
      <c r="AP29" s="4"/>
      <c r="AQ29" s="4"/>
      <c r="AR29" s="4"/>
      <c r="AS29" s="4"/>
      <c r="AT29" s="4"/>
      <c r="AU29" s="4"/>
      <c r="AV29" s="4"/>
      <c r="AW29" s="4"/>
      <c r="AX29" s="4"/>
      <c r="AY29" s="4"/>
    </row>
    <row r="30" spans="1:51" ht="14.5" x14ac:dyDescent="0.35">
      <c r="A30" s="136">
        <f>YampaRiverInflow.TotalOutflow!A30</f>
        <v>45658</v>
      </c>
      <c r="B30" s="34"/>
      <c r="C30" s="12">
        <v>-11.84</v>
      </c>
      <c r="D30" s="45">
        <v>-11.84</v>
      </c>
      <c r="E30" s="16">
        <v>-30.712700000000002</v>
      </c>
      <c r="F30" s="16">
        <v>-2.2970100000000002</v>
      </c>
      <c r="G30" s="16">
        <v>-5.6275300000000001</v>
      </c>
      <c r="H30" s="16">
        <v>-64.680900000000008</v>
      </c>
      <c r="I30" s="16">
        <v>-113.199</v>
      </c>
      <c r="J30" s="16">
        <v>36.242400000000004</v>
      </c>
      <c r="K30" s="16">
        <v>-10.6774</v>
      </c>
      <c r="L30" s="16">
        <v>8.1581399999999995</v>
      </c>
      <c r="M30" s="16">
        <v>1.3930199999999999</v>
      </c>
      <c r="N30" s="16">
        <v>10.17</v>
      </c>
      <c r="O30" s="16">
        <v>3.6542600000000003</v>
      </c>
      <c r="P30" s="16">
        <v>8.1713000000000005</v>
      </c>
      <c r="Q30" s="16">
        <v>-29.2118</v>
      </c>
      <c r="R30" s="16">
        <v>-12.4862</v>
      </c>
      <c r="S30" s="16">
        <v>-4.2013100000000003</v>
      </c>
      <c r="T30" s="16">
        <v>-21.987200000000001</v>
      </c>
      <c r="U30" s="16">
        <v>21.381310000000003</v>
      </c>
      <c r="V30" s="16">
        <v>-39.100499999999997</v>
      </c>
      <c r="W30" s="16">
        <v>-31.088799999999999</v>
      </c>
      <c r="X30" s="16">
        <v>7.3067399999999996</v>
      </c>
      <c r="Y30" s="16">
        <v>-13.319000000000001</v>
      </c>
      <c r="Z30" s="16">
        <v>-6.39839</v>
      </c>
      <c r="AA30" s="16">
        <v>-23.134</v>
      </c>
      <c r="AB30" s="16">
        <v>-29.637900000000002</v>
      </c>
      <c r="AC30" s="16">
        <v>-24.356300000000001</v>
      </c>
      <c r="AD30" s="16">
        <v>-6.12601</v>
      </c>
      <c r="AE30" s="16">
        <v>-35.9651</v>
      </c>
      <c r="AF30" s="16">
        <v>-1.4319999999999999</v>
      </c>
      <c r="AG30" s="16">
        <v>-16.688599999999997</v>
      </c>
      <c r="AH30" s="16">
        <v>33.015449999999994</v>
      </c>
      <c r="AI30" s="46"/>
      <c r="AJ30" s="46"/>
      <c r="AK30" s="46"/>
      <c r="AL30" s="46"/>
      <c r="AM30" s="46"/>
      <c r="AN30" s="4"/>
      <c r="AO30" s="4"/>
      <c r="AP30" s="4"/>
      <c r="AQ30" s="4"/>
      <c r="AR30" s="4"/>
      <c r="AS30" s="4"/>
      <c r="AT30" s="4"/>
      <c r="AU30" s="4"/>
      <c r="AV30" s="4"/>
      <c r="AW30" s="4"/>
      <c r="AX30" s="4"/>
      <c r="AY30" s="4"/>
    </row>
    <row r="31" spans="1:51" ht="14.5" x14ac:dyDescent="0.35">
      <c r="A31" s="136">
        <f>YampaRiverInflow.TotalOutflow!A31</f>
        <v>45689</v>
      </c>
      <c r="B31" s="34"/>
      <c r="C31" s="12">
        <v>-27.518999999999998</v>
      </c>
      <c r="D31" s="45">
        <v>-27.518999999999998</v>
      </c>
      <c r="E31" s="16">
        <v>-38.901800000000001</v>
      </c>
      <c r="F31" s="16">
        <v>-63.575199999999995</v>
      </c>
      <c r="G31" s="16">
        <v>-26.556999999999999</v>
      </c>
      <c r="H31" s="16">
        <v>-43.0946</v>
      </c>
      <c r="I31" s="16">
        <v>-46.804400000000001</v>
      </c>
      <c r="J31" s="16">
        <v>-20.875299999999999</v>
      </c>
      <c r="K31" s="16">
        <v>-24.3658</v>
      </c>
      <c r="L31" s="16">
        <v>1.18557</v>
      </c>
      <c r="M31" s="16">
        <v>-25.8432</v>
      </c>
      <c r="N31" s="16">
        <v>-4.4762599999999999</v>
      </c>
      <c r="O31" s="16">
        <v>-2.36822</v>
      </c>
      <c r="P31" s="16">
        <v>5.9079799999999993</v>
      </c>
      <c r="Q31" s="16">
        <v>-17.978400000000001</v>
      </c>
      <c r="R31" s="16">
        <v>-35.601699999999994</v>
      </c>
      <c r="S31" s="16">
        <v>-45.1038</v>
      </c>
      <c r="T31" s="16">
        <v>-5.1178299999999997</v>
      </c>
      <c r="U31" s="16">
        <v>-37.283000000000001</v>
      </c>
      <c r="V31" s="16">
        <v>-15.6464</v>
      </c>
      <c r="W31" s="16">
        <v>-40.071800000000003</v>
      </c>
      <c r="X31" s="16">
        <v>-32.633000000000003</v>
      </c>
      <c r="Y31" s="16">
        <v>-26.703299999999999</v>
      </c>
      <c r="Z31" s="16">
        <v>-28.727499999999999</v>
      </c>
      <c r="AA31" s="16">
        <v>-41.463300000000004</v>
      </c>
      <c r="AB31" s="16">
        <v>-12.364799999999999</v>
      </c>
      <c r="AC31" s="16">
        <v>-17.944700000000001</v>
      </c>
      <c r="AD31" s="16">
        <v>-30.381799999999998</v>
      </c>
      <c r="AE31" s="16">
        <v>-39.880099999999999</v>
      </c>
      <c r="AF31" s="16">
        <v>-13.894</v>
      </c>
      <c r="AG31" s="16">
        <v>-22.5732</v>
      </c>
      <c r="AH31" s="16">
        <v>-17.1022</v>
      </c>
      <c r="AI31" s="46"/>
      <c r="AJ31" s="46"/>
      <c r="AK31" s="46"/>
      <c r="AL31" s="46"/>
      <c r="AM31" s="46"/>
      <c r="AN31" s="4"/>
      <c r="AO31" s="4"/>
      <c r="AP31" s="4"/>
      <c r="AQ31" s="4"/>
      <c r="AR31" s="4"/>
      <c r="AS31" s="4"/>
      <c r="AT31" s="4"/>
      <c r="AU31" s="4"/>
      <c r="AV31" s="4"/>
      <c r="AW31" s="4"/>
      <c r="AX31" s="4"/>
      <c r="AY31" s="4"/>
    </row>
    <row r="32" spans="1:51" ht="14.5" x14ac:dyDescent="0.35">
      <c r="A32" s="136">
        <f>YampaRiverInflow.TotalOutflow!A32</f>
        <v>45717</v>
      </c>
      <c r="B32" s="34"/>
      <c r="C32" s="12">
        <v>-46.244</v>
      </c>
      <c r="D32" s="45">
        <v>-46.244</v>
      </c>
      <c r="E32" s="16">
        <v>-40.1935</v>
      </c>
      <c r="F32" s="16">
        <v>-34.902000000000001</v>
      </c>
      <c r="G32" s="16">
        <v>-96.0959</v>
      </c>
      <c r="H32" s="16">
        <v>-38.881300000000003</v>
      </c>
      <c r="I32" s="16">
        <v>-9.1832499999999992</v>
      </c>
      <c r="J32" s="16">
        <v>-13.1533</v>
      </c>
      <c r="K32" s="16">
        <v>-27.913900000000002</v>
      </c>
      <c r="L32" s="16">
        <v>-37.945300000000003</v>
      </c>
      <c r="M32" s="16">
        <v>-37.232500000000002</v>
      </c>
      <c r="N32" s="16">
        <v>-84.1511</v>
      </c>
      <c r="O32" s="16">
        <v>-52.822800000000001</v>
      </c>
      <c r="P32" s="16">
        <v>-62.375399999999999</v>
      </c>
      <c r="Q32" s="16">
        <v>-22.7028</v>
      </c>
      <c r="R32" s="16">
        <v>-24.410799999999998</v>
      </c>
      <c r="S32" s="16">
        <v>-35.779199999999996</v>
      </c>
      <c r="T32" s="16">
        <v>-52.189599999999999</v>
      </c>
      <c r="U32" s="16">
        <v>-44.594099999999997</v>
      </c>
      <c r="V32" s="16">
        <v>-46.276900000000005</v>
      </c>
      <c r="W32" s="16">
        <v>-41.1785</v>
      </c>
      <c r="X32" s="16">
        <v>-54.098800000000004</v>
      </c>
      <c r="Y32" s="16">
        <v>-94.38669999999999</v>
      </c>
      <c r="Z32" s="16">
        <v>-68.116</v>
      </c>
      <c r="AA32" s="16">
        <v>-21.329699999999999</v>
      </c>
      <c r="AB32" s="16">
        <v>-45.133600000000001</v>
      </c>
      <c r="AC32" s="16">
        <v>-41.103999999999999</v>
      </c>
      <c r="AD32" s="16">
        <v>-52.287500000000001</v>
      </c>
      <c r="AE32" s="16">
        <v>-39.996499999999997</v>
      </c>
      <c r="AF32" s="16">
        <v>-34.947000000000003</v>
      </c>
      <c r="AG32" s="16">
        <v>-9.4451399999999985</v>
      </c>
      <c r="AH32" s="16">
        <v>-51.122900000000001</v>
      </c>
      <c r="AI32" s="46"/>
      <c r="AJ32" s="46"/>
      <c r="AK32" s="46"/>
      <c r="AL32" s="46"/>
      <c r="AM32" s="46"/>
      <c r="AN32" s="4"/>
      <c r="AO32" s="4"/>
      <c r="AP32" s="4"/>
      <c r="AQ32" s="4"/>
      <c r="AR32" s="4"/>
      <c r="AS32" s="4"/>
      <c r="AT32" s="4"/>
      <c r="AU32" s="4"/>
      <c r="AV32" s="4"/>
      <c r="AW32" s="4"/>
      <c r="AX32" s="4"/>
      <c r="AY32" s="4"/>
    </row>
    <row r="33" spans="1:51" ht="14.5" x14ac:dyDescent="0.35">
      <c r="A33" s="136">
        <f>YampaRiverInflow.TotalOutflow!A33</f>
        <v>45748</v>
      </c>
      <c r="B33" s="34"/>
      <c r="C33" s="12">
        <v>-41.89</v>
      </c>
      <c r="D33" s="45">
        <v>-41.89</v>
      </c>
      <c r="E33" s="16">
        <v>-45.231099999999998</v>
      </c>
      <c r="F33" s="16">
        <v>-21.337199999999999</v>
      </c>
      <c r="G33" s="16">
        <v>-46.392000000000003</v>
      </c>
      <c r="H33" s="16">
        <v>-46.931699999999999</v>
      </c>
      <c r="I33" s="16">
        <v>-10.3939</v>
      </c>
      <c r="J33" s="16">
        <v>-22.183299999999999</v>
      </c>
      <c r="K33" s="16">
        <v>-50.360900000000001</v>
      </c>
      <c r="L33" s="16">
        <v>-34.244300000000003</v>
      </c>
      <c r="M33" s="16">
        <v>-28.298599999999997</v>
      </c>
      <c r="N33" s="16">
        <v>-23.056999999999999</v>
      </c>
      <c r="O33" s="16">
        <v>-23.6526</v>
      </c>
      <c r="P33" s="16">
        <v>-18.731300000000001</v>
      </c>
      <c r="Q33" s="16">
        <v>-34.493000000000002</v>
      </c>
      <c r="R33" s="16">
        <v>-34.719099999999997</v>
      </c>
      <c r="S33" s="16">
        <v>-39.354300000000002</v>
      </c>
      <c r="T33" s="16">
        <v>-36.816499999999998</v>
      </c>
      <c r="U33" s="16">
        <v>-31.096499999999999</v>
      </c>
      <c r="V33" s="16">
        <v>-26.820700000000002</v>
      </c>
      <c r="W33" s="16">
        <v>-39.596599999999995</v>
      </c>
      <c r="X33" s="16">
        <v>-38.490600000000001</v>
      </c>
      <c r="Y33" s="16">
        <v>-7.4329700000000001</v>
      </c>
      <c r="Z33" s="16">
        <v>-6.8644499999999997</v>
      </c>
      <c r="AA33" s="16">
        <v>-16.915599999999998</v>
      </c>
      <c r="AB33" s="16">
        <v>-37.536199999999994</v>
      </c>
      <c r="AC33" s="16">
        <v>-51.6753</v>
      </c>
      <c r="AD33" s="16">
        <v>-49.0565</v>
      </c>
      <c r="AE33" s="16">
        <v>3.8323470000000004</v>
      </c>
      <c r="AF33" s="16">
        <v>-59.116</v>
      </c>
      <c r="AG33" s="16">
        <v>-58.070099999999996</v>
      </c>
      <c r="AH33" s="16">
        <v>-46.224299999999999</v>
      </c>
      <c r="AI33" s="46"/>
      <c r="AJ33" s="46"/>
      <c r="AK33" s="46"/>
      <c r="AL33" s="46"/>
      <c r="AM33" s="46"/>
      <c r="AN33" s="4"/>
      <c r="AO33" s="4"/>
      <c r="AP33" s="4"/>
      <c r="AQ33" s="4"/>
      <c r="AR33" s="4"/>
      <c r="AS33" s="4"/>
      <c r="AT33" s="4"/>
      <c r="AU33" s="4"/>
      <c r="AV33" s="4"/>
      <c r="AW33" s="4"/>
      <c r="AX33" s="4"/>
      <c r="AY33" s="4"/>
    </row>
    <row r="34" spans="1:51" ht="14.5" x14ac:dyDescent="0.35">
      <c r="A34" s="136">
        <f>YampaRiverInflow.TotalOutflow!A34</f>
        <v>45778</v>
      </c>
      <c r="B34" s="34"/>
      <c r="C34" s="12">
        <v>-37.652999999999999</v>
      </c>
      <c r="D34" s="45">
        <v>-37.652999999999999</v>
      </c>
      <c r="E34" s="16">
        <v>-147.96199999999999</v>
      </c>
      <c r="F34" s="16">
        <v>-29.909500000000001</v>
      </c>
      <c r="G34" s="16">
        <v>-28.129300000000001</v>
      </c>
      <c r="H34" s="16">
        <v>-49.9146</v>
      </c>
      <c r="I34" s="16">
        <v>-34.603400000000001</v>
      </c>
      <c r="J34" s="16">
        <v>-27.749099999999999</v>
      </c>
      <c r="K34" s="16">
        <v>-15.6434</v>
      </c>
      <c r="L34" s="16">
        <v>-26.480900000000002</v>
      </c>
      <c r="M34" s="16">
        <v>-13.461499999999999</v>
      </c>
      <c r="N34" s="16">
        <v>-3.12216</v>
      </c>
      <c r="O34" s="16">
        <v>-37.49</v>
      </c>
      <c r="P34" s="16">
        <v>-28.581900000000001</v>
      </c>
      <c r="Q34" s="16">
        <v>-34.988099999999996</v>
      </c>
      <c r="R34" s="16">
        <v>-27.610599999999998</v>
      </c>
      <c r="S34" s="16">
        <v>-13.771700000000001</v>
      </c>
      <c r="T34" s="16">
        <v>-19.453499999999998</v>
      </c>
      <c r="U34" s="16">
        <v>-43.834099999999999</v>
      </c>
      <c r="V34" s="16">
        <v>-36.948999999999998</v>
      </c>
      <c r="W34" s="16">
        <v>-18.708599999999997</v>
      </c>
      <c r="X34" s="16">
        <v>-25.398700000000002</v>
      </c>
      <c r="Y34" s="16">
        <v>-18.684200000000001</v>
      </c>
      <c r="Z34" s="16">
        <v>-10.974200000000002</v>
      </c>
      <c r="AA34" s="16">
        <v>-34.367400000000004</v>
      </c>
      <c r="AB34" s="16">
        <v>-27.658300000000001</v>
      </c>
      <c r="AC34" s="16">
        <v>-22.264099999999999</v>
      </c>
      <c r="AD34" s="16">
        <v>-16.6996</v>
      </c>
      <c r="AE34" s="16">
        <v>-67.282200000000003</v>
      </c>
      <c r="AF34" s="16">
        <v>-19.012</v>
      </c>
      <c r="AG34" s="16">
        <v>-19.098700000000001</v>
      </c>
      <c r="AH34" s="16">
        <v>-31.252700000000001</v>
      </c>
      <c r="AI34" s="46"/>
      <c r="AJ34" s="46"/>
      <c r="AK34" s="46"/>
      <c r="AL34" s="46"/>
      <c r="AM34" s="46"/>
      <c r="AN34" s="4"/>
      <c r="AO34" s="4"/>
      <c r="AP34" s="4"/>
      <c r="AQ34" s="4"/>
      <c r="AR34" s="4"/>
      <c r="AS34" s="4"/>
      <c r="AT34" s="4"/>
      <c r="AU34" s="4"/>
      <c r="AV34" s="4"/>
      <c r="AW34" s="4"/>
      <c r="AX34" s="4"/>
      <c r="AY34" s="4"/>
    </row>
    <row r="35" spans="1:51" ht="14.5" x14ac:dyDescent="0.35">
      <c r="A35" s="136">
        <f>YampaRiverInflow.TotalOutflow!A35</f>
        <v>45809</v>
      </c>
      <c r="B35" s="34"/>
      <c r="C35" s="12">
        <v>-51.258000000000003</v>
      </c>
      <c r="D35" s="45">
        <v>-51.258000000000003</v>
      </c>
      <c r="E35" s="16">
        <v>-183.62299999999999</v>
      </c>
      <c r="F35" s="16">
        <v>-63.558300000000003</v>
      </c>
      <c r="G35" s="16">
        <v>-43.443300000000001</v>
      </c>
      <c r="H35" s="16">
        <v>-78.712100000000007</v>
      </c>
      <c r="I35" s="16">
        <v>-44.4283</v>
      </c>
      <c r="J35" s="16">
        <v>-46.623400000000004</v>
      </c>
      <c r="K35" s="16">
        <v>-26.48</v>
      </c>
      <c r="L35" s="16">
        <v>-49.249099999999999</v>
      </c>
      <c r="M35" s="16">
        <v>-37.820300000000003</v>
      </c>
      <c r="N35" s="16">
        <v>-37.123800000000003</v>
      </c>
      <c r="O35" s="16">
        <v>-46.805699999999995</v>
      </c>
      <c r="P35" s="16">
        <v>-42.2714</v>
      </c>
      <c r="Q35" s="16">
        <v>-36.915500000000002</v>
      </c>
      <c r="R35" s="16">
        <v>-53.137800000000006</v>
      </c>
      <c r="S35" s="16">
        <v>-64.9482</v>
      </c>
      <c r="T35" s="16">
        <v>-25.7806</v>
      </c>
      <c r="U35" s="16">
        <v>-34.943199999999997</v>
      </c>
      <c r="V35" s="16">
        <v>-51.296099999999996</v>
      </c>
      <c r="W35" s="16">
        <v>-57.331800000000001</v>
      </c>
      <c r="X35" s="16">
        <v>-54.558199999999999</v>
      </c>
      <c r="Y35" s="16">
        <v>-68.587000000000003</v>
      </c>
      <c r="Z35" s="16">
        <v>-37.685099999999998</v>
      </c>
      <c r="AA35" s="16">
        <v>-32.256500000000003</v>
      </c>
      <c r="AB35" s="16">
        <v>-52.228699999999996</v>
      </c>
      <c r="AC35" s="16">
        <v>-55.433399999999999</v>
      </c>
      <c r="AD35" s="16">
        <v>-50.623800000000003</v>
      </c>
      <c r="AE35" s="16">
        <v>-49.755000000000003</v>
      </c>
      <c r="AF35" s="16">
        <v>-57.844000000000001</v>
      </c>
      <c r="AG35" s="16">
        <v>-49.321300000000001</v>
      </c>
      <c r="AH35" s="16">
        <v>-51.9298</v>
      </c>
      <c r="AI35" s="46"/>
      <c r="AJ35" s="46"/>
      <c r="AK35" s="46"/>
      <c r="AL35" s="46"/>
      <c r="AM35" s="46"/>
      <c r="AN35" s="4"/>
      <c r="AO35" s="4"/>
      <c r="AP35" s="4"/>
      <c r="AQ35" s="4"/>
      <c r="AR35" s="4"/>
      <c r="AS35" s="4"/>
      <c r="AT35" s="4"/>
      <c r="AU35" s="4"/>
      <c r="AV35" s="4"/>
      <c r="AW35" s="4"/>
      <c r="AX35" s="4"/>
      <c r="AY35" s="4"/>
    </row>
    <row r="36" spans="1:51" ht="14.5" x14ac:dyDescent="0.35">
      <c r="A36" s="136">
        <f>YampaRiverInflow.TotalOutflow!A36</f>
        <v>45839</v>
      </c>
      <c r="B36" s="34"/>
      <c r="C36" s="12">
        <v>-31.135000000000002</v>
      </c>
      <c r="D36" s="45">
        <v>-31.135000000000002</v>
      </c>
      <c r="E36" s="16">
        <v>-182.99199999999999</v>
      </c>
      <c r="F36" s="16">
        <v>-65.305999999999997</v>
      </c>
      <c r="G36" s="16">
        <v>-37.942</v>
      </c>
      <c r="H36" s="16">
        <v>-73.786799999999999</v>
      </c>
      <c r="I36" s="16">
        <v>-40.766500000000001</v>
      </c>
      <c r="J36" s="16">
        <v>-6.4570799999999995</v>
      </c>
      <c r="K36" s="16">
        <v>-40.478199999999994</v>
      </c>
      <c r="L36" s="16">
        <v>-35.347099999999998</v>
      </c>
      <c r="M36" s="16">
        <v>-30.984200000000001</v>
      </c>
      <c r="N36" s="16">
        <v>-12.644399999999999</v>
      </c>
      <c r="O36" s="16">
        <v>-15.251700000000001</v>
      </c>
      <c r="P36" s="16">
        <v>-52.766100000000002</v>
      </c>
      <c r="Q36" s="16">
        <v>-45.935900000000004</v>
      </c>
      <c r="R36" s="16">
        <v>-47.300400000000003</v>
      </c>
      <c r="S36" s="16">
        <v>-39.221400000000003</v>
      </c>
      <c r="T36" s="16">
        <v>-35.222799999999999</v>
      </c>
      <c r="U36" s="16">
        <v>-42.721499999999999</v>
      </c>
      <c r="V36" s="16">
        <v>-48.900100000000002</v>
      </c>
      <c r="W36" s="16">
        <v>-17.8947</v>
      </c>
      <c r="X36" s="16">
        <v>-23.696200000000001</v>
      </c>
      <c r="Y36" s="16">
        <v>-7.1829000000000001</v>
      </c>
      <c r="Z36" s="16">
        <v>-15.904399999999999</v>
      </c>
      <c r="AA36" s="16">
        <v>-28.589599999999997</v>
      </c>
      <c r="AB36" s="16">
        <v>-43.727499999999999</v>
      </c>
      <c r="AC36" s="16">
        <v>-35.582300000000004</v>
      </c>
      <c r="AD36" s="16">
        <v>-30.575500000000002</v>
      </c>
      <c r="AE36" s="16">
        <v>-37.180800000000005</v>
      </c>
      <c r="AF36" s="16">
        <v>-48.3</v>
      </c>
      <c r="AG36" s="16">
        <v>-25.503700000000002</v>
      </c>
      <c r="AH36" s="16">
        <v>-48.567099999999996</v>
      </c>
      <c r="AI36" s="46"/>
      <c r="AJ36" s="46"/>
      <c r="AK36" s="46"/>
      <c r="AL36" s="46"/>
      <c r="AM36" s="46"/>
      <c r="AN36" s="4"/>
      <c r="AO36" s="4"/>
      <c r="AP36" s="4"/>
      <c r="AQ36" s="4"/>
      <c r="AR36" s="4"/>
      <c r="AS36" s="4"/>
      <c r="AT36" s="4"/>
      <c r="AU36" s="4"/>
      <c r="AV36" s="4"/>
      <c r="AW36" s="4"/>
      <c r="AX36" s="4"/>
      <c r="AY36" s="4"/>
    </row>
    <row r="37" spans="1:51" ht="14.5" x14ac:dyDescent="0.35">
      <c r="A37" s="136">
        <f>YampaRiverInflow.TotalOutflow!A37</f>
        <v>45870</v>
      </c>
      <c r="B37" s="34"/>
      <c r="C37" s="12">
        <v>-31.536999999999999</v>
      </c>
      <c r="D37" s="45">
        <v>-31.536999999999999</v>
      </c>
      <c r="E37" s="16">
        <v>-39.379899999999999</v>
      </c>
      <c r="F37" s="16">
        <v>-27.815000000000001</v>
      </c>
      <c r="G37" s="16">
        <v>-14.0517</v>
      </c>
      <c r="H37" s="16">
        <v>-65.381299999999996</v>
      </c>
      <c r="I37" s="16">
        <v>-36.5657</v>
      </c>
      <c r="J37" s="16">
        <v>-19.854400000000002</v>
      </c>
      <c r="K37" s="16">
        <v>-3.75305</v>
      </c>
      <c r="L37" s="16">
        <v>-2.8775900000000001</v>
      </c>
      <c r="M37" s="16">
        <v>-12.666399999999999</v>
      </c>
      <c r="N37" s="16">
        <v>-13.9602</v>
      </c>
      <c r="O37" s="16">
        <v>-39.998400000000004</v>
      </c>
      <c r="P37" s="16">
        <v>7.2850600000000005</v>
      </c>
      <c r="Q37" s="16">
        <v>-24.3444</v>
      </c>
      <c r="R37" s="16">
        <v>-33.449400000000004</v>
      </c>
      <c r="S37" s="16">
        <v>-19.831900000000001</v>
      </c>
      <c r="T37" s="16">
        <v>-46.257599999999996</v>
      </c>
      <c r="U37" s="16">
        <v>-32.945300000000003</v>
      </c>
      <c r="V37" s="16">
        <v>-39.458300000000001</v>
      </c>
      <c r="W37" s="16">
        <v>-23.445799999999998</v>
      </c>
      <c r="X37" s="16">
        <v>-14.442500000000001</v>
      </c>
      <c r="Y37" s="16">
        <v>-5.3147600000000006</v>
      </c>
      <c r="Z37" s="16">
        <v>-20.151</v>
      </c>
      <c r="AA37" s="16">
        <v>-29.148299999999999</v>
      </c>
      <c r="AB37" s="16">
        <v>-33.437899999999999</v>
      </c>
      <c r="AC37" s="16">
        <v>-29.450599999999998</v>
      </c>
      <c r="AD37" s="16">
        <v>-25.803599999999999</v>
      </c>
      <c r="AE37" s="16">
        <v>-58.466900000000003</v>
      </c>
      <c r="AF37" s="16">
        <v>-23.998000000000001</v>
      </c>
      <c r="AG37" s="16">
        <v>5.8436199999999996</v>
      </c>
      <c r="AH37" s="16">
        <v>-37.121300000000005</v>
      </c>
      <c r="AI37" s="46"/>
      <c r="AJ37" s="46"/>
      <c r="AK37" s="46"/>
      <c r="AL37" s="46"/>
      <c r="AM37" s="46"/>
      <c r="AN37" s="4"/>
      <c r="AO37" s="4"/>
      <c r="AP37" s="4"/>
      <c r="AQ37" s="4"/>
      <c r="AR37" s="4"/>
      <c r="AS37" s="4"/>
      <c r="AT37" s="4"/>
      <c r="AU37" s="4"/>
      <c r="AV37" s="4"/>
      <c r="AW37" s="4"/>
      <c r="AX37" s="4"/>
      <c r="AY37" s="4"/>
    </row>
    <row r="38" spans="1:51" ht="14.5" x14ac:dyDescent="0.35">
      <c r="A38" s="136">
        <f>YampaRiverInflow.TotalOutflow!A38</f>
        <v>45901</v>
      </c>
      <c r="B38" s="34"/>
      <c r="C38" s="12">
        <v>-10.928000000000001</v>
      </c>
      <c r="D38" s="45">
        <v>-10.928000000000001</v>
      </c>
      <c r="E38" s="16">
        <v>-19.856300000000001</v>
      </c>
      <c r="F38" s="16">
        <v>-41.415900000000001</v>
      </c>
      <c r="G38" s="16">
        <v>-22.555199999999999</v>
      </c>
      <c r="H38" s="16">
        <v>0.85353000000000001</v>
      </c>
      <c r="I38" s="16">
        <v>-61.966300000000004</v>
      </c>
      <c r="J38" s="16">
        <v>-54.048999999999999</v>
      </c>
      <c r="K38" s="16">
        <v>-27.7121</v>
      </c>
      <c r="L38" s="16">
        <v>-18.022099999999998</v>
      </c>
      <c r="M38" s="16">
        <v>-8.8447199999999988</v>
      </c>
      <c r="N38" s="16">
        <v>-17.9664</v>
      </c>
      <c r="O38" s="16">
        <v>-5.1358199999999998</v>
      </c>
      <c r="P38" s="16">
        <v>-10.9739</v>
      </c>
      <c r="Q38" s="16">
        <v>-32.469799999999999</v>
      </c>
      <c r="R38" s="16">
        <v>-35.090000000000003</v>
      </c>
      <c r="S38" s="16">
        <v>-20.7882</v>
      </c>
      <c r="T38" s="16">
        <v>-50.804099999999998</v>
      </c>
      <c r="U38" s="16">
        <v>-26.487200000000001</v>
      </c>
      <c r="V38" s="16">
        <v>-30.253900000000002</v>
      </c>
      <c r="W38" s="16">
        <v>-43.0578</v>
      </c>
      <c r="X38" s="16">
        <v>-36.350099999999998</v>
      </c>
      <c r="Y38" s="16">
        <v>-18.872799999999998</v>
      </c>
      <c r="Z38" s="16">
        <v>-16.6816</v>
      </c>
      <c r="AA38" s="16">
        <v>-22.602599999999999</v>
      </c>
      <c r="AB38" s="16">
        <v>-13.866299999999999</v>
      </c>
      <c r="AC38" s="16">
        <v>-20.75</v>
      </c>
      <c r="AD38" s="16">
        <v>-8.9183799999999991</v>
      </c>
      <c r="AE38" s="16">
        <v>-33.353900000000003</v>
      </c>
      <c r="AF38" s="16">
        <v>-15.521000000000001</v>
      </c>
      <c r="AG38" s="16">
        <v>-12.745700000000001</v>
      </c>
      <c r="AH38" s="16">
        <v>-31.333599999999997</v>
      </c>
      <c r="AI38" s="46"/>
      <c r="AJ38" s="46"/>
      <c r="AK38" s="46"/>
      <c r="AL38" s="46"/>
      <c r="AM38" s="46"/>
      <c r="AN38" s="4"/>
      <c r="AO38" s="4"/>
      <c r="AP38" s="4"/>
      <c r="AQ38" s="4"/>
      <c r="AR38" s="4"/>
      <c r="AS38" s="4"/>
      <c r="AT38" s="4"/>
      <c r="AU38" s="4"/>
      <c r="AV38" s="4"/>
      <c r="AW38" s="4"/>
      <c r="AX38" s="4"/>
      <c r="AY38" s="4"/>
    </row>
    <row r="39" spans="1:51" ht="14.5" x14ac:dyDescent="0.35">
      <c r="A39" s="136">
        <f>YampaRiverInflow.TotalOutflow!A39</f>
        <v>45931</v>
      </c>
      <c r="B39" s="34"/>
      <c r="C39" s="12">
        <v>-7.6130000000000004</v>
      </c>
      <c r="D39" s="45">
        <v>-7.6130000000000004</v>
      </c>
      <c r="E39" s="16">
        <v>-13.261700000000001</v>
      </c>
      <c r="F39" s="16">
        <v>8.3438300000000005</v>
      </c>
      <c r="G39" s="16">
        <v>1.6283399999999999</v>
      </c>
      <c r="H39" s="16">
        <v>-1.5256099999999999</v>
      </c>
      <c r="I39" s="16">
        <v>0.55819000000000007</v>
      </c>
      <c r="J39" s="16">
        <v>-0.40666000000000002</v>
      </c>
      <c r="K39" s="16">
        <v>-3.3743600000000002</v>
      </c>
      <c r="L39" s="16">
        <v>10.40099</v>
      </c>
      <c r="M39" s="16">
        <v>3.1250999999999998</v>
      </c>
      <c r="N39" s="16">
        <v>0.16553999999999999</v>
      </c>
      <c r="O39" s="16">
        <v>26.085080000000001</v>
      </c>
      <c r="P39" s="16">
        <v>-4.4398100000000005</v>
      </c>
      <c r="Q39" s="16">
        <v>7.4000500000000002</v>
      </c>
      <c r="R39" s="16">
        <v>-11.6661</v>
      </c>
      <c r="S39" s="16">
        <v>-2.7408399999999999</v>
      </c>
      <c r="T39" s="16">
        <v>-4.4333</v>
      </c>
      <c r="U39" s="16">
        <v>-10.0848</v>
      </c>
      <c r="V39" s="16">
        <v>-27.032599999999999</v>
      </c>
      <c r="W39" s="16">
        <v>-5.7554099999999995</v>
      </c>
      <c r="X39" s="16">
        <v>-10.2515</v>
      </c>
      <c r="Y39" s="16">
        <v>-12.6999</v>
      </c>
      <c r="Z39" s="16">
        <v>-3.16777</v>
      </c>
      <c r="AA39" s="16">
        <v>-24.611999999999998</v>
      </c>
      <c r="AB39" s="16">
        <v>-28.077099999999998</v>
      </c>
      <c r="AC39" s="16">
        <v>-12.1576</v>
      </c>
      <c r="AD39" s="16">
        <v>1.7223250000000001</v>
      </c>
      <c r="AE39" s="16">
        <v>-9.7818899999999989</v>
      </c>
      <c r="AF39" s="16">
        <v>3.17</v>
      </c>
      <c r="AG39" s="16">
        <v>-15.058</v>
      </c>
      <c r="AH39" s="16">
        <v>-8.1872799999999994</v>
      </c>
      <c r="AI39" s="46"/>
      <c r="AJ39" s="46"/>
      <c r="AK39" s="46"/>
      <c r="AL39" s="46"/>
      <c r="AM39" s="46"/>
      <c r="AN39" s="4"/>
      <c r="AO39" s="4"/>
      <c r="AP39" s="4"/>
      <c r="AQ39" s="4"/>
      <c r="AR39" s="4"/>
      <c r="AS39" s="4"/>
      <c r="AT39" s="4"/>
      <c r="AU39" s="4"/>
      <c r="AV39" s="4"/>
      <c r="AW39" s="4"/>
      <c r="AX39" s="4"/>
      <c r="AY39" s="4"/>
    </row>
    <row r="40" spans="1:51" ht="14.5" x14ac:dyDescent="0.35">
      <c r="A40" s="136">
        <f>YampaRiverInflow.TotalOutflow!A40</f>
        <v>45962</v>
      </c>
      <c r="B40" s="34"/>
      <c r="C40" s="12">
        <v>8.7159999999999993</v>
      </c>
      <c r="D40" s="45">
        <v>8.7159999999999993</v>
      </c>
      <c r="E40" s="16">
        <v>8.9617099999999983</v>
      </c>
      <c r="F40" s="16">
        <v>4.5023100000000005</v>
      </c>
      <c r="G40" s="16">
        <v>13.97513</v>
      </c>
      <c r="H40" s="16">
        <v>6.8756899999999996</v>
      </c>
      <c r="I40" s="16">
        <v>-37.753900000000002</v>
      </c>
      <c r="J40" s="16">
        <v>12.579600000000001</v>
      </c>
      <c r="K40" s="16">
        <v>4.9528100000000004</v>
      </c>
      <c r="L40" s="16">
        <v>14.292</v>
      </c>
      <c r="M40" s="16">
        <v>10.398250000000001</v>
      </c>
      <c r="N40" s="16">
        <v>14.77266</v>
      </c>
      <c r="O40" s="16">
        <v>2.89751</v>
      </c>
      <c r="P40" s="16">
        <v>-5.1595500000000003</v>
      </c>
      <c r="Q40" s="16">
        <v>8.3595300000000012</v>
      </c>
      <c r="R40" s="16">
        <v>0.24359</v>
      </c>
      <c r="S40" s="16">
        <v>-2.1938</v>
      </c>
      <c r="T40" s="16">
        <v>-8.1242999999999999</v>
      </c>
      <c r="U40" s="16">
        <v>-20.0396</v>
      </c>
      <c r="V40" s="16">
        <v>-7.1350500000000006</v>
      </c>
      <c r="W40" s="16">
        <v>-4.9749300000000005</v>
      </c>
      <c r="X40" s="16">
        <v>-2.7747700000000002</v>
      </c>
      <c r="Y40" s="16">
        <v>-5.4642499999999998</v>
      </c>
      <c r="Z40" s="16">
        <v>12.753399999999999</v>
      </c>
      <c r="AA40" s="16">
        <v>1.235026</v>
      </c>
      <c r="AB40" s="16">
        <v>6.9389319999999994</v>
      </c>
      <c r="AC40" s="16">
        <v>-9.7391900000000007</v>
      </c>
      <c r="AD40" s="16">
        <v>26.70477</v>
      </c>
      <c r="AE40" s="16">
        <v>4.1004740000000002</v>
      </c>
      <c r="AF40" s="16">
        <v>8.6760000000000002</v>
      </c>
      <c r="AG40" s="16">
        <v>-7.5486000000000004</v>
      </c>
      <c r="AH40" s="16">
        <v>1.3323900000000002</v>
      </c>
      <c r="AI40" s="46"/>
      <c r="AJ40" s="46"/>
      <c r="AK40" s="46"/>
      <c r="AL40" s="46"/>
      <c r="AM40" s="46"/>
      <c r="AN40" s="4"/>
      <c r="AO40" s="4"/>
      <c r="AP40" s="4"/>
      <c r="AQ40" s="4"/>
      <c r="AR40" s="4"/>
      <c r="AS40" s="4"/>
      <c r="AT40" s="4"/>
      <c r="AU40" s="4"/>
      <c r="AV40" s="4"/>
      <c r="AW40" s="4"/>
      <c r="AX40" s="4"/>
      <c r="AY40" s="4"/>
    </row>
    <row r="41" spans="1:51" ht="14.5" x14ac:dyDescent="0.35">
      <c r="A41" s="136">
        <f>YampaRiverInflow.TotalOutflow!A41</f>
        <v>45992</v>
      </c>
      <c r="B41" s="34"/>
      <c r="C41" s="12">
        <v>16.178999999999998</v>
      </c>
      <c r="D41" s="45">
        <v>16.178999999999998</v>
      </c>
      <c r="E41" s="16">
        <v>18.883740000000003</v>
      </c>
      <c r="F41" s="16">
        <v>6.48062</v>
      </c>
      <c r="G41" s="16">
        <v>-1.6886700000000001</v>
      </c>
      <c r="H41" s="16">
        <v>-26.622299999999999</v>
      </c>
      <c r="I41" s="16">
        <v>-69.312100000000001</v>
      </c>
      <c r="J41" s="16">
        <v>30.47054</v>
      </c>
      <c r="K41" s="16">
        <v>12.73404</v>
      </c>
      <c r="L41" s="16">
        <v>16.88007</v>
      </c>
      <c r="M41" s="16">
        <v>5.8597900000000003</v>
      </c>
      <c r="N41" s="16">
        <v>7.4444699999999999</v>
      </c>
      <c r="O41" s="16">
        <v>33.224269999999997</v>
      </c>
      <c r="P41" s="16">
        <v>12.479979999999999</v>
      </c>
      <c r="Q41" s="16">
        <v>17.551400000000001</v>
      </c>
      <c r="R41" s="16">
        <v>6.2706099999999996</v>
      </c>
      <c r="S41" s="16">
        <v>38.814579999999999</v>
      </c>
      <c r="T41" s="16">
        <v>9.5693099999999998</v>
      </c>
      <c r="U41" s="16">
        <v>34.180550000000004</v>
      </c>
      <c r="V41" s="16">
        <v>4.3811200000000001</v>
      </c>
      <c r="W41" s="16">
        <v>12.84577</v>
      </c>
      <c r="X41" s="16">
        <v>-9.6169899999999995</v>
      </c>
      <c r="Y41" s="16">
        <v>8.3672789999999999</v>
      </c>
      <c r="Z41" s="16">
        <v>21.699849999999998</v>
      </c>
      <c r="AA41" s="16">
        <v>30.923099999999998</v>
      </c>
      <c r="AB41" s="16">
        <v>2.6434799999999998</v>
      </c>
      <c r="AC41" s="16">
        <v>7.848967</v>
      </c>
      <c r="AD41" s="16">
        <v>2.9376329999999999</v>
      </c>
      <c r="AE41" s="16">
        <v>20.856740000000002</v>
      </c>
      <c r="AF41" s="16">
        <v>18.335000000000001</v>
      </c>
      <c r="AG41" s="16">
        <v>4.6582799999999995</v>
      </c>
      <c r="AH41" s="16">
        <v>11.40897</v>
      </c>
      <c r="AI41" s="46"/>
      <c r="AJ41" s="46"/>
      <c r="AK41" s="46"/>
      <c r="AL41" s="46"/>
      <c r="AM41" s="46"/>
      <c r="AN41" s="4"/>
      <c r="AO41" s="4"/>
      <c r="AP41" s="4"/>
      <c r="AQ41" s="4"/>
      <c r="AR41" s="4"/>
      <c r="AS41" s="4"/>
      <c r="AT41" s="4"/>
      <c r="AU41" s="4"/>
      <c r="AV41" s="4"/>
      <c r="AW41" s="4"/>
      <c r="AX41" s="4"/>
      <c r="AY41" s="4"/>
    </row>
    <row r="42" spans="1:51" ht="14.5" x14ac:dyDescent="0.35">
      <c r="A42" s="136">
        <f>YampaRiverInflow.TotalOutflow!A42</f>
        <v>46023</v>
      </c>
      <c r="B42" s="34"/>
      <c r="C42" s="12">
        <v>-11.84</v>
      </c>
      <c r="D42" s="45">
        <v>-11.84</v>
      </c>
      <c r="E42" s="16">
        <v>-2.2970100000000002</v>
      </c>
      <c r="F42" s="16">
        <v>-5.6275300000000001</v>
      </c>
      <c r="G42" s="16">
        <v>-64.680900000000008</v>
      </c>
      <c r="H42" s="16">
        <v>-113.199</v>
      </c>
      <c r="I42" s="16">
        <v>36.242400000000004</v>
      </c>
      <c r="J42" s="16">
        <v>-10.6774</v>
      </c>
      <c r="K42" s="16">
        <v>8.1581399999999995</v>
      </c>
      <c r="L42" s="16">
        <v>1.3930199999999999</v>
      </c>
      <c r="M42" s="16">
        <v>10.17</v>
      </c>
      <c r="N42" s="16">
        <v>3.6542600000000003</v>
      </c>
      <c r="O42" s="16">
        <v>8.1713000000000005</v>
      </c>
      <c r="P42" s="16">
        <v>-29.2118</v>
      </c>
      <c r="Q42" s="16">
        <v>-12.4862</v>
      </c>
      <c r="R42" s="16">
        <v>-4.2013100000000003</v>
      </c>
      <c r="S42" s="16">
        <v>-21.987200000000001</v>
      </c>
      <c r="T42" s="16">
        <v>21.381310000000003</v>
      </c>
      <c r="U42" s="16">
        <v>-39.100499999999997</v>
      </c>
      <c r="V42" s="16">
        <v>-31.088799999999999</v>
      </c>
      <c r="W42" s="16">
        <v>7.3067399999999996</v>
      </c>
      <c r="X42" s="16">
        <v>-13.319000000000001</v>
      </c>
      <c r="Y42" s="16">
        <v>-6.39839</v>
      </c>
      <c r="Z42" s="16">
        <v>-23.134</v>
      </c>
      <c r="AA42" s="16">
        <v>-29.637900000000002</v>
      </c>
      <c r="AB42" s="16">
        <v>-24.356300000000001</v>
      </c>
      <c r="AC42" s="16">
        <v>-6.12601</v>
      </c>
      <c r="AD42" s="16">
        <v>-35.9651</v>
      </c>
      <c r="AE42" s="16">
        <v>-1.4319999999999999</v>
      </c>
      <c r="AF42" s="16">
        <v>-16.688599999999997</v>
      </c>
      <c r="AG42" s="16">
        <v>33.015449999999994</v>
      </c>
      <c r="AH42" s="16">
        <v>-30.712700000000002</v>
      </c>
      <c r="AI42" s="46"/>
      <c r="AJ42" s="46"/>
      <c r="AK42" s="46"/>
      <c r="AL42" s="46"/>
      <c r="AM42" s="46"/>
      <c r="AN42" s="4"/>
      <c r="AO42" s="4"/>
      <c r="AP42" s="4"/>
      <c r="AQ42" s="4"/>
      <c r="AR42" s="4"/>
      <c r="AS42" s="4"/>
      <c r="AT42" s="4"/>
      <c r="AU42" s="4"/>
      <c r="AV42" s="4"/>
      <c r="AW42" s="4"/>
      <c r="AX42" s="4"/>
      <c r="AY42" s="4"/>
    </row>
    <row r="43" spans="1:51" ht="14.5" x14ac:dyDescent="0.35">
      <c r="A43" s="136">
        <f>YampaRiverInflow.TotalOutflow!A43</f>
        <v>46054</v>
      </c>
      <c r="B43" s="34"/>
      <c r="C43" s="12">
        <v>-27.518999999999998</v>
      </c>
      <c r="D43" s="45">
        <v>-27.518999999999998</v>
      </c>
      <c r="E43" s="16">
        <v>-63.575199999999995</v>
      </c>
      <c r="F43" s="16">
        <v>-26.556999999999999</v>
      </c>
      <c r="G43" s="16">
        <v>-43.0946</v>
      </c>
      <c r="H43" s="16">
        <v>-46.804400000000001</v>
      </c>
      <c r="I43" s="16">
        <v>-20.875299999999999</v>
      </c>
      <c r="J43" s="16">
        <v>-24.3658</v>
      </c>
      <c r="K43" s="16">
        <v>1.18557</v>
      </c>
      <c r="L43" s="16">
        <v>-25.8432</v>
      </c>
      <c r="M43" s="16">
        <v>-4.4762599999999999</v>
      </c>
      <c r="N43" s="16">
        <v>-2.36822</v>
      </c>
      <c r="O43" s="16">
        <v>5.9079799999999993</v>
      </c>
      <c r="P43" s="16">
        <v>-17.978400000000001</v>
      </c>
      <c r="Q43" s="16">
        <v>-35.601699999999994</v>
      </c>
      <c r="R43" s="16">
        <v>-45.1038</v>
      </c>
      <c r="S43" s="16">
        <v>-5.1178299999999997</v>
      </c>
      <c r="T43" s="16">
        <v>-37.283000000000001</v>
      </c>
      <c r="U43" s="16">
        <v>-15.6464</v>
      </c>
      <c r="V43" s="16">
        <v>-40.071800000000003</v>
      </c>
      <c r="W43" s="16">
        <v>-32.633000000000003</v>
      </c>
      <c r="X43" s="16">
        <v>-26.703299999999999</v>
      </c>
      <c r="Y43" s="16">
        <v>-28.727499999999999</v>
      </c>
      <c r="Z43" s="16">
        <v>-41.463300000000004</v>
      </c>
      <c r="AA43" s="16">
        <v>-12.364799999999999</v>
      </c>
      <c r="AB43" s="16">
        <v>-17.944700000000001</v>
      </c>
      <c r="AC43" s="16">
        <v>-30.381799999999998</v>
      </c>
      <c r="AD43" s="16">
        <v>-39.880099999999999</v>
      </c>
      <c r="AE43" s="16">
        <v>-13.894</v>
      </c>
      <c r="AF43" s="16">
        <v>-22.5732</v>
      </c>
      <c r="AG43" s="16">
        <v>-17.1022</v>
      </c>
      <c r="AH43" s="16">
        <v>-38.901800000000001</v>
      </c>
      <c r="AI43" s="46"/>
      <c r="AJ43" s="46"/>
      <c r="AK43" s="46"/>
      <c r="AL43" s="46"/>
      <c r="AM43" s="46"/>
      <c r="AN43" s="4"/>
      <c r="AO43" s="4"/>
      <c r="AP43" s="4"/>
      <c r="AQ43" s="4"/>
      <c r="AR43" s="4"/>
      <c r="AS43" s="4"/>
      <c r="AT43" s="4"/>
      <c r="AU43" s="4"/>
      <c r="AV43" s="4"/>
      <c r="AW43" s="4"/>
      <c r="AX43" s="4"/>
      <c r="AY43" s="4"/>
    </row>
    <row r="44" spans="1:51" ht="14.5" x14ac:dyDescent="0.35">
      <c r="A44" s="136">
        <f>YampaRiverInflow.TotalOutflow!A44</f>
        <v>46082</v>
      </c>
      <c r="B44" s="34"/>
      <c r="C44" s="12">
        <v>-46.244</v>
      </c>
      <c r="D44" s="45">
        <v>-46.244</v>
      </c>
      <c r="E44" s="16">
        <v>-34.902000000000001</v>
      </c>
      <c r="F44" s="16">
        <v>-96.0959</v>
      </c>
      <c r="G44" s="16">
        <v>-38.881300000000003</v>
      </c>
      <c r="H44" s="16">
        <v>-9.1832499999999992</v>
      </c>
      <c r="I44" s="16">
        <v>-13.1533</v>
      </c>
      <c r="J44" s="16">
        <v>-27.913900000000002</v>
      </c>
      <c r="K44" s="16">
        <v>-37.945300000000003</v>
      </c>
      <c r="L44" s="16">
        <v>-37.232500000000002</v>
      </c>
      <c r="M44" s="16">
        <v>-84.1511</v>
      </c>
      <c r="N44" s="16">
        <v>-52.822800000000001</v>
      </c>
      <c r="O44" s="16">
        <v>-62.375399999999999</v>
      </c>
      <c r="P44" s="16">
        <v>-22.7028</v>
      </c>
      <c r="Q44" s="16">
        <v>-24.410799999999998</v>
      </c>
      <c r="R44" s="16">
        <v>-35.779199999999996</v>
      </c>
      <c r="S44" s="16">
        <v>-52.189599999999999</v>
      </c>
      <c r="T44" s="16">
        <v>-44.594099999999997</v>
      </c>
      <c r="U44" s="16">
        <v>-46.276900000000005</v>
      </c>
      <c r="V44" s="16">
        <v>-41.1785</v>
      </c>
      <c r="W44" s="16">
        <v>-54.098800000000004</v>
      </c>
      <c r="X44" s="16">
        <v>-94.38669999999999</v>
      </c>
      <c r="Y44" s="16">
        <v>-68.116</v>
      </c>
      <c r="Z44" s="16">
        <v>-21.329699999999999</v>
      </c>
      <c r="AA44" s="16">
        <v>-45.133600000000001</v>
      </c>
      <c r="AB44" s="16">
        <v>-41.103999999999999</v>
      </c>
      <c r="AC44" s="16">
        <v>-52.287500000000001</v>
      </c>
      <c r="AD44" s="16">
        <v>-39.996499999999997</v>
      </c>
      <c r="AE44" s="16">
        <v>-34.947000000000003</v>
      </c>
      <c r="AF44" s="16">
        <v>-9.4451399999999985</v>
      </c>
      <c r="AG44" s="16">
        <v>-51.122900000000001</v>
      </c>
      <c r="AH44" s="16">
        <v>-40.1935</v>
      </c>
      <c r="AI44" s="46"/>
      <c r="AJ44" s="46"/>
      <c r="AK44" s="46"/>
      <c r="AL44" s="46"/>
      <c r="AM44" s="46"/>
      <c r="AN44" s="4"/>
      <c r="AO44" s="4"/>
      <c r="AP44" s="4"/>
      <c r="AQ44" s="4"/>
      <c r="AR44" s="4"/>
      <c r="AS44" s="4"/>
      <c r="AT44" s="4"/>
      <c r="AU44" s="4"/>
      <c r="AV44" s="4"/>
      <c r="AW44" s="4"/>
      <c r="AX44" s="4"/>
      <c r="AY44" s="4"/>
    </row>
    <row r="45" spans="1:51" ht="14.5" x14ac:dyDescent="0.35">
      <c r="A45" s="136">
        <f>YampaRiverInflow.TotalOutflow!A45</f>
        <v>46113</v>
      </c>
      <c r="B45" s="34"/>
      <c r="C45" s="12">
        <v>-41.89</v>
      </c>
      <c r="D45" s="45">
        <v>-41.89</v>
      </c>
      <c r="E45" s="16">
        <v>-21.337199999999999</v>
      </c>
      <c r="F45" s="16">
        <v>-46.392000000000003</v>
      </c>
      <c r="G45" s="16">
        <v>-46.931699999999999</v>
      </c>
      <c r="H45" s="16">
        <v>-10.3939</v>
      </c>
      <c r="I45" s="16">
        <v>-22.183299999999999</v>
      </c>
      <c r="J45" s="16">
        <v>-50.360900000000001</v>
      </c>
      <c r="K45" s="16">
        <v>-34.244300000000003</v>
      </c>
      <c r="L45" s="16">
        <v>-28.298599999999997</v>
      </c>
      <c r="M45" s="16">
        <v>-23.056999999999999</v>
      </c>
      <c r="N45" s="16">
        <v>-23.6526</v>
      </c>
      <c r="O45" s="16">
        <v>-18.731300000000001</v>
      </c>
      <c r="P45" s="16">
        <v>-34.493000000000002</v>
      </c>
      <c r="Q45" s="16">
        <v>-34.719099999999997</v>
      </c>
      <c r="R45" s="16">
        <v>-39.354300000000002</v>
      </c>
      <c r="S45" s="16">
        <v>-36.816499999999998</v>
      </c>
      <c r="T45" s="16">
        <v>-31.096499999999999</v>
      </c>
      <c r="U45" s="16">
        <v>-26.820700000000002</v>
      </c>
      <c r="V45" s="16">
        <v>-39.596599999999995</v>
      </c>
      <c r="W45" s="16">
        <v>-38.490600000000001</v>
      </c>
      <c r="X45" s="16">
        <v>-7.4329700000000001</v>
      </c>
      <c r="Y45" s="16">
        <v>-6.8644499999999997</v>
      </c>
      <c r="Z45" s="16">
        <v>-16.915599999999998</v>
      </c>
      <c r="AA45" s="16">
        <v>-37.536199999999994</v>
      </c>
      <c r="AB45" s="16">
        <v>-51.6753</v>
      </c>
      <c r="AC45" s="16">
        <v>-49.0565</v>
      </c>
      <c r="AD45" s="16">
        <v>3.8323470000000004</v>
      </c>
      <c r="AE45" s="16">
        <v>-59.116</v>
      </c>
      <c r="AF45" s="16">
        <v>-58.070099999999996</v>
      </c>
      <c r="AG45" s="16">
        <v>-46.224299999999999</v>
      </c>
      <c r="AH45" s="16">
        <v>-45.231099999999998</v>
      </c>
      <c r="AI45" s="46"/>
      <c r="AJ45" s="46"/>
      <c r="AK45" s="46"/>
      <c r="AL45" s="46"/>
      <c r="AM45" s="46"/>
      <c r="AN45" s="4"/>
      <c r="AO45" s="4"/>
      <c r="AP45" s="4"/>
      <c r="AQ45" s="4"/>
      <c r="AR45" s="4"/>
      <c r="AS45" s="4"/>
      <c r="AT45" s="4"/>
      <c r="AU45" s="4"/>
      <c r="AV45" s="4"/>
      <c r="AW45" s="4"/>
      <c r="AX45" s="4"/>
      <c r="AY45" s="4"/>
    </row>
    <row r="46" spans="1:51" ht="14.5" x14ac:dyDescent="0.35">
      <c r="A46" s="136">
        <f>YampaRiverInflow.TotalOutflow!A46</f>
        <v>46143</v>
      </c>
      <c r="B46" s="34"/>
      <c r="C46" s="12">
        <v>-37.652999999999999</v>
      </c>
      <c r="D46" s="45">
        <v>-37.652999999999999</v>
      </c>
      <c r="E46" s="16">
        <v>-29.909500000000001</v>
      </c>
      <c r="F46" s="16">
        <v>-28.129300000000001</v>
      </c>
      <c r="G46" s="16">
        <v>-49.9146</v>
      </c>
      <c r="H46" s="16">
        <v>-34.603400000000001</v>
      </c>
      <c r="I46" s="16">
        <v>-27.749099999999999</v>
      </c>
      <c r="J46" s="16">
        <v>-15.6434</v>
      </c>
      <c r="K46" s="16">
        <v>-26.480900000000002</v>
      </c>
      <c r="L46" s="16">
        <v>-13.461499999999999</v>
      </c>
      <c r="M46" s="16">
        <v>-3.12216</v>
      </c>
      <c r="N46" s="16">
        <v>-37.49</v>
      </c>
      <c r="O46" s="16">
        <v>-28.581900000000001</v>
      </c>
      <c r="P46" s="16">
        <v>-34.988099999999996</v>
      </c>
      <c r="Q46" s="16">
        <v>-27.610599999999998</v>
      </c>
      <c r="R46" s="16">
        <v>-13.771700000000001</v>
      </c>
      <c r="S46" s="16">
        <v>-19.453499999999998</v>
      </c>
      <c r="T46" s="16">
        <v>-43.834099999999999</v>
      </c>
      <c r="U46" s="16">
        <v>-36.948999999999998</v>
      </c>
      <c r="V46" s="16">
        <v>-18.708599999999997</v>
      </c>
      <c r="W46" s="16">
        <v>-25.398700000000002</v>
      </c>
      <c r="X46" s="16">
        <v>-18.684200000000001</v>
      </c>
      <c r="Y46" s="16">
        <v>-10.974200000000002</v>
      </c>
      <c r="Z46" s="16">
        <v>-34.367400000000004</v>
      </c>
      <c r="AA46" s="16">
        <v>-27.658300000000001</v>
      </c>
      <c r="AB46" s="16">
        <v>-22.264099999999999</v>
      </c>
      <c r="AC46" s="16">
        <v>-16.6996</v>
      </c>
      <c r="AD46" s="16">
        <v>-67.282200000000003</v>
      </c>
      <c r="AE46" s="16">
        <v>-19.012</v>
      </c>
      <c r="AF46" s="16">
        <v>-19.098700000000001</v>
      </c>
      <c r="AG46" s="16">
        <v>-31.252700000000001</v>
      </c>
      <c r="AH46" s="16">
        <v>-147.96199999999999</v>
      </c>
      <c r="AI46" s="46"/>
      <c r="AJ46" s="46"/>
      <c r="AK46" s="46"/>
      <c r="AL46" s="46"/>
      <c r="AM46" s="46"/>
      <c r="AN46" s="4"/>
      <c r="AO46" s="4"/>
      <c r="AP46" s="4"/>
      <c r="AQ46" s="4"/>
      <c r="AR46" s="4"/>
      <c r="AS46" s="4"/>
      <c r="AT46" s="4"/>
      <c r="AU46" s="4"/>
      <c r="AV46" s="4"/>
      <c r="AW46" s="4"/>
      <c r="AX46" s="4"/>
      <c r="AY46" s="4"/>
    </row>
    <row r="47" spans="1:51" ht="14.5" x14ac:dyDescent="0.35">
      <c r="A47" s="136">
        <f>YampaRiverInflow.TotalOutflow!A47</f>
        <v>46174</v>
      </c>
      <c r="B47" s="34"/>
      <c r="C47" s="12">
        <v>-51.258000000000003</v>
      </c>
      <c r="D47" s="45">
        <v>-51.258000000000003</v>
      </c>
      <c r="E47" s="16">
        <v>-63.558300000000003</v>
      </c>
      <c r="F47" s="16">
        <v>-43.443300000000001</v>
      </c>
      <c r="G47" s="16">
        <v>-78.712100000000007</v>
      </c>
      <c r="H47" s="16">
        <v>-44.4283</v>
      </c>
      <c r="I47" s="16">
        <v>-46.623400000000004</v>
      </c>
      <c r="J47" s="16">
        <v>-26.48</v>
      </c>
      <c r="K47" s="16">
        <v>-49.249099999999999</v>
      </c>
      <c r="L47" s="16">
        <v>-37.820300000000003</v>
      </c>
      <c r="M47" s="16">
        <v>-37.123800000000003</v>
      </c>
      <c r="N47" s="16">
        <v>-46.805699999999995</v>
      </c>
      <c r="O47" s="16">
        <v>-42.2714</v>
      </c>
      <c r="P47" s="16">
        <v>-36.915500000000002</v>
      </c>
      <c r="Q47" s="16">
        <v>-53.137800000000006</v>
      </c>
      <c r="R47" s="16">
        <v>-64.9482</v>
      </c>
      <c r="S47" s="16">
        <v>-25.7806</v>
      </c>
      <c r="T47" s="16">
        <v>-34.943199999999997</v>
      </c>
      <c r="U47" s="16">
        <v>-51.296099999999996</v>
      </c>
      <c r="V47" s="16">
        <v>-57.331800000000001</v>
      </c>
      <c r="W47" s="16">
        <v>-54.558199999999999</v>
      </c>
      <c r="X47" s="16">
        <v>-68.587000000000003</v>
      </c>
      <c r="Y47" s="16">
        <v>-37.685099999999998</v>
      </c>
      <c r="Z47" s="16">
        <v>-32.256500000000003</v>
      </c>
      <c r="AA47" s="16">
        <v>-52.228699999999996</v>
      </c>
      <c r="AB47" s="16">
        <v>-55.433399999999999</v>
      </c>
      <c r="AC47" s="16">
        <v>-50.623800000000003</v>
      </c>
      <c r="AD47" s="16">
        <v>-49.755000000000003</v>
      </c>
      <c r="AE47" s="16">
        <v>-57.844000000000001</v>
      </c>
      <c r="AF47" s="16">
        <v>-49.321300000000001</v>
      </c>
      <c r="AG47" s="16">
        <v>-51.9298</v>
      </c>
      <c r="AH47" s="16">
        <v>-183.62299999999999</v>
      </c>
      <c r="AI47" s="46"/>
      <c r="AJ47" s="46"/>
      <c r="AK47" s="46"/>
      <c r="AL47" s="46"/>
      <c r="AM47" s="46"/>
      <c r="AN47" s="4"/>
      <c r="AO47" s="4"/>
      <c r="AP47" s="4"/>
      <c r="AQ47" s="4"/>
      <c r="AR47" s="4"/>
      <c r="AS47" s="4"/>
      <c r="AT47" s="4"/>
      <c r="AU47" s="4"/>
      <c r="AV47" s="4"/>
      <c r="AW47" s="4"/>
      <c r="AX47" s="4"/>
      <c r="AY47" s="4"/>
    </row>
    <row r="48" spans="1:51" ht="14.5" x14ac:dyDescent="0.35">
      <c r="A48" s="136">
        <f>YampaRiverInflow.TotalOutflow!A48</f>
        <v>46204</v>
      </c>
      <c r="B48" s="34"/>
      <c r="C48" s="12">
        <v>-31.135000000000002</v>
      </c>
      <c r="D48" s="45">
        <v>-31.135000000000002</v>
      </c>
      <c r="E48" s="16">
        <v>-65.305999999999997</v>
      </c>
      <c r="F48" s="16">
        <v>-37.942</v>
      </c>
      <c r="G48" s="16">
        <v>-73.786799999999999</v>
      </c>
      <c r="H48" s="16">
        <v>-40.766500000000001</v>
      </c>
      <c r="I48" s="16">
        <v>-6.4570799999999995</v>
      </c>
      <c r="J48" s="16">
        <v>-40.478199999999994</v>
      </c>
      <c r="K48" s="16">
        <v>-35.347099999999998</v>
      </c>
      <c r="L48" s="16">
        <v>-30.984200000000001</v>
      </c>
      <c r="M48" s="16">
        <v>-12.644399999999999</v>
      </c>
      <c r="N48" s="16">
        <v>-15.251700000000001</v>
      </c>
      <c r="O48" s="16">
        <v>-52.766100000000002</v>
      </c>
      <c r="P48" s="16">
        <v>-45.935900000000004</v>
      </c>
      <c r="Q48" s="16">
        <v>-47.300400000000003</v>
      </c>
      <c r="R48" s="16">
        <v>-39.221400000000003</v>
      </c>
      <c r="S48" s="16">
        <v>-35.222799999999999</v>
      </c>
      <c r="T48" s="16">
        <v>-42.721499999999999</v>
      </c>
      <c r="U48" s="16">
        <v>-48.900100000000002</v>
      </c>
      <c r="V48" s="16">
        <v>-17.8947</v>
      </c>
      <c r="W48" s="16">
        <v>-23.696200000000001</v>
      </c>
      <c r="X48" s="16">
        <v>-7.1829000000000001</v>
      </c>
      <c r="Y48" s="16">
        <v>-15.904399999999999</v>
      </c>
      <c r="Z48" s="16">
        <v>-28.589599999999997</v>
      </c>
      <c r="AA48" s="16">
        <v>-43.727499999999999</v>
      </c>
      <c r="AB48" s="16">
        <v>-35.582300000000004</v>
      </c>
      <c r="AC48" s="16">
        <v>-30.575500000000002</v>
      </c>
      <c r="AD48" s="16">
        <v>-37.180800000000005</v>
      </c>
      <c r="AE48" s="16">
        <v>-48.3</v>
      </c>
      <c r="AF48" s="16">
        <v>-25.503700000000002</v>
      </c>
      <c r="AG48" s="16">
        <v>-48.567099999999996</v>
      </c>
      <c r="AH48" s="16">
        <v>-182.99199999999999</v>
      </c>
      <c r="AI48" s="46"/>
      <c r="AJ48" s="46"/>
      <c r="AK48" s="46"/>
      <c r="AL48" s="46"/>
      <c r="AM48" s="46"/>
      <c r="AN48" s="4"/>
      <c r="AO48" s="4"/>
      <c r="AP48" s="4"/>
      <c r="AQ48" s="4"/>
      <c r="AR48" s="4"/>
      <c r="AS48" s="4"/>
      <c r="AT48" s="4"/>
      <c r="AU48" s="4"/>
      <c r="AV48" s="4"/>
      <c r="AW48" s="4"/>
      <c r="AX48" s="4"/>
      <c r="AY48" s="4"/>
    </row>
    <row r="49" spans="1:1005" ht="14.5" x14ac:dyDescent="0.35">
      <c r="A49" s="136">
        <f>YampaRiverInflow.TotalOutflow!A49</f>
        <v>46235</v>
      </c>
      <c r="B49" s="34"/>
      <c r="C49" s="12">
        <v>-31.536999999999999</v>
      </c>
      <c r="D49" s="45">
        <v>-31.536999999999999</v>
      </c>
      <c r="E49" s="16">
        <v>-27.815000000000001</v>
      </c>
      <c r="F49" s="16">
        <v>-14.0517</v>
      </c>
      <c r="G49" s="16">
        <v>-65.381299999999996</v>
      </c>
      <c r="H49" s="16">
        <v>-36.5657</v>
      </c>
      <c r="I49" s="16">
        <v>-19.854400000000002</v>
      </c>
      <c r="J49" s="16">
        <v>-3.75305</v>
      </c>
      <c r="K49" s="16">
        <v>-2.8775900000000001</v>
      </c>
      <c r="L49" s="16">
        <v>-12.666399999999999</v>
      </c>
      <c r="M49" s="16">
        <v>-13.9602</v>
      </c>
      <c r="N49" s="16">
        <v>-39.998400000000004</v>
      </c>
      <c r="O49" s="16">
        <v>7.2850600000000005</v>
      </c>
      <c r="P49" s="16">
        <v>-24.3444</v>
      </c>
      <c r="Q49" s="16">
        <v>-33.449400000000004</v>
      </c>
      <c r="R49" s="16">
        <v>-19.831900000000001</v>
      </c>
      <c r="S49" s="16">
        <v>-46.257599999999996</v>
      </c>
      <c r="T49" s="16">
        <v>-32.945300000000003</v>
      </c>
      <c r="U49" s="16">
        <v>-39.458300000000001</v>
      </c>
      <c r="V49" s="16">
        <v>-23.445799999999998</v>
      </c>
      <c r="W49" s="16">
        <v>-14.442500000000001</v>
      </c>
      <c r="X49" s="16">
        <v>-5.3147600000000006</v>
      </c>
      <c r="Y49" s="16">
        <v>-20.151</v>
      </c>
      <c r="Z49" s="16">
        <v>-29.148299999999999</v>
      </c>
      <c r="AA49" s="16">
        <v>-33.437899999999999</v>
      </c>
      <c r="AB49" s="16">
        <v>-29.450599999999998</v>
      </c>
      <c r="AC49" s="16">
        <v>-25.803599999999999</v>
      </c>
      <c r="AD49" s="16">
        <v>-58.466900000000003</v>
      </c>
      <c r="AE49" s="16">
        <v>-23.998000000000001</v>
      </c>
      <c r="AF49" s="16">
        <v>5.8436199999999996</v>
      </c>
      <c r="AG49" s="16">
        <v>-37.121300000000005</v>
      </c>
      <c r="AH49" s="16">
        <v>-39.379899999999999</v>
      </c>
      <c r="AI49" s="46"/>
      <c r="AJ49" s="46"/>
      <c r="AK49" s="46"/>
      <c r="AL49" s="46"/>
      <c r="AM49" s="46"/>
      <c r="AN49" s="4"/>
      <c r="AO49" s="4"/>
      <c r="AP49" s="4"/>
      <c r="AQ49" s="4"/>
      <c r="AR49" s="4"/>
      <c r="AS49" s="4"/>
      <c r="AT49" s="4"/>
      <c r="AU49" s="4"/>
      <c r="AV49" s="4"/>
      <c r="AW49" s="4"/>
      <c r="AX49" s="4"/>
      <c r="AY49" s="4"/>
    </row>
    <row r="50" spans="1:1005" ht="14.5" x14ac:dyDescent="0.35">
      <c r="A50" s="136">
        <f>YampaRiverInflow.TotalOutflow!A50</f>
        <v>46266</v>
      </c>
      <c r="B50" s="34"/>
      <c r="C50" s="12">
        <v>-10.928000000000001</v>
      </c>
      <c r="D50" s="45">
        <v>-10.928000000000001</v>
      </c>
      <c r="E50" s="16">
        <v>-41.415900000000001</v>
      </c>
      <c r="F50" s="16">
        <v>-22.555199999999999</v>
      </c>
      <c r="G50" s="16">
        <v>0.85353000000000001</v>
      </c>
      <c r="H50" s="16">
        <v>-61.966300000000004</v>
      </c>
      <c r="I50" s="16">
        <v>-54.048999999999999</v>
      </c>
      <c r="J50" s="16">
        <v>-27.7121</v>
      </c>
      <c r="K50" s="16">
        <v>-18.022099999999998</v>
      </c>
      <c r="L50" s="16">
        <v>-8.8447199999999988</v>
      </c>
      <c r="M50" s="16">
        <v>-17.9664</v>
      </c>
      <c r="N50" s="16">
        <v>-5.1358199999999998</v>
      </c>
      <c r="O50" s="16">
        <v>-10.9739</v>
      </c>
      <c r="P50" s="16">
        <v>-32.469799999999999</v>
      </c>
      <c r="Q50" s="16">
        <v>-35.090000000000003</v>
      </c>
      <c r="R50" s="16">
        <v>-20.7882</v>
      </c>
      <c r="S50" s="16">
        <v>-50.804099999999998</v>
      </c>
      <c r="T50" s="16">
        <v>-26.487200000000001</v>
      </c>
      <c r="U50" s="16">
        <v>-30.253900000000002</v>
      </c>
      <c r="V50" s="16">
        <v>-43.0578</v>
      </c>
      <c r="W50" s="16">
        <v>-36.350099999999998</v>
      </c>
      <c r="X50" s="16">
        <v>-18.872799999999998</v>
      </c>
      <c r="Y50" s="16">
        <v>-16.6816</v>
      </c>
      <c r="Z50" s="16">
        <v>-22.602599999999999</v>
      </c>
      <c r="AA50" s="16">
        <v>-13.866299999999999</v>
      </c>
      <c r="AB50" s="16">
        <v>-20.75</v>
      </c>
      <c r="AC50" s="16">
        <v>-8.9183799999999991</v>
      </c>
      <c r="AD50" s="16">
        <v>-33.353900000000003</v>
      </c>
      <c r="AE50" s="16">
        <v>-15.521000000000001</v>
      </c>
      <c r="AF50" s="16">
        <v>-12.745700000000001</v>
      </c>
      <c r="AG50" s="16">
        <v>-31.333599999999997</v>
      </c>
      <c r="AH50" s="16">
        <v>-19.856300000000001</v>
      </c>
      <c r="AI50" s="46"/>
      <c r="AJ50" s="46"/>
      <c r="AK50" s="46"/>
      <c r="AL50" s="46"/>
      <c r="AM50" s="46"/>
      <c r="AN50" s="4"/>
      <c r="AO50" s="4"/>
      <c r="AP50" s="4"/>
      <c r="AQ50" s="4"/>
      <c r="AR50" s="4"/>
      <c r="AS50" s="4"/>
      <c r="AT50" s="4"/>
      <c r="AU50" s="4"/>
      <c r="AV50" s="4"/>
      <c r="AW50" s="4"/>
      <c r="AX50" s="4"/>
      <c r="AY50" s="4"/>
    </row>
    <row r="51" spans="1:1005" ht="14.5" x14ac:dyDescent="0.35">
      <c r="A51" s="136">
        <f>YampaRiverInflow.TotalOutflow!A51</f>
        <v>46296</v>
      </c>
      <c r="B51" s="34"/>
      <c r="C51" s="12">
        <v>-7.6130000000000004</v>
      </c>
      <c r="D51" s="45">
        <v>-7.6130000000000004</v>
      </c>
      <c r="E51" s="16">
        <v>8.3438300000000005</v>
      </c>
      <c r="F51" s="16">
        <v>1.6283399999999999</v>
      </c>
      <c r="G51" s="16">
        <v>-1.5256099999999999</v>
      </c>
      <c r="H51" s="16">
        <v>0.55819000000000007</v>
      </c>
      <c r="I51" s="16">
        <v>-0.40666000000000002</v>
      </c>
      <c r="J51" s="16">
        <v>-3.3743600000000002</v>
      </c>
      <c r="K51" s="16">
        <v>10.40099</v>
      </c>
      <c r="L51" s="16">
        <v>3.1250999999999998</v>
      </c>
      <c r="M51" s="16">
        <v>0.16553999999999999</v>
      </c>
      <c r="N51" s="16">
        <v>26.085080000000001</v>
      </c>
      <c r="O51" s="16">
        <v>-4.4398100000000005</v>
      </c>
      <c r="P51" s="16">
        <v>7.4000500000000002</v>
      </c>
      <c r="Q51" s="16">
        <v>-11.6661</v>
      </c>
      <c r="R51" s="16">
        <v>-2.7408399999999999</v>
      </c>
      <c r="S51" s="16">
        <v>-4.4333</v>
      </c>
      <c r="T51" s="16">
        <v>-10.0848</v>
      </c>
      <c r="U51" s="16">
        <v>-27.032599999999999</v>
      </c>
      <c r="V51" s="16">
        <v>-5.7554099999999995</v>
      </c>
      <c r="W51" s="16">
        <v>-10.2515</v>
      </c>
      <c r="X51" s="16">
        <v>-12.6999</v>
      </c>
      <c r="Y51" s="16">
        <v>-3.16777</v>
      </c>
      <c r="Z51" s="16">
        <v>-24.611999999999998</v>
      </c>
      <c r="AA51" s="16">
        <v>-28.077099999999998</v>
      </c>
      <c r="AB51" s="16">
        <v>-12.1576</v>
      </c>
      <c r="AC51" s="16">
        <v>1.7223250000000001</v>
      </c>
      <c r="AD51" s="16">
        <v>-9.7818899999999989</v>
      </c>
      <c r="AE51" s="16">
        <v>3.17</v>
      </c>
      <c r="AF51" s="16">
        <v>-15.058</v>
      </c>
      <c r="AG51" s="16">
        <v>-8.1872799999999994</v>
      </c>
      <c r="AH51" s="16">
        <v>-13.261700000000001</v>
      </c>
      <c r="AI51" s="46"/>
      <c r="AJ51" s="46"/>
      <c r="AK51" s="46"/>
      <c r="AL51" s="46"/>
      <c r="AM51" s="46"/>
      <c r="AN51" s="4"/>
      <c r="AO51" s="4"/>
      <c r="AP51" s="4"/>
      <c r="AQ51" s="4"/>
      <c r="AR51" s="4"/>
      <c r="AS51" s="4"/>
      <c r="AT51" s="4"/>
      <c r="AU51" s="4"/>
      <c r="AV51" s="4"/>
      <c r="AW51" s="4"/>
      <c r="AX51" s="4"/>
      <c r="AY51" s="4"/>
    </row>
    <row r="52" spans="1:1005" ht="14.5" x14ac:dyDescent="0.35">
      <c r="A52" s="136">
        <f>YampaRiverInflow.TotalOutflow!A52</f>
        <v>46327</v>
      </c>
      <c r="B52" s="34"/>
      <c r="C52" s="12">
        <v>8.7159999999999993</v>
      </c>
      <c r="D52" s="45">
        <v>8.7159999999999993</v>
      </c>
      <c r="E52" s="16">
        <v>4.5023100000000005</v>
      </c>
      <c r="F52" s="16">
        <v>13.97513</v>
      </c>
      <c r="G52" s="16">
        <v>6.8756899999999996</v>
      </c>
      <c r="H52" s="16">
        <v>-37.753900000000002</v>
      </c>
      <c r="I52" s="16">
        <v>12.579600000000001</v>
      </c>
      <c r="J52" s="16">
        <v>4.9528100000000004</v>
      </c>
      <c r="K52" s="16">
        <v>14.292</v>
      </c>
      <c r="L52" s="16">
        <v>10.398250000000001</v>
      </c>
      <c r="M52" s="16">
        <v>14.77266</v>
      </c>
      <c r="N52" s="16">
        <v>2.89751</v>
      </c>
      <c r="O52" s="16">
        <v>-5.1595500000000003</v>
      </c>
      <c r="P52" s="16">
        <v>8.3595300000000012</v>
      </c>
      <c r="Q52" s="16">
        <v>0.24359</v>
      </c>
      <c r="R52" s="16">
        <v>-2.1938</v>
      </c>
      <c r="S52" s="16">
        <v>-8.1242999999999999</v>
      </c>
      <c r="T52" s="16">
        <v>-20.0396</v>
      </c>
      <c r="U52" s="16">
        <v>-7.1350500000000006</v>
      </c>
      <c r="V52" s="16">
        <v>-4.9749300000000005</v>
      </c>
      <c r="W52" s="16">
        <v>-2.7747700000000002</v>
      </c>
      <c r="X52" s="16">
        <v>-5.4642499999999998</v>
      </c>
      <c r="Y52" s="16">
        <v>12.753399999999999</v>
      </c>
      <c r="Z52" s="16">
        <v>1.235026</v>
      </c>
      <c r="AA52" s="16">
        <v>6.9389319999999994</v>
      </c>
      <c r="AB52" s="16">
        <v>-9.7391900000000007</v>
      </c>
      <c r="AC52" s="16">
        <v>26.70477</v>
      </c>
      <c r="AD52" s="16">
        <v>4.1004740000000002</v>
      </c>
      <c r="AE52" s="16">
        <v>8.6760000000000002</v>
      </c>
      <c r="AF52" s="16">
        <v>-7.5486000000000004</v>
      </c>
      <c r="AG52" s="16">
        <v>1.3323900000000002</v>
      </c>
      <c r="AH52" s="16">
        <v>8.9617099999999983</v>
      </c>
      <c r="AI52" s="46"/>
      <c r="AJ52" s="46"/>
      <c r="AK52" s="46"/>
      <c r="AL52" s="46"/>
      <c r="AM52" s="46"/>
      <c r="AN52" s="4"/>
      <c r="AO52" s="4"/>
      <c r="AP52" s="4"/>
      <c r="AQ52" s="4"/>
      <c r="AR52" s="4"/>
      <c r="AS52" s="4"/>
      <c r="AT52" s="4"/>
      <c r="AU52" s="4"/>
      <c r="AV52" s="4"/>
      <c r="AW52" s="4"/>
      <c r="AX52" s="4"/>
      <c r="AY52" s="4"/>
    </row>
    <row r="53" spans="1:1005" ht="14.5" x14ac:dyDescent="0.35">
      <c r="A53" s="136">
        <f>YampaRiverInflow.TotalOutflow!A53</f>
        <v>46357</v>
      </c>
      <c r="B53" s="34"/>
      <c r="C53" s="12">
        <v>16.178999999999998</v>
      </c>
      <c r="D53" s="45">
        <v>16.178999999999998</v>
      </c>
      <c r="E53" s="16">
        <v>6.48062</v>
      </c>
      <c r="F53" s="16">
        <v>-1.6886700000000001</v>
      </c>
      <c r="G53" s="16">
        <v>-26.622299999999999</v>
      </c>
      <c r="H53" s="16">
        <v>-69.312100000000001</v>
      </c>
      <c r="I53" s="16">
        <v>30.47054</v>
      </c>
      <c r="J53" s="16">
        <v>12.73404</v>
      </c>
      <c r="K53" s="16">
        <v>16.88007</v>
      </c>
      <c r="L53" s="16">
        <v>5.8597900000000003</v>
      </c>
      <c r="M53" s="16">
        <v>7.4444699999999999</v>
      </c>
      <c r="N53" s="16">
        <v>33.224269999999997</v>
      </c>
      <c r="O53" s="16">
        <v>12.479979999999999</v>
      </c>
      <c r="P53" s="16">
        <v>17.551400000000001</v>
      </c>
      <c r="Q53" s="16">
        <v>6.2706099999999996</v>
      </c>
      <c r="R53" s="16">
        <v>38.814579999999999</v>
      </c>
      <c r="S53" s="16">
        <v>9.5693099999999998</v>
      </c>
      <c r="T53" s="16">
        <v>34.180550000000004</v>
      </c>
      <c r="U53" s="16">
        <v>4.3811200000000001</v>
      </c>
      <c r="V53" s="16">
        <v>12.84577</v>
      </c>
      <c r="W53" s="16">
        <v>-9.6169899999999995</v>
      </c>
      <c r="X53" s="16">
        <v>8.3672789999999999</v>
      </c>
      <c r="Y53" s="16">
        <v>21.699849999999998</v>
      </c>
      <c r="Z53" s="16">
        <v>30.923099999999998</v>
      </c>
      <c r="AA53" s="16">
        <v>2.6434799999999998</v>
      </c>
      <c r="AB53" s="16">
        <v>7.848967</v>
      </c>
      <c r="AC53" s="16">
        <v>2.9376329999999999</v>
      </c>
      <c r="AD53" s="16">
        <v>20.856740000000002</v>
      </c>
      <c r="AE53" s="16">
        <v>18.335000000000001</v>
      </c>
      <c r="AF53" s="16">
        <v>4.6582799999999995</v>
      </c>
      <c r="AG53" s="16">
        <v>11.40897</v>
      </c>
      <c r="AH53" s="16">
        <v>18.883740000000003</v>
      </c>
      <c r="AI53" s="46"/>
      <c r="AJ53" s="46"/>
      <c r="AK53" s="46"/>
      <c r="AL53" s="46"/>
      <c r="AM53" s="46"/>
      <c r="AN53" s="4"/>
      <c r="AO53" s="4"/>
      <c r="AP53" s="4"/>
      <c r="AQ53" s="4"/>
      <c r="AR53" s="4"/>
      <c r="AS53" s="4"/>
      <c r="AT53" s="4"/>
      <c r="AU53" s="4"/>
      <c r="AV53" s="4"/>
      <c r="AW53" s="4"/>
      <c r="AX53" s="4"/>
      <c r="AY53" s="4"/>
    </row>
    <row r="54" spans="1:1005" ht="14.5" x14ac:dyDescent="0.35">
      <c r="A54" s="136">
        <f>YampaRiverInflow.TotalOutflow!A54</f>
        <v>46388</v>
      </c>
      <c r="B54" s="34"/>
      <c r="C54" s="12">
        <v>-11.84</v>
      </c>
      <c r="D54" s="45">
        <v>-11.84</v>
      </c>
      <c r="E54" s="16">
        <v>-5.6275300000000001</v>
      </c>
      <c r="F54" s="16">
        <v>-64.680900000000008</v>
      </c>
      <c r="G54" s="16">
        <v>-113.199</v>
      </c>
      <c r="H54" s="16">
        <v>36.242400000000004</v>
      </c>
      <c r="I54" s="16">
        <v>-10.6774</v>
      </c>
      <c r="J54" s="16">
        <v>8.1581399999999995</v>
      </c>
      <c r="K54" s="16">
        <v>1.3930199999999999</v>
      </c>
      <c r="L54" s="16">
        <v>10.17</v>
      </c>
      <c r="M54" s="16">
        <v>3.6542600000000003</v>
      </c>
      <c r="N54" s="16">
        <v>8.1713000000000005</v>
      </c>
      <c r="O54" s="16">
        <v>-29.2118</v>
      </c>
      <c r="P54" s="16">
        <v>-12.4862</v>
      </c>
      <c r="Q54" s="16">
        <v>-4.2013100000000003</v>
      </c>
      <c r="R54" s="16">
        <v>-21.987200000000001</v>
      </c>
      <c r="S54" s="16">
        <v>21.381310000000003</v>
      </c>
      <c r="T54" s="16">
        <v>-39.100499999999997</v>
      </c>
      <c r="U54" s="16">
        <v>-31.088799999999999</v>
      </c>
      <c r="V54" s="16">
        <v>7.3067399999999996</v>
      </c>
      <c r="W54" s="16">
        <v>-13.319000000000001</v>
      </c>
      <c r="X54" s="16">
        <v>-6.39839</v>
      </c>
      <c r="Y54" s="16">
        <v>-23.134</v>
      </c>
      <c r="Z54" s="16">
        <v>-29.637900000000002</v>
      </c>
      <c r="AA54" s="16">
        <v>-24.356300000000001</v>
      </c>
      <c r="AB54" s="16">
        <v>-6.12601</v>
      </c>
      <c r="AC54" s="16">
        <v>-35.9651</v>
      </c>
      <c r="AD54" s="16">
        <v>-1.4319999999999999</v>
      </c>
      <c r="AE54" s="16">
        <v>-16.688599999999997</v>
      </c>
      <c r="AF54" s="16">
        <v>33.015449999999994</v>
      </c>
      <c r="AG54" s="16">
        <v>-30.712700000000002</v>
      </c>
      <c r="AH54" s="16">
        <v>-2.2970100000000002</v>
      </c>
      <c r="AI54" s="46"/>
      <c r="AJ54" s="46"/>
      <c r="AK54" s="46"/>
      <c r="AL54" s="46"/>
      <c r="AM54" s="46"/>
      <c r="AN54" s="4"/>
      <c r="AO54" s="4"/>
      <c r="AP54" s="4"/>
      <c r="AQ54" s="4"/>
      <c r="AR54" s="4"/>
      <c r="AS54" s="4"/>
      <c r="AT54" s="4"/>
      <c r="AU54" s="4"/>
      <c r="AV54" s="4"/>
      <c r="AW54" s="4"/>
      <c r="AX54" s="4"/>
      <c r="AY54" s="4"/>
    </row>
    <row r="55" spans="1:1005" ht="14.5" x14ac:dyDescent="0.35">
      <c r="A55" s="136">
        <f>YampaRiverInflow.TotalOutflow!A55</f>
        <v>46419</v>
      </c>
      <c r="B55" s="34"/>
      <c r="C55" s="12">
        <v>-27.518999999999998</v>
      </c>
      <c r="D55" s="45">
        <v>-27.518999999999998</v>
      </c>
      <c r="E55" s="16">
        <v>-26.556999999999999</v>
      </c>
      <c r="F55" s="16">
        <v>-43.0946</v>
      </c>
      <c r="G55" s="16">
        <v>-46.804400000000001</v>
      </c>
      <c r="H55" s="16">
        <v>-20.875299999999999</v>
      </c>
      <c r="I55" s="16">
        <v>-24.3658</v>
      </c>
      <c r="J55" s="16">
        <v>1.18557</v>
      </c>
      <c r="K55" s="16">
        <v>-25.8432</v>
      </c>
      <c r="L55" s="16">
        <v>-4.4762599999999999</v>
      </c>
      <c r="M55" s="16">
        <v>-2.36822</v>
      </c>
      <c r="N55" s="16">
        <v>5.9079799999999993</v>
      </c>
      <c r="O55" s="16">
        <v>-17.978400000000001</v>
      </c>
      <c r="P55" s="16">
        <v>-35.601699999999994</v>
      </c>
      <c r="Q55" s="16">
        <v>-45.1038</v>
      </c>
      <c r="R55" s="16">
        <v>-5.1178299999999997</v>
      </c>
      <c r="S55" s="16">
        <v>-37.283000000000001</v>
      </c>
      <c r="T55" s="16">
        <v>-15.6464</v>
      </c>
      <c r="U55" s="16">
        <v>-40.071800000000003</v>
      </c>
      <c r="V55" s="16">
        <v>-32.633000000000003</v>
      </c>
      <c r="W55" s="16">
        <v>-26.703299999999999</v>
      </c>
      <c r="X55" s="16">
        <v>-28.727499999999999</v>
      </c>
      <c r="Y55" s="16">
        <v>-41.463300000000004</v>
      </c>
      <c r="Z55" s="16">
        <v>-12.364799999999999</v>
      </c>
      <c r="AA55" s="16">
        <v>-17.944700000000001</v>
      </c>
      <c r="AB55" s="16">
        <v>-30.381799999999998</v>
      </c>
      <c r="AC55" s="16">
        <v>-39.880099999999999</v>
      </c>
      <c r="AD55" s="16">
        <v>-13.894</v>
      </c>
      <c r="AE55" s="16">
        <v>-22.5732</v>
      </c>
      <c r="AF55" s="16">
        <v>-17.1022</v>
      </c>
      <c r="AG55" s="16">
        <v>-38.901800000000001</v>
      </c>
      <c r="AH55" s="16">
        <v>-63.575199999999995</v>
      </c>
      <c r="AI55" s="46"/>
      <c r="AJ55" s="46"/>
      <c r="AK55" s="46"/>
      <c r="AL55" s="46"/>
      <c r="AM55" s="46"/>
      <c r="AN55" s="4"/>
      <c r="AO55" s="4"/>
      <c r="AP55" s="4"/>
      <c r="AQ55" s="4"/>
      <c r="AR55" s="4"/>
      <c r="AS55" s="4"/>
      <c r="AT55" s="4"/>
      <c r="AU55" s="4"/>
      <c r="AV55" s="4"/>
      <c r="AW55" s="4"/>
      <c r="AX55" s="4"/>
      <c r="AY55" s="4"/>
    </row>
    <row r="56" spans="1:1005" ht="14.5" x14ac:dyDescent="0.35">
      <c r="A56" s="136">
        <f>YampaRiverInflow.TotalOutflow!A56</f>
        <v>46447</v>
      </c>
      <c r="B56" s="34"/>
      <c r="C56" s="12">
        <v>-46.244</v>
      </c>
      <c r="D56" s="45">
        <v>-46.244</v>
      </c>
      <c r="E56" s="16">
        <v>-96.0959</v>
      </c>
      <c r="F56" s="16">
        <v>-38.881300000000003</v>
      </c>
      <c r="G56" s="16">
        <v>-9.1832499999999992</v>
      </c>
      <c r="H56" s="16">
        <v>-13.1533</v>
      </c>
      <c r="I56" s="16">
        <v>-27.913900000000002</v>
      </c>
      <c r="J56" s="16">
        <v>-37.945300000000003</v>
      </c>
      <c r="K56" s="16">
        <v>-37.232500000000002</v>
      </c>
      <c r="L56" s="16">
        <v>-84.1511</v>
      </c>
      <c r="M56" s="16">
        <v>-52.822800000000001</v>
      </c>
      <c r="N56" s="16">
        <v>-62.375399999999999</v>
      </c>
      <c r="O56" s="16">
        <v>-22.7028</v>
      </c>
      <c r="P56" s="16">
        <v>-24.410799999999998</v>
      </c>
      <c r="Q56" s="16">
        <v>-35.779199999999996</v>
      </c>
      <c r="R56" s="16">
        <v>-52.189599999999999</v>
      </c>
      <c r="S56" s="16">
        <v>-44.594099999999997</v>
      </c>
      <c r="T56" s="16">
        <v>-46.276900000000005</v>
      </c>
      <c r="U56" s="16">
        <v>-41.1785</v>
      </c>
      <c r="V56" s="16">
        <v>-54.098800000000004</v>
      </c>
      <c r="W56" s="16">
        <v>-94.38669999999999</v>
      </c>
      <c r="X56" s="16">
        <v>-68.116</v>
      </c>
      <c r="Y56" s="16">
        <v>-21.329699999999999</v>
      </c>
      <c r="Z56" s="16">
        <v>-45.133600000000001</v>
      </c>
      <c r="AA56" s="16">
        <v>-41.103999999999999</v>
      </c>
      <c r="AB56" s="16">
        <v>-52.287500000000001</v>
      </c>
      <c r="AC56" s="16">
        <v>-39.996499999999997</v>
      </c>
      <c r="AD56" s="16">
        <v>-34.947000000000003</v>
      </c>
      <c r="AE56" s="16">
        <v>-9.4451399999999985</v>
      </c>
      <c r="AF56" s="16">
        <v>-51.122900000000001</v>
      </c>
      <c r="AG56" s="16">
        <v>-40.1935</v>
      </c>
      <c r="AH56" s="16">
        <v>-34.902000000000001</v>
      </c>
      <c r="AI56" s="46"/>
      <c r="AJ56" s="46"/>
      <c r="AK56" s="46"/>
      <c r="AL56" s="46"/>
      <c r="AM56" s="46"/>
      <c r="AN56" s="4"/>
      <c r="AO56" s="4"/>
      <c r="AP56" s="4"/>
      <c r="AQ56" s="4"/>
      <c r="AR56" s="4"/>
      <c r="AS56" s="4"/>
      <c r="AT56" s="4"/>
      <c r="AU56" s="4"/>
      <c r="AV56" s="4"/>
      <c r="AW56" s="4"/>
      <c r="AX56" s="4"/>
      <c r="AY56" s="4"/>
    </row>
    <row r="57" spans="1:1005" ht="14.5" x14ac:dyDescent="0.35">
      <c r="A57" s="136">
        <f>YampaRiverInflow.TotalOutflow!A57</f>
        <v>46478</v>
      </c>
      <c r="B57" s="34"/>
      <c r="C57" s="12">
        <v>-41.89</v>
      </c>
      <c r="D57" s="45">
        <v>-41.89</v>
      </c>
      <c r="E57" s="16">
        <v>-46.392000000000003</v>
      </c>
      <c r="F57" s="16">
        <v>-46.931699999999999</v>
      </c>
      <c r="G57" s="16">
        <v>-10.3939</v>
      </c>
      <c r="H57" s="16">
        <v>-22.183299999999999</v>
      </c>
      <c r="I57" s="16">
        <v>-50.360900000000001</v>
      </c>
      <c r="J57" s="16">
        <v>-34.244300000000003</v>
      </c>
      <c r="K57" s="16">
        <v>-28.298599999999997</v>
      </c>
      <c r="L57" s="16">
        <v>-23.056999999999999</v>
      </c>
      <c r="M57" s="16">
        <v>-23.6526</v>
      </c>
      <c r="N57" s="16">
        <v>-18.731300000000001</v>
      </c>
      <c r="O57" s="16">
        <v>-34.493000000000002</v>
      </c>
      <c r="P57" s="16">
        <v>-34.719099999999997</v>
      </c>
      <c r="Q57" s="16">
        <v>-39.354300000000002</v>
      </c>
      <c r="R57" s="16">
        <v>-36.816499999999998</v>
      </c>
      <c r="S57" s="16">
        <v>-31.096499999999999</v>
      </c>
      <c r="T57" s="16">
        <v>-26.820700000000002</v>
      </c>
      <c r="U57" s="16">
        <v>-39.596599999999995</v>
      </c>
      <c r="V57" s="16">
        <v>-38.490600000000001</v>
      </c>
      <c r="W57" s="16">
        <v>-7.4329700000000001</v>
      </c>
      <c r="X57" s="16">
        <v>-6.8644499999999997</v>
      </c>
      <c r="Y57" s="16">
        <v>-16.915599999999998</v>
      </c>
      <c r="Z57" s="16">
        <v>-37.536199999999994</v>
      </c>
      <c r="AA57" s="16">
        <v>-51.6753</v>
      </c>
      <c r="AB57" s="16">
        <v>-49.0565</v>
      </c>
      <c r="AC57" s="16">
        <v>3.8323470000000004</v>
      </c>
      <c r="AD57" s="16">
        <v>-59.116</v>
      </c>
      <c r="AE57" s="16">
        <v>-58.070099999999996</v>
      </c>
      <c r="AF57" s="16">
        <v>-46.224299999999999</v>
      </c>
      <c r="AG57" s="16">
        <v>-45.231099999999998</v>
      </c>
      <c r="AH57" s="16">
        <v>-21.337199999999999</v>
      </c>
      <c r="AI57" s="46"/>
      <c r="AJ57" s="46"/>
      <c r="AK57" s="46"/>
      <c r="AL57" s="46"/>
      <c r="AM57" s="46"/>
      <c r="AN57" s="4"/>
      <c r="AO57" s="4"/>
      <c r="AP57" s="4"/>
      <c r="AQ57" s="4"/>
      <c r="AR57" s="4"/>
      <c r="AS57" s="4"/>
      <c r="AT57" s="4"/>
      <c r="AU57" s="4"/>
      <c r="AV57" s="4"/>
      <c r="AW57" s="4"/>
      <c r="AX57" s="4"/>
      <c r="AY57" s="4"/>
    </row>
    <row r="58" spans="1:1005" ht="14.5" x14ac:dyDescent="0.35">
      <c r="A58" s="136">
        <f>YampaRiverInflow.TotalOutflow!A58</f>
        <v>46508</v>
      </c>
      <c r="B58" s="34"/>
      <c r="C58" s="12">
        <v>-37.652999999999999</v>
      </c>
      <c r="D58" s="45">
        <v>-37.652999999999999</v>
      </c>
      <c r="E58" s="16">
        <v>-28.129300000000001</v>
      </c>
      <c r="F58" s="16">
        <v>-49.9146</v>
      </c>
      <c r="G58" s="16">
        <v>-34.603400000000001</v>
      </c>
      <c r="H58" s="16">
        <v>-27.749099999999999</v>
      </c>
      <c r="I58" s="16">
        <v>-15.6434</v>
      </c>
      <c r="J58" s="16">
        <v>-26.480900000000002</v>
      </c>
      <c r="K58" s="16">
        <v>-13.461499999999999</v>
      </c>
      <c r="L58" s="16">
        <v>-3.12216</v>
      </c>
      <c r="M58" s="16">
        <v>-37.49</v>
      </c>
      <c r="N58" s="16">
        <v>-28.581900000000001</v>
      </c>
      <c r="O58" s="16">
        <v>-34.988099999999996</v>
      </c>
      <c r="P58" s="16">
        <v>-27.610599999999998</v>
      </c>
      <c r="Q58" s="16">
        <v>-13.771700000000001</v>
      </c>
      <c r="R58" s="16">
        <v>-19.453499999999998</v>
      </c>
      <c r="S58" s="16">
        <v>-43.834099999999999</v>
      </c>
      <c r="T58" s="16">
        <v>-36.948999999999998</v>
      </c>
      <c r="U58" s="16">
        <v>-18.708599999999997</v>
      </c>
      <c r="V58" s="16">
        <v>-25.398700000000002</v>
      </c>
      <c r="W58" s="16">
        <v>-18.684200000000001</v>
      </c>
      <c r="X58" s="16">
        <v>-10.974200000000002</v>
      </c>
      <c r="Y58" s="16">
        <v>-34.367400000000004</v>
      </c>
      <c r="Z58" s="16">
        <v>-27.658300000000001</v>
      </c>
      <c r="AA58" s="16">
        <v>-22.264099999999999</v>
      </c>
      <c r="AB58" s="16">
        <v>-16.6996</v>
      </c>
      <c r="AC58" s="16">
        <v>-67.282200000000003</v>
      </c>
      <c r="AD58" s="16">
        <v>-19.012</v>
      </c>
      <c r="AE58" s="16">
        <v>-19.098700000000001</v>
      </c>
      <c r="AF58" s="16">
        <v>-31.252700000000001</v>
      </c>
      <c r="AG58" s="16">
        <v>-147.96199999999999</v>
      </c>
      <c r="AH58" s="16">
        <v>-29.909500000000001</v>
      </c>
      <c r="AI58" s="46"/>
      <c r="AJ58" s="46"/>
      <c r="AK58" s="46"/>
      <c r="AL58" s="46"/>
      <c r="AM58" s="46"/>
      <c r="AN58" s="4"/>
      <c r="AO58" s="4"/>
      <c r="AP58" s="4"/>
      <c r="AQ58" s="4"/>
      <c r="AR58" s="4"/>
      <c r="AS58" s="4"/>
      <c r="AT58" s="4"/>
      <c r="AU58" s="4"/>
      <c r="AV58" s="4"/>
      <c r="AW58" s="4"/>
      <c r="AX58" s="4"/>
      <c r="AY58" s="4"/>
    </row>
    <row r="59" spans="1:1005" ht="14.5" x14ac:dyDescent="0.35">
      <c r="A59" s="136">
        <f>YampaRiverInflow.TotalOutflow!A59</f>
        <v>46539</v>
      </c>
      <c r="B59" s="34"/>
      <c r="C59" s="12">
        <v>-51.258000000000003</v>
      </c>
      <c r="D59" s="45">
        <v>-51.258000000000003</v>
      </c>
      <c r="E59" s="16">
        <v>-43.443300000000001</v>
      </c>
      <c r="F59" s="16">
        <v>-78.712100000000007</v>
      </c>
      <c r="G59" s="16">
        <v>-44.4283</v>
      </c>
      <c r="H59" s="16">
        <v>-46.623400000000004</v>
      </c>
      <c r="I59" s="16">
        <v>-26.48</v>
      </c>
      <c r="J59" s="16">
        <v>-49.249099999999999</v>
      </c>
      <c r="K59" s="16">
        <v>-37.820300000000003</v>
      </c>
      <c r="L59" s="16">
        <v>-37.123800000000003</v>
      </c>
      <c r="M59" s="16">
        <v>-46.805699999999995</v>
      </c>
      <c r="N59" s="16">
        <v>-42.2714</v>
      </c>
      <c r="O59" s="16">
        <v>-36.915500000000002</v>
      </c>
      <c r="P59" s="16">
        <v>-53.137800000000006</v>
      </c>
      <c r="Q59" s="16">
        <v>-64.9482</v>
      </c>
      <c r="R59" s="16">
        <v>-25.7806</v>
      </c>
      <c r="S59" s="16">
        <v>-34.943199999999997</v>
      </c>
      <c r="T59" s="16">
        <v>-51.296099999999996</v>
      </c>
      <c r="U59" s="16">
        <v>-57.331800000000001</v>
      </c>
      <c r="V59" s="16">
        <v>-54.558199999999999</v>
      </c>
      <c r="W59" s="16">
        <v>-68.587000000000003</v>
      </c>
      <c r="X59" s="16">
        <v>-37.685099999999998</v>
      </c>
      <c r="Y59" s="16">
        <v>-32.256500000000003</v>
      </c>
      <c r="Z59" s="16">
        <v>-52.228699999999996</v>
      </c>
      <c r="AA59" s="16">
        <v>-55.433399999999999</v>
      </c>
      <c r="AB59" s="16">
        <v>-50.623800000000003</v>
      </c>
      <c r="AC59" s="16">
        <v>-49.755000000000003</v>
      </c>
      <c r="AD59" s="16">
        <v>-57.844000000000001</v>
      </c>
      <c r="AE59" s="16">
        <v>-49.321300000000001</v>
      </c>
      <c r="AF59" s="16">
        <v>-51.9298</v>
      </c>
      <c r="AG59" s="16">
        <v>-183.62299999999999</v>
      </c>
      <c r="AH59" s="16">
        <v>-63.558300000000003</v>
      </c>
      <c r="AI59" s="46"/>
      <c r="AJ59" s="46"/>
      <c r="AK59" s="46"/>
      <c r="AL59" s="46"/>
      <c r="AM59" s="46"/>
      <c r="AN59" s="4"/>
      <c r="AO59" s="4"/>
      <c r="AP59" s="4"/>
      <c r="AQ59" s="4"/>
      <c r="AR59" s="4"/>
      <c r="AS59" s="4"/>
      <c r="AT59" s="4"/>
      <c r="AU59" s="4"/>
      <c r="AV59" s="4"/>
      <c r="AW59" s="4"/>
      <c r="AX59" s="4"/>
      <c r="AY59" s="4"/>
    </row>
    <row r="60" spans="1:1005" ht="14.5" x14ac:dyDescent="0.35">
      <c r="A60" s="136">
        <f>YampaRiverInflow.TotalOutflow!A60</f>
        <v>46569</v>
      </c>
      <c r="B60" s="34"/>
      <c r="C60" s="12">
        <v>-31.135000000000002</v>
      </c>
      <c r="D60" s="45">
        <v>-31.135000000000002</v>
      </c>
      <c r="E60" s="16">
        <v>-37.942</v>
      </c>
      <c r="F60" s="16">
        <v>-73.786799999999999</v>
      </c>
      <c r="G60" s="16">
        <v>-40.766500000000001</v>
      </c>
      <c r="H60" s="16">
        <v>-6.4570799999999995</v>
      </c>
      <c r="I60" s="16">
        <v>-40.478199999999994</v>
      </c>
      <c r="J60" s="16">
        <v>-35.347099999999998</v>
      </c>
      <c r="K60" s="16">
        <v>-30.984200000000001</v>
      </c>
      <c r="L60" s="16">
        <v>-12.644399999999999</v>
      </c>
      <c r="M60" s="16">
        <v>-15.251700000000001</v>
      </c>
      <c r="N60" s="16">
        <v>-52.766100000000002</v>
      </c>
      <c r="O60" s="16">
        <v>-45.935900000000004</v>
      </c>
      <c r="P60" s="16">
        <v>-47.300400000000003</v>
      </c>
      <c r="Q60" s="16">
        <v>-39.221400000000003</v>
      </c>
      <c r="R60" s="16">
        <v>-35.222799999999999</v>
      </c>
      <c r="S60" s="16">
        <v>-42.721499999999999</v>
      </c>
      <c r="T60" s="16">
        <v>-48.900100000000002</v>
      </c>
      <c r="U60" s="16">
        <v>-17.8947</v>
      </c>
      <c r="V60" s="16">
        <v>-23.696200000000001</v>
      </c>
      <c r="W60" s="16">
        <v>-7.1829000000000001</v>
      </c>
      <c r="X60" s="16">
        <v>-15.904399999999999</v>
      </c>
      <c r="Y60" s="16">
        <v>-28.589599999999997</v>
      </c>
      <c r="Z60" s="16">
        <v>-43.727499999999999</v>
      </c>
      <c r="AA60" s="16">
        <v>-35.582300000000004</v>
      </c>
      <c r="AB60" s="16">
        <v>-30.575500000000002</v>
      </c>
      <c r="AC60" s="16">
        <v>-37.180800000000005</v>
      </c>
      <c r="AD60" s="16">
        <v>-48.3</v>
      </c>
      <c r="AE60" s="16">
        <v>-25.503700000000002</v>
      </c>
      <c r="AF60" s="16">
        <v>-48.567099999999996</v>
      </c>
      <c r="AG60" s="16">
        <v>-182.99199999999999</v>
      </c>
      <c r="AH60" s="16">
        <v>-65.305999999999997</v>
      </c>
      <c r="AI60" s="46"/>
      <c r="AJ60" s="46"/>
      <c r="AK60" s="46"/>
      <c r="AL60" s="46"/>
      <c r="AM60" s="46"/>
      <c r="AN60" s="4"/>
      <c r="AO60" s="4"/>
      <c r="AP60" s="4"/>
      <c r="AQ60" s="4"/>
      <c r="AR60" s="4"/>
      <c r="AS60" s="4"/>
      <c r="AT60" s="4"/>
      <c r="AU60" s="4"/>
      <c r="AV60" s="4"/>
      <c r="AW60" s="4"/>
      <c r="AX60" s="4"/>
      <c r="AY60" s="4"/>
    </row>
    <row r="61" spans="1:1005" ht="14.5" x14ac:dyDescent="0.35">
      <c r="A61" s="136">
        <f>YampaRiverInflow.TotalOutflow!A61</f>
        <v>46600</v>
      </c>
      <c r="B61" s="34"/>
      <c r="C61" s="12">
        <v>-31.536999999999999</v>
      </c>
      <c r="D61" s="45">
        <v>-31.536999999999999</v>
      </c>
      <c r="E61" s="16">
        <v>-14.0517</v>
      </c>
      <c r="F61" s="16">
        <v>-65.381299999999996</v>
      </c>
      <c r="G61" s="16">
        <v>-36.5657</v>
      </c>
      <c r="H61" s="16">
        <v>-19.854400000000002</v>
      </c>
      <c r="I61" s="16">
        <v>-3.75305</v>
      </c>
      <c r="J61" s="16">
        <v>-2.8775900000000001</v>
      </c>
      <c r="K61" s="16">
        <v>-12.666399999999999</v>
      </c>
      <c r="L61" s="16">
        <v>-13.9602</v>
      </c>
      <c r="M61" s="16">
        <v>-39.998400000000004</v>
      </c>
      <c r="N61" s="16">
        <v>7.2850600000000005</v>
      </c>
      <c r="O61" s="16">
        <v>-24.3444</v>
      </c>
      <c r="P61" s="16">
        <v>-33.449400000000004</v>
      </c>
      <c r="Q61" s="16">
        <v>-19.831900000000001</v>
      </c>
      <c r="R61" s="16">
        <v>-46.257599999999996</v>
      </c>
      <c r="S61" s="16">
        <v>-32.945300000000003</v>
      </c>
      <c r="T61" s="16">
        <v>-39.458300000000001</v>
      </c>
      <c r="U61" s="16">
        <v>-23.445799999999998</v>
      </c>
      <c r="V61" s="16">
        <v>-14.442500000000001</v>
      </c>
      <c r="W61" s="16">
        <v>-5.3147600000000006</v>
      </c>
      <c r="X61" s="16">
        <v>-20.151</v>
      </c>
      <c r="Y61" s="16">
        <v>-29.148299999999999</v>
      </c>
      <c r="Z61" s="16">
        <v>-33.437899999999999</v>
      </c>
      <c r="AA61" s="16">
        <v>-29.450599999999998</v>
      </c>
      <c r="AB61" s="16">
        <v>-25.803599999999999</v>
      </c>
      <c r="AC61" s="16">
        <v>-58.466900000000003</v>
      </c>
      <c r="AD61" s="16">
        <v>-23.998000000000001</v>
      </c>
      <c r="AE61" s="16">
        <v>5.8436199999999996</v>
      </c>
      <c r="AF61" s="16">
        <v>-37.121300000000005</v>
      </c>
      <c r="AG61" s="16">
        <v>-39.379899999999999</v>
      </c>
      <c r="AH61" s="16">
        <v>-27.815000000000001</v>
      </c>
      <c r="AI61" s="46"/>
      <c r="AJ61" s="46"/>
      <c r="AK61" s="46"/>
      <c r="AL61" s="46"/>
      <c r="AM61" s="46"/>
      <c r="AN61" s="4"/>
      <c r="AO61" s="4"/>
      <c r="AP61" s="4"/>
      <c r="AQ61" s="4"/>
      <c r="AR61" s="4"/>
      <c r="AS61" s="4"/>
      <c r="AT61" s="4"/>
      <c r="AU61" s="4"/>
      <c r="AV61" s="4"/>
      <c r="AW61" s="4"/>
      <c r="AX61" s="4"/>
      <c r="AY61" s="4"/>
    </row>
    <row r="62" spans="1:1005" ht="14.5" x14ac:dyDescent="0.35">
      <c r="A62" s="136">
        <f>YampaRiverInflow.TotalOutflow!A62</f>
        <v>46631</v>
      </c>
      <c r="B62" s="34"/>
      <c r="C62" s="12">
        <v>-10.928000000000001</v>
      </c>
      <c r="D62" s="45">
        <v>-10.928000000000001</v>
      </c>
      <c r="E62" s="16">
        <v>-22.555199999999999</v>
      </c>
      <c r="F62" s="16">
        <v>0.85353000000000001</v>
      </c>
      <c r="G62" s="16">
        <v>-61.966300000000004</v>
      </c>
      <c r="H62" s="16">
        <v>-54.048999999999999</v>
      </c>
      <c r="I62" s="16">
        <v>-27.7121</v>
      </c>
      <c r="J62" s="16">
        <v>-18.022099999999998</v>
      </c>
      <c r="K62" s="16">
        <v>-8.8447199999999988</v>
      </c>
      <c r="L62" s="16">
        <v>-17.9664</v>
      </c>
      <c r="M62" s="16">
        <v>-5.1358199999999998</v>
      </c>
      <c r="N62" s="16">
        <v>-10.9739</v>
      </c>
      <c r="O62" s="16">
        <v>-32.469799999999999</v>
      </c>
      <c r="P62" s="16">
        <v>-35.090000000000003</v>
      </c>
      <c r="Q62" s="16">
        <v>-20.7882</v>
      </c>
      <c r="R62" s="16">
        <v>-50.804099999999998</v>
      </c>
      <c r="S62" s="16">
        <v>-26.487200000000001</v>
      </c>
      <c r="T62" s="16">
        <v>-30.253900000000002</v>
      </c>
      <c r="U62" s="16">
        <v>-43.0578</v>
      </c>
      <c r="V62" s="16">
        <v>-36.350099999999998</v>
      </c>
      <c r="W62" s="16">
        <v>-18.872799999999998</v>
      </c>
      <c r="X62" s="16">
        <v>-16.6816</v>
      </c>
      <c r="Y62" s="16">
        <v>-22.602599999999999</v>
      </c>
      <c r="Z62" s="16">
        <v>-13.866299999999999</v>
      </c>
      <c r="AA62" s="16">
        <v>-20.75</v>
      </c>
      <c r="AB62" s="16">
        <v>-8.9183799999999991</v>
      </c>
      <c r="AC62" s="16">
        <v>-33.353900000000003</v>
      </c>
      <c r="AD62" s="16">
        <v>-15.521000000000001</v>
      </c>
      <c r="AE62" s="16">
        <v>-12.745700000000001</v>
      </c>
      <c r="AF62" s="16">
        <v>-31.333599999999997</v>
      </c>
      <c r="AG62" s="16">
        <v>-19.856300000000001</v>
      </c>
      <c r="AH62" s="16">
        <v>-41.415900000000001</v>
      </c>
      <c r="AI62" s="46"/>
      <c r="AJ62" s="46"/>
      <c r="AK62" s="46"/>
      <c r="AL62" s="46"/>
      <c r="AM62" s="46"/>
      <c r="AN62" s="4"/>
      <c r="AO62" s="4"/>
      <c r="AP62" s="4"/>
      <c r="AQ62" s="4"/>
      <c r="AR62" s="4"/>
      <c r="AS62" s="4"/>
      <c r="AT62" s="4"/>
      <c r="AU62" s="4"/>
      <c r="AV62" s="4"/>
      <c r="AW62" s="4"/>
      <c r="AX62" s="4"/>
      <c r="AY62" s="4"/>
    </row>
    <row r="63" spans="1:1005" ht="14.5" x14ac:dyDescent="0.35">
      <c r="A63" s="136">
        <f>YampaRiverInflow.TotalOutflow!A63</f>
        <v>46661</v>
      </c>
      <c r="B63" s="34"/>
      <c r="C63" s="12">
        <v>-7.6130000000000004</v>
      </c>
      <c r="D63" s="45">
        <v>-7.6130000000000004</v>
      </c>
      <c r="E63" s="16">
        <v>1.6283399999999999</v>
      </c>
      <c r="F63" s="16">
        <v>-1.5256099999999999</v>
      </c>
      <c r="G63" s="16">
        <v>0.55819000000000007</v>
      </c>
      <c r="H63" s="16">
        <v>-0.40666000000000002</v>
      </c>
      <c r="I63" s="16">
        <v>-3.3743600000000002</v>
      </c>
      <c r="J63" s="16">
        <v>10.40099</v>
      </c>
      <c r="K63" s="16">
        <v>3.1250999999999998</v>
      </c>
      <c r="L63" s="16">
        <v>0.16553999999999999</v>
      </c>
      <c r="M63" s="16">
        <v>26.085080000000001</v>
      </c>
      <c r="N63" s="16">
        <v>-4.4398100000000005</v>
      </c>
      <c r="O63" s="16">
        <v>7.4000500000000002</v>
      </c>
      <c r="P63" s="16">
        <v>-11.6661</v>
      </c>
      <c r="Q63" s="16">
        <v>-2.7408399999999999</v>
      </c>
      <c r="R63" s="16">
        <v>-4.4333</v>
      </c>
      <c r="S63" s="16">
        <v>-10.0848</v>
      </c>
      <c r="T63" s="16">
        <v>-27.032599999999999</v>
      </c>
      <c r="U63" s="16">
        <v>-5.7554099999999995</v>
      </c>
      <c r="V63" s="16">
        <v>-10.2515</v>
      </c>
      <c r="W63" s="16">
        <v>-12.6999</v>
      </c>
      <c r="X63" s="16">
        <v>-3.16777</v>
      </c>
      <c r="Y63" s="16">
        <v>-24.611999999999998</v>
      </c>
      <c r="Z63" s="16">
        <v>-28.077099999999998</v>
      </c>
      <c r="AA63" s="16">
        <v>-12.1576</v>
      </c>
      <c r="AB63" s="16">
        <v>1.7223250000000001</v>
      </c>
      <c r="AC63" s="16">
        <v>-9.7818899999999989</v>
      </c>
      <c r="AD63" s="16">
        <v>3.17</v>
      </c>
      <c r="AE63" s="16">
        <v>-15.058</v>
      </c>
      <c r="AF63" s="16">
        <v>-8.1872799999999994</v>
      </c>
      <c r="AG63" s="16">
        <v>-13.261700000000001</v>
      </c>
      <c r="AH63" s="16">
        <v>8.3438300000000005</v>
      </c>
      <c r="AI63" s="46"/>
      <c r="AJ63" s="46"/>
      <c r="AK63" s="46"/>
      <c r="AL63" s="46"/>
      <c r="AM63" s="46"/>
      <c r="AN63" s="4"/>
      <c r="AO63" s="4"/>
      <c r="AP63" s="4"/>
      <c r="AQ63" s="4"/>
      <c r="AR63" s="4"/>
      <c r="AS63" s="4"/>
      <c r="AT63" s="4"/>
      <c r="AU63" s="4"/>
      <c r="AV63" s="4"/>
      <c r="AW63" s="4"/>
      <c r="AX63" s="4"/>
      <c r="AY63" s="4"/>
    </row>
    <row r="64" spans="1:1005" ht="14.5" x14ac:dyDescent="0.35">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5" x14ac:dyDescent="0.35">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5" x14ac:dyDescent="0.3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5" x14ac:dyDescent="0.3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5" x14ac:dyDescent="0.3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5" x14ac:dyDescent="0.3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5" x14ac:dyDescent="0.3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5" x14ac:dyDescent="0.3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5">
      <c r="A72" s="136"/>
      <c r="B72" s="33"/>
      <c r="C72" s="8"/>
      <c r="D72" s="11"/>
      <c r="AI72" s="16"/>
      <c r="AJ72" s="16"/>
      <c r="AK72" s="16"/>
      <c r="AL72" s="16"/>
      <c r="AM72" s="16"/>
      <c r="ALQ72" t="e">
        <v>#N/A</v>
      </c>
    </row>
    <row r="73" spans="1:1005" ht="12.75" customHeight="1" x14ac:dyDescent="0.35">
      <c r="A73" s="136"/>
      <c r="B73" s="33"/>
      <c r="C73" s="8"/>
      <c r="D73" s="11"/>
      <c r="E73" s="16"/>
      <c r="AI73" s="16"/>
      <c r="AJ73" s="16"/>
      <c r="AK73" s="16"/>
      <c r="AL73" s="16"/>
      <c r="AM73" s="16"/>
    </row>
    <row r="74" spans="1:1005" ht="12.75" customHeight="1" x14ac:dyDescent="0.35">
      <c r="A74" s="136"/>
      <c r="B74" s="33"/>
      <c r="C74" s="8"/>
      <c r="D74" s="11"/>
      <c r="AI74" s="16"/>
      <c r="AJ74" s="16"/>
      <c r="AK74" s="16"/>
      <c r="AL74" s="16"/>
      <c r="AM74" s="16"/>
    </row>
    <row r="75" spans="1:1005" ht="12.75" customHeight="1" x14ac:dyDescent="0.35">
      <c r="A75" s="136"/>
      <c r="B75" s="33"/>
      <c r="C75" s="8"/>
      <c r="D75" s="11"/>
    </row>
    <row r="76" spans="1:1005" ht="12.75" customHeight="1" x14ac:dyDescent="0.35">
      <c r="A76" s="136"/>
      <c r="B76" s="33"/>
      <c r="C76" s="8"/>
      <c r="D76" s="11"/>
    </row>
    <row r="77" spans="1:1005" ht="12.75" customHeight="1" x14ac:dyDescent="0.35">
      <c r="A77" s="136"/>
      <c r="B77" s="33"/>
      <c r="C77" s="8"/>
      <c r="D77" s="11"/>
    </row>
    <row r="78" spans="1:1005" ht="12.75" customHeight="1" x14ac:dyDescent="0.35">
      <c r="A78" s="136"/>
      <c r="B78" s="33"/>
      <c r="C78" s="8"/>
      <c r="D78" s="11"/>
    </row>
    <row r="79" spans="1:1005" ht="12.75" customHeight="1" x14ac:dyDescent="0.35">
      <c r="A79" s="136"/>
      <c r="B79" s="33"/>
      <c r="C79" s="8"/>
      <c r="D79" s="11"/>
    </row>
    <row r="80" spans="1:1005" ht="12.75" customHeight="1" x14ac:dyDescent="0.35">
      <c r="A80" s="136"/>
      <c r="B80" s="33"/>
      <c r="C80" s="8"/>
      <c r="D80" s="11"/>
    </row>
    <row r="81" spans="1:4" ht="12.75" customHeight="1" x14ac:dyDescent="0.35">
      <c r="A81" s="136"/>
      <c r="B81" s="33"/>
      <c r="C81" s="8"/>
      <c r="D81" s="11"/>
    </row>
    <row r="82" spans="1:4" ht="12.75" customHeight="1" x14ac:dyDescent="0.35">
      <c r="A82" s="136"/>
      <c r="B82" s="33"/>
      <c r="C82" s="8"/>
      <c r="D82" s="11"/>
    </row>
    <row r="83" spans="1:4" ht="12.75" customHeight="1" x14ac:dyDescent="0.35">
      <c r="A83" s="136"/>
      <c r="B83" s="33"/>
      <c r="C83" s="8"/>
      <c r="D83" s="11"/>
    </row>
    <row r="84" spans="1:4" ht="12.75" customHeight="1" x14ac:dyDescent="0.3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F77A0-BD3F-4ABA-9D67-5A7A19813001}">
  <sheetPr codeName="Sheet29">
    <tabColor rgb="FFFF0000"/>
  </sheetPr>
  <dimension ref="A1:ALQ113"/>
  <sheetViews>
    <sheetView zoomScale="96" zoomScaleNormal="96" workbookViewId="0">
      <selection activeCell="B4" sqref="B4:AZ100"/>
    </sheetView>
  </sheetViews>
  <sheetFormatPr defaultColWidth="18.7265625" defaultRowHeight="12.75" customHeight="1" x14ac:dyDescent="0.35"/>
  <cols>
    <col min="1" max="54" width="9.1796875" customWidth="1"/>
  </cols>
  <sheetData>
    <row r="1" spans="1:44" ht="14.5" x14ac:dyDescent="0.3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4.5" x14ac:dyDescent="0.3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4.5" x14ac:dyDescent="0.3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4.5" x14ac:dyDescent="0.35">
      <c r="A4" s="137">
        <f>YampaRiverInflow.TotalOutflow!A4</f>
        <v>44866</v>
      </c>
      <c r="B4" s="81"/>
      <c r="C4" s="82">
        <v>16.579000000000001</v>
      </c>
      <c r="D4" s="129">
        <v>16.579000000000001</v>
      </c>
      <c r="E4" s="16">
        <v>35.786089999999994</v>
      </c>
      <c r="F4" s="16">
        <v>28.035019999999999</v>
      </c>
      <c r="G4" s="16">
        <v>16.97213</v>
      </c>
      <c r="H4" s="16">
        <v>32.303910000000002</v>
      </c>
      <c r="I4" s="16">
        <v>27.994340000000001</v>
      </c>
      <c r="J4" s="16">
        <v>18.408459999999998</v>
      </c>
      <c r="K4" s="16">
        <v>27.646930000000001</v>
      </c>
      <c r="L4" s="16">
        <v>13.904860000000001</v>
      </c>
      <c r="M4" s="16">
        <v>20.08203</v>
      </c>
      <c r="N4" s="16">
        <v>-4.2350600000000007</v>
      </c>
      <c r="O4" s="16">
        <v>5.5237799999999995</v>
      </c>
      <c r="P4" s="16">
        <v>13.936260000000001</v>
      </c>
      <c r="Q4" s="16">
        <v>18.488499999999998</v>
      </c>
      <c r="R4" s="16">
        <v>53.005609999999997</v>
      </c>
      <c r="S4" s="16">
        <v>26.384319999999999</v>
      </c>
      <c r="T4" s="16">
        <v>7.4658100000000003</v>
      </c>
      <c r="U4" s="16">
        <v>17.107009999999999</v>
      </c>
      <c r="V4" s="16">
        <v>28.95552</v>
      </c>
      <c r="W4" s="16">
        <v>31.72842</v>
      </c>
      <c r="X4" s="16">
        <v>37.927500000000002</v>
      </c>
      <c r="Y4" s="16">
        <v>37.545540000000003</v>
      </c>
      <c r="Z4" s="16">
        <v>26.962349999999997</v>
      </c>
      <c r="AA4" s="16">
        <v>24.636060000000001</v>
      </c>
      <c r="AB4" s="16">
        <v>9.1373110000000004</v>
      </c>
      <c r="AC4" s="16">
        <v>11.013590000000001</v>
      </c>
      <c r="AD4" s="16">
        <v>20.70234</v>
      </c>
      <c r="AE4" s="16">
        <v>12.13466</v>
      </c>
      <c r="AF4" s="16">
        <v>16.070899999999998</v>
      </c>
      <c r="AG4" s="16">
        <v>21.472249999999999</v>
      </c>
      <c r="AH4" s="16">
        <v>19.997520000000002</v>
      </c>
      <c r="AI4" s="16"/>
      <c r="AJ4" s="16"/>
      <c r="AK4" s="16"/>
      <c r="AL4" s="16"/>
      <c r="AM4" s="16"/>
    </row>
    <row r="5" spans="1:44" ht="14.5" x14ac:dyDescent="0.35">
      <c r="A5" s="137">
        <f>YampaRiverInflow.TotalOutflow!A5</f>
        <v>44896</v>
      </c>
      <c r="B5" s="34"/>
      <c r="C5" s="12">
        <v>17.748000000000001</v>
      </c>
      <c r="D5" s="45">
        <v>17.748000000000001</v>
      </c>
      <c r="E5" s="16">
        <v>28.205020000000001</v>
      </c>
      <c r="F5" s="16">
        <v>40.244050000000001</v>
      </c>
      <c r="G5" s="16">
        <v>27.56195</v>
      </c>
      <c r="H5" s="16">
        <v>42.93092</v>
      </c>
      <c r="I5" s="16">
        <v>16.8964</v>
      </c>
      <c r="J5" s="16">
        <v>5.2648799999999998</v>
      </c>
      <c r="K5" s="16">
        <v>14.9133</v>
      </c>
      <c r="L5" s="16">
        <v>20.716919999999998</v>
      </c>
      <c r="M5" s="16">
        <v>34.09957</v>
      </c>
      <c r="N5" s="16">
        <v>30.479970000000002</v>
      </c>
      <c r="O5" s="16">
        <v>17.71199</v>
      </c>
      <c r="P5" s="16">
        <v>14.28424</v>
      </c>
      <c r="Q5" s="16">
        <v>19.058679999999999</v>
      </c>
      <c r="R5" s="16">
        <v>32.092640000000003</v>
      </c>
      <c r="S5" s="16">
        <v>31.069230000000001</v>
      </c>
      <c r="T5" s="16">
        <v>-1.1337300000000001</v>
      </c>
      <c r="U5" s="16">
        <v>19.942029999999999</v>
      </c>
      <c r="V5" s="16">
        <v>24.682869999999998</v>
      </c>
      <c r="W5" s="16">
        <v>26.541930000000001</v>
      </c>
      <c r="X5" s="16">
        <v>32.755090000000003</v>
      </c>
      <c r="Y5" s="16">
        <v>27.805679999999999</v>
      </c>
      <c r="Z5" s="16">
        <v>21.076700000000002</v>
      </c>
      <c r="AA5" s="16">
        <v>7.0595299999999996</v>
      </c>
      <c r="AB5" s="16">
        <v>18.49559</v>
      </c>
      <c r="AC5" s="16">
        <v>21.64105</v>
      </c>
      <c r="AD5" s="16">
        <v>26.011500000000002</v>
      </c>
      <c r="AE5" s="16">
        <v>17.06305</v>
      </c>
      <c r="AF5" s="16">
        <v>26.540560000000003</v>
      </c>
      <c r="AG5" s="16">
        <v>19.891179999999999</v>
      </c>
      <c r="AH5" s="16">
        <v>8.7936929999999993</v>
      </c>
      <c r="AI5" s="16"/>
      <c r="AJ5" s="16"/>
      <c r="AK5" s="16"/>
      <c r="AL5" s="16"/>
      <c r="AM5" s="16"/>
    </row>
    <row r="6" spans="1:44" ht="14.5" x14ac:dyDescent="0.35">
      <c r="A6" s="137">
        <f>YampaRiverInflow.TotalOutflow!A6</f>
        <v>44927</v>
      </c>
      <c r="B6" s="34"/>
      <c r="C6" s="12">
        <v>13.885</v>
      </c>
      <c r="D6" s="45">
        <v>13.885</v>
      </c>
      <c r="E6" s="16">
        <v>18.1145</v>
      </c>
      <c r="F6" s="16">
        <v>101.17739999999999</v>
      </c>
      <c r="G6" s="16">
        <v>19.38391</v>
      </c>
      <c r="H6" s="16">
        <v>30.74776</v>
      </c>
      <c r="I6" s="16">
        <v>9.8134800000000002</v>
      </c>
      <c r="J6" s="16">
        <v>-4.5364899999999997</v>
      </c>
      <c r="K6" s="16">
        <v>13.92507</v>
      </c>
      <c r="L6" s="16">
        <v>62.106730000000006</v>
      </c>
      <c r="M6" s="16">
        <v>30.139110000000002</v>
      </c>
      <c r="N6" s="16">
        <v>34.121430000000004</v>
      </c>
      <c r="O6" s="16">
        <v>0.29199999999999998</v>
      </c>
      <c r="P6" s="16">
        <v>8.3659300000000005</v>
      </c>
      <c r="Q6" s="16">
        <v>7.2980700000000001</v>
      </c>
      <c r="R6" s="16">
        <v>137.14750000000001</v>
      </c>
      <c r="S6" s="16">
        <v>5.1085200000000004</v>
      </c>
      <c r="T6" s="16">
        <v>9.6737900000000003</v>
      </c>
      <c r="U6" s="16">
        <v>13.99601</v>
      </c>
      <c r="V6" s="16">
        <v>3.7156899999999999</v>
      </c>
      <c r="W6" s="16">
        <v>41.649769999999997</v>
      </c>
      <c r="X6" s="16">
        <v>7.6267299999999993</v>
      </c>
      <c r="Y6" s="16">
        <v>11.469899999999999</v>
      </c>
      <c r="Z6" s="16">
        <v>17.2136</v>
      </c>
      <c r="AA6" s="16">
        <v>12.56814</v>
      </c>
      <c r="AB6" s="16">
        <v>17.381460000000001</v>
      </c>
      <c r="AC6" s="16">
        <v>26.231240000000003</v>
      </c>
      <c r="AD6" s="16">
        <v>33.2042</v>
      </c>
      <c r="AE6" s="16">
        <v>2.9696009999999999</v>
      </c>
      <c r="AF6" s="16">
        <v>19.397919999999999</v>
      </c>
      <c r="AG6" s="16">
        <v>1.1771969999999998</v>
      </c>
      <c r="AH6" s="16">
        <v>30.506990000000002</v>
      </c>
      <c r="AI6" s="16"/>
      <c r="AJ6" s="16"/>
      <c r="AK6" s="16"/>
      <c r="AL6" s="16"/>
      <c r="AM6" s="16"/>
    </row>
    <row r="7" spans="1:44" ht="14.5" x14ac:dyDescent="0.35">
      <c r="A7" s="137">
        <f>YampaRiverInflow.TotalOutflow!A7</f>
        <v>44958</v>
      </c>
      <c r="B7" s="34"/>
      <c r="C7" s="12">
        <v>4.8780000000000001</v>
      </c>
      <c r="D7" s="45">
        <v>4.8780000000000001</v>
      </c>
      <c r="E7" s="16">
        <v>29.243689999999997</v>
      </c>
      <c r="F7" s="16">
        <v>221.90360000000001</v>
      </c>
      <c r="G7" s="16">
        <v>10.26454</v>
      </c>
      <c r="H7" s="16">
        <v>85.662350000000004</v>
      </c>
      <c r="I7" s="16">
        <v>11.232760000000001</v>
      </c>
      <c r="J7" s="16">
        <v>13.169319999999999</v>
      </c>
      <c r="K7" s="16">
        <v>35.386319999999998</v>
      </c>
      <c r="L7" s="16">
        <v>17.077069999999999</v>
      </c>
      <c r="M7" s="16">
        <v>13.379719999999999</v>
      </c>
      <c r="N7" s="16">
        <v>16.086819999999999</v>
      </c>
      <c r="O7" s="16">
        <v>-0.86568000000000001</v>
      </c>
      <c r="P7" s="16">
        <v>23.462679999999999</v>
      </c>
      <c r="Q7" s="16">
        <v>14.080209999999999</v>
      </c>
      <c r="R7" s="16">
        <v>174.5822</v>
      </c>
      <c r="S7" s="16">
        <v>11.06955</v>
      </c>
      <c r="T7" s="16">
        <v>-5.6684799999999997</v>
      </c>
      <c r="U7" s="16">
        <v>3.0183800000000001</v>
      </c>
      <c r="V7" s="16">
        <v>14.69007</v>
      </c>
      <c r="W7" s="16">
        <v>8.8202999999999996</v>
      </c>
      <c r="X7" s="16">
        <v>14.744759999999999</v>
      </c>
      <c r="Y7" s="16">
        <v>10.63569</v>
      </c>
      <c r="Z7" s="16">
        <v>3.61049</v>
      </c>
      <c r="AA7" s="16">
        <v>19.49475</v>
      </c>
      <c r="AB7" s="16">
        <v>9.0798199999999998</v>
      </c>
      <c r="AC7" s="16">
        <v>9.4230560000000008</v>
      </c>
      <c r="AD7" s="16">
        <v>14.433450000000001</v>
      </c>
      <c r="AE7" s="16">
        <v>2.5804749999999999</v>
      </c>
      <c r="AF7" s="16">
        <v>12.939129999999999</v>
      </c>
      <c r="AG7" s="16">
        <v>-3.2752500000000002</v>
      </c>
      <c r="AH7" s="16">
        <v>44.287480000000002</v>
      </c>
      <c r="AI7" s="16"/>
      <c r="AJ7" s="16"/>
      <c r="AK7" s="16"/>
      <c r="AL7" s="16"/>
      <c r="AM7" s="16"/>
    </row>
    <row r="8" spans="1:44" ht="14.5" x14ac:dyDescent="0.35">
      <c r="A8" s="137">
        <f>YampaRiverInflow.TotalOutflow!A8</f>
        <v>44986</v>
      </c>
      <c r="B8" s="34"/>
      <c r="C8" s="12">
        <v>3.944</v>
      </c>
      <c r="D8" s="45">
        <v>3.944</v>
      </c>
      <c r="E8" s="16">
        <v>61.31456</v>
      </c>
      <c r="F8" s="16">
        <v>316.43129999999996</v>
      </c>
      <c r="G8" s="16">
        <v>30.523220000000002</v>
      </c>
      <c r="H8" s="16">
        <v>99.089590000000001</v>
      </c>
      <c r="I8" s="16">
        <v>0.26749000000000001</v>
      </c>
      <c r="J8" s="16">
        <v>21.557400000000001</v>
      </c>
      <c r="K8" s="16">
        <v>29.812529999999999</v>
      </c>
      <c r="L8" s="16">
        <v>17.33398</v>
      </c>
      <c r="M8" s="16">
        <v>4.5499399999999994</v>
      </c>
      <c r="N8" s="16">
        <v>29.456400000000002</v>
      </c>
      <c r="O8" s="16">
        <v>7.59199</v>
      </c>
      <c r="P8" s="16">
        <v>0.58572999999999997</v>
      </c>
      <c r="Q8" s="16">
        <v>5.9264799999999997</v>
      </c>
      <c r="R8" s="16">
        <v>168.7243</v>
      </c>
      <c r="S8" s="16">
        <v>24.415849999999999</v>
      </c>
      <c r="T8" s="16">
        <v>16.08663</v>
      </c>
      <c r="U8" s="16">
        <v>3.1996100000000003</v>
      </c>
      <c r="V8" s="16">
        <v>10.91578</v>
      </c>
      <c r="W8" s="16">
        <v>55.120930000000001</v>
      </c>
      <c r="X8" s="16">
        <v>5.3349099999999998</v>
      </c>
      <c r="Y8" s="16">
        <v>8.3023799999999994</v>
      </c>
      <c r="Z8" s="16">
        <v>7.6192200000000003</v>
      </c>
      <c r="AA8" s="16">
        <v>-3.1343100000000002</v>
      </c>
      <c r="AB8" s="16">
        <v>2.8256300000000003</v>
      </c>
      <c r="AC8" s="16">
        <v>17.701610000000002</v>
      </c>
      <c r="AD8" s="16">
        <v>10.766690000000001</v>
      </c>
      <c r="AE8" s="16">
        <v>-2.6526999999999998</v>
      </c>
      <c r="AF8" s="16">
        <v>-4.7138400000000003</v>
      </c>
      <c r="AG8" s="16">
        <v>14.927820000000001</v>
      </c>
      <c r="AH8" s="16">
        <v>37.971170000000001</v>
      </c>
      <c r="AI8" s="16"/>
      <c r="AJ8" s="16"/>
      <c r="AK8" s="16"/>
      <c r="AL8" s="16"/>
      <c r="AM8" s="16"/>
    </row>
    <row r="9" spans="1:44" ht="14.5" x14ac:dyDescent="0.35">
      <c r="A9" s="137">
        <f>YampaRiverInflow.TotalOutflow!A9</f>
        <v>45017</v>
      </c>
      <c r="B9" s="34"/>
      <c r="C9" s="12">
        <v>7.9370000000000003</v>
      </c>
      <c r="D9" s="45">
        <v>7.9370000000000003</v>
      </c>
      <c r="E9" s="16">
        <v>34.07152</v>
      </c>
      <c r="F9" s="16">
        <v>40.68047</v>
      </c>
      <c r="G9" s="16">
        <v>13.75267</v>
      </c>
      <c r="H9" s="16">
        <v>16.01717</v>
      </c>
      <c r="I9" s="16">
        <v>14.181340000000001</v>
      </c>
      <c r="J9" s="16">
        <v>10.90859</v>
      </c>
      <c r="K9" s="16">
        <v>31.157610000000002</v>
      </c>
      <c r="L9" s="16">
        <v>9.207790000000001</v>
      </c>
      <c r="M9" s="16">
        <v>-60.225830000000002</v>
      </c>
      <c r="N9" s="16">
        <v>53.373489999999997</v>
      </c>
      <c r="O9" s="16">
        <v>10.18976</v>
      </c>
      <c r="P9" s="16">
        <v>22.325830000000003</v>
      </c>
      <c r="Q9" s="16">
        <v>12.528739999999999</v>
      </c>
      <c r="R9" s="16">
        <v>16.69754</v>
      </c>
      <c r="S9" s="16">
        <v>14.457510000000001</v>
      </c>
      <c r="T9" s="16">
        <v>15.693350000000001</v>
      </c>
      <c r="U9" s="16">
        <v>12.19009</v>
      </c>
      <c r="V9" s="16">
        <v>15.191180000000001</v>
      </c>
      <c r="W9" s="16">
        <v>34.110879999999995</v>
      </c>
      <c r="X9" s="16">
        <v>18.928849999999997</v>
      </c>
      <c r="Y9" s="16">
        <v>23.699870000000001</v>
      </c>
      <c r="Z9" s="16">
        <v>14.320200000000002</v>
      </c>
      <c r="AA9" s="16">
        <v>23.981200000000001</v>
      </c>
      <c r="AB9" s="16">
        <v>12.70073</v>
      </c>
      <c r="AC9" s="16">
        <v>17.83746</v>
      </c>
      <c r="AD9" s="16">
        <v>12.692639999999999</v>
      </c>
      <c r="AE9" s="16">
        <v>-8.0273199999999996</v>
      </c>
      <c r="AF9" s="16">
        <v>5.617337</v>
      </c>
      <c r="AG9" s="16">
        <v>29.066040000000001</v>
      </c>
      <c r="AH9" s="16">
        <v>68.50724000000001</v>
      </c>
      <c r="AI9" s="16"/>
      <c r="AJ9" s="16"/>
      <c r="AK9" s="16"/>
      <c r="AL9" s="16"/>
      <c r="AM9" s="16"/>
    </row>
    <row r="10" spans="1:44" ht="14.5" x14ac:dyDescent="0.35">
      <c r="A10" s="137">
        <f>YampaRiverInflow.TotalOutflow!A10</f>
        <v>45047</v>
      </c>
      <c r="B10" s="34"/>
      <c r="C10" s="12">
        <v>6.3540000000000001</v>
      </c>
      <c r="D10" s="45">
        <v>6.3540000000000001</v>
      </c>
      <c r="E10" s="16">
        <v>30.619150000000001</v>
      </c>
      <c r="F10" s="16">
        <v>51.445999999999998</v>
      </c>
      <c r="G10" s="16">
        <v>147.4316</v>
      </c>
      <c r="H10" s="16">
        <v>31.464639999999999</v>
      </c>
      <c r="I10" s="16">
        <v>16.225469999999998</v>
      </c>
      <c r="J10" s="16">
        <v>15.98751</v>
      </c>
      <c r="K10" s="16">
        <v>22.762439999999998</v>
      </c>
      <c r="L10" s="16">
        <v>16.884130000000003</v>
      </c>
      <c r="M10" s="16">
        <v>-18.579159999999998</v>
      </c>
      <c r="N10" s="16">
        <v>0.76658000000000004</v>
      </c>
      <c r="O10" s="16">
        <v>15.05968</v>
      </c>
      <c r="P10" s="16">
        <v>18.966650000000001</v>
      </c>
      <c r="Q10" s="16">
        <v>6.8135300000000001</v>
      </c>
      <c r="R10" s="16">
        <v>10.48025</v>
      </c>
      <c r="S10" s="16">
        <v>-4.4347899999999996</v>
      </c>
      <c r="T10" s="16">
        <v>13.546040000000001</v>
      </c>
      <c r="U10" s="16">
        <v>14.374000000000001</v>
      </c>
      <c r="V10" s="16">
        <v>20.312279999999998</v>
      </c>
      <c r="W10" s="16">
        <v>24.09412</v>
      </c>
      <c r="X10" s="16">
        <v>17.2925</v>
      </c>
      <c r="Y10" s="16">
        <v>26.04485</v>
      </c>
      <c r="Z10" s="16">
        <v>20.55932</v>
      </c>
      <c r="AA10" s="16">
        <v>-2.9233899999999999</v>
      </c>
      <c r="AB10" s="16">
        <v>20.669799999999999</v>
      </c>
      <c r="AC10" s="16">
        <v>13.049940000000001</v>
      </c>
      <c r="AD10" s="16">
        <v>22.04082</v>
      </c>
      <c r="AE10" s="16">
        <v>10.49208</v>
      </c>
      <c r="AF10" s="16">
        <v>8.221705</v>
      </c>
      <c r="AG10" s="16">
        <v>-6.3989399999999996</v>
      </c>
      <c r="AH10" s="16">
        <v>35.158190000000005</v>
      </c>
      <c r="AI10" s="16"/>
      <c r="AJ10" s="16"/>
      <c r="AK10" s="16"/>
      <c r="AL10" s="16"/>
      <c r="AM10" s="16"/>
    </row>
    <row r="11" spans="1:44" ht="14.5" x14ac:dyDescent="0.35">
      <c r="A11" s="137">
        <f>YampaRiverInflow.TotalOutflow!A11</f>
        <v>45078</v>
      </c>
      <c r="B11" s="34"/>
      <c r="C11" s="12">
        <v>6.5380000000000003</v>
      </c>
      <c r="D11" s="45">
        <v>6.5380000000000003</v>
      </c>
      <c r="E11" s="16">
        <v>17.90776</v>
      </c>
      <c r="F11" s="16">
        <v>23.242540000000002</v>
      </c>
      <c r="G11" s="16">
        <v>149.01420000000002</v>
      </c>
      <c r="H11" s="16">
        <v>25.634610000000002</v>
      </c>
      <c r="I11" s="16">
        <v>16.579849999999997</v>
      </c>
      <c r="J11" s="16">
        <v>17.054269999999999</v>
      </c>
      <c r="K11" s="16">
        <v>19.0702</v>
      </c>
      <c r="L11" s="16">
        <v>13.2582</v>
      </c>
      <c r="M11" s="16">
        <v>34.340009999999999</v>
      </c>
      <c r="N11" s="16">
        <v>31.23612</v>
      </c>
      <c r="O11" s="16">
        <v>9.42577</v>
      </c>
      <c r="P11" s="16">
        <v>11.861139999999999</v>
      </c>
      <c r="Q11" s="16">
        <v>3.2528800000000002</v>
      </c>
      <c r="R11" s="16">
        <v>10.676410000000001</v>
      </c>
      <c r="S11" s="16">
        <v>-12.562700000000001</v>
      </c>
      <c r="T11" s="16">
        <v>10.9498</v>
      </c>
      <c r="U11" s="16">
        <v>4.9075899999999999</v>
      </c>
      <c r="V11" s="16">
        <v>20.479099999999999</v>
      </c>
      <c r="W11" s="16">
        <v>23.339099999999998</v>
      </c>
      <c r="X11" s="16">
        <v>14.779639999999999</v>
      </c>
      <c r="Y11" s="16">
        <v>10.374750000000001</v>
      </c>
      <c r="Z11" s="16">
        <v>15.253579999999999</v>
      </c>
      <c r="AA11" s="16">
        <v>10.87237</v>
      </c>
      <c r="AB11" s="16">
        <v>19.39621</v>
      </c>
      <c r="AC11" s="16">
        <v>18.288060000000002</v>
      </c>
      <c r="AD11" s="16">
        <v>0.1727841</v>
      </c>
      <c r="AE11" s="16">
        <v>6.1307309999999999</v>
      </c>
      <c r="AF11" s="16">
        <v>10.9467</v>
      </c>
      <c r="AG11" s="16">
        <v>-4.7618999999999998</v>
      </c>
      <c r="AH11" s="16">
        <v>38.329680000000003</v>
      </c>
      <c r="AI11" s="16"/>
      <c r="AJ11" s="16"/>
      <c r="AK11" s="16"/>
      <c r="AL11" s="16"/>
      <c r="AM11" s="16"/>
    </row>
    <row r="12" spans="1:44" ht="14.5" x14ac:dyDescent="0.35">
      <c r="A12" s="137">
        <f>YampaRiverInflow.TotalOutflow!A12</f>
        <v>45108</v>
      </c>
      <c r="B12" s="34"/>
      <c r="C12" s="12">
        <v>14.287000000000001</v>
      </c>
      <c r="D12" s="45">
        <v>14.287000000000001</v>
      </c>
      <c r="E12" s="16">
        <v>46.885179999999998</v>
      </c>
      <c r="F12" s="16">
        <v>38.639189999999999</v>
      </c>
      <c r="G12" s="16">
        <v>161.9752</v>
      </c>
      <c r="H12" s="16">
        <v>38.31944</v>
      </c>
      <c r="I12" s="16">
        <v>19.69941</v>
      </c>
      <c r="J12" s="16">
        <v>17.99015</v>
      </c>
      <c r="K12" s="16">
        <v>13.171860000000001</v>
      </c>
      <c r="L12" s="16">
        <v>40.615339999999996</v>
      </c>
      <c r="M12" s="16">
        <v>26.544730000000001</v>
      </c>
      <c r="N12" s="16">
        <v>25.423359999999999</v>
      </c>
      <c r="O12" s="16">
        <v>13.888549999999999</v>
      </c>
      <c r="P12" s="16">
        <v>15.145760000000001</v>
      </c>
      <c r="Q12" s="16">
        <v>6.6023500000000004</v>
      </c>
      <c r="R12" s="16">
        <v>10.07929</v>
      </c>
      <c r="S12" s="16">
        <v>4.5085600000000001</v>
      </c>
      <c r="T12" s="16">
        <v>26.234180000000002</v>
      </c>
      <c r="U12" s="16">
        <v>12.146379999999999</v>
      </c>
      <c r="V12" s="16">
        <v>17.390999999999998</v>
      </c>
      <c r="W12" s="16">
        <v>17.51343</v>
      </c>
      <c r="X12" s="16">
        <v>34.483599999999996</v>
      </c>
      <c r="Y12" s="16">
        <v>45.963620000000006</v>
      </c>
      <c r="Z12" s="16">
        <v>28.082819999999998</v>
      </c>
      <c r="AA12" s="16">
        <v>19.215400000000002</v>
      </c>
      <c r="AB12" s="16">
        <v>17.710519999999999</v>
      </c>
      <c r="AC12" s="16">
        <v>20.118539999999999</v>
      </c>
      <c r="AD12" s="16">
        <v>18.059009999999997</v>
      </c>
      <c r="AE12" s="16">
        <v>20.378209999999999</v>
      </c>
      <c r="AF12" s="16">
        <v>15.53816</v>
      </c>
      <c r="AG12" s="16">
        <v>2.6186829999999999</v>
      </c>
      <c r="AH12" s="16">
        <v>37.980930000000001</v>
      </c>
      <c r="AI12" s="16"/>
      <c r="AJ12" s="16"/>
      <c r="AK12" s="16"/>
      <c r="AL12" s="16"/>
      <c r="AM12" s="16"/>
    </row>
    <row r="13" spans="1:44" ht="14.5" x14ac:dyDescent="0.35">
      <c r="A13" s="137">
        <f>YampaRiverInflow.TotalOutflow!A13</f>
        <v>45139</v>
      </c>
      <c r="B13" s="34"/>
      <c r="C13" s="12">
        <v>13.164999999999999</v>
      </c>
      <c r="D13" s="45">
        <v>13.164999999999999</v>
      </c>
      <c r="E13" s="16">
        <v>51.271099999999997</v>
      </c>
      <c r="F13" s="16">
        <v>50.55104</v>
      </c>
      <c r="G13" s="16">
        <v>39.051919999999996</v>
      </c>
      <c r="H13" s="16">
        <v>28.86665</v>
      </c>
      <c r="I13" s="16">
        <v>22.441749999999999</v>
      </c>
      <c r="J13" s="16">
        <v>26.15324</v>
      </c>
      <c r="K13" s="16">
        <v>32.817900000000002</v>
      </c>
      <c r="L13" s="16">
        <v>21.52835</v>
      </c>
      <c r="M13" s="16">
        <v>35.833640000000003</v>
      </c>
      <c r="N13" s="16">
        <v>31.181180000000001</v>
      </c>
      <c r="O13" s="16">
        <v>15.6302</v>
      </c>
      <c r="P13" s="16">
        <v>23.108509999999999</v>
      </c>
      <c r="Q13" s="16">
        <v>11.401249999999999</v>
      </c>
      <c r="R13" s="16">
        <v>31.261939999999999</v>
      </c>
      <c r="S13" s="16">
        <v>3.6801999999999997</v>
      </c>
      <c r="T13" s="16">
        <v>14.693910000000001</v>
      </c>
      <c r="U13" s="16">
        <v>25.271129999999999</v>
      </c>
      <c r="V13" s="16">
        <v>24.69454</v>
      </c>
      <c r="W13" s="16">
        <v>21.273709999999998</v>
      </c>
      <c r="X13" s="16">
        <v>24.753779999999999</v>
      </c>
      <c r="Y13" s="16">
        <v>25.619619999999998</v>
      </c>
      <c r="Z13" s="16">
        <v>36.973279999999995</v>
      </c>
      <c r="AA13" s="16">
        <v>26.050840000000001</v>
      </c>
      <c r="AB13" s="16">
        <v>15.60383</v>
      </c>
      <c r="AC13" s="16">
        <v>22.495830000000002</v>
      </c>
      <c r="AD13" s="16">
        <v>11.813360000000001</v>
      </c>
      <c r="AE13" s="16">
        <v>21.487629999999999</v>
      </c>
      <c r="AF13" s="16">
        <v>15.17426</v>
      </c>
      <c r="AG13" s="16">
        <v>1.5523019999999998</v>
      </c>
      <c r="AH13" s="16">
        <v>45.93045</v>
      </c>
      <c r="AI13" s="16"/>
      <c r="AJ13" s="16"/>
      <c r="AK13" s="16"/>
      <c r="AL13" s="16"/>
      <c r="AM13" s="16"/>
    </row>
    <row r="14" spans="1:44" ht="14.5" x14ac:dyDescent="0.35">
      <c r="A14" s="137">
        <f>YampaRiverInflow.TotalOutflow!A14</f>
        <v>45170</v>
      </c>
      <c r="B14" s="34"/>
      <c r="C14" s="12">
        <v>11.956</v>
      </c>
      <c r="D14" s="45">
        <v>11.956</v>
      </c>
      <c r="E14" s="16">
        <v>38.738219999999998</v>
      </c>
      <c r="F14" s="16">
        <v>36.226120000000002</v>
      </c>
      <c r="G14" s="16">
        <v>28.125509999999998</v>
      </c>
      <c r="H14" s="16">
        <v>31.235990000000001</v>
      </c>
      <c r="I14" s="16">
        <v>22.33502</v>
      </c>
      <c r="J14" s="16">
        <v>48.394019999999998</v>
      </c>
      <c r="K14" s="16">
        <v>28.478590000000001</v>
      </c>
      <c r="L14" s="16">
        <v>11.490879999999999</v>
      </c>
      <c r="M14" s="16">
        <v>18.042580000000001</v>
      </c>
      <c r="N14" s="16">
        <v>23.867799999999999</v>
      </c>
      <c r="O14" s="16">
        <v>14.97372</v>
      </c>
      <c r="P14" s="16">
        <v>17.04288</v>
      </c>
      <c r="Q14" s="16">
        <v>23.401450000000001</v>
      </c>
      <c r="R14" s="16">
        <v>6.1058300000000001</v>
      </c>
      <c r="S14" s="16">
        <v>5.0821000000000005</v>
      </c>
      <c r="T14" s="16">
        <v>18.601369999999999</v>
      </c>
      <c r="U14" s="16">
        <v>14.47564</v>
      </c>
      <c r="V14" s="16">
        <v>21.351419999999997</v>
      </c>
      <c r="W14" s="16">
        <v>17.48638</v>
      </c>
      <c r="X14" s="16">
        <v>30.457650000000001</v>
      </c>
      <c r="Y14" s="16">
        <v>31.318210000000001</v>
      </c>
      <c r="Z14" s="16">
        <v>23.158259999999999</v>
      </c>
      <c r="AA14" s="16">
        <v>13.249139999999999</v>
      </c>
      <c r="AB14" s="16">
        <v>19.108810000000002</v>
      </c>
      <c r="AC14" s="16">
        <v>13.42262</v>
      </c>
      <c r="AD14" s="16">
        <v>16.063879999999997</v>
      </c>
      <c r="AE14" s="16">
        <v>9.2318680000000004</v>
      </c>
      <c r="AF14" s="16">
        <v>25.419049999999999</v>
      </c>
      <c r="AG14" s="16">
        <v>3.7183029999999997</v>
      </c>
      <c r="AH14" s="16">
        <v>44.919650000000004</v>
      </c>
      <c r="AI14" s="16"/>
      <c r="AJ14" s="16"/>
      <c r="AK14" s="16"/>
      <c r="AL14" s="16"/>
      <c r="AM14" s="16"/>
    </row>
    <row r="15" spans="1:44" ht="14.5" x14ac:dyDescent="0.35">
      <c r="A15" s="137">
        <f>YampaRiverInflow.TotalOutflow!A15</f>
        <v>45200</v>
      </c>
      <c r="B15" s="34"/>
      <c r="C15" s="12">
        <v>17.71</v>
      </c>
      <c r="D15" s="45">
        <v>17.71</v>
      </c>
      <c r="E15" s="16">
        <v>38.233789999999999</v>
      </c>
      <c r="F15" s="16">
        <v>25.995049999999999</v>
      </c>
      <c r="G15" s="16">
        <v>33.972290000000001</v>
      </c>
      <c r="H15" s="16">
        <v>22.088529999999999</v>
      </c>
      <c r="I15" s="16">
        <v>19.114159999999998</v>
      </c>
      <c r="J15" s="16">
        <v>8.2817099999999986</v>
      </c>
      <c r="K15" s="16">
        <v>40.549999999999997</v>
      </c>
      <c r="L15" s="16">
        <v>-13.924200000000001</v>
      </c>
      <c r="M15" s="16">
        <v>25.10202</v>
      </c>
      <c r="N15" s="16">
        <v>12.98898</v>
      </c>
      <c r="O15" s="16">
        <v>27.75198</v>
      </c>
      <c r="P15" s="16">
        <v>9.3924799999999991</v>
      </c>
      <c r="Q15" s="16">
        <v>43.769359999999999</v>
      </c>
      <c r="R15" s="16">
        <v>22.534610000000001</v>
      </c>
      <c r="S15" s="16">
        <v>16.070049999999998</v>
      </c>
      <c r="T15" s="16">
        <v>21.862349999999999</v>
      </c>
      <c r="U15" s="16">
        <v>21.155540000000002</v>
      </c>
      <c r="V15" s="16">
        <v>17.678609999999999</v>
      </c>
      <c r="W15" s="16">
        <v>24.983849999999997</v>
      </c>
      <c r="X15" s="16">
        <v>30.878040000000002</v>
      </c>
      <c r="Y15" s="16">
        <v>34.297699999999999</v>
      </c>
      <c r="Z15" s="16">
        <v>18.70016</v>
      </c>
      <c r="AA15" s="16">
        <v>16.06213</v>
      </c>
      <c r="AB15" s="16">
        <v>34.16733</v>
      </c>
      <c r="AC15" s="16">
        <v>35.623899999999999</v>
      </c>
      <c r="AD15" s="16">
        <v>8.9423110000000001</v>
      </c>
      <c r="AE15" s="16">
        <v>22.663040000000002</v>
      </c>
      <c r="AF15" s="16">
        <v>18.12434</v>
      </c>
      <c r="AG15" s="16">
        <v>20.913310000000003</v>
      </c>
      <c r="AH15" s="16">
        <v>34.431249999999999</v>
      </c>
      <c r="AI15" s="16"/>
      <c r="AJ15" s="16"/>
      <c r="AK15" s="16"/>
      <c r="AL15" s="16"/>
      <c r="AM15" s="16"/>
    </row>
    <row r="16" spans="1:44" ht="14.5" x14ac:dyDescent="0.35">
      <c r="A16" s="137">
        <f>YampaRiverInflow.TotalOutflow!A16</f>
        <v>45231</v>
      </c>
      <c r="B16" s="34"/>
      <c r="C16" s="12">
        <v>16.579000000000001</v>
      </c>
      <c r="D16" s="45">
        <v>16.579000000000001</v>
      </c>
      <c r="E16" s="16">
        <v>28.035019999999999</v>
      </c>
      <c r="F16" s="16">
        <v>16.97213</v>
      </c>
      <c r="G16" s="16">
        <v>32.303910000000002</v>
      </c>
      <c r="H16" s="16">
        <v>27.994340000000001</v>
      </c>
      <c r="I16" s="16">
        <v>18.408459999999998</v>
      </c>
      <c r="J16" s="16">
        <v>27.646930000000001</v>
      </c>
      <c r="K16" s="16">
        <v>13.904860000000001</v>
      </c>
      <c r="L16" s="16">
        <v>20.08203</v>
      </c>
      <c r="M16" s="16">
        <v>-4.2350600000000007</v>
      </c>
      <c r="N16" s="16">
        <v>5.5237799999999995</v>
      </c>
      <c r="O16" s="16">
        <v>13.936260000000001</v>
      </c>
      <c r="P16" s="16">
        <v>18.488499999999998</v>
      </c>
      <c r="Q16" s="16">
        <v>53.005609999999997</v>
      </c>
      <c r="R16" s="16">
        <v>26.384319999999999</v>
      </c>
      <c r="S16" s="16">
        <v>7.4658100000000003</v>
      </c>
      <c r="T16" s="16">
        <v>17.107009999999999</v>
      </c>
      <c r="U16" s="16">
        <v>28.95552</v>
      </c>
      <c r="V16" s="16">
        <v>31.72842</v>
      </c>
      <c r="W16" s="16">
        <v>37.927500000000002</v>
      </c>
      <c r="X16" s="16">
        <v>37.545540000000003</v>
      </c>
      <c r="Y16" s="16">
        <v>26.962349999999997</v>
      </c>
      <c r="Z16" s="16">
        <v>24.636060000000001</v>
      </c>
      <c r="AA16" s="16">
        <v>9.1373110000000004</v>
      </c>
      <c r="AB16" s="16">
        <v>11.013590000000001</v>
      </c>
      <c r="AC16" s="16">
        <v>20.70234</v>
      </c>
      <c r="AD16" s="16">
        <v>12.13466</v>
      </c>
      <c r="AE16" s="16">
        <v>16.070899999999998</v>
      </c>
      <c r="AF16" s="16">
        <v>21.472249999999999</v>
      </c>
      <c r="AG16" s="16">
        <v>19.997520000000002</v>
      </c>
      <c r="AH16" s="16">
        <v>35.786089999999994</v>
      </c>
      <c r="AI16" s="16"/>
      <c r="AJ16" s="16"/>
      <c r="AK16" s="16"/>
      <c r="AL16" s="16"/>
      <c r="AM16" s="16"/>
    </row>
    <row r="17" spans="1:39" ht="14.5" x14ac:dyDescent="0.35">
      <c r="A17" s="137">
        <f>YampaRiverInflow.TotalOutflow!A17</f>
        <v>45261</v>
      </c>
      <c r="B17" s="34"/>
      <c r="C17" s="12">
        <v>17.748000000000001</v>
      </c>
      <c r="D17" s="45">
        <v>17.748000000000001</v>
      </c>
      <c r="E17" s="16">
        <v>40.244050000000001</v>
      </c>
      <c r="F17" s="16">
        <v>27.56195</v>
      </c>
      <c r="G17" s="16">
        <v>42.93092</v>
      </c>
      <c r="H17" s="16">
        <v>16.8964</v>
      </c>
      <c r="I17" s="16">
        <v>5.2648799999999998</v>
      </c>
      <c r="J17" s="16">
        <v>14.9133</v>
      </c>
      <c r="K17" s="16">
        <v>20.716919999999998</v>
      </c>
      <c r="L17" s="16">
        <v>34.09957</v>
      </c>
      <c r="M17" s="16">
        <v>30.479970000000002</v>
      </c>
      <c r="N17" s="16">
        <v>17.71199</v>
      </c>
      <c r="O17" s="16">
        <v>14.28424</v>
      </c>
      <c r="P17" s="16">
        <v>19.058679999999999</v>
      </c>
      <c r="Q17" s="16">
        <v>32.092640000000003</v>
      </c>
      <c r="R17" s="16">
        <v>31.069230000000001</v>
      </c>
      <c r="S17" s="16">
        <v>-1.1337300000000001</v>
      </c>
      <c r="T17" s="16">
        <v>19.942029999999999</v>
      </c>
      <c r="U17" s="16">
        <v>24.682869999999998</v>
      </c>
      <c r="V17" s="16">
        <v>26.541930000000001</v>
      </c>
      <c r="W17" s="16">
        <v>32.755090000000003</v>
      </c>
      <c r="X17" s="16">
        <v>27.805679999999999</v>
      </c>
      <c r="Y17" s="16">
        <v>21.076700000000002</v>
      </c>
      <c r="Z17" s="16">
        <v>7.0595299999999996</v>
      </c>
      <c r="AA17" s="16">
        <v>18.49559</v>
      </c>
      <c r="AB17" s="16">
        <v>21.64105</v>
      </c>
      <c r="AC17" s="16">
        <v>26.011500000000002</v>
      </c>
      <c r="AD17" s="16">
        <v>17.06305</v>
      </c>
      <c r="AE17" s="16">
        <v>26.540560000000003</v>
      </c>
      <c r="AF17" s="16">
        <v>19.891179999999999</v>
      </c>
      <c r="AG17" s="16">
        <v>8.7936929999999993</v>
      </c>
      <c r="AH17" s="16">
        <v>28.205020000000001</v>
      </c>
      <c r="AI17" s="16"/>
      <c r="AJ17" s="16"/>
      <c r="AK17" s="16"/>
      <c r="AL17" s="16"/>
      <c r="AM17" s="16"/>
    </row>
    <row r="18" spans="1:39" ht="14.5" x14ac:dyDescent="0.35">
      <c r="A18" s="137">
        <f>YampaRiverInflow.TotalOutflow!A18</f>
        <v>45292</v>
      </c>
      <c r="B18" s="34"/>
      <c r="C18" s="12">
        <v>13.885</v>
      </c>
      <c r="D18" s="45">
        <v>13.885</v>
      </c>
      <c r="E18" s="16">
        <v>101.17739999999999</v>
      </c>
      <c r="F18" s="16">
        <v>19.38391</v>
      </c>
      <c r="G18" s="16">
        <v>30.74776</v>
      </c>
      <c r="H18" s="16">
        <v>9.8134800000000002</v>
      </c>
      <c r="I18" s="16">
        <v>-4.5364899999999997</v>
      </c>
      <c r="J18" s="16">
        <v>13.92507</v>
      </c>
      <c r="K18" s="16">
        <v>62.106730000000006</v>
      </c>
      <c r="L18" s="16">
        <v>30.139110000000002</v>
      </c>
      <c r="M18" s="16">
        <v>34.121430000000004</v>
      </c>
      <c r="N18" s="16">
        <v>0.29199999999999998</v>
      </c>
      <c r="O18" s="16">
        <v>8.3659300000000005</v>
      </c>
      <c r="P18" s="16">
        <v>7.2980700000000001</v>
      </c>
      <c r="Q18" s="16">
        <v>137.14750000000001</v>
      </c>
      <c r="R18" s="16">
        <v>5.1085200000000004</v>
      </c>
      <c r="S18" s="16">
        <v>9.6737900000000003</v>
      </c>
      <c r="T18" s="16">
        <v>13.99601</v>
      </c>
      <c r="U18" s="16">
        <v>3.7156899999999999</v>
      </c>
      <c r="V18" s="16">
        <v>41.649769999999997</v>
      </c>
      <c r="W18" s="16">
        <v>7.6267299999999993</v>
      </c>
      <c r="X18" s="16">
        <v>11.469899999999999</v>
      </c>
      <c r="Y18" s="16">
        <v>17.2136</v>
      </c>
      <c r="Z18" s="16">
        <v>12.56814</v>
      </c>
      <c r="AA18" s="16">
        <v>17.381460000000001</v>
      </c>
      <c r="AB18" s="16">
        <v>26.231240000000003</v>
      </c>
      <c r="AC18" s="16">
        <v>33.2042</v>
      </c>
      <c r="AD18" s="16">
        <v>2.9696009999999999</v>
      </c>
      <c r="AE18" s="16">
        <v>19.397919999999999</v>
      </c>
      <c r="AF18" s="16">
        <v>1.1771969999999998</v>
      </c>
      <c r="AG18" s="16">
        <v>30.506990000000002</v>
      </c>
      <c r="AH18" s="16">
        <v>18.1145</v>
      </c>
      <c r="AI18" s="16"/>
      <c r="AJ18" s="16"/>
      <c r="AK18" s="16"/>
      <c r="AL18" s="16"/>
      <c r="AM18" s="16"/>
    </row>
    <row r="19" spans="1:39" ht="14.5" x14ac:dyDescent="0.35">
      <c r="A19" s="137">
        <f>YampaRiverInflow.TotalOutflow!A19</f>
        <v>45323</v>
      </c>
      <c r="B19" s="34"/>
      <c r="C19" s="12">
        <v>4.8780000000000001</v>
      </c>
      <c r="D19" s="45">
        <v>4.8780000000000001</v>
      </c>
      <c r="E19" s="16">
        <v>221.90360000000001</v>
      </c>
      <c r="F19" s="16">
        <v>10.26454</v>
      </c>
      <c r="G19" s="16">
        <v>85.662350000000004</v>
      </c>
      <c r="H19" s="16">
        <v>11.232760000000001</v>
      </c>
      <c r="I19" s="16">
        <v>13.169319999999999</v>
      </c>
      <c r="J19" s="16">
        <v>35.386319999999998</v>
      </c>
      <c r="K19" s="16">
        <v>17.077069999999999</v>
      </c>
      <c r="L19" s="16">
        <v>13.379719999999999</v>
      </c>
      <c r="M19" s="16">
        <v>16.086819999999999</v>
      </c>
      <c r="N19" s="16">
        <v>-0.86568000000000001</v>
      </c>
      <c r="O19" s="16">
        <v>23.462679999999999</v>
      </c>
      <c r="P19" s="16">
        <v>14.080209999999999</v>
      </c>
      <c r="Q19" s="16">
        <v>174.5822</v>
      </c>
      <c r="R19" s="16">
        <v>11.06955</v>
      </c>
      <c r="S19" s="16">
        <v>-5.6684799999999997</v>
      </c>
      <c r="T19" s="16">
        <v>3.0183800000000001</v>
      </c>
      <c r="U19" s="16">
        <v>14.69007</v>
      </c>
      <c r="V19" s="16">
        <v>8.8202999999999996</v>
      </c>
      <c r="W19" s="16">
        <v>14.744759999999999</v>
      </c>
      <c r="X19" s="16">
        <v>10.63569</v>
      </c>
      <c r="Y19" s="16">
        <v>3.61049</v>
      </c>
      <c r="Z19" s="16">
        <v>19.49475</v>
      </c>
      <c r="AA19" s="16">
        <v>9.0798199999999998</v>
      </c>
      <c r="AB19" s="16">
        <v>9.4230560000000008</v>
      </c>
      <c r="AC19" s="16">
        <v>14.433450000000001</v>
      </c>
      <c r="AD19" s="16">
        <v>2.5804749999999999</v>
      </c>
      <c r="AE19" s="16">
        <v>12.939129999999999</v>
      </c>
      <c r="AF19" s="16">
        <v>-3.2752500000000002</v>
      </c>
      <c r="AG19" s="16">
        <v>44.287480000000002</v>
      </c>
      <c r="AH19" s="16">
        <v>29.243689999999997</v>
      </c>
      <c r="AI19" s="16"/>
      <c r="AJ19" s="16"/>
      <c r="AK19" s="16"/>
      <c r="AL19" s="16"/>
      <c r="AM19" s="16"/>
    </row>
    <row r="20" spans="1:39" ht="14.5" x14ac:dyDescent="0.35">
      <c r="A20" s="137">
        <f>YampaRiverInflow.TotalOutflow!A20</f>
        <v>45352</v>
      </c>
      <c r="B20" s="34"/>
      <c r="C20" s="12">
        <v>3.944</v>
      </c>
      <c r="D20" s="45">
        <v>3.944</v>
      </c>
      <c r="E20" s="16">
        <v>316.43129999999996</v>
      </c>
      <c r="F20" s="16">
        <v>30.523220000000002</v>
      </c>
      <c r="G20" s="16">
        <v>99.089590000000001</v>
      </c>
      <c r="H20" s="16">
        <v>0.26749000000000001</v>
      </c>
      <c r="I20" s="16">
        <v>21.557400000000001</v>
      </c>
      <c r="J20" s="16">
        <v>29.812529999999999</v>
      </c>
      <c r="K20" s="16">
        <v>17.33398</v>
      </c>
      <c r="L20" s="16">
        <v>4.5499399999999994</v>
      </c>
      <c r="M20" s="16">
        <v>29.456400000000002</v>
      </c>
      <c r="N20" s="16">
        <v>7.59199</v>
      </c>
      <c r="O20" s="16">
        <v>0.58572999999999997</v>
      </c>
      <c r="P20" s="16">
        <v>5.9264799999999997</v>
      </c>
      <c r="Q20" s="16">
        <v>168.7243</v>
      </c>
      <c r="R20" s="16">
        <v>24.415849999999999</v>
      </c>
      <c r="S20" s="16">
        <v>16.08663</v>
      </c>
      <c r="T20" s="16">
        <v>3.1996100000000003</v>
      </c>
      <c r="U20" s="16">
        <v>10.91578</v>
      </c>
      <c r="V20" s="16">
        <v>55.120930000000001</v>
      </c>
      <c r="W20" s="16">
        <v>5.3349099999999998</v>
      </c>
      <c r="X20" s="16">
        <v>8.3023799999999994</v>
      </c>
      <c r="Y20" s="16">
        <v>7.6192200000000003</v>
      </c>
      <c r="Z20" s="16">
        <v>-3.1343100000000002</v>
      </c>
      <c r="AA20" s="16">
        <v>2.8256300000000003</v>
      </c>
      <c r="AB20" s="16">
        <v>17.701610000000002</v>
      </c>
      <c r="AC20" s="16">
        <v>10.766690000000001</v>
      </c>
      <c r="AD20" s="16">
        <v>-2.6526999999999998</v>
      </c>
      <c r="AE20" s="16">
        <v>-4.7138400000000003</v>
      </c>
      <c r="AF20" s="16">
        <v>14.927820000000001</v>
      </c>
      <c r="AG20" s="16">
        <v>37.971170000000001</v>
      </c>
      <c r="AH20" s="16">
        <v>61.31456</v>
      </c>
      <c r="AI20" s="16"/>
      <c r="AJ20" s="16"/>
      <c r="AK20" s="16"/>
      <c r="AL20" s="16"/>
      <c r="AM20" s="16"/>
    </row>
    <row r="21" spans="1:39" ht="14.5" x14ac:dyDescent="0.35">
      <c r="A21" s="137">
        <f>YampaRiverInflow.TotalOutflow!A21</f>
        <v>45383</v>
      </c>
      <c r="B21" s="34"/>
      <c r="C21" s="12">
        <v>7.9370000000000003</v>
      </c>
      <c r="D21" s="45">
        <v>7.9370000000000003</v>
      </c>
      <c r="E21" s="16">
        <v>40.68047</v>
      </c>
      <c r="F21" s="16">
        <v>13.75267</v>
      </c>
      <c r="G21" s="16">
        <v>16.01717</v>
      </c>
      <c r="H21" s="16">
        <v>14.181340000000001</v>
      </c>
      <c r="I21" s="16">
        <v>10.90859</v>
      </c>
      <c r="J21" s="16">
        <v>31.157610000000002</v>
      </c>
      <c r="K21" s="16">
        <v>9.207790000000001</v>
      </c>
      <c r="L21" s="16">
        <v>-60.225830000000002</v>
      </c>
      <c r="M21" s="16">
        <v>53.373489999999997</v>
      </c>
      <c r="N21" s="16">
        <v>10.18976</v>
      </c>
      <c r="O21" s="16">
        <v>22.325830000000003</v>
      </c>
      <c r="P21" s="16">
        <v>12.528739999999999</v>
      </c>
      <c r="Q21" s="16">
        <v>16.69754</v>
      </c>
      <c r="R21" s="16">
        <v>14.457510000000001</v>
      </c>
      <c r="S21" s="16">
        <v>15.693350000000001</v>
      </c>
      <c r="T21" s="16">
        <v>12.19009</v>
      </c>
      <c r="U21" s="16">
        <v>15.191180000000001</v>
      </c>
      <c r="V21" s="16">
        <v>34.110879999999995</v>
      </c>
      <c r="W21" s="16">
        <v>18.928849999999997</v>
      </c>
      <c r="X21" s="16">
        <v>23.699870000000001</v>
      </c>
      <c r="Y21" s="16">
        <v>14.320200000000002</v>
      </c>
      <c r="Z21" s="16">
        <v>23.981200000000001</v>
      </c>
      <c r="AA21" s="16">
        <v>12.70073</v>
      </c>
      <c r="AB21" s="16">
        <v>17.83746</v>
      </c>
      <c r="AC21" s="16">
        <v>12.692639999999999</v>
      </c>
      <c r="AD21" s="16">
        <v>-8.0273199999999996</v>
      </c>
      <c r="AE21" s="16">
        <v>5.617337</v>
      </c>
      <c r="AF21" s="16">
        <v>29.066040000000001</v>
      </c>
      <c r="AG21" s="16">
        <v>68.50724000000001</v>
      </c>
      <c r="AH21" s="16">
        <v>34.07152</v>
      </c>
      <c r="AI21" s="16"/>
      <c r="AJ21" s="16"/>
      <c r="AK21" s="16"/>
      <c r="AL21" s="16"/>
      <c r="AM21" s="16"/>
    </row>
    <row r="22" spans="1:39" ht="14.5" x14ac:dyDescent="0.35">
      <c r="A22" s="137">
        <f>YampaRiverInflow.TotalOutflow!A22</f>
        <v>45413</v>
      </c>
      <c r="B22" s="34"/>
      <c r="C22" s="12">
        <v>6.3540000000000001</v>
      </c>
      <c r="D22" s="45">
        <v>6.3540000000000001</v>
      </c>
      <c r="E22" s="16">
        <v>51.445999999999998</v>
      </c>
      <c r="F22" s="16">
        <v>147.4316</v>
      </c>
      <c r="G22" s="16">
        <v>31.464639999999999</v>
      </c>
      <c r="H22" s="16">
        <v>16.225469999999998</v>
      </c>
      <c r="I22" s="16">
        <v>15.98751</v>
      </c>
      <c r="J22" s="16">
        <v>22.762439999999998</v>
      </c>
      <c r="K22" s="16">
        <v>16.884130000000003</v>
      </c>
      <c r="L22" s="16">
        <v>-18.579159999999998</v>
      </c>
      <c r="M22" s="16">
        <v>0.76658000000000004</v>
      </c>
      <c r="N22" s="16">
        <v>15.05968</v>
      </c>
      <c r="O22" s="16">
        <v>18.966650000000001</v>
      </c>
      <c r="P22" s="16">
        <v>6.8135300000000001</v>
      </c>
      <c r="Q22" s="16">
        <v>10.48025</v>
      </c>
      <c r="R22" s="16">
        <v>-4.4347899999999996</v>
      </c>
      <c r="S22" s="16">
        <v>13.546040000000001</v>
      </c>
      <c r="T22" s="16">
        <v>14.374000000000001</v>
      </c>
      <c r="U22" s="16">
        <v>20.312279999999998</v>
      </c>
      <c r="V22" s="16">
        <v>24.09412</v>
      </c>
      <c r="W22" s="16">
        <v>17.2925</v>
      </c>
      <c r="X22" s="16">
        <v>26.04485</v>
      </c>
      <c r="Y22" s="16">
        <v>20.55932</v>
      </c>
      <c r="Z22" s="16">
        <v>-2.9233899999999999</v>
      </c>
      <c r="AA22" s="16">
        <v>20.669799999999999</v>
      </c>
      <c r="AB22" s="16">
        <v>13.049940000000001</v>
      </c>
      <c r="AC22" s="16">
        <v>22.04082</v>
      </c>
      <c r="AD22" s="16">
        <v>10.49208</v>
      </c>
      <c r="AE22" s="16">
        <v>8.221705</v>
      </c>
      <c r="AF22" s="16">
        <v>-6.3989399999999996</v>
      </c>
      <c r="AG22" s="16">
        <v>35.158190000000005</v>
      </c>
      <c r="AH22" s="16">
        <v>30.619150000000001</v>
      </c>
      <c r="AI22" s="16"/>
      <c r="AJ22" s="16"/>
      <c r="AK22" s="16"/>
      <c r="AL22" s="16"/>
      <c r="AM22" s="16"/>
    </row>
    <row r="23" spans="1:39" ht="14.5" x14ac:dyDescent="0.35">
      <c r="A23" s="137">
        <f>YampaRiverInflow.TotalOutflow!A23</f>
        <v>45444</v>
      </c>
      <c r="B23" s="34"/>
      <c r="C23" s="12">
        <v>6.5380000000000003</v>
      </c>
      <c r="D23" s="45">
        <v>6.5380000000000003</v>
      </c>
      <c r="E23" s="16">
        <v>23.242540000000002</v>
      </c>
      <c r="F23" s="16">
        <v>149.01420000000002</v>
      </c>
      <c r="G23" s="16">
        <v>25.634610000000002</v>
      </c>
      <c r="H23" s="16">
        <v>16.579849999999997</v>
      </c>
      <c r="I23" s="16">
        <v>17.054269999999999</v>
      </c>
      <c r="J23" s="16">
        <v>19.0702</v>
      </c>
      <c r="K23" s="16">
        <v>13.2582</v>
      </c>
      <c r="L23" s="16">
        <v>34.340009999999999</v>
      </c>
      <c r="M23" s="16">
        <v>31.23612</v>
      </c>
      <c r="N23" s="16">
        <v>9.42577</v>
      </c>
      <c r="O23" s="16">
        <v>11.861139999999999</v>
      </c>
      <c r="P23" s="16">
        <v>3.2528800000000002</v>
      </c>
      <c r="Q23" s="16">
        <v>10.676410000000001</v>
      </c>
      <c r="R23" s="16">
        <v>-12.562700000000001</v>
      </c>
      <c r="S23" s="16">
        <v>10.9498</v>
      </c>
      <c r="T23" s="16">
        <v>4.9075899999999999</v>
      </c>
      <c r="U23" s="16">
        <v>20.479099999999999</v>
      </c>
      <c r="V23" s="16">
        <v>23.339099999999998</v>
      </c>
      <c r="W23" s="16">
        <v>14.779639999999999</v>
      </c>
      <c r="X23" s="16">
        <v>10.374750000000001</v>
      </c>
      <c r="Y23" s="16">
        <v>15.253579999999999</v>
      </c>
      <c r="Z23" s="16">
        <v>10.87237</v>
      </c>
      <c r="AA23" s="16">
        <v>19.39621</v>
      </c>
      <c r="AB23" s="16">
        <v>18.288060000000002</v>
      </c>
      <c r="AC23" s="16">
        <v>0.1727841</v>
      </c>
      <c r="AD23" s="16">
        <v>6.1307309999999999</v>
      </c>
      <c r="AE23" s="16">
        <v>10.9467</v>
      </c>
      <c r="AF23" s="16">
        <v>-4.7618999999999998</v>
      </c>
      <c r="AG23" s="16">
        <v>38.329680000000003</v>
      </c>
      <c r="AH23" s="16">
        <v>17.90776</v>
      </c>
      <c r="AI23" s="16"/>
      <c r="AJ23" s="16"/>
      <c r="AK23" s="16"/>
      <c r="AL23" s="16"/>
      <c r="AM23" s="16"/>
    </row>
    <row r="24" spans="1:39" ht="14.5" x14ac:dyDescent="0.35">
      <c r="A24" s="137">
        <f>YampaRiverInflow.TotalOutflow!A24</f>
        <v>45474</v>
      </c>
      <c r="B24" s="34"/>
      <c r="C24" s="12">
        <v>14.287000000000001</v>
      </c>
      <c r="D24" s="45">
        <v>14.287000000000001</v>
      </c>
      <c r="E24" s="16">
        <v>38.639189999999999</v>
      </c>
      <c r="F24" s="16">
        <v>161.9752</v>
      </c>
      <c r="G24" s="16">
        <v>38.31944</v>
      </c>
      <c r="H24" s="16">
        <v>19.69941</v>
      </c>
      <c r="I24" s="16">
        <v>17.99015</v>
      </c>
      <c r="J24" s="16">
        <v>13.171860000000001</v>
      </c>
      <c r="K24" s="16">
        <v>40.615339999999996</v>
      </c>
      <c r="L24" s="16">
        <v>26.544730000000001</v>
      </c>
      <c r="M24" s="16">
        <v>25.423359999999999</v>
      </c>
      <c r="N24" s="16">
        <v>13.888549999999999</v>
      </c>
      <c r="O24" s="16">
        <v>15.145760000000001</v>
      </c>
      <c r="P24" s="16">
        <v>6.6023500000000004</v>
      </c>
      <c r="Q24" s="16">
        <v>10.07929</v>
      </c>
      <c r="R24" s="16">
        <v>4.5085600000000001</v>
      </c>
      <c r="S24" s="16">
        <v>26.234180000000002</v>
      </c>
      <c r="T24" s="16">
        <v>12.146379999999999</v>
      </c>
      <c r="U24" s="16">
        <v>17.390999999999998</v>
      </c>
      <c r="V24" s="16">
        <v>17.51343</v>
      </c>
      <c r="W24" s="16">
        <v>34.483599999999996</v>
      </c>
      <c r="X24" s="16">
        <v>45.963620000000006</v>
      </c>
      <c r="Y24" s="16">
        <v>28.082819999999998</v>
      </c>
      <c r="Z24" s="16">
        <v>19.215400000000002</v>
      </c>
      <c r="AA24" s="16">
        <v>17.710519999999999</v>
      </c>
      <c r="AB24" s="16">
        <v>20.118539999999999</v>
      </c>
      <c r="AC24" s="16">
        <v>18.059009999999997</v>
      </c>
      <c r="AD24" s="16">
        <v>20.378209999999999</v>
      </c>
      <c r="AE24" s="16">
        <v>15.53816</v>
      </c>
      <c r="AF24" s="16">
        <v>2.6186829999999999</v>
      </c>
      <c r="AG24" s="16">
        <v>37.980930000000001</v>
      </c>
      <c r="AH24" s="16">
        <v>46.885179999999998</v>
      </c>
      <c r="AI24" s="16"/>
      <c r="AJ24" s="16"/>
      <c r="AK24" s="16"/>
      <c r="AL24" s="16"/>
      <c r="AM24" s="16"/>
    </row>
    <row r="25" spans="1:39" ht="14.5" x14ac:dyDescent="0.35">
      <c r="A25" s="137">
        <f>YampaRiverInflow.TotalOutflow!A25</f>
        <v>45505</v>
      </c>
      <c r="B25" s="34"/>
      <c r="C25" s="12">
        <v>13.164999999999999</v>
      </c>
      <c r="D25" s="45">
        <v>13.164999999999999</v>
      </c>
      <c r="E25" s="16">
        <v>50.55104</v>
      </c>
      <c r="F25" s="16">
        <v>39.051919999999996</v>
      </c>
      <c r="G25" s="16">
        <v>28.86665</v>
      </c>
      <c r="H25" s="16">
        <v>22.441749999999999</v>
      </c>
      <c r="I25" s="16">
        <v>26.15324</v>
      </c>
      <c r="J25" s="16">
        <v>32.817900000000002</v>
      </c>
      <c r="K25" s="16">
        <v>21.52835</v>
      </c>
      <c r="L25" s="16">
        <v>35.833640000000003</v>
      </c>
      <c r="M25" s="16">
        <v>31.181180000000001</v>
      </c>
      <c r="N25" s="16">
        <v>15.6302</v>
      </c>
      <c r="O25" s="16">
        <v>23.108509999999999</v>
      </c>
      <c r="P25" s="16">
        <v>11.401249999999999</v>
      </c>
      <c r="Q25" s="16">
        <v>31.261939999999999</v>
      </c>
      <c r="R25" s="16">
        <v>3.6801999999999997</v>
      </c>
      <c r="S25" s="16">
        <v>14.693910000000001</v>
      </c>
      <c r="T25" s="16">
        <v>25.271129999999999</v>
      </c>
      <c r="U25" s="16">
        <v>24.69454</v>
      </c>
      <c r="V25" s="16">
        <v>21.273709999999998</v>
      </c>
      <c r="W25" s="16">
        <v>24.753779999999999</v>
      </c>
      <c r="X25" s="16">
        <v>25.619619999999998</v>
      </c>
      <c r="Y25" s="16">
        <v>36.973279999999995</v>
      </c>
      <c r="Z25" s="16">
        <v>26.050840000000001</v>
      </c>
      <c r="AA25" s="16">
        <v>15.60383</v>
      </c>
      <c r="AB25" s="16">
        <v>22.495830000000002</v>
      </c>
      <c r="AC25" s="16">
        <v>11.813360000000001</v>
      </c>
      <c r="AD25" s="16">
        <v>21.487629999999999</v>
      </c>
      <c r="AE25" s="16">
        <v>15.17426</v>
      </c>
      <c r="AF25" s="16">
        <v>1.5523019999999998</v>
      </c>
      <c r="AG25" s="16">
        <v>45.93045</v>
      </c>
      <c r="AH25" s="16">
        <v>51.271099999999997</v>
      </c>
      <c r="AI25" s="16"/>
      <c r="AJ25" s="16"/>
      <c r="AK25" s="16"/>
      <c r="AL25" s="16"/>
      <c r="AM25" s="16"/>
    </row>
    <row r="26" spans="1:39" ht="14.5" x14ac:dyDescent="0.35">
      <c r="A26" s="137">
        <f>YampaRiverInflow.TotalOutflow!A26</f>
        <v>45536</v>
      </c>
      <c r="B26" s="34"/>
      <c r="C26" s="12">
        <v>11.956</v>
      </c>
      <c r="D26" s="45">
        <v>11.956</v>
      </c>
      <c r="E26" s="16">
        <v>36.226120000000002</v>
      </c>
      <c r="F26" s="16">
        <v>28.125509999999998</v>
      </c>
      <c r="G26" s="16">
        <v>31.235990000000001</v>
      </c>
      <c r="H26" s="16">
        <v>22.33502</v>
      </c>
      <c r="I26" s="16">
        <v>48.394019999999998</v>
      </c>
      <c r="J26" s="16">
        <v>28.478590000000001</v>
      </c>
      <c r="K26" s="16">
        <v>11.490879999999999</v>
      </c>
      <c r="L26" s="16">
        <v>18.042580000000001</v>
      </c>
      <c r="M26" s="16">
        <v>23.867799999999999</v>
      </c>
      <c r="N26" s="16">
        <v>14.97372</v>
      </c>
      <c r="O26" s="16">
        <v>17.04288</v>
      </c>
      <c r="P26" s="16">
        <v>23.401450000000001</v>
      </c>
      <c r="Q26" s="16">
        <v>6.1058300000000001</v>
      </c>
      <c r="R26" s="16">
        <v>5.0821000000000005</v>
      </c>
      <c r="S26" s="16">
        <v>18.601369999999999</v>
      </c>
      <c r="T26" s="16">
        <v>14.47564</v>
      </c>
      <c r="U26" s="16">
        <v>21.351419999999997</v>
      </c>
      <c r="V26" s="16">
        <v>17.48638</v>
      </c>
      <c r="W26" s="16">
        <v>30.457650000000001</v>
      </c>
      <c r="X26" s="16">
        <v>31.318210000000001</v>
      </c>
      <c r="Y26" s="16">
        <v>23.158259999999999</v>
      </c>
      <c r="Z26" s="16">
        <v>13.249139999999999</v>
      </c>
      <c r="AA26" s="16">
        <v>19.108810000000002</v>
      </c>
      <c r="AB26" s="16">
        <v>13.42262</v>
      </c>
      <c r="AC26" s="16">
        <v>16.063879999999997</v>
      </c>
      <c r="AD26" s="16">
        <v>9.2318680000000004</v>
      </c>
      <c r="AE26" s="16">
        <v>25.419049999999999</v>
      </c>
      <c r="AF26" s="16">
        <v>3.7183029999999997</v>
      </c>
      <c r="AG26" s="16">
        <v>44.919650000000004</v>
      </c>
      <c r="AH26" s="16">
        <v>38.738219999999998</v>
      </c>
      <c r="AI26" s="16"/>
      <c r="AJ26" s="16"/>
      <c r="AK26" s="16"/>
      <c r="AL26" s="16"/>
      <c r="AM26" s="16"/>
    </row>
    <row r="27" spans="1:39" ht="14.5" x14ac:dyDescent="0.35">
      <c r="A27" s="137">
        <f>YampaRiverInflow.TotalOutflow!A27</f>
        <v>45566</v>
      </c>
      <c r="B27" s="34"/>
      <c r="C27" s="12">
        <v>17.71</v>
      </c>
      <c r="D27" s="45">
        <v>17.71</v>
      </c>
      <c r="E27" s="16">
        <v>25.995049999999999</v>
      </c>
      <c r="F27" s="16">
        <v>33.972290000000001</v>
      </c>
      <c r="G27" s="16">
        <v>22.088529999999999</v>
      </c>
      <c r="H27" s="16">
        <v>19.114159999999998</v>
      </c>
      <c r="I27" s="16">
        <v>8.2817099999999986</v>
      </c>
      <c r="J27" s="16">
        <v>40.549999999999997</v>
      </c>
      <c r="K27" s="16">
        <v>-13.924200000000001</v>
      </c>
      <c r="L27" s="16">
        <v>25.10202</v>
      </c>
      <c r="M27" s="16">
        <v>12.98898</v>
      </c>
      <c r="N27" s="16">
        <v>27.75198</v>
      </c>
      <c r="O27" s="16">
        <v>9.3924799999999991</v>
      </c>
      <c r="P27" s="16">
        <v>43.769359999999999</v>
      </c>
      <c r="Q27" s="16">
        <v>22.534610000000001</v>
      </c>
      <c r="R27" s="16">
        <v>16.070049999999998</v>
      </c>
      <c r="S27" s="16">
        <v>21.862349999999999</v>
      </c>
      <c r="T27" s="16">
        <v>21.155540000000002</v>
      </c>
      <c r="U27" s="16">
        <v>17.678609999999999</v>
      </c>
      <c r="V27" s="16">
        <v>24.983849999999997</v>
      </c>
      <c r="W27" s="16">
        <v>30.878040000000002</v>
      </c>
      <c r="X27" s="16">
        <v>34.297699999999999</v>
      </c>
      <c r="Y27" s="16">
        <v>18.70016</v>
      </c>
      <c r="Z27" s="16">
        <v>16.06213</v>
      </c>
      <c r="AA27" s="16">
        <v>34.16733</v>
      </c>
      <c r="AB27" s="16">
        <v>35.623899999999999</v>
      </c>
      <c r="AC27" s="16">
        <v>8.9423110000000001</v>
      </c>
      <c r="AD27" s="16">
        <v>22.663040000000002</v>
      </c>
      <c r="AE27" s="16">
        <v>18.12434</v>
      </c>
      <c r="AF27" s="16">
        <v>20.913310000000003</v>
      </c>
      <c r="AG27" s="16">
        <v>34.431249999999999</v>
      </c>
      <c r="AH27" s="16">
        <v>38.233789999999999</v>
      </c>
      <c r="AI27" s="16"/>
      <c r="AJ27" s="16"/>
      <c r="AK27" s="16"/>
      <c r="AL27" s="16"/>
      <c r="AM27" s="16"/>
    </row>
    <row r="28" spans="1:39" ht="14.5" x14ac:dyDescent="0.35">
      <c r="A28" s="137">
        <f>YampaRiverInflow.TotalOutflow!A28</f>
        <v>45597</v>
      </c>
      <c r="B28" s="34"/>
      <c r="C28" s="12">
        <v>16.579000000000001</v>
      </c>
      <c r="D28" s="45">
        <v>16.579000000000001</v>
      </c>
      <c r="E28" s="16">
        <v>16.97213</v>
      </c>
      <c r="F28" s="16">
        <v>32.303910000000002</v>
      </c>
      <c r="G28" s="16">
        <v>27.994340000000001</v>
      </c>
      <c r="H28" s="16">
        <v>18.408459999999998</v>
      </c>
      <c r="I28" s="16">
        <v>27.646930000000001</v>
      </c>
      <c r="J28" s="16">
        <v>13.904860000000001</v>
      </c>
      <c r="K28" s="16">
        <v>20.08203</v>
      </c>
      <c r="L28" s="16">
        <v>-4.2350600000000007</v>
      </c>
      <c r="M28" s="16">
        <v>5.5237799999999995</v>
      </c>
      <c r="N28" s="16">
        <v>13.936260000000001</v>
      </c>
      <c r="O28" s="16">
        <v>18.488499999999998</v>
      </c>
      <c r="P28" s="16">
        <v>53.005609999999997</v>
      </c>
      <c r="Q28" s="16">
        <v>26.384319999999999</v>
      </c>
      <c r="R28" s="16">
        <v>7.4658100000000003</v>
      </c>
      <c r="S28" s="16">
        <v>17.107009999999999</v>
      </c>
      <c r="T28" s="16">
        <v>28.95552</v>
      </c>
      <c r="U28" s="16">
        <v>31.72842</v>
      </c>
      <c r="V28" s="16">
        <v>37.927500000000002</v>
      </c>
      <c r="W28" s="16">
        <v>37.545540000000003</v>
      </c>
      <c r="X28" s="16">
        <v>26.962349999999997</v>
      </c>
      <c r="Y28" s="16">
        <v>24.636060000000001</v>
      </c>
      <c r="Z28" s="16">
        <v>9.1373110000000004</v>
      </c>
      <c r="AA28" s="16">
        <v>11.013590000000001</v>
      </c>
      <c r="AB28" s="16">
        <v>20.70234</v>
      </c>
      <c r="AC28" s="16">
        <v>12.13466</v>
      </c>
      <c r="AD28" s="16">
        <v>16.070899999999998</v>
      </c>
      <c r="AE28" s="16">
        <v>21.472249999999999</v>
      </c>
      <c r="AF28" s="16">
        <v>19.997520000000002</v>
      </c>
      <c r="AG28" s="16">
        <v>35.786089999999994</v>
      </c>
      <c r="AH28" s="16">
        <v>28.035019999999999</v>
      </c>
      <c r="AI28" s="16"/>
      <c r="AJ28" s="16"/>
      <c r="AK28" s="16"/>
      <c r="AL28" s="16"/>
      <c r="AM28" s="16"/>
    </row>
    <row r="29" spans="1:39" ht="14.5" x14ac:dyDescent="0.35">
      <c r="A29" s="137">
        <f>YampaRiverInflow.TotalOutflow!A29</f>
        <v>45627</v>
      </c>
      <c r="B29" s="34"/>
      <c r="C29" s="12">
        <v>17.748000000000001</v>
      </c>
      <c r="D29" s="45">
        <v>17.748000000000001</v>
      </c>
      <c r="E29" s="16">
        <v>27.56195</v>
      </c>
      <c r="F29" s="16">
        <v>42.93092</v>
      </c>
      <c r="G29" s="16">
        <v>16.8964</v>
      </c>
      <c r="H29" s="16">
        <v>5.2648799999999998</v>
      </c>
      <c r="I29" s="16">
        <v>14.9133</v>
      </c>
      <c r="J29" s="16">
        <v>20.716919999999998</v>
      </c>
      <c r="K29" s="16">
        <v>34.09957</v>
      </c>
      <c r="L29" s="16">
        <v>30.479970000000002</v>
      </c>
      <c r="M29" s="16">
        <v>17.71199</v>
      </c>
      <c r="N29" s="16">
        <v>14.28424</v>
      </c>
      <c r="O29" s="16">
        <v>19.058679999999999</v>
      </c>
      <c r="P29" s="16">
        <v>32.092640000000003</v>
      </c>
      <c r="Q29" s="16">
        <v>31.069230000000001</v>
      </c>
      <c r="R29" s="16">
        <v>-1.1337300000000001</v>
      </c>
      <c r="S29" s="16">
        <v>19.942029999999999</v>
      </c>
      <c r="T29" s="16">
        <v>24.682869999999998</v>
      </c>
      <c r="U29" s="16">
        <v>26.541930000000001</v>
      </c>
      <c r="V29" s="16">
        <v>32.755090000000003</v>
      </c>
      <c r="W29" s="16">
        <v>27.805679999999999</v>
      </c>
      <c r="X29" s="16">
        <v>21.076700000000002</v>
      </c>
      <c r="Y29" s="16">
        <v>7.0595299999999996</v>
      </c>
      <c r="Z29" s="16">
        <v>18.49559</v>
      </c>
      <c r="AA29" s="16">
        <v>21.64105</v>
      </c>
      <c r="AB29" s="16">
        <v>26.011500000000002</v>
      </c>
      <c r="AC29" s="16">
        <v>17.06305</v>
      </c>
      <c r="AD29" s="16">
        <v>26.540560000000003</v>
      </c>
      <c r="AE29" s="16">
        <v>19.891179999999999</v>
      </c>
      <c r="AF29" s="16">
        <v>8.7936929999999993</v>
      </c>
      <c r="AG29" s="16">
        <v>28.205020000000001</v>
      </c>
      <c r="AH29" s="16">
        <v>40.244050000000001</v>
      </c>
      <c r="AI29" s="16"/>
      <c r="AJ29" s="16"/>
      <c r="AK29" s="16"/>
      <c r="AL29" s="16"/>
      <c r="AM29" s="16"/>
    </row>
    <row r="30" spans="1:39" ht="14.5" x14ac:dyDescent="0.35">
      <c r="A30" s="137">
        <f>YampaRiverInflow.TotalOutflow!A30</f>
        <v>45658</v>
      </c>
      <c r="B30" s="34"/>
      <c r="C30" s="12">
        <v>13.885</v>
      </c>
      <c r="D30" s="45">
        <v>13.885</v>
      </c>
      <c r="E30" s="16">
        <v>19.38391</v>
      </c>
      <c r="F30" s="16">
        <v>30.74776</v>
      </c>
      <c r="G30" s="16">
        <v>9.8134800000000002</v>
      </c>
      <c r="H30" s="16">
        <v>-4.5364899999999997</v>
      </c>
      <c r="I30" s="16">
        <v>13.92507</v>
      </c>
      <c r="J30" s="16">
        <v>62.106730000000006</v>
      </c>
      <c r="K30" s="16">
        <v>30.139110000000002</v>
      </c>
      <c r="L30" s="16">
        <v>34.121430000000004</v>
      </c>
      <c r="M30" s="16">
        <v>0.29199999999999998</v>
      </c>
      <c r="N30" s="16">
        <v>8.3659300000000005</v>
      </c>
      <c r="O30" s="16">
        <v>7.2980700000000001</v>
      </c>
      <c r="P30" s="16">
        <v>137.14750000000001</v>
      </c>
      <c r="Q30" s="16">
        <v>5.1085200000000004</v>
      </c>
      <c r="R30" s="16">
        <v>9.6737900000000003</v>
      </c>
      <c r="S30" s="16">
        <v>13.99601</v>
      </c>
      <c r="T30" s="16">
        <v>3.7156899999999999</v>
      </c>
      <c r="U30" s="16">
        <v>41.649769999999997</v>
      </c>
      <c r="V30" s="16">
        <v>7.6267299999999993</v>
      </c>
      <c r="W30" s="16">
        <v>11.469899999999999</v>
      </c>
      <c r="X30" s="16">
        <v>17.2136</v>
      </c>
      <c r="Y30" s="16">
        <v>12.56814</v>
      </c>
      <c r="Z30" s="16">
        <v>17.381460000000001</v>
      </c>
      <c r="AA30" s="16">
        <v>26.231240000000003</v>
      </c>
      <c r="AB30" s="16">
        <v>33.2042</v>
      </c>
      <c r="AC30" s="16">
        <v>2.9696009999999999</v>
      </c>
      <c r="AD30" s="16">
        <v>19.397919999999999</v>
      </c>
      <c r="AE30" s="16">
        <v>1.1771969999999998</v>
      </c>
      <c r="AF30" s="16">
        <v>30.506990000000002</v>
      </c>
      <c r="AG30" s="16">
        <v>18.1145</v>
      </c>
      <c r="AH30" s="16">
        <v>101.17739999999999</v>
      </c>
      <c r="AI30" s="16"/>
      <c r="AJ30" s="16"/>
      <c r="AK30" s="16"/>
      <c r="AL30" s="16"/>
      <c r="AM30" s="16"/>
    </row>
    <row r="31" spans="1:39" ht="14.5" x14ac:dyDescent="0.35">
      <c r="A31" s="137">
        <f>YampaRiverInflow.TotalOutflow!A31</f>
        <v>45689</v>
      </c>
      <c r="B31" s="34"/>
      <c r="C31" s="12">
        <v>4.8780000000000001</v>
      </c>
      <c r="D31" s="45">
        <v>4.8780000000000001</v>
      </c>
      <c r="E31" s="16">
        <v>10.26454</v>
      </c>
      <c r="F31" s="16">
        <v>85.662350000000004</v>
      </c>
      <c r="G31" s="16">
        <v>11.232760000000001</v>
      </c>
      <c r="H31" s="16">
        <v>13.169319999999999</v>
      </c>
      <c r="I31" s="16">
        <v>35.386319999999998</v>
      </c>
      <c r="J31" s="16">
        <v>17.077069999999999</v>
      </c>
      <c r="K31" s="16">
        <v>13.379719999999999</v>
      </c>
      <c r="L31" s="16">
        <v>16.086819999999999</v>
      </c>
      <c r="M31" s="16">
        <v>-0.86568000000000001</v>
      </c>
      <c r="N31" s="16">
        <v>23.462679999999999</v>
      </c>
      <c r="O31" s="16">
        <v>14.080209999999999</v>
      </c>
      <c r="P31" s="16">
        <v>174.5822</v>
      </c>
      <c r="Q31" s="16">
        <v>11.06955</v>
      </c>
      <c r="R31" s="16">
        <v>-5.6684799999999997</v>
      </c>
      <c r="S31" s="16">
        <v>3.0183800000000001</v>
      </c>
      <c r="T31" s="16">
        <v>14.69007</v>
      </c>
      <c r="U31" s="16">
        <v>8.8202999999999996</v>
      </c>
      <c r="V31" s="16">
        <v>14.744759999999999</v>
      </c>
      <c r="W31" s="16">
        <v>10.63569</v>
      </c>
      <c r="X31" s="16">
        <v>3.61049</v>
      </c>
      <c r="Y31" s="16">
        <v>19.49475</v>
      </c>
      <c r="Z31" s="16">
        <v>9.0798199999999998</v>
      </c>
      <c r="AA31" s="16">
        <v>9.4230560000000008</v>
      </c>
      <c r="AB31" s="16">
        <v>14.433450000000001</v>
      </c>
      <c r="AC31" s="16">
        <v>2.5804749999999999</v>
      </c>
      <c r="AD31" s="16">
        <v>12.939129999999999</v>
      </c>
      <c r="AE31" s="16">
        <v>-3.2752500000000002</v>
      </c>
      <c r="AF31" s="16">
        <v>44.287480000000002</v>
      </c>
      <c r="AG31" s="16">
        <v>29.243689999999997</v>
      </c>
      <c r="AH31" s="16">
        <v>221.90360000000001</v>
      </c>
      <c r="AI31" s="16"/>
      <c r="AJ31" s="16"/>
      <c r="AK31" s="16"/>
      <c r="AL31" s="16"/>
      <c r="AM31" s="16"/>
    </row>
    <row r="32" spans="1:39" ht="14.5" x14ac:dyDescent="0.35">
      <c r="A32" s="137">
        <f>YampaRiverInflow.TotalOutflow!A32</f>
        <v>45717</v>
      </c>
      <c r="B32" s="34"/>
      <c r="C32" s="12">
        <v>3.944</v>
      </c>
      <c r="D32" s="45">
        <v>3.944</v>
      </c>
      <c r="E32" s="16">
        <v>30.523220000000002</v>
      </c>
      <c r="F32" s="16">
        <v>99.089590000000001</v>
      </c>
      <c r="G32" s="16">
        <v>0.26749000000000001</v>
      </c>
      <c r="H32" s="16">
        <v>21.557400000000001</v>
      </c>
      <c r="I32" s="16">
        <v>29.812529999999999</v>
      </c>
      <c r="J32" s="16">
        <v>17.33398</v>
      </c>
      <c r="K32" s="16">
        <v>4.5499399999999994</v>
      </c>
      <c r="L32" s="16">
        <v>29.456400000000002</v>
      </c>
      <c r="M32" s="16">
        <v>7.59199</v>
      </c>
      <c r="N32" s="16">
        <v>0.58572999999999997</v>
      </c>
      <c r="O32" s="16">
        <v>5.9264799999999997</v>
      </c>
      <c r="P32" s="16">
        <v>168.7243</v>
      </c>
      <c r="Q32" s="16">
        <v>24.415849999999999</v>
      </c>
      <c r="R32" s="16">
        <v>16.08663</v>
      </c>
      <c r="S32" s="16">
        <v>3.1996100000000003</v>
      </c>
      <c r="T32" s="16">
        <v>10.91578</v>
      </c>
      <c r="U32" s="16">
        <v>55.120930000000001</v>
      </c>
      <c r="V32" s="16">
        <v>5.3349099999999998</v>
      </c>
      <c r="W32" s="16">
        <v>8.3023799999999994</v>
      </c>
      <c r="X32" s="16">
        <v>7.6192200000000003</v>
      </c>
      <c r="Y32" s="16">
        <v>-3.1343100000000002</v>
      </c>
      <c r="Z32" s="16">
        <v>2.8256300000000003</v>
      </c>
      <c r="AA32" s="16">
        <v>17.701610000000002</v>
      </c>
      <c r="AB32" s="16">
        <v>10.766690000000001</v>
      </c>
      <c r="AC32" s="16">
        <v>-2.6526999999999998</v>
      </c>
      <c r="AD32" s="16">
        <v>-4.7138400000000003</v>
      </c>
      <c r="AE32" s="16">
        <v>14.927820000000001</v>
      </c>
      <c r="AF32" s="16">
        <v>37.971170000000001</v>
      </c>
      <c r="AG32" s="16">
        <v>61.31456</v>
      </c>
      <c r="AH32" s="16">
        <v>316.43129999999996</v>
      </c>
      <c r="AI32" s="16"/>
      <c r="AJ32" s="16"/>
      <c r="AK32" s="16"/>
      <c r="AL32" s="16"/>
      <c r="AM32" s="16"/>
    </row>
    <row r="33" spans="1:39" ht="14.5" x14ac:dyDescent="0.35">
      <c r="A33" s="137">
        <f>YampaRiverInflow.TotalOutflow!A33</f>
        <v>45748</v>
      </c>
      <c r="B33" s="34"/>
      <c r="C33" s="12">
        <v>7.9370000000000003</v>
      </c>
      <c r="D33" s="45">
        <v>7.9370000000000003</v>
      </c>
      <c r="E33" s="16">
        <v>13.75267</v>
      </c>
      <c r="F33" s="16">
        <v>16.01717</v>
      </c>
      <c r="G33" s="16">
        <v>14.181340000000001</v>
      </c>
      <c r="H33" s="16">
        <v>10.90859</v>
      </c>
      <c r="I33" s="16">
        <v>31.157610000000002</v>
      </c>
      <c r="J33" s="16">
        <v>9.207790000000001</v>
      </c>
      <c r="K33" s="16">
        <v>-60.225830000000002</v>
      </c>
      <c r="L33" s="16">
        <v>53.373489999999997</v>
      </c>
      <c r="M33" s="16">
        <v>10.18976</v>
      </c>
      <c r="N33" s="16">
        <v>22.325830000000003</v>
      </c>
      <c r="O33" s="16">
        <v>12.528739999999999</v>
      </c>
      <c r="P33" s="16">
        <v>16.69754</v>
      </c>
      <c r="Q33" s="16">
        <v>14.457510000000001</v>
      </c>
      <c r="R33" s="16">
        <v>15.693350000000001</v>
      </c>
      <c r="S33" s="16">
        <v>12.19009</v>
      </c>
      <c r="T33" s="16">
        <v>15.191180000000001</v>
      </c>
      <c r="U33" s="16">
        <v>34.110879999999995</v>
      </c>
      <c r="V33" s="16">
        <v>18.928849999999997</v>
      </c>
      <c r="W33" s="16">
        <v>23.699870000000001</v>
      </c>
      <c r="X33" s="16">
        <v>14.320200000000002</v>
      </c>
      <c r="Y33" s="16">
        <v>23.981200000000001</v>
      </c>
      <c r="Z33" s="16">
        <v>12.70073</v>
      </c>
      <c r="AA33" s="16">
        <v>17.83746</v>
      </c>
      <c r="AB33" s="16">
        <v>12.692639999999999</v>
      </c>
      <c r="AC33" s="16">
        <v>-8.0273199999999996</v>
      </c>
      <c r="AD33" s="16">
        <v>5.617337</v>
      </c>
      <c r="AE33" s="16">
        <v>29.066040000000001</v>
      </c>
      <c r="AF33" s="16">
        <v>68.50724000000001</v>
      </c>
      <c r="AG33" s="16">
        <v>34.07152</v>
      </c>
      <c r="AH33" s="16">
        <v>40.68047</v>
      </c>
      <c r="AI33" s="16"/>
      <c r="AJ33" s="16"/>
      <c r="AK33" s="16"/>
      <c r="AL33" s="16"/>
      <c r="AM33" s="16"/>
    </row>
    <row r="34" spans="1:39" ht="14.5" x14ac:dyDescent="0.35">
      <c r="A34" s="137">
        <f>YampaRiverInflow.TotalOutflow!A34</f>
        <v>45778</v>
      </c>
      <c r="B34" s="34"/>
      <c r="C34" s="12">
        <v>6.3540000000000001</v>
      </c>
      <c r="D34" s="45">
        <v>6.3540000000000001</v>
      </c>
      <c r="E34" s="16">
        <v>147.4316</v>
      </c>
      <c r="F34" s="16">
        <v>31.464639999999999</v>
      </c>
      <c r="G34" s="16">
        <v>16.225469999999998</v>
      </c>
      <c r="H34" s="16">
        <v>15.98751</v>
      </c>
      <c r="I34" s="16">
        <v>22.762439999999998</v>
      </c>
      <c r="J34" s="16">
        <v>16.884130000000003</v>
      </c>
      <c r="K34" s="16">
        <v>-18.579159999999998</v>
      </c>
      <c r="L34" s="16">
        <v>0.76658000000000004</v>
      </c>
      <c r="M34" s="16">
        <v>15.05968</v>
      </c>
      <c r="N34" s="16">
        <v>18.966650000000001</v>
      </c>
      <c r="O34" s="16">
        <v>6.8135300000000001</v>
      </c>
      <c r="P34" s="16">
        <v>10.48025</v>
      </c>
      <c r="Q34" s="16">
        <v>-4.4347899999999996</v>
      </c>
      <c r="R34" s="16">
        <v>13.546040000000001</v>
      </c>
      <c r="S34" s="16">
        <v>14.374000000000001</v>
      </c>
      <c r="T34" s="16">
        <v>20.312279999999998</v>
      </c>
      <c r="U34" s="16">
        <v>24.09412</v>
      </c>
      <c r="V34" s="16">
        <v>17.2925</v>
      </c>
      <c r="W34" s="16">
        <v>26.04485</v>
      </c>
      <c r="X34" s="16">
        <v>20.55932</v>
      </c>
      <c r="Y34" s="16">
        <v>-2.9233899999999999</v>
      </c>
      <c r="Z34" s="16">
        <v>20.669799999999999</v>
      </c>
      <c r="AA34" s="16">
        <v>13.049940000000001</v>
      </c>
      <c r="AB34" s="16">
        <v>22.04082</v>
      </c>
      <c r="AC34" s="16">
        <v>10.49208</v>
      </c>
      <c r="AD34" s="16">
        <v>8.221705</v>
      </c>
      <c r="AE34" s="16">
        <v>-6.3989399999999996</v>
      </c>
      <c r="AF34" s="16">
        <v>35.158190000000005</v>
      </c>
      <c r="AG34" s="16">
        <v>30.619150000000001</v>
      </c>
      <c r="AH34" s="16">
        <v>51.445999999999998</v>
      </c>
      <c r="AI34" s="16"/>
      <c r="AJ34" s="16"/>
      <c r="AK34" s="16"/>
      <c r="AL34" s="16"/>
      <c r="AM34" s="16"/>
    </row>
    <row r="35" spans="1:39" ht="14.5" x14ac:dyDescent="0.35">
      <c r="A35" s="137">
        <f>YampaRiverInflow.TotalOutflow!A35</f>
        <v>45809</v>
      </c>
      <c r="B35" s="34"/>
      <c r="C35" s="12">
        <v>6.5380000000000003</v>
      </c>
      <c r="D35" s="45">
        <v>6.5380000000000003</v>
      </c>
      <c r="E35" s="16">
        <v>149.01420000000002</v>
      </c>
      <c r="F35" s="16">
        <v>25.634610000000002</v>
      </c>
      <c r="G35" s="16">
        <v>16.579849999999997</v>
      </c>
      <c r="H35" s="16">
        <v>17.054269999999999</v>
      </c>
      <c r="I35" s="16">
        <v>19.0702</v>
      </c>
      <c r="J35" s="16">
        <v>13.2582</v>
      </c>
      <c r="K35" s="16">
        <v>34.340009999999999</v>
      </c>
      <c r="L35" s="16">
        <v>31.23612</v>
      </c>
      <c r="M35" s="16">
        <v>9.42577</v>
      </c>
      <c r="N35" s="16">
        <v>11.861139999999999</v>
      </c>
      <c r="O35" s="16">
        <v>3.2528800000000002</v>
      </c>
      <c r="P35" s="16">
        <v>10.676410000000001</v>
      </c>
      <c r="Q35" s="16">
        <v>-12.562700000000001</v>
      </c>
      <c r="R35" s="16">
        <v>10.9498</v>
      </c>
      <c r="S35" s="16">
        <v>4.9075899999999999</v>
      </c>
      <c r="T35" s="16">
        <v>20.479099999999999</v>
      </c>
      <c r="U35" s="16">
        <v>23.339099999999998</v>
      </c>
      <c r="V35" s="16">
        <v>14.779639999999999</v>
      </c>
      <c r="W35" s="16">
        <v>10.374750000000001</v>
      </c>
      <c r="X35" s="16">
        <v>15.253579999999999</v>
      </c>
      <c r="Y35" s="16">
        <v>10.87237</v>
      </c>
      <c r="Z35" s="16">
        <v>19.39621</v>
      </c>
      <c r="AA35" s="16">
        <v>18.288060000000002</v>
      </c>
      <c r="AB35" s="16">
        <v>0.1727841</v>
      </c>
      <c r="AC35" s="16">
        <v>6.1307309999999999</v>
      </c>
      <c r="AD35" s="16">
        <v>10.9467</v>
      </c>
      <c r="AE35" s="16">
        <v>-4.7618999999999998</v>
      </c>
      <c r="AF35" s="16">
        <v>38.329680000000003</v>
      </c>
      <c r="AG35" s="16">
        <v>17.90776</v>
      </c>
      <c r="AH35" s="16">
        <v>23.242540000000002</v>
      </c>
      <c r="AI35" s="16"/>
      <c r="AJ35" s="16"/>
      <c r="AK35" s="16"/>
      <c r="AL35" s="16"/>
      <c r="AM35" s="16"/>
    </row>
    <row r="36" spans="1:39" ht="14.5" x14ac:dyDescent="0.35">
      <c r="A36" s="137">
        <f>YampaRiverInflow.TotalOutflow!A36</f>
        <v>45839</v>
      </c>
      <c r="B36" s="34"/>
      <c r="C36" s="12">
        <v>14.287000000000001</v>
      </c>
      <c r="D36" s="45">
        <v>14.287000000000001</v>
      </c>
      <c r="E36" s="16">
        <v>161.9752</v>
      </c>
      <c r="F36" s="16">
        <v>38.31944</v>
      </c>
      <c r="G36" s="16">
        <v>19.69941</v>
      </c>
      <c r="H36" s="16">
        <v>17.99015</v>
      </c>
      <c r="I36" s="16">
        <v>13.171860000000001</v>
      </c>
      <c r="J36" s="16">
        <v>40.615339999999996</v>
      </c>
      <c r="K36" s="16">
        <v>26.544730000000001</v>
      </c>
      <c r="L36" s="16">
        <v>25.423359999999999</v>
      </c>
      <c r="M36" s="16">
        <v>13.888549999999999</v>
      </c>
      <c r="N36" s="16">
        <v>15.145760000000001</v>
      </c>
      <c r="O36" s="16">
        <v>6.6023500000000004</v>
      </c>
      <c r="P36" s="16">
        <v>10.07929</v>
      </c>
      <c r="Q36" s="16">
        <v>4.5085600000000001</v>
      </c>
      <c r="R36" s="16">
        <v>26.234180000000002</v>
      </c>
      <c r="S36" s="16">
        <v>12.146379999999999</v>
      </c>
      <c r="T36" s="16">
        <v>17.390999999999998</v>
      </c>
      <c r="U36" s="16">
        <v>17.51343</v>
      </c>
      <c r="V36" s="16">
        <v>34.483599999999996</v>
      </c>
      <c r="W36" s="16">
        <v>45.963620000000006</v>
      </c>
      <c r="X36" s="16">
        <v>28.082819999999998</v>
      </c>
      <c r="Y36" s="16">
        <v>19.215400000000002</v>
      </c>
      <c r="Z36" s="16">
        <v>17.710519999999999</v>
      </c>
      <c r="AA36" s="16">
        <v>20.118539999999999</v>
      </c>
      <c r="AB36" s="16">
        <v>18.059009999999997</v>
      </c>
      <c r="AC36" s="16">
        <v>20.378209999999999</v>
      </c>
      <c r="AD36" s="16">
        <v>15.53816</v>
      </c>
      <c r="AE36" s="16">
        <v>2.6186829999999999</v>
      </c>
      <c r="AF36" s="16">
        <v>37.980930000000001</v>
      </c>
      <c r="AG36" s="16">
        <v>46.885179999999998</v>
      </c>
      <c r="AH36" s="16">
        <v>38.639189999999999</v>
      </c>
      <c r="AI36" s="16"/>
      <c r="AJ36" s="16"/>
      <c r="AK36" s="16"/>
      <c r="AL36" s="16"/>
      <c r="AM36" s="16"/>
    </row>
    <row r="37" spans="1:39" ht="14.5" x14ac:dyDescent="0.35">
      <c r="A37" s="137">
        <f>YampaRiverInflow.TotalOutflow!A37</f>
        <v>45870</v>
      </c>
      <c r="B37" s="34"/>
      <c r="C37" s="12">
        <v>13.164999999999999</v>
      </c>
      <c r="D37" s="45">
        <v>13.164999999999999</v>
      </c>
      <c r="E37" s="16">
        <v>39.051919999999996</v>
      </c>
      <c r="F37" s="16">
        <v>28.86665</v>
      </c>
      <c r="G37" s="16">
        <v>22.441749999999999</v>
      </c>
      <c r="H37" s="16">
        <v>26.15324</v>
      </c>
      <c r="I37" s="16">
        <v>32.817900000000002</v>
      </c>
      <c r="J37" s="16">
        <v>21.52835</v>
      </c>
      <c r="K37" s="16">
        <v>35.833640000000003</v>
      </c>
      <c r="L37" s="16">
        <v>31.181180000000001</v>
      </c>
      <c r="M37" s="16">
        <v>15.6302</v>
      </c>
      <c r="N37" s="16">
        <v>23.108509999999999</v>
      </c>
      <c r="O37" s="16">
        <v>11.401249999999999</v>
      </c>
      <c r="P37" s="16">
        <v>31.261939999999999</v>
      </c>
      <c r="Q37" s="16">
        <v>3.6801999999999997</v>
      </c>
      <c r="R37" s="16">
        <v>14.693910000000001</v>
      </c>
      <c r="S37" s="16">
        <v>25.271129999999999</v>
      </c>
      <c r="T37" s="16">
        <v>24.69454</v>
      </c>
      <c r="U37" s="16">
        <v>21.273709999999998</v>
      </c>
      <c r="V37" s="16">
        <v>24.753779999999999</v>
      </c>
      <c r="W37" s="16">
        <v>25.619619999999998</v>
      </c>
      <c r="X37" s="16">
        <v>36.973279999999995</v>
      </c>
      <c r="Y37" s="16">
        <v>26.050840000000001</v>
      </c>
      <c r="Z37" s="16">
        <v>15.60383</v>
      </c>
      <c r="AA37" s="16">
        <v>22.495830000000002</v>
      </c>
      <c r="AB37" s="16">
        <v>11.813360000000001</v>
      </c>
      <c r="AC37" s="16">
        <v>21.487629999999999</v>
      </c>
      <c r="AD37" s="16">
        <v>15.17426</v>
      </c>
      <c r="AE37" s="16">
        <v>1.5523019999999998</v>
      </c>
      <c r="AF37" s="16">
        <v>45.93045</v>
      </c>
      <c r="AG37" s="16">
        <v>51.271099999999997</v>
      </c>
      <c r="AH37" s="16">
        <v>50.55104</v>
      </c>
      <c r="AI37" s="16"/>
      <c r="AJ37" s="16"/>
      <c r="AK37" s="16"/>
      <c r="AL37" s="16"/>
      <c r="AM37" s="16"/>
    </row>
    <row r="38" spans="1:39" ht="14.5" x14ac:dyDescent="0.35">
      <c r="A38" s="137">
        <f>YampaRiverInflow.TotalOutflow!A38</f>
        <v>45901</v>
      </c>
      <c r="B38" s="34"/>
      <c r="C38" s="12">
        <v>11.956</v>
      </c>
      <c r="D38" s="45">
        <v>11.956</v>
      </c>
      <c r="E38" s="16">
        <v>28.125509999999998</v>
      </c>
      <c r="F38" s="16">
        <v>31.235990000000001</v>
      </c>
      <c r="G38" s="16">
        <v>22.33502</v>
      </c>
      <c r="H38" s="16">
        <v>48.394019999999998</v>
      </c>
      <c r="I38" s="16">
        <v>28.478590000000001</v>
      </c>
      <c r="J38" s="16">
        <v>11.490879999999999</v>
      </c>
      <c r="K38" s="16">
        <v>18.042580000000001</v>
      </c>
      <c r="L38" s="16">
        <v>23.867799999999999</v>
      </c>
      <c r="M38" s="16">
        <v>14.97372</v>
      </c>
      <c r="N38" s="16">
        <v>17.04288</v>
      </c>
      <c r="O38" s="16">
        <v>23.401450000000001</v>
      </c>
      <c r="P38" s="16">
        <v>6.1058300000000001</v>
      </c>
      <c r="Q38" s="16">
        <v>5.0821000000000005</v>
      </c>
      <c r="R38" s="16">
        <v>18.601369999999999</v>
      </c>
      <c r="S38" s="16">
        <v>14.47564</v>
      </c>
      <c r="T38" s="16">
        <v>21.351419999999997</v>
      </c>
      <c r="U38" s="16">
        <v>17.48638</v>
      </c>
      <c r="V38" s="16">
        <v>30.457650000000001</v>
      </c>
      <c r="W38" s="16">
        <v>31.318210000000001</v>
      </c>
      <c r="X38" s="16">
        <v>23.158259999999999</v>
      </c>
      <c r="Y38" s="16">
        <v>13.249139999999999</v>
      </c>
      <c r="Z38" s="16">
        <v>19.108810000000002</v>
      </c>
      <c r="AA38" s="16">
        <v>13.42262</v>
      </c>
      <c r="AB38" s="16">
        <v>16.063879999999997</v>
      </c>
      <c r="AC38" s="16">
        <v>9.2318680000000004</v>
      </c>
      <c r="AD38" s="16">
        <v>25.419049999999999</v>
      </c>
      <c r="AE38" s="16">
        <v>3.7183029999999997</v>
      </c>
      <c r="AF38" s="16">
        <v>44.919650000000004</v>
      </c>
      <c r="AG38" s="16">
        <v>38.738219999999998</v>
      </c>
      <c r="AH38" s="16">
        <v>36.226120000000002</v>
      </c>
      <c r="AI38" s="16"/>
      <c r="AJ38" s="16"/>
      <c r="AK38" s="16"/>
      <c r="AL38" s="16"/>
      <c r="AM38" s="16"/>
    </row>
    <row r="39" spans="1:39" ht="14.5" x14ac:dyDescent="0.35">
      <c r="A39" s="137">
        <f>YampaRiverInflow.TotalOutflow!A39</f>
        <v>45931</v>
      </c>
      <c r="B39" s="34"/>
      <c r="C39" s="12">
        <v>17.71</v>
      </c>
      <c r="D39" s="45">
        <v>17.71</v>
      </c>
      <c r="E39" s="16">
        <v>33.972290000000001</v>
      </c>
      <c r="F39" s="16">
        <v>22.088529999999999</v>
      </c>
      <c r="G39" s="16">
        <v>19.114159999999998</v>
      </c>
      <c r="H39" s="16">
        <v>8.2817099999999986</v>
      </c>
      <c r="I39" s="16">
        <v>40.549999999999997</v>
      </c>
      <c r="J39" s="16">
        <v>-13.924200000000001</v>
      </c>
      <c r="K39" s="16">
        <v>25.10202</v>
      </c>
      <c r="L39" s="16">
        <v>12.98898</v>
      </c>
      <c r="M39" s="16">
        <v>27.75198</v>
      </c>
      <c r="N39" s="16">
        <v>9.3924799999999991</v>
      </c>
      <c r="O39" s="16">
        <v>43.769359999999999</v>
      </c>
      <c r="P39" s="16">
        <v>22.534610000000001</v>
      </c>
      <c r="Q39" s="16">
        <v>16.070049999999998</v>
      </c>
      <c r="R39" s="16">
        <v>21.862349999999999</v>
      </c>
      <c r="S39" s="16">
        <v>21.155540000000002</v>
      </c>
      <c r="T39" s="16">
        <v>17.678609999999999</v>
      </c>
      <c r="U39" s="16">
        <v>24.983849999999997</v>
      </c>
      <c r="V39" s="16">
        <v>30.878040000000002</v>
      </c>
      <c r="W39" s="16">
        <v>34.297699999999999</v>
      </c>
      <c r="X39" s="16">
        <v>18.70016</v>
      </c>
      <c r="Y39" s="16">
        <v>16.06213</v>
      </c>
      <c r="Z39" s="16">
        <v>34.16733</v>
      </c>
      <c r="AA39" s="16">
        <v>35.623899999999999</v>
      </c>
      <c r="AB39" s="16">
        <v>8.9423110000000001</v>
      </c>
      <c r="AC39" s="16">
        <v>22.663040000000002</v>
      </c>
      <c r="AD39" s="16">
        <v>18.12434</v>
      </c>
      <c r="AE39" s="16">
        <v>20.913310000000003</v>
      </c>
      <c r="AF39" s="16">
        <v>34.431249999999999</v>
      </c>
      <c r="AG39" s="16">
        <v>38.233789999999999</v>
      </c>
      <c r="AH39" s="16">
        <v>25.995049999999999</v>
      </c>
      <c r="AI39" s="16"/>
      <c r="AJ39" s="16"/>
      <c r="AK39" s="16"/>
      <c r="AL39" s="16"/>
      <c r="AM39" s="16"/>
    </row>
    <row r="40" spans="1:39" ht="14.5" x14ac:dyDescent="0.35">
      <c r="A40" s="137">
        <f>YampaRiverInflow.TotalOutflow!A40</f>
        <v>45962</v>
      </c>
      <c r="B40" s="34"/>
      <c r="C40" s="12">
        <v>16.579000000000001</v>
      </c>
      <c r="D40" s="45">
        <v>16.579000000000001</v>
      </c>
      <c r="E40" s="16">
        <v>32.303910000000002</v>
      </c>
      <c r="F40" s="16">
        <v>27.994340000000001</v>
      </c>
      <c r="G40" s="16">
        <v>18.408459999999998</v>
      </c>
      <c r="H40" s="16">
        <v>27.646930000000001</v>
      </c>
      <c r="I40" s="16">
        <v>13.904860000000001</v>
      </c>
      <c r="J40" s="16">
        <v>20.08203</v>
      </c>
      <c r="K40" s="16">
        <v>-4.2350600000000007</v>
      </c>
      <c r="L40" s="16">
        <v>5.5237799999999995</v>
      </c>
      <c r="M40" s="16">
        <v>13.936260000000001</v>
      </c>
      <c r="N40" s="16">
        <v>18.488499999999998</v>
      </c>
      <c r="O40" s="16">
        <v>53.005609999999997</v>
      </c>
      <c r="P40" s="16">
        <v>26.384319999999999</v>
      </c>
      <c r="Q40" s="16">
        <v>7.4658100000000003</v>
      </c>
      <c r="R40" s="16">
        <v>17.107009999999999</v>
      </c>
      <c r="S40" s="16">
        <v>28.95552</v>
      </c>
      <c r="T40" s="16">
        <v>31.72842</v>
      </c>
      <c r="U40" s="16">
        <v>37.927500000000002</v>
      </c>
      <c r="V40" s="16">
        <v>37.545540000000003</v>
      </c>
      <c r="W40" s="16">
        <v>26.962349999999997</v>
      </c>
      <c r="X40" s="16">
        <v>24.636060000000001</v>
      </c>
      <c r="Y40" s="16">
        <v>9.1373110000000004</v>
      </c>
      <c r="Z40" s="16">
        <v>11.013590000000001</v>
      </c>
      <c r="AA40" s="16">
        <v>20.70234</v>
      </c>
      <c r="AB40" s="16">
        <v>12.13466</v>
      </c>
      <c r="AC40" s="16">
        <v>16.070899999999998</v>
      </c>
      <c r="AD40" s="16">
        <v>21.472249999999999</v>
      </c>
      <c r="AE40" s="16">
        <v>19.997520000000002</v>
      </c>
      <c r="AF40" s="16">
        <v>35.786089999999994</v>
      </c>
      <c r="AG40" s="16">
        <v>28.035019999999999</v>
      </c>
      <c r="AH40" s="16">
        <v>16.97213</v>
      </c>
      <c r="AI40" s="16"/>
      <c r="AJ40" s="16"/>
      <c r="AK40" s="16"/>
      <c r="AL40" s="16"/>
      <c r="AM40" s="16"/>
    </row>
    <row r="41" spans="1:39" ht="14.5" x14ac:dyDescent="0.35">
      <c r="A41" s="137">
        <f>YampaRiverInflow.TotalOutflow!A41</f>
        <v>45992</v>
      </c>
      <c r="B41" s="34"/>
      <c r="C41" s="12">
        <v>17.748000000000001</v>
      </c>
      <c r="D41" s="45">
        <v>17.748000000000001</v>
      </c>
      <c r="E41" s="16">
        <v>42.93092</v>
      </c>
      <c r="F41" s="16">
        <v>16.8964</v>
      </c>
      <c r="G41" s="16">
        <v>5.2648799999999998</v>
      </c>
      <c r="H41" s="16">
        <v>14.9133</v>
      </c>
      <c r="I41" s="16">
        <v>20.716919999999998</v>
      </c>
      <c r="J41" s="16">
        <v>34.09957</v>
      </c>
      <c r="K41" s="16">
        <v>30.479970000000002</v>
      </c>
      <c r="L41" s="16">
        <v>17.71199</v>
      </c>
      <c r="M41" s="16">
        <v>14.28424</v>
      </c>
      <c r="N41" s="16">
        <v>19.058679999999999</v>
      </c>
      <c r="O41" s="16">
        <v>32.092640000000003</v>
      </c>
      <c r="P41" s="16">
        <v>31.069230000000001</v>
      </c>
      <c r="Q41" s="16">
        <v>-1.1337300000000001</v>
      </c>
      <c r="R41" s="16">
        <v>19.942029999999999</v>
      </c>
      <c r="S41" s="16">
        <v>24.682869999999998</v>
      </c>
      <c r="T41" s="16">
        <v>26.541930000000001</v>
      </c>
      <c r="U41" s="16">
        <v>32.755090000000003</v>
      </c>
      <c r="V41" s="16">
        <v>27.805679999999999</v>
      </c>
      <c r="W41" s="16">
        <v>21.076700000000002</v>
      </c>
      <c r="X41" s="16">
        <v>7.0595299999999996</v>
      </c>
      <c r="Y41" s="16">
        <v>18.49559</v>
      </c>
      <c r="Z41" s="16">
        <v>21.64105</v>
      </c>
      <c r="AA41" s="16">
        <v>26.011500000000002</v>
      </c>
      <c r="AB41" s="16">
        <v>17.06305</v>
      </c>
      <c r="AC41" s="16">
        <v>26.540560000000003</v>
      </c>
      <c r="AD41" s="16">
        <v>19.891179999999999</v>
      </c>
      <c r="AE41" s="16">
        <v>8.7936929999999993</v>
      </c>
      <c r="AF41" s="16">
        <v>28.205020000000001</v>
      </c>
      <c r="AG41" s="16">
        <v>40.244050000000001</v>
      </c>
      <c r="AH41" s="16">
        <v>27.56195</v>
      </c>
      <c r="AI41" s="16"/>
      <c r="AJ41" s="16"/>
      <c r="AK41" s="16"/>
      <c r="AL41" s="16"/>
      <c r="AM41" s="16"/>
    </row>
    <row r="42" spans="1:39" ht="14.5" x14ac:dyDescent="0.35">
      <c r="A42" s="137">
        <f>YampaRiverInflow.TotalOutflow!A42</f>
        <v>46023</v>
      </c>
      <c r="B42" s="34"/>
      <c r="C42" s="12">
        <v>13.885</v>
      </c>
      <c r="D42" s="45">
        <v>13.885</v>
      </c>
      <c r="E42" s="16">
        <v>30.74776</v>
      </c>
      <c r="F42" s="16">
        <v>9.8134800000000002</v>
      </c>
      <c r="G42" s="16">
        <v>-4.5364899999999997</v>
      </c>
      <c r="H42" s="16">
        <v>13.92507</v>
      </c>
      <c r="I42" s="16">
        <v>62.106730000000006</v>
      </c>
      <c r="J42" s="16">
        <v>30.139110000000002</v>
      </c>
      <c r="K42" s="16">
        <v>34.121430000000004</v>
      </c>
      <c r="L42" s="16">
        <v>0.29199999999999998</v>
      </c>
      <c r="M42" s="16">
        <v>8.3659300000000005</v>
      </c>
      <c r="N42" s="16">
        <v>7.2980700000000001</v>
      </c>
      <c r="O42" s="16">
        <v>137.14750000000001</v>
      </c>
      <c r="P42" s="16">
        <v>5.1085200000000004</v>
      </c>
      <c r="Q42" s="16">
        <v>9.6737900000000003</v>
      </c>
      <c r="R42" s="16">
        <v>13.99601</v>
      </c>
      <c r="S42" s="16">
        <v>3.7156899999999999</v>
      </c>
      <c r="T42" s="16">
        <v>41.649769999999997</v>
      </c>
      <c r="U42" s="16">
        <v>7.6267299999999993</v>
      </c>
      <c r="V42" s="16">
        <v>11.469899999999999</v>
      </c>
      <c r="W42" s="16">
        <v>17.2136</v>
      </c>
      <c r="X42" s="16">
        <v>12.56814</v>
      </c>
      <c r="Y42" s="16">
        <v>17.381460000000001</v>
      </c>
      <c r="Z42" s="16">
        <v>26.231240000000003</v>
      </c>
      <c r="AA42" s="16">
        <v>33.2042</v>
      </c>
      <c r="AB42" s="16">
        <v>2.9696009999999999</v>
      </c>
      <c r="AC42" s="16">
        <v>19.397919999999999</v>
      </c>
      <c r="AD42" s="16">
        <v>1.1771969999999998</v>
      </c>
      <c r="AE42" s="16">
        <v>30.506990000000002</v>
      </c>
      <c r="AF42" s="16">
        <v>18.1145</v>
      </c>
      <c r="AG42" s="16">
        <v>101.17739999999999</v>
      </c>
      <c r="AH42" s="16">
        <v>19.38391</v>
      </c>
      <c r="AI42" s="16"/>
      <c r="AJ42" s="16"/>
      <c r="AK42" s="16"/>
      <c r="AL42" s="16"/>
      <c r="AM42" s="16"/>
    </row>
    <row r="43" spans="1:39" ht="14.5" x14ac:dyDescent="0.35">
      <c r="A43" s="137">
        <f>YampaRiverInflow.TotalOutflow!A43</f>
        <v>46054</v>
      </c>
      <c r="B43" s="34"/>
      <c r="C43" s="12">
        <v>4.8780000000000001</v>
      </c>
      <c r="D43" s="45">
        <v>4.8780000000000001</v>
      </c>
      <c r="E43" s="16">
        <v>85.662350000000004</v>
      </c>
      <c r="F43" s="16">
        <v>11.232760000000001</v>
      </c>
      <c r="G43" s="16">
        <v>13.169319999999999</v>
      </c>
      <c r="H43" s="16">
        <v>35.386319999999998</v>
      </c>
      <c r="I43" s="16">
        <v>17.077069999999999</v>
      </c>
      <c r="J43" s="16">
        <v>13.379719999999999</v>
      </c>
      <c r="K43" s="16">
        <v>16.086819999999999</v>
      </c>
      <c r="L43" s="16">
        <v>-0.86568000000000001</v>
      </c>
      <c r="M43" s="16">
        <v>23.462679999999999</v>
      </c>
      <c r="N43" s="16">
        <v>14.080209999999999</v>
      </c>
      <c r="O43" s="16">
        <v>174.5822</v>
      </c>
      <c r="P43" s="16">
        <v>11.06955</v>
      </c>
      <c r="Q43" s="16">
        <v>-5.6684799999999997</v>
      </c>
      <c r="R43" s="16">
        <v>3.0183800000000001</v>
      </c>
      <c r="S43" s="16">
        <v>14.69007</v>
      </c>
      <c r="T43" s="16">
        <v>8.8202999999999996</v>
      </c>
      <c r="U43" s="16">
        <v>14.744759999999999</v>
      </c>
      <c r="V43" s="16">
        <v>10.63569</v>
      </c>
      <c r="W43" s="16">
        <v>3.61049</v>
      </c>
      <c r="X43" s="16">
        <v>19.49475</v>
      </c>
      <c r="Y43" s="16">
        <v>9.0798199999999998</v>
      </c>
      <c r="Z43" s="16">
        <v>9.4230560000000008</v>
      </c>
      <c r="AA43" s="16">
        <v>14.433450000000001</v>
      </c>
      <c r="AB43" s="16">
        <v>2.5804749999999999</v>
      </c>
      <c r="AC43" s="16">
        <v>12.939129999999999</v>
      </c>
      <c r="AD43" s="16">
        <v>-3.2752500000000002</v>
      </c>
      <c r="AE43" s="16">
        <v>44.287480000000002</v>
      </c>
      <c r="AF43" s="16">
        <v>29.243689999999997</v>
      </c>
      <c r="AG43" s="16">
        <v>221.90360000000001</v>
      </c>
      <c r="AH43" s="16">
        <v>10.26454</v>
      </c>
      <c r="AI43" s="16"/>
      <c r="AJ43" s="16"/>
      <c r="AK43" s="16"/>
      <c r="AL43" s="16"/>
      <c r="AM43" s="16"/>
    </row>
    <row r="44" spans="1:39" ht="14.5" x14ac:dyDescent="0.35">
      <c r="A44" s="137">
        <f>YampaRiverInflow.TotalOutflow!A44</f>
        <v>46082</v>
      </c>
      <c r="B44" s="34"/>
      <c r="C44" s="12">
        <v>3.944</v>
      </c>
      <c r="D44" s="45">
        <v>3.944</v>
      </c>
      <c r="E44" s="16">
        <v>99.089590000000001</v>
      </c>
      <c r="F44" s="16">
        <v>0.26749000000000001</v>
      </c>
      <c r="G44" s="16">
        <v>21.557400000000001</v>
      </c>
      <c r="H44" s="16">
        <v>29.812529999999999</v>
      </c>
      <c r="I44" s="16">
        <v>17.33398</v>
      </c>
      <c r="J44" s="16">
        <v>4.5499399999999994</v>
      </c>
      <c r="K44" s="16">
        <v>29.456400000000002</v>
      </c>
      <c r="L44" s="16">
        <v>7.59199</v>
      </c>
      <c r="M44" s="16">
        <v>0.58572999999999997</v>
      </c>
      <c r="N44" s="16">
        <v>5.9264799999999997</v>
      </c>
      <c r="O44" s="16">
        <v>168.7243</v>
      </c>
      <c r="P44" s="16">
        <v>24.415849999999999</v>
      </c>
      <c r="Q44" s="16">
        <v>16.08663</v>
      </c>
      <c r="R44" s="16">
        <v>3.1996100000000003</v>
      </c>
      <c r="S44" s="16">
        <v>10.91578</v>
      </c>
      <c r="T44" s="16">
        <v>55.120930000000001</v>
      </c>
      <c r="U44" s="16">
        <v>5.3349099999999998</v>
      </c>
      <c r="V44" s="16">
        <v>8.3023799999999994</v>
      </c>
      <c r="W44" s="16">
        <v>7.6192200000000003</v>
      </c>
      <c r="X44" s="16">
        <v>-3.1343100000000002</v>
      </c>
      <c r="Y44" s="16">
        <v>2.8256300000000003</v>
      </c>
      <c r="Z44" s="16">
        <v>17.701610000000002</v>
      </c>
      <c r="AA44" s="16">
        <v>10.766690000000001</v>
      </c>
      <c r="AB44" s="16">
        <v>-2.6526999999999998</v>
      </c>
      <c r="AC44" s="16">
        <v>-4.7138400000000003</v>
      </c>
      <c r="AD44" s="16">
        <v>14.927820000000001</v>
      </c>
      <c r="AE44" s="16">
        <v>37.971170000000001</v>
      </c>
      <c r="AF44" s="16">
        <v>61.31456</v>
      </c>
      <c r="AG44" s="16">
        <v>316.43129999999996</v>
      </c>
      <c r="AH44" s="16">
        <v>30.523220000000002</v>
      </c>
      <c r="AI44" s="16"/>
      <c r="AJ44" s="16"/>
      <c r="AK44" s="16"/>
      <c r="AL44" s="16"/>
      <c r="AM44" s="16"/>
    </row>
    <row r="45" spans="1:39" ht="14.5" x14ac:dyDescent="0.35">
      <c r="A45" s="137">
        <f>YampaRiverInflow.TotalOutflow!A45</f>
        <v>46113</v>
      </c>
      <c r="B45" s="34"/>
      <c r="C45" s="12">
        <v>7.9370000000000003</v>
      </c>
      <c r="D45" s="45">
        <v>7.9370000000000003</v>
      </c>
      <c r="E45" s="16">
        <v>16.01717</v>
      </c>
      <c r="F45" s="16">
        <v>14.181340000000001</v>
      </c>
      <c r="G45" s="16">
        <v>10.90859</v>
      </c>
      <c r="H45" s="16">
        <v>31.157610000000002</v>
      </c>
      <c r="I45" s="16">
        <v>9.207790000000001</v>
      </c>
      <c r="J45" s="16">
        <v>-60.225830000000002</v>
      </c>
      <c r="K45" s="16">
        <v>53.373489999999997</v>
      </c>
      <c r="L45" s="16">
        <v>10.18976</v>
      </c>
      <c r="M45" s="16">
        <v>22.325830000000003</v>
      </c>
      <c r="N45" s="16">
        <v>12.528739999999999</v>
      </c>
      <c r="O45" s="16">
        <v>16.69754</v>
      </c>
      <c r="P45" s="16">
        <v>14.457510000000001</v>
      </c>
      <c r="Q45" s="16">
        <v>15.693350000000001</v>
      </c>
      <c r="R45" s="16">
        <v>12.19009</v>
      </c>
      <c r="S45" s="16">
        <v>15.191180000000001</v>
      </c>
      <c r="T45" s="16">
        <v>34.110879999999995</v>
      </c>
      <c r="U45" s="16">
        <v>18.928849999999997</v>
      </c>
      <c r="V45" s="16">
        <v>23.699870000000001</v>
      </c>
      <c r="W45" s="16">
        <v>14.320200000000002</v>
      </c>
      <c r="X45" s="16">
        <v>23.981200000000001</v>
      </c>
      <c r="Y45" s="16">
        <v>12.70073</v>
      </c>
      <c r="Z45" s="16">
        <v>17.83746</v>
      </c>
      <c r="AA45" s="16">
        <v>12.692639999999999</v>
      </c>
      <c r="AB45" s="16">
        <v>-8.0273199999999996</v>
      </c>
      <c r="AC45" s="16">
        <v>5.617337</v>
      </c>
      <c r="AD45" s="16">
        <v>29.066040000000001</v>
      </c>
      <c r="AE45" s="16">
        <v>68.50724000000001</v>
      </c>
      <c r="AF45" s="16">
        <v>34.07152</v>
      </c>
      <c r="AG45" s="16">
        <v>40.68047</v>
      </c>
      <c r="AH45" s="16">
        <v>13.75267</v>
      </c>
      <c r="AI45" s="16"/>
      <c r="AJ45" s="16"/>
      <c r="AK45" s="16"/>
      <c r="AL45" s="16"/>
      <c r="AM45" s="16"/>
    </row>
    <row r="46" spans="1:39" ht="14.5" x14ac:dyDescent="0.35">
      <c r="A46" s="137">
        <f>YampaRiverInflow.TotalOutflow!A46</f>
        <v>46143</v>
      </c>
      <c r="B46" s="34"/>
      <c r="C46" s="12">
        <v>6.3540000000000001</v>
      </c>
      <c r="D46" s="45">
        <v>6.3540000000000001</v>
      </c>
      <c r="E46" s="16">
        <v>31.464639999999999</v>
      </c>
      <c r="F46" s="16">
        <v>16.225469999999998</v>
      </c>
      <c r="G46" s="16">
        <v>15.98751</v>
      </c>
      <c r="H46" s="16">
        <v>22.762439999999998</v>
      </c>
      <c r="I46" s="16">
        <v>16.884130000000003</v>
      </c>
      <c r="J46" s="16">
        <v>-18.579159999999998</v>
      </c>
      <c r="K46" s="16">
        <v>0.76658000000000004</v>
      </c>
      <c r="L46" s="16">
        <v>15.05968</v>
      </c>
      <c r="M46" s="16">
        <v>18.966650000000001</v>
      </c>
      <c r="N46" s="16">
        <v>6.8135300000000001</v>
      </c>
      <c r="O46" s="16">
        <v>10.48025</v>
      </c>
      <c r="P46" s="16">
        <v>-4.4347899999999996</v>
      </c>
      <c r="Q46" s="16">
        <v>13.546040000000001</v>
      </c>
      <c r="R46" s="16">
        <v>14.374000000000001</v>
      </c>
      <c r="S46" s="16">
        <v>20.312279999999998</v>
      </c>
      <c r="T46" s="16">
        <v>24.09412</v>
      </c>
      <c r="U46" s="16">
        <v>17.2925</v>
      </c>
      <c r="V46" s="16">
        <v>26.04485</v>
      </c>
      <c r="W46" s="16">
        <v>20.55932</v>
      </c>
      <c r="X46" s="16">
        <v>-2.9233899999999999</v>
      </c>
      <c r="Y46" s="16">
        <v>20.669799999999999</v>
      </c>
      <c r="Z46" s="16">
        <v>13.049940000000001</v>
      </c>
      <c r="AA46" s="16">
        <v>22.04082</v>
      </c>
      <c r="AB46" s="16">
        <v>10.49208</v>
      </c>
      <c r="AC46" s="16">
        <v>8.221705</v>
      </c>
      <c r="AD46" s="16">
        <v>-6.3989399999999996</v>
      </c>
      <c r="AE46" s="16">
        <v>35.158190000000005</v>
      </c>
      <c r="AF46" s="16">
        <v>30.619150000000001</v>
      </c>
      <c r="AG46" s="16">
        <v>51.445999999999998</v>
      </c>
      <c r="AH46" s="16">
        <v>147.4316</v>
      </c>
      <c r="AI46" s="16"/>
      <c r="AJ46" s="16"/>
      <c r="AK46" s="16"/>
      <c r="AL46" s="16"/>
      <c r="AM46" s="16"/>
    </row>
    <row r="47" spans="1:39" ht="14.5" x14ac:dyDescent="0.35">
      <c r="A47" s="137">
        <f>YampaRiverInflow.TotalOutflow!A47</f>
        <v>46174</v>
      </c>
      <c r="B47" s="34"/>
      <c r="C47" s="12">
        <v>6.5380000000000003</v>
      </c>
      <c r="D47" s="45">
        <v>6.5380000000000003</v>
      </c>
      <c r="E47" s="16">
        <v>25.634610000000002</v>
      </c>
      <c r="F47" s="16">
        <v>16.579849999999997</v>
      </c>
      <c r="G47" s="16">
        <v>17.054269999999999</v>
      </c>
      <c r="H47" s="16">
        <v>19.0702</v>
      </c>
      <c r="I47" s="16">
        <v>13.2582</v>
      </c>
      <c r="J47" s="16">
        <v>34.340009999999999</v>
      </c>
      <c r="K47" s="16">
        <v>31.23612</v>
      </c>
      <c r="L47" s="16">
        <v>9.42577</v>
      </c>
      <c r="M47" s="16">
        <v>11.861139999999999</v>
      </c>
      <c r="N47" s="16">
        <v>3.2528800000000002</v>
      </c>
      <c r="O47" s="16">
        <v>10.676410000000001</v>
      </c>
      <c r="P47" s="16">
        <v>-12.562700000000001</v>
      </c>
      <c r="Q47" s="16">
        <v>10.9498</v>
      </c>
      <c r="R47" s="16">
        <v>4.9075899999999999</v>
      </c>
      <c r="S47" s="16">
        <v>20.479099999999999</v>
      </c>
      <c r="T47" s="16">
        <v>23.339099999999998</v>
      </c>
      <c r="U47" s="16">
        <v>14.779639999999999</v>
      </c>
      <c r="V47" s="16">
        <v>10.374750000000001</v>
      </c>
      <c r="W47" s="16">
        <v>15.253579999999999</v>
      </c>
      <c r="X47" s="16">
        <v>10.87237</v>
      </c>
      <c r="Y47" s="16">
        <v>19.39621</v>
      </c>
      <c r="Z47" s="16">
        <v>18.288060000000002</v>
      </c>
      <c r="AA47" s="16">
        <v>0.1727841</v>
      </c>
      <c r="AB47" s="16">
        <v>6.1307309999999999</v>
      </c>
      <c r="AC47" s="16">
        <v>10.9467</v>
      </c>
      <c r="AD47" s="16">
        <v>-4.7618999999999998</v>
      </c>
      <c r="AE47" s="16">
        <v>38.329680000000003</v>
      </c>
      <c r="AF47" s="16">
        <v>17.90776</v>
      </c>
      <c r="AG47" s="16">
        <v>23.242540000000002</v>
      </c>
      <c r="AH47" s="16">
        <v>149.01420000000002</v>
      </c>
      <c r="AI47" s="16"/>
      <c r="AJ47" s="16"/>
      <c r="AK47" s="16"/>
      <c r="AL47" s="16"/>
      <c r="AM47" s="16"/>
    </row>
    <row r="48" spans="1:39" ht="14.5" x14ac:dyDescent="0.35">
      <c r="A48" s="137">
        <f>YampaRiverInflow.TotalOutflow!A48</f>
        <v>46204</v>
      </c>
      <c r="B48" s="34"/>
      <c r="C48" s="12">
        <v>14.287000000000001</v>
      </c>
      <c r="D48" s="45">
        <v>14.287000000000001</v>
      </c>
      <c r="E48" s="16">
        <v>38.31944</v>
      </c>
      <c r="F48" s="16">
        <v>19.69941</v>
      </c>
      <c r="G48" s="16">
        <v>17.99015</v>
      </c>
      <c r="H48" s="16">
        <v>13.171860000000001</v>
      </c>
      <c r="I48" s="16">
        <v>40.615339999999996</v>
      </c>
      <c r="J48" s="16">
        <v>26.544730000000001</v>
      </c>
      <c r="K48" s="16">
        <v>25.423359999999999</v>
      </c>
      <c r="L48" s="16">
        <v>13.888549999999999</v>
      </c>
      <c r="M48" s="16">
        <v>15.145760000000001</v>
      </c>
      <c r="N48" s="16">
        <v>6.6023500000000004</v>
      </c>
      <c r="O48" s="16">
        <v>10.07929</v>
      </c>
      <c r="P48" s="16">
        <v>4.5085600000000001</v>
      </c>
      <c r="Q48" s="16">
        <v>26.234180000000002</v>
      </c>
      <c r="R48" s="16">
        <v>12.146379999999999</v>
      </c>
      <c r="S48" s="16">
        <v>17.390999999999998</v>
      </c>
      <c r="T48" s="16">
        <v>17.51343</v>
      </c>
      <c r="U48" s="16">
        <v>34.483599999999996</v>
      </c>
      <c r="V48" s="16">
        <v>45.963620000000006</v>
      </c>
      <c r="W48" s="16">
        <v>28.082819999999998</v>
      </c>
      <c r="X48" s="16">
        <v>19.215400000000002</v>
      </c>
      <c r="Y48" s="16">
        <v>17.710519999999999</v>
      </c>
      <c r="Z48" s="16">
        <v>20.118539999999999</v>
      </c>
      <c r="AA48" s="16">
        <v>18.059009999999997</v>
      </c>
      <c r="AB48" s="16">
        <v>20.378209999999999</v>
      </c>
      <c r="AC48" s="16">
        <v>15.53816</v>
      </c>
      <c r="AD48" s="16">
        <v>2.6186829999999999</v>
      </c>
      <c r="AE48" s="16">
        <v>37.980930000000001</v>
      </c>
      <c r="AF48" s="16">
        <v>46.885179999999998</v>
      </c>
      <c r="AG48" s="16">
        <v>38.639189999999999</v>
      </c>
      <c r="AH48" s="16">
        <v>161.9752</v>
      </c>
      <c r="AI48" s="16"/>
      <c r="AJ48" s="16"/>
      <c r="AK48" s="16"/>
      <c r="AL48" s="16"/>
      <c r="AM48" s="16"/>
    </row>
    <row r="49" spans="1:1005" ht="14.5" x14ac:dyDescent="0.35">
      <c r="A49" s="137">
        <f>YampaRiverInflow.TotalOutflow!A49</f>
        <v>46235</v>
      </c>
      <c r="B49" s="34"/>
      <c r="C49" s="12">
        <v>13.164999999999999</v>
      </c>
      <c r="D49" s="45">
        <v>13.164999999999999</v>
      </c>
      <c r="E49" s="16">
        <v>28.86665</v>
      </c>
      <c r="F49" s="16">
        <v>22.441749999999999</v>
      </c>
      <c r="G49" s="16">
        <v>26.15324</v>
      </c>
      <c r="H49" s="16">
        <v>32.817900000000002</v>
      </c>
      <c r="I49" s="16">
        <v>21.52835</v>
      </c>
      <c r="J49" s="16">
        <v>35.833640000000003</v>
      </c>
      <c r="K49" s="16">
        <v>31.181180000000001</v>
      </c>
      <c r="L49" s="16">
        <v>15.6302</v>
      </c>
      <c r="M49" s="16">
        <v>23.108509999999999</v>
      </c>
      <c r="N49" s="16">
        <v>11.401249999999999</v>
      </c>
      <c r="O49" s="16">
        <v>31.261939999999999</v>
      </c>
      <c r="P49" s="16">
        <v>3.6801999999999997</v>
      </c>
      <c r="Q49" s="16">
        <v>14.693910000000001</v>
      </c>
      <c r="R49" s="16">
        <v>25.271129999999999</v>
      </c>
      <c r="S49" s="16">
        <v>24.69454</v>
      </c>
      <c r="T49" s="16">
        <v>21.273709999999998</v>
      </c>
      <c r="U49" s="16">
        <v>24.753779999999999</v>
      </c>
      <c r="V49" s="16">
        <v>25.619619999999998</v>
      </c>
      <c r="W49" s="16">
        <v>36.973279999999995</v>
      </c>
      <c r="X49" s="16">
        <v>26.050840000000001</v>
      </c>
      <c r="Y49" s="16">
        <v>15.60383</v>
      </c>
      <c r="Z49" s="16">
        <v>22.495830000000002</v>
      </c>
      <c r="AA49" s="16">
        <v>11.813360000000001</v>
      </c>
      <c r="AB49" s="16">
        <v>21.487629999999999</v>
      </c>
      <c r="AC49" s="16">
        <v>15.17426</v>
      </c>
      <c r="AD49" s="16">
        <v>1.5523019999999998</v>
      </c>
      <c r="AE49" s="16">
        <v>45.93045</v>
      </c>
      <c r="AF49" s="16">
        <v>51.271099999999997</v>
      </c>
      <c r="AG49" s="16">
        <v>50.55104</v>
      </c>
      <c r="AH49" s="16">
        <v>39.051919999999996</v>
      </c>
      <c r="AI49" s="16"/>
      <c r="AJ49" s="16"/>
      <c r="AK49" s="16"/>
      <c r="AL49" s="16"/>
      <c r="AM49" s="16"/>
    </row>
    <row r="50" spans="1:1005" ht="14.5" x14ac:dyDescent="0.35">
      <c r="A50" s="137">
        <f>YampaRiverInflow.TotalOutflow!A50</f>
        <v>46266</v>
      </c>
      <c r="B50" s="34"/>
      <c r="C50" s="12">
        <v>11.956</v>
      </c>
      <c r="D50" s="45">
        <v>11.956</v>
      </c>
      <c r="E50" s="16">
        <v>31.235990000000001</v>
      </c>
      <c r="F50" s="16">
        <v>22.33502</v>
      </c>
      <c r="G50" s="16">
        <v>48.394019999999998</v>
      </c>
      <c r="H50" s="16">
        <v>28.478590000000001</v>
      </c>
      <c r="I50" s="16">
        <v>11.490879999999999</v>
      </c>
      <c r="J50" s="16">
        <v>18.042580000000001</v>
      </c>
      <c r="K50" s="16">
        <v>23.867799999999999</v>
      </c>
      <c r="L50" s="16">
        <v>14.97372</v>
      </c>
      <c r="M50" s="16">
        <v>17.04288</v>
      </c>
      <c r="N50" s="16">
        <v>23.401450000000001</v>
      </c>
      <c r="O50" s="16">
        <v>6.1058300000000001</v>
      </c>
      <c r="P50" s="16">
        <v>5.0821000000000005</v>
      </c>
      <c r="Q50" s="16">
        <v>18.601369999999999</v>
      </c>
      <c r="R50" s="16">
        <v>14.47564</v>
      </c>
      <c r="S50" s="16">
        <v>21.351419999999997</v>
      </c>
      <c r="T50" s="16">
        <v>17.48638</v>
      </c>
      <c r="U50" s="16">
        <v>30.457650000000001</v>
      </c>
      <c r="V50" s="16">
        <v>31.318210000000001</v>
      </c>
      <c r="W50" s="16">
        <v>23.158259999999999</v>
      </c>
      <c r="X50" s="16">
        <v>13.249139999999999</v>
      </c>
      <c r="Y50" s="16">
        <v>19.108810000000002</v>
      </c>
      <c r="Z50" s="16">
        <v>13.42262</v>
      </c>
      <c r="AA50" s="16">
        <v>16.063879999999997</v>
      </c>
      <c r="AB50" s="16">
        <v>9.2318680000000004</v>
      </c>
      <c r="AC50" s="16">
        <v>25.419049999999999</v>
      </c>
      <c r="AD50" s="16">
        <v>3.7183029999999997</v>
      </c>
      <c r="AE50" s="16">
        <v>44.919650000000004</v>
      </c>
      <c r="AF50" s="16">
        <v>38.738219999999998</v>
      </c>
      <c r="AG50" s="16">
        <v>36.226120000000002</v>
      </c>
      <c r="AH50" s="16">
        <v>28.125509999999998</v>
      </c>
      <c r="AI50" s="16"/>
      <c r="AJ50" s="16"/>
      <c r="AK50" s="16"/>
      <c r="AL50" s="16"/>
      <c r="AM50" s="16"/>
    </row>
    <row r="51" spans="1:1005" ht="14.5" x14ac:dyDescent="0.35">
      <c r="A51" s="137">
        <f>YampaRiverInflow.TotalOutflow!A51</f>
        <v>46296</v>
      </c>
      <c r="B51" s="34"/>
      <c r="C51" s="12">
        <v>17.71</v>
      </c>
      <c r="D51" s="45">
        <v>17.71</v>
      </c>
      <c r="E51" s="16">
        <v>22.088529999999999</v>
      </c>
      <c r="F51" s="16">
        <v>19.114159999999998</v>
      </c>
      <c r="G51" s="16">
        <v>8.2817099999999986</v>
      </c>
      <c r="H51" s="16">
        <v>40.549999999999997</v>
      </c>
      <c r="I51" s="16">
        <v>-13.924200000000001</v>
      </c>
      <c r="J51" s="16">
        <v>25.10202</v>
      </c>
      <c r="K51" s="16">
        <v>12.98898</v>
      </c>
      <c r="L51" s="16">
        <v>27.75198</v>
      </c>
      <c r="M51" s="16">
        <v>9.3924799999999991</v>
      </c>
      <c r="N51" s="16">
        <v>43.769359999999999</v>
      </c>
      <c r="O51" s="16">
        <v>22.534610000000001</v>
      </c>
      <c r="P51" s="16">
        <v>16.070049999999998</v>
      </c>
      <c r="Q51" s="16">
        <v>21.862349999999999</v>
      </c>
      <c r="R51" s="16">
        <v>21.155540000000002</v>
      </c>
      <c r="S51" s="16">
        <v>17.678609999999999</v>
      </c>
      <c r="T51" s="16">
        <v>24.983849999999997</v>
      </c>
      <c r="U51" s="16">
        <v>30.878040000000002</v>
      </c>
      <c r="V51" s="16">
        <v>34.297699999999999</v>
      </c>
      <c r="W51" s="16">
        <v>18.70016</v>
      </c>
      <c r="X51" s="16">
        <v>16.06213</v>
      </c>
      <c r="Y51" s="16">
        <v>34.16733</v>
      </c>
      <c r="Z51" s="16">
        <v>35.623899999999999</v>
      </c>
      <c r="AA51" s="16">
        <v>8.9423110000000001</v>
      </c>
      <c r="AB51" s="16">
        <v>22.663040000000002</v>
      </c>
      <c r="AC51" s="16">
        <v>18.12434</v>
      </c>
      <c r="AD51" s="16">
        <v>20.913310000000003</v>
      </c>
      <c r="AE51" s="16">
        <v>34.431249999999999</v>
      </c>
      <c r="AF51" s="16">
        <v>38.233789999999999</v>
      </c>
      <c r="AG51" s="16">
        <v>25.995049999999999</v>
      </c>
      <c r="AH51" s="16">
        <v>33.972290000000001</v>
      </c>
      <c r="AI51" s="16"/>
      <c r="AJ51" s="16"/>
      <c r="AK51" s="16"/>
      <c r="AL51" s="16"/>
      <c r="AM51" s="16"/>
    </row>
    <row r="52" spans="1:1005" ht="14.5" x14ac:dyDescent="0.35">
      <c r="A52" s="137">
        <f>YampaRiverInflow.TotalOutflow!A52</f>
        <v>46327</v>
      </c>
      <c r="B52" s="34"/>
      <c r="C52" s="12">
        <v>16.579000000000001</v>
      </c>
      <c r="D52" s="45">
        <v>16.579000000000001</v>
      </c>
      <c r="E52" s="16">
        <v>27.994340000000001</v>
      </c>
      <c r="F52" s="16">
        <v>18.408459999999998</v>
      </c>
      <c r="G52" s="16">
        <v>27.646930000000001</v>
      </c>
      <c r="H52" s="16">
        <v>13.904860000000001</v>
      </c>
      <c r="I52" s="16">
        <v>20.08203</v>
      </c>
      <c r="J52" s="16">
        <v>-4.2350600000000007</v>
      </c>
      <c r="K52" s="16">
        <v>5.5237799999999995</v>
      </c>
      <c r="L52" s="16">
        <v>13.936260000000001</v>
      </c>
      <c r="M52" s="16">
        <v>18.488499999999998</v>
      </c>
      <c r="N52" s="16">
        <v>53.005609999999997</v>
      </c>
      <c r="O52" s="16">
        <v>26.384319999999999</v>
      </c>
      <c r="P52" s="16">
        <v>7.4658100000000003</v>
      </c>
      <c r="Q52" s="16">
        <v>17.107009999999999</v>
      </c>
      <c r="R52" s="16">
        <v>28.95552</v>
      </c>
      <c r="S52" s="16">
        <v>31.72842</v>
      </c>
      <c r="T52" s="16">
        <v>37.927500000000002</v>
      </c>
      <c r="U52" s="16">
        <v>37.545540000000003</v>
      </c>
      <c r="V52" s="16">
        <v>26.962349999999997</v>
      </c>
      <c r="W52" s="16">
        <v>24.636060000000001</v>
      </c>
      <c r="X52" s="16">
        <v>9.1373110000000004</v>
      </c>
      <c r="Y52" s="16">
        <v>11.013590000000001</v>
      </c>
      <c r="Z52" s="16">
        <v>20.70234</v>
      </c>
      <c r="AA52" s="16">
        <v>12.13466</v>
      </c>
      <c r="AB52" s="16">
        <v>16.070899999999998</v>
      </c>
      <c r="AC52" s="16">
        <v>21.472249999999999</v>
      </c>
      <c r="AD52" s="16">
        <v>19.997520000000002</v>
      </c>
      <c r="AE52" s="16">
        <v>35.786089999999994</v>
      </c>
      <c r="AF52" s="16">
        <v>28.035019999999999</v>
      </c>
      <c r="AG52" s="16">
        <v>16.97213</v>
      </c>
      <c r="AH52" s="16">
        <v>32.303910000000002</v>
      </c>
      <c r="AI52" s="16"/>
      <c r="AJ52" s="16"/>
      <c r="AK52" s="16"/>
      <c r="AL52" s="16"/>
      <c r="AM52" s="16"/>
    </row>
    <row r="53" spans="1:1005" ht="14.5" x14ac:dyDescent="0.35">
      <c r="A53" s="137">
        <f>YampaRiverInflow.TotalOutflow!A53</f>
        <v>46357</v>
      </c>
      <c r="B53" s="34"/>
      <c r="C53" s="12">
        <v>17.748000000000001</v>
      </c>
      <c r="D53" s="45">
        <v>17.748000000000001</v>
      </c>
      <c r="E53" s="16">
        <v>16.8964</v>
      </c>
      <c r="F53" s="16">
        <v>5.2648799999999998</v>
      </c>
      <c r="G53" s="16">
        <v>14.9133</v>
      </c>
      <c r="H53" s="16">
        <v>20.716919999999998</v>
      </c>
      <c r="I53" s="16">
        <v>34.09957</v>
      </c>
      <c r="J53" s="16">
        <v>30.479970000000002</v>
      </c>
      <c r="K53" s="16">
        <v>17.71199</v>
      </c>
      <c r="L53" s="16">
        <v>14.28424</v>
      </c>
      <c r="M53" s="16">
        <v>19.058679999999999</v>
      </c>
      <c r="N53" s="16">
        <v>32.092640000000003</v>
      </c>
      <c r="O53" s="16">
        <v>31.069230000000001</v>
      </c>
      <c r="P53" s="16">
        <v>-1.1337300000000001</v>
      </c>
      <c r="Q53" s="16">
        <v>19.942029999999999</v>
      </c>
      <c r="R53" s="16">
        <v>24.682869999999998</v>
      </c>
      <c r="S53" s="16">
        <v>26.541930000000001</v>
      </c>
      <c r="T53" s="16">
        <v>32.755090000000003</v>
      </c>
      <c r="U53" s="16">
        <v>27.805679999999999</v>
      </c>
      <c r="V53" s="16">
        <v>21.076700000000002</v>
      </c>
      <c r="W53" s="16">
        <v>7.0595299999999996</v>
      </c>
      <c r="X53" s="16">
        <v>18.49559</v>
      </c>
      <c r="Y53" s="16">
        <v>21.64105</v>
      </c>
      <c r="Z53" s="16">
        <v>26.011500000000002</v>
      </c>
      <c r="AA53" s="16">
        <v>17.06305</v>
      </c>
      <c r="AB53" s="16">
        <v>26.540560000000003</v>
      </c>
      <c r="AC53" s="16">
        <v>19.891179999999999</v>
      </c>
      <c r="AD53" s="16">
        <v>8.7936929999999993</v>
      </c>
      <c r="AE53" s="16">
        <v>28.205020000000001</v>
      </c>
      <c r="AF53" s="16">
        <v>40.244050000000001</v>
      </c>
      <c r="AG53" s="16">
        <v>27.56195</v>
      </c>
      <c r="AH53" s="16">
        <v>42.93092</v>
      </c>
      <c r="AI53" s="16"/>
      <c r="AJ53" s="16"/>
      <c r="AK53" s="16"/>
      <c r="AL53" s="16"/>
      <c r="AM53" s="16"/>
    </row>
    <row r="54" spans="1:1005" ht="14.5" x14ac:dyDescent="0.35">
      <c r="A54" s="137">
        <f>YampaRiverInflow.TotalOutflow!A54</f>
        <v>46388</v>
      </c>
      <c r="B54" s="34"/>
      <c r="C54" s="12">
        <v>13.885</v>
      </c>
      <c r="D54" s="45">
        <v>13.885</v>
      </c>
      <c r="E54" s="16">
        <v>9.8134800000000002</v>
      </c>
      <c r="F54" s="16">
        <v>-4.5364899999999997</v>
      </c>
      <c r="G54" s="16">
        <v>13.92507</v>
      </c>
      <c r="H54" s="16">
        <v>62.106730000000006</v>
      </c>
      <c r="I54" s="16">
        <v>30.139110000000002</v>
      </c>
      <c r="J54" s="16">
        <v>34.121430000000004</v>
      </c>
      <c r="K54" s="16">
        <v>0.29199999999999998</v>
      </c>
      <c r="L54" s="16">
        <v>8.3659300000000005</v>
      </c>
      <c r="M54" s="16">
        <v>7.2980700000000001</v>
      </c>
      <c r="N54" s="16">
        <v>137.14750000000001</v>
      </c>
      <c r="O54" s="16">
        <v>5.1085200000000004</v>
      </c>
      <c r="P54" s="16">
        <v>9.6737900000000003</v>
      </c>
      <c r="Q54" s="16">
        <v>13.99601</v>
      </c>
      <c r="R54" s="16">
        <v>3.7156899999999999</v>
      </c>
      <c r="S54" s="16">
        <v>41.649769999999997</v>
      </c>
      <c r="T54" s="16">
        <v>7.6267299999999993</v>
      </c>
      <c r="U54" s="16">
        <v>11.469899999999999</v>
      </c>
      <c r="V54" s="16">
        <v>17.2136</v>
      </c>
      <c r="W54" s="16">
        <v>12.56814</v>
      </c>
      <c r="X54" s="16">
        <v>17.381460000000001</v>
      </c>
      <c r="Y54" s="16">
        <v>26.231240000000003</v>
      </c>
      <c r="Z54" s="16">
        <v>33.2042</v>
      </c>
      <c r="AA54" s="16">
        <v>2.9696009999999999</v>
      </c>
      <c r="AB54" s="16">
        <v>19.397919999999999</v>
      </c>
      <c r="AC54" s="16">
        <v>1.1771969999999998</v>
      </c>
      <c r="AD54" s="16">
        <v>30.506990000000002</v>
      </c>
      <c r="AE54" s="16">
        <v>18.1145</v>
      </c>
      <c r="AF54" s="16">
        <v>101.17739999999999</v>
      </c>
      <c r="AG54" s="16">
        <v>19.38391</v>
      </c>
      <c r="AH54" s="16">
        <v>30.74776</v>
      </c>
      <c r="AI54" s="16"/>
      <c r="AJ54" s="16"/>
      <c r="AK54" s="16"/>
      <c r="AL54" s="16"/>
      <c r="AM54" s="16"/>
    </row>
    <row r="55" spans="1:1005" ht="14.5" x14ac:dyDescent="0.35">
      <c r="A55" s="137">
        <f>YampaRiverInflow.TotalOutflow!A55</f>
        <v>46419</v>
      </c>
      <c r="B55" s="34"/>
      <c r="C55" s="12">
        <v>4.8780000000000001</v>
      </c>
      <c r="D55" s="45">
        <v>4.8780000000000001</v>
      </c>
      <c r="E55" s="16">
        <v>11.232760000000001</v>
      </c>
      <c r="F55" s="16">
        <v>13.169319999999999</v>
      </c>
      <c r="G55" s="16">
        <v>35.386319999999998</v>
      </c>
      <c r="H55" s="16">
        <v>17.077069999999999</v>
      </c>
      <c r="I55" s="16">
        <v>13.379719999999999</v>
      </c>
      <c r="J55" s="16">
        <v>16.086819999999999</v>
      </c>
      <c r="K55" s="16">
        <v>-0.86568000000000001</v>
      </c>
      <c r="L55" s="16">
        <v>23.462679999999999</v>
      </c>
      <c r="M55" s="16">
        <v>14.080209999999999</v>
      </c>
      <c r="N55" s="16">
        <v>174.5822</v>
      </c>
      <c r="O55" s="16">
        <v>11.06955</v>
      </c>
      <c r="P55" s="16">
        <v>-5.6684799999999997</v>
      </c>
      <c r="Q55" s="16">
        <v>3.0183800000000001</v>
      </c>
      <c r="R55" s="16">
        <v>14.69007</v>
      </c>
      <c r="S55" s="16">
        <v>8.8202999999999996</v>
      </c>
      <c r="T55" s="16">
        <v>14.744759999999999</v>
      </c>
      <c r="U55" s="16">
        <v>10.63569</v>
      </c>
      <c r="V55" s="16">
        <v>3.61049</v>
      </c>
      <c r="W55" s="16">
        <v>19.49475</v>
      </c>
      <c r="X55" s="16">
        <v>9.0798199999999998</v>
      </c>
      <c r="Y55" s="16">
        <v>9.4230560000000008</v>
      </c>
      <c r="Z55" s="16">
        <v>14.433450000000001</v>
      </c>
      <c r="AA55" s="16">
        <v>2.5804749999999999</v>
      </c>
      <c r="AB55" s="16">
        <v>12.939129999999999</v>
      </c>
      <c r="AC55" s="16">
        <v>-3.2752500000000002</v>
      </c>
      <c r="AD55" s="16">
        <v>44.287480000000002</v>
      </c>
      <c r="AE55" s="16">
        <v>29.243689999999997</v>
      </c>
      <c r="AF55" s="16">
        <v>221.90360000000001</v>
      </c>
      <c r="AG55" s="16">
        <v>10.26454</v>
      </c>
      <c r="AH55" s="16">
        <v>85.662350000000004</v>
      </c>
      <c r="AI55" s="16"/>
      <c r="AJ55" s="16"/>
      <c r="AK55" s="16"/>
      <c r="AL55" s="16"/>
      <c r="AM55" s="16"/>
    </row>
    <row r="56" spans="1:1005" ht="14.5" x14ac:dyDescent="0.35">
      <c r="A56" s="137">
        <f>YampaRiverInflow.TotalOutflow!A56</f>
        <v>46447</v>
      </c>
      <c r="B56" s="34"/>
      <c r="C56" s="12">
        <v>3.944</v>
      </c>
      <c r="D56" s="45">
        <v>3.944</v>
      </c>
      <c r="E56" s="16">
        <v>0.26749000000000001</v>
      </c>
      <c r="F56" s="16">
        <v>21.557400000000001</v>
      </c>
      <c r="G56" s="16">
        <v>29.812529999999999</v>
      </c>
      <c r="H56" s="16">
        <v>17.33398</v>
      </c>
      <c r="I56" s="16">
        <v>4.5499399999999994</v>
      </c>
      <c r="J56" s="16">
        <v>29.456400000000002</v>
      </c>
      <c r="K56" s="16">
        <v>7.59199</v>
      </c>
      <c r="L56" s="16">
        <v>0.58572999999999997</v>
      </c>
      <c r="M56" s="16">
        <v>5.9264799999999997</v>
      </c>
      <c r="N56" s="16">
        <v>168.7243</v>
      </c>
      <c r="O56" s="16">
        <v>24.415849999999999</v>
      </c>
      <c r="P56" s="16">
        <v>16.08663</v>
      </c>
      <c r="Q56" s="16">
        <v>3.1996100000000003</v>
      </c>
      <c r="R56" s="16">
        <v>10.91578</v>
      </c>
      <c r="S56" s="16">
        <v>55.120930000000001</v>
      </c>
      <c r="T56" s="16">
        <v>5.3349099999999998</v>
      </c>
      <c r="U56" s="16">
        <v>8.3023799999999994</v>
      </c>
      <c r="V56" s="16">
        <v>7.6192200000000003</v>
      </c>
      <c r="W56" s="16">
        <v>-3.1343100000000002</v>
      </c>
      <c r="X56" s="16">
        <v>2.8256300000000003</v>
      </c>
      <c r="Y56" s="16">
        <v>17.701610000000002</v>
      </c>
      <c r="Z56" s="16">
        <v>10.766690000000001</v>
      </c>
      <c r="AA56" s="16">
        <v>-2.6526999999999998</v>
      </c>
      <c r="AB56" s="16">
        <v>-4.7138400000000003</v>
      </c>
      <c r="AC56" s="16">
        <v>14.927820000000001</v>
      </c>
      <c r="AD56" s="16">
        <v>37.971170000000001</v>
      </c>
      <c r="AE56" s="16">
        <v>61.31456</v>
      </c>
      <c r="AF56" s="16">
        <v>316.43129999999996</v>
      </c>
      <c r="AG56" s="16">
        <v>30.523220000000002</v>
      </c>
      <c r="AH56" s="16">
        <v>99.089590000000001</v>
      </c>
      <c r="AI56" s="16"/>
      <c r="AJ56" s="16"/>
      <c r="AK56" s="16"/>
      <c r="AL56" s="16"/>
      <c r="AM56" s="16"/>
    </row>
    <row r="57" spans="1:1005" ht="14.5" x14ac:dyDescent="0.35">
      <c r="A57" s="137">
        <f>YampaRiverInflow.TotalOutflow!A57</f>
        <v>46478</v>
      </c>
      <c r="B57" s="34"/>
      <c r="C57" s="12">
        <v>7.9370000000000003</v>
      </c>
      <c r="D57" s="45">
        <v>7.9370000000000003</v>
      </c>
      <c r="E57" s="16">
        <v>14.181340000000001</v>
      </c>
      <c r="F57" s="16">
        <v>10.90859</v>
      </c>
      <c r="G57" s="16">
        <v>31.157610000000002</v>
      </c>
      <c r="H57" s="16">
        <v>9.207790000000001</v>
      </c>
      <c r="I57" s="16">
        <v>-60.225830000000002</v>
      </c>
      <c r="J57" s="16">
        <v>53.373489999999997</v>
      </c>
      <c r="K57" s="16">
        <v>10.18976</v>
      </c>
      <c r="L57" s="16">
        <v>22.325830000000003</v>
      </c>
      <c r="M57" s="16">
        <v>12.528739999999999</v>
      </c>
      <c r="N57" s="16">
        <v>16.69754</v>
      </c>
      <c r="O57" s="16">
        <v>14.457510000000001</v>
      </c>
      <c r="P57" s="16">
        <v>15.693350000000001</v>
      </c>
      <c r="Q57" s="16">
        <v>12.19009</v>
      </c>
      <c r="R57" s="16">
        <v>15.191180000000001</v>
      </c>
      <c r="S57" s="16">
        <v>34.110879999999995</v>
      </c>
      <c r="T57" s="16">
        <v>18.928849999999997</v>
      </c>
      <c r="U57" s="16">
        <v>23.699870000000001</v>
      </c>
      <c r="V57" s="16">
        <v>14.320200000000002</v>
      </c>
      <c r="W57" s="16">
        <v>23.981200000000001</v>
      </c>
      <c r="X57" s="16">
        <v>12.70073</v>
      </c>
      <c r="Y57" s="16">
        <v>17.83746</v>
      </c>
      <c r="Z57" s="16">
        <v>12.692639999999999</v>
      </c>
      <c r="AA57" s="16">
        <v>-8.0273199999999996</v>
      </c>
      <c r="AB57" s="16">
        <v>5.617337</v>
      </c>
      <c r="AC57" s="16">
        <v>29.066040000000001</v>
      </c>
      <c r="AD57" s="16">
        <v>68.50724000000001</v>
      </c>
      <c r="AE57" s="16">
        <v>34.07152</v>
      </c>
      <c r="AF57" s="16">
        <v>40.68047</v>
      </c>
      <c r="AG57" s="16">
        <v>13.75267</v>
      </c>
      <c r="AH57" s="16">
        <v>16.01717</v>
      </c>
      <c r="AI57" s="16"/>
      <c r="AJ57" s="16"/>
      <c r="AK57" s="16"/>
      <c r="AL57" s="16"/>
      <c r="AM57" s="16"/>
    </row>
    <row r="58" spans="1:1005" ht="14.5" x14ac:dyDescent="0.35">
      <c r="A58" s="137">
        <f>YampaRiverInflow.TotalOutflow!A58</f>
        <v>46508</v>
      </c>
      <c r="B58" s="34"/>
      <c r="C58" s="12">
        <v>6.3540000000000001</v>
      </c>
      <c r="D58" s="45">
        <v>6.3540000000000001</v>
      </c>
      <c r="E58" s="16">
        <v>16.225469999999998</v>
      </c>
      <c r="F58" s="16">
        <v>15.98751</v>
      </c>
      <c r="G58" s="16">
        <v>22.762439999999998</v>
      </c>
      <c r="H58" s="16">
        <v>16.884130000000003</v>
      </c>
      <c r="I58" s="16">
        <v>-18.579159999999998</v>
      </c>
      <c r="J58" s="16">
        <v>0.76658000000000004</v>
      </c>
      <c r="K58" s="16">
        <v>15.05968</v>
      </c>
      <c r="L58" s="16">
        <v>18.966650000000001</v>
      </c>
      <c r="M58" s="16">
        <v>6.8135300000000001</v>
      </c>
      <c r="N58" s="16">
        <v>10.48025</v>
      </c>
      <c r="O58" s="16">
        <v>-4.4347899999999996</v>
      </c>
      <c r="P58" s="16">
        <v>13.546040000000001</v>
      </c>
      <c r="Q58" s="16">
        <v>14.374000000000001</v>
      </c>
      <c r="R58" s="16">
        <v>20.312279999999998</v>
      </c>
      <c r="S58" s="16">
        <v>24.09412</v>
      </c>
      <c r="T58" s="16">
        <v>17.2925</v>
      </c>
      <c r="U58" s="16">
        <v>26.04485</v>
      </c>
      <c r="V58" s="16">
        <v>20.55932</v>
      </c>
      <c r="W58" s="16">
        <v>-2.9233899999999999</v>
      </c>
      <c r="X58" s="16">
        <v>20.669799999999999</v>
      </c>
      <c r="Y58" s="16">
        <v>13.049940000000001</v>
      </c>
      <c r="Z58" s="16">
        <v>22.04082</v>
      </c>
      <c r="AA58" s="16">
        <v>10.49208</v>
      </c>
      <c r="AB58" s="16">
        <v>8.221705</v>
      </c>
      <c r="AC58" s="16">
        <v>-6.3989399999999996</v>
      </c>
      <c r="AD58" s="16">
        <v>35.158190000000005</v>
      </c>
      <c r="AE58" s="16">
        <v>30.619150000000001</v>
      </c>
      <c r="AF58" s="16">
        <v>51.445999999999998</v>
      </c>
      <c r="AG58" s="16">
        <v>147.4316</v>
      </c>
      <c r="AH58" s="16">
        <v>31.464639999999999</v>
      </c>
      <c r="AI58" s="16"/>
      <c r="AJ58" s="16"/>
      <c r="AK58" s="16"/>
      <c r="AL58" s="16"/>
      <c r="AM58" s="16"/>
    </row>
    <row r="59" spans="1:1005" ht="14.5" x14ac:dyDescent="0.35">
      <c r="A59" s="137">
        <f>YampaRiverInflow.TotalOutflow!A59</f>
        <v>46539</v>
      </c>
      <c r="B59" s="34"/>
      <c r="C59" s="12">
        <v>6.5380000000000003</v>
      </c>
      <c r="D59" s="45">
        <v>6.5380000000000003</v>
      </c>
      <c r="E59" s="16">
        <v>16.579849999999997</v>
      </c>
      <c r="F59" s="16">
        <v>17.054269999999999</v>
      </c>
      <c r="G59" s="16">
        <v>19.0702</v>
      </c>
      <c r="H59" s="16">
        <v>13.2582</v>
      </c>
      <c r="I59" s="16">
        <v>34.340009999999999</v>
      </c>
      <c r="J59" s="16">
        <v>31.23612</v>
      </c>
      <c r="K59" s="16">
        <v>9.42577</v>
      </c>
      <c r="L59" s="16">
        <v>11.861139999999999</v>
      </c>
      <c r="M59" s="16">
        <v>3.2528800000000002</v>
      </c>
      <c r="N59" s="16">
        <v>10.676410000000001</v>
      </c>
      <c r="O59" s="16">
        <v>-12.562700000000001</v>
      </c>
      <c r="P59" s="16">
        <v>10.9498</v>
      </c>
      <c r="Q59" s="16">
        <v>4.9075899999999999</v>
      </c>
      <c r="R59" s="16">
        <v>20.479099999999999</v>
      </c>
      <c r="S59" s="16">
        <v>23.339099999999998</v>
      </c>
      <c r="T59" s="16">
        <v>14.779639999999999</v>
      </c>
      <c r="U59" s="16">
        <v>10.374750000000001</v>
      </c>
      <c r="V59" s="16">
        <v>15.253579999999999</v>
      </c>
      <c r="W59" s="16">
        <v>10.87237</v>
      </c>
      <c r="X59" s="16">
        <v>19.39621</v>
      </c>
      <c r="Y59" s="16">
        <v>18.288060000000002</v>
      </c>
      <c r="Z59" s="16">
        <v>0.1727841</v>
      </c>
      <c r="AA59" s="16">
        <v>6.1307309999999999</v>
      </c>
      <c r="AB59" s="16">
        <v>10.9467</v>
      </c>
      <c r="AC59" s="16">
        <v>-4.7618999999999998</v>
      </c>
      <c r="AD59" s="16">
        <v>38.329680000000003</v>
      </c>
      <c r="AE59" s="16">
        <v>17.90776</v>
      </c>
      <c r="AF59" s="16">
        <v>23.242540000000002</v>
      </c>
      <c r="AG59" s="16">
        <v>149.01420000000002</v>
      </c>
      <c r="AH59" s="16">
        <v>25.634610000000002</v>
      </c>
      <c r="AI59" s="16"/>
      <c r="AJ59" s="16"/>
      <c r="AK59" s="16"/>
      <c r="AL59" s="16"/>
      <c r="AM59" s="16"/>
    </row>
    <row r="60" spans="1:1005" ht="14.5" x14ac:dyDescent="0.35">
      <c r="A60" s="137">
        <f>YampaRiverInflow.TotalOutflow!A60</f>
        <v>46569</v>
      </c>
      <c r="B60" s="34"/>
      <c r="C60" s="12">
        <v>14.287000000000001</v>
      </c>
      <c r="D60" s="45">
        <v>14.287000000000001</v>
      </c>
      <c r="E60" s="16">
        <v>19.69941</v>
      </c>
      <c r="F60" s="16">
        <v>17.99015</v>
      </c>
      <c r="G60" s="16">
        <v>13.171860000000001</v>
      </c>
      <c r="H60" s="16">
        <v>40.615339999999996</v>
      </c>
      <c r="I60" s="16">
        <v>26.544730000000001</v>
      </c>
      <c r="J60" s="16">
        <v>25.423359999999999</v>
      </c>
      <c r="K60" s="16">
        <v>13.888549999999999</v>
      </c>
      <c r="L60" s="16">
        <v>15.145760000000001</v>
      </c>
      <c r="M60" s="16">
        <v>6.6023500000000004</v>
      </c>
      <c r="N60" s="16">
        <v>10.07929</v>
      </c>
      <c r="O60" s="16">
        <v>4.5085600000000001</v>
      </c>
      <c r="P60" s="16">
        <v>26.234180000000002</v>
      </c>
      <c r="Q60" s="16">
        <v>12.146379999999999</v>
      </c>
      <c r="R60" s="16">
        <v>17.390999999999998</v>
      </c>
      <c r="S60" s="16">
        <v>17.51343</v>
      </c>
      <c r="T60" s="16">
        <v>34.483599999999996</v>
      </c>
      <c r="U60" s="16">
        <v>45.963620000000006</v>
      </c>
      <c r="V60" s="16">
        <v>28.082819999999998</v>
      </c>
      <c r="W60" s="16">
        <v>19.215400000000002</v>
      </c>
      <c r="X60" s="16">
        <v>17.710519999999999</v>
      </c>
      <c r="Y60" s="16">
        <v>20.118539999999999</v>
      </c>
      <c r="Z60" s="16">
        <v>18.059009999999997</v>
      </c>
      <c r="AA60" s="16">
        <v>20.378209999999999</v>
      </c>
      <c r="AB60" s="16">
        <v>15.53816</v>
      </c>
      <c r="AC60" s="16">
        <v>2.6186829999999999</v>
      </c>
      <c r="AD60" s="16">
        <v>37.980930000000001</v>
      </c>
      <c r="AE60" s="16">
        <v>46.885179999999998</v>
      </c>
      <c r="AF60" s="16">
        <v>38.639189999999999</v>
      </c>
      <c r="AG60" s="16">
        <v>161.9752</v>
      </c>
      <c r="AH60" s="16">
        <v>38.31944</v>
      </c>
      <c r="AI60" s="16"/>
      <c r="AJ60" s="16"/>
      <c r="AK60" s="16"/>
      <c r="AL60" s="16"/>
      <c r="AM60" s="16"/>
    </row>
    <row r="61" spans="1:1005" ht="14.5" x14ac:dyDescent="0.35">
      <c r="A61" s="137">
        <f>YampaRiverInflow.TotalOutflow!A61</f>
        <v>46600</v>
      </c>
      <c r="B61" s="34"/>
      <c r="C61" s="12">
        <v>13.164999999999999</v>
      </c>
      <c r="D61" s="45">
        <v>13.164999999999999</v>
      </c>
      <c r="E61" s="16">
        <v>22.441749999999999</v>
      </c>
      <c r="F61" s="16">
        <v>26.15324</v>
      </c>
      <c r="G61" s="16">
        <v>32.817900000000002</v>
      </c>
      <c r="H61" s="16">
        <v>21.52835</v>
      </c>
      <c r="I61" s="16">
        <v>35.833640000000003</v>
      </c>
      <c r="J61" s="16">
        <v>31.181180000000001</v>
      </c>
      <c r="K61" s="16">
        <v>15.6302</v>
      </c>
      <c r="L61" s="16">
        <v>23.108509999999999</v>
      </c>
      <c r="M61" s="16">
        <v>11.401249999999999</v>
      </c>
      <c r="N61" s="16">
        <v>31.261939999999999</v>
      </c>
      <c r="O61" s="16">
        <v>3.6801999999999997</v>
      </c>
      <c r="P61" s="16">
        <v>14.693910000000001</v>
      </c>
      <c r="Q61" s="16">
        <v>25.271129999999999</v>
      </c>
      <c r="R61" s="16">
        <v>24.69454</v>
      </c>
      <c r="S61" s="16">
        <v>21.273709999999998</v>
      </c>
      <c r="T61" s="16">
        <v>24.753779999999999</v>
      </c>
      <c r="U61" s="16">
        <v>25.619619999999998</v>
      </c>
      <c r="V61" s="16">
        <v>36.973279999999995</v>
      </c>
      <c r="W61" s="16">
        <v>26.050840000000001</v>
      </c>
      <c r="X61" s="16">
        <v>15.60383</v>
      </c>
      <c r="Y61" s="16">
        <v>22.495830000000002</v>
      </c>
      <c r="Z61" s="16">
        <v>11.813360000000001</v>
      </c>
      <c r="AA61" s="16">
        <v>21.487629999999999</v>
      </c>
      <c r="AB61" s="16">
        <v>15.17426</v>
      </c>
      <c r="AC61" s="16">
        <v>1.5523019999999998</v>
      </c>
      <c r="AD61" s="16">
        <v>45.93045</v>
      </c>
      <c r="AE61" s="16">
        <v>51.271099999999997</v>
      </c>
      <c r="AF61" s="16">
        <v>50.55104</v>
      </c>
      <c r="AG61" s="16">
        <v>39.051919999999996</v>
      </c>
      <c r="AH61" s="16">
        <v>28.86665</v>
      </c>
      <c r="AI61" s="16"/>
      <c r="AJ61" s="16"/>
      <c r="AK61" s="16"/>
      <c r="AL61" s="16"/>
      <c r="AM61" s="16"/>
    </row>
    <row r="62" spans="1:1005" ht="14.5" x14ac:dyDescent="0.35">
      <c r="A62" s="137">
        <f>YampaRiverInflow.TotalOutflow!A62</f>
        <v>46631</v>
      </c>
      <c r="B62" s="34"/>
      <c r="C62" s="12">
        <v>11.956</v>
      </c>
      <c r="D62" s="45">
        <v>11.956</v>
      </c>
      <c r="E62" s="16">
        <v>22.33502</v>
      </c>
      <c r="F62" s="16">
        <v>48.394019999999998</v>
      </c>
      <c r="G62" s="16">
        <v>28.478590000000001</v>
      </c>
      <c r="H62" s="16">
        <v>11.490879999999999</v>
      </c>
      <c r="I62" s="16">
        <v>18.042580000000001</v>
      </c>
      <c r="J62" s="16">
        <v>23.867799999999999</v>
      </c>
      <c r="K62" s="16">
        <v>14.97372</v>
      </c>
      <c r="L62" s="16">
        <v>17.04288</v>
      </c>
      <c r="M62" s="16">
        <v>23.401450000000001</v>
      </c>
      <c r="N62" s="16">
        <v>6.1058300000000001</v>
      </c>
      <c r="O62" s="16">
        <v>5.0821000000000005</v>
      </c>
      <c r="P62" s="16">
        <v>18.601369999999999</v>
      </c>
      <c r="Q62" s="16">
        <v>14.47564</v>
      </c>
      <c r="R62" s="16">
        <v>21.351419999999997</v>
      </c>
      <c r="S62" s="16">
        <v>17.48638</v>
      </c>
      <c r="T62" s="16">
        <v>30.457650000000001</v>
      </c>
      <c r="U62" s="16">
        <v>31.318210000000001</v>
      </c>
      <c r="V62" s="16">
        <v>23.158259999999999</v>
      </c>
      <c r="W62" s="16">
        <v>13.249139999999999</v>
      </c>
      <c r="X62" s="16">
        <v>19.108810000000002</v>
      </c>
      <c r="Y62" s="16">
        <v>13.42262</v>
      </c>
      <c r="Z62" s="16">
        <v>16.063879999999997</v>
      </c>
      <c r="AA62" s="16">
        <v>9.2318680000000004</v>
      </c>
      <c r="AB62" s="16">
        <v>25.419049999999999</v>
      </c>
      <c r="AC62" s="16">
        <v>3.7183029999999997</v>
      </c>
      <c r="AD62" s="16">
        <v>44.919650000000004</v>
      </c>
      <c r="AE62" s="16">
        <v>38.738219999999998</v>
      </c>
      <c r="AF62" s="16">
        <v>36.226120000000002</v>
      </c>
      <c r="AG62" s="16">
        <v>28.125509999999998</v>
      </c>
      <c r="AH62" s="16">
        <v>31.235990000000001</v>
      </c>
      <c r="AI62" s="16"/>
      <c r="AJ62" s="16"/>
      <c r="AK62" s="16"/>
      <c r="AL62" s="16"/>
      <c r="AM62" s="16"/>
    </row>
    <row r="63" spans="1:1005" ht="14.5" x14ac:dyDescent="0.35">
      <c r="A63" s="137">
        <f>YampaRiverInflow.TotalOutflow!A63</f>
        <v>46661</v>
      </c>
      <c r="B63" s="34"/>
      <c r="C63" s="12">
        <v>17.71</v>
      </c>
      <c r="D63" s="45">
        <v>17.71</v>
      </c>
      <c r="E63" s="16">
        <v>19.114159999999998</v>
      </c>
      <c r="F63" s="16">
        <v>8.2817099999999986</v>
      </c>
      <c r="G63" s="16">
        <v>40.549999999999997</v>
      </c>
      <c r="H63" s="16">
        <v>-13.924200000000001</v>
      </c>
      <c r="I63" s="16">
        <v>25.10202</v>
      </c>
      <c r="J63" s="16">
        <v>12.98898</v>
      </c>
      <c r="K63" s="16">
        <v>27.75198</v>
      </c>
      <c r="L63" s="16">
        <v>9.3924799999999991</v>
      </c>
      <c r="M63" s="16">
        <v>43.769359999999999</v>
      </c>
      <c r="N63" s="16">
        <v>22.534610000000001</v>
      </c>
      <c r="O63" s="16">
        <v>16.070049999999998</v>
      </c>
      <c r="P63" s="16">
        <v>21.862349999999999</v>
      </c>
      <c r="Q63" s="16">
        <v>21.155540000000002</v>
      </c>
      <c r="R63" s="16">
        <v>17.678609999999999</v>
      </c>
      <c r="S63" s="16">
        <v>24.983849999999997</v>
      </c>
      <c r="T63" s="16">
        <v>30.878040000000002</v>
      </c>
      <c r="U63" s="16">
        <v>34.297699999999999</v>
      </c>
      <c r="V63" s="16">
        <v>18.70016</v>
      </c>
      <c r="W63" s="16">
        <v>16.06213</v>
      </c>
      <c r="X63" s="16">
        <v>34.16733</v>
      </c>
      <c r="Y63" s="16">
        <v>35.623899999999999</v>
      </c>
      <c r="Z63" s="16">
        <v>8.9423110000000001</v>
      </c>
      <c r="AA63" s="16">
        <v>22.663040000000002</v>
      </c>
      <c r="AB63" s="16">
        <v>18.12434</v>
      </c>
      <c r="AC63" s="16">
        <v>20.913310000000003</v>
      </c>
      <c r="AD63" s="16">
        <v>34.431249999999999</v>
      </c>
      <c r="AE63" s="16">
        <v>38.233789999999999</v>
      </c>
      <c r="AF63" s="16">
        <v>25.995049999999999</v>
      </c>
      <c r="AG63" s="16">
        <v>33.972290000000001</v>
      </c>
      <c r="AH63" s="16">
        <v>22.088529999999999</v>
      </c>
      <c r="AI63" s="16"/>
      <c r="AJ63" s="16"/>
      <c r="AK63" s="16"/>
      <c r="AL63" s="16"/>
      <c r="AM63" s="16"/>
    </row>
    <row r="64" spans="1:1005" ht="14.5" x14ac:dyDescent="0.35">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LQ64" t="e">
        <v>#N/A</v>
      </c>
    </row>
    <row r="65" spans="1:1005" ht="14.5" x14ac:dyDescent="0.35">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LQ65" t="e">
        <v>#N/A</v>
      </c>
    </row>
    <row r="66" spans="1:1005" ht="14.5" x14ac:dyDescent="0.3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LQ66" t="e">
        <v>#N/A</v>
      </c>
    </row>
    <row r="67" spans="1:1005" ht="14.5" x14ac:dyDescent="0.3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4.5" x14ac:dyDescent="0.3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4.5" x14ac:dyDescent="0.3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4.5" x14ac:dyDescent="0.3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4.5" x14ac:dyDescent="0.3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35">
      <c r="A72" s="137"/>
      <c r="B72" s="33"/>
      <c r="C72" s="8"/>
      <c r="D72" s="11"/>
      <c r="AI72" s="16"/>
      <c r="AJ72" s="16"/>
      <c r="AK72" s="16"/>
      <c r="AL72" s="16"/>
      <c r="AM72" s="16"/>
      <c r="ALQ72" t="e">
        <v>#N/A</v>
      </c>
    </row>
    <row r="73" spans="1:1005" ht="12.75" customHeight="1" x14ac:dyDescent="0.35">
      <c r="A73" s="137"/>
      <c r="B73" s="33"/>
      <c r="C73" s="8"/>
      <c r="D73" s="11"/>
      <c r="E73" s="16"/>
      <c r="AI73" s="16"/>
      <c r="AJ73" s="16"/>
      <c r="AK73" s="16"/>
      <c r="AL73" s="16"/>
      <c r="AM73" s="16"/>
    </row>
    <row r="74" spans="1:1005" ht="12.75" customHeight="1" x14ac:dyDescent="0.35">
      <c r="A74" s="137"/>
      <c r="B74" s="33"/>
      <c r="C74" s="8"/>
      <c r="D74" s="11"/>
      <c r="AI74" s="16"/>
      <c r="AJ74" s="16"/>
      <c r="AK74" s="16"/>
      <c r="AL74" s="16"/>
      <c r="AM74" s="16"/>
    </row>
    <row r="75" spans="1:1005" ht="12.75" customHeight="1" x14ac:dyDescent="0.35">
      <c r="A75" s="137"/>
      <c r="B75" s="33"/>
      <c r="C75" s="8"/>
      <c r="D75" s="11"/>
      <c r="AI75" s="16"/>
      <c r="AJ75" s="16"/>
      <c r="AK75" s="16"/>
      <c r="AL75" s="16"/>
      <c r="AM75" s="16"/>
    </row>
    <row r="76" spans="1:1005" ht="12.75" customHeight="1" x14ac:dyDescent="0.35">
      <c r="A76" s="137"/>
      <c r="B76" s="33"/>
      <c r="C76" s="8"/>
      <c r="D76" s="11"/>
      <c r="AI76" s="16"/>
      <c r="AJ76" s="16"/>
      <c r="AK76" s="16"/>
      <c r="AL76" s="16"/>
      <c r="AM76" s="16"/>
    </row>
    <row r="77" spans="1:1005" ht="12.75" customHeight="1" x14ac:dyDescent="0.35">
      <c r="A77" s="137"/>
      <c r="B77" s="33"/>
      <c r="C77" s="8"/>
      <c r="D77" s="11"/>
      <c r="AI77" s="16"/>
      <c r="AJ77" s="16"/>
      <c r="AK77" s="16"/>
      <c r="AL77" s="16"/>
      <c r="AM77" s="16"/>
    </row>
    <row r="78" spans="1:1005" ht="12.75" customHeight="1" x14ac:dyDescent="0.35">
      <c r="A78" s="137"/>
      <c r="B78" s="33"/>
      <c r="C78" s="8"/>
      <c r="D78" s="11"/>
      <c r="AI78" s="16"/>
      <c r="AJ78" s="16"/>
      <c r="AK78" s="16"/>
      <c r="AL78" s="16"/>
      <c r="AM78" s="16"/>
    </row>
    <row r="79" spans="1:1005" ht="12.75" customHeight="1" x14ac:dyDescent="0.35">
      <c r="A79" s="137"/>
      <c r="B79" s="33"/>
      <c r="C79" s="8"/>
      <c r="D79" s="11"/>
      <c r="AI79" s="16"/>
      <c r="AJ79" s="16"/>
      <c r="AK79" s="16"/>
      <c r="AL79" s="16"/>
      <c r="AM79" s="16"/>
    </row>
    <row r="80" spans="1:1005" ht="12.75" customHeight="1" x14ac:dyDescent="0.35">
      <c r="A80" s="137"/>
      <c r="B80" s="33"/>
      <c r="C80" s="8"/>
      <c r="D80" s="11"/>
      <c r="AI80" s="16"/>
      <c r="AJ80" s="16"/>
      <c r="AK80" s="16"/>
      <c r="AL80" s="16"/>
      <c r="AM80" s="16"/>
    </row>
    <row r="81" spans="1:39" ht="12.75" customHeight="1" x14ac:dyDescent="0.35">
      <c r="A81" s="137"/>
      <c r="B81" s="33"/>
      <c r="C81" s="8"/>
      <c r="D81" s="11"/>
      <c r="AI81" s="16"/>
      <c r="AJ81" s="16"/>
      <c r="AK81" s="16"/>
      <c r="AL81" s="16"/>
      <c r="AM81" s="16"/>
    </row>
    <row r="82" spans="1:39" ht="12.75" customHeight="1" x14ac:dyDescent="0.35">
      <c r="A82" s="137"/>
      <c r="B82" s="33"/>
      <c r="C82" s="8"/>
      <c r="D82" s="11"/>
      <c r="AI82" s="16"/>
      <c r="AJ82" s="16"/>
      <c r="AK82" s="16"/>
      <c r="AL82" s="16"/>
      <c r="AM82" s="16"/>
    </row>
    <row r="83" spans="1:39" ht="12.75" customHeight="1" x14ac:dyDescent="0.35">
      <c r="A83" s="137"/>
      <c r="B83" s="33"/>
      <c r="C83" s="8"/>
      <c r="D83" s="11"/>
      <c r="AI83" s="16"/>
      <c r="AJ83" s="16"/>
      <c r="AK83" s="16"/>
      <c r="AL83" s="16"/>
      <c r="AM83" s="16"/>
    </row>
    <row r="84" spans="1:39" ht="12.75" customHeight="1" x14ac:dyDescent="0.35">
      <c r="A84" s="137"/>
      <c r="B84" s="33"/>
      <c r="C84" s="8"/>
      <c r="D84" s="11"/>
      <c r="AI84" s="16"/>
      <c r="AJ84" s="16"/>
      <c r="AK84" s="16"/>
      <c r="AL84" s="16"/>
      <c r="AM84" s="16"/>
    </row>
    <row r="85" spans="1:39" ht="12.75" customHeight="1" x14ac:dyDescent="0.35">
      <c r="AI85" s="16"/>
      <c r="AJ85" s="16"/>
      <c r="AK85" s="16"/>
      <c r="AL85" s="16"/>
      <c r="AM85" s="16"/>
    </row>
    <row r="86" spans="1:39" ht="12.75" customHeight="1" x14ac:dyDescent="0.35">
      <c r="AI86" s="16"/>
      <c r="AJ86" s="16"/>
      <c r="AK86" s="16"/>
      <c r="AL86" s="16"/>
      <c r="AM86" s="16"/>
    </row>
    <row r="87" spans="1:39" ht="12.75" customHeight="1" x14ac:dyDescent="0.35">
      <c r="AI87" s="16"/>
      <c r="AJ87" s="16"/>
      <c r="AK87" s="16"/>
      <c r="AL87" s="16"/>
      <c r="AM87" s="16"/>
    </row>
    <row r="88" spans="1:39" ht="12.75" customHeight="1" x14ac:dyDescent="0.35">
      <c r="AI88" s="16"/>
      <c r="AJ88" s="16"/>
      <c r="AK88" s="16"/>
      <c r="AL88" s="16"/>
      <c r="AM88" s="16"/>
    </row>
    <row r="89" spans="1:39" ht="12.75" customHeight="1" x14ac:dyDescent="0.35">
      <c r="AI89" s="16"/>
      <c r="AJ89" s="16"/>
      <c r="AK89" s="16"/>
      <c r="AL89" s="16"/>
      <c r="AM89" s="16"/>
    </row>
    <row r="90" spans="1:39" ht="12.75" customHeight="1" x14ac:dyDescent="0.35">
      <c r="AI90" s="16"/>
      <c r="AJ90" s="16"/>
      <c r="AK90" s="16"/>
      <c r="AL90" s="16"/>
      <c r="AM90" s="16"/>
    </row>
    <row r="91" spans="1:39" ht="12.75" customHeight="1" x14ac:dyDescent="0.35">
      <c r="AI91" s="16"/>
      <c r="AJ91" s="16"/>
      <c r="AK91" s="16"/>
      <c r="AL91" s="16"/>
      <c r="AM91" s="16"/>
    </row>
    <row r="92" spans="1:39" ht="12.75" customHeight="1" x14ac:dyDescent="0.35">
      <c r="AI92" s="16"/>
      <c r="AJ92" s="16"/>
      <c r="AK92" s="16"/>
      <c r="AL92" s="16"/>
      <c r="AM92" s="16"/>
    </row>
    <row r="93" spans="1:39" ht="12.75" customHeight="1" x14ac:dyDescent="0.35">
      <c r="AI93" s="16"/>
      <c r="AJ93" s="16"/>
      <c r="AK93" s="16"/>
      <c r="AL93" s="16"/>
      <c r="AM93" s="16"/>
    </row>
    <row r="94" spans="1:39" ht="12.75" customHeight="1" x14ac:dyDescent="0.35">
      <c r="AI94" s="16"/>
      <c r="AJ94" s="16"/>
      <c r="AK94" s="16"/>
      <c r="AL94" s="16"/>
      <c r="AM94" s="16"/>
    </row>
    <row r="95" spans="1:39" ht="12.75" customHeight="1" x14ac:dyDescent="0.35">
      <c r="AI95" s="16"/>
      <c r="AJ95" s="16"/>
      <c r="AK95" s="16"/>
      <c r="AL95" s="16"/>
      <c r="AM95" s="16"/>
    </row>
    <row r="96" spans="1:39" ht="12.75" customHeight="1" x14ac:dyDescent="0.35">
      <c r="AI96" s="16"/>
      <c r="AJ96" s="16"/>
      <c r="AK96" s="16"/>
      <c r="AL96" s="16"/>
      <c r="AM96" s="16"/>
    </row>
    <row r="97" spans="35:39" ht="12.75" customHeight="1" x14ac:dyDescent="0.35">
      <c r="AI97" s="16"/>
      <c r="AJ97" s="16"/>
      <c r="AK97" s="16"/>
      <c r="AL97" s="16"/>
      <c r="AM97" s="16"/>
    </row>
    <row r="98" spans="35:39" ht="12.75" customHeight="1" x14ac:dyDescent="0.35">
      <c r="AI98" s="16"/>
      <c r="AJ98" s="16"/>
      <c r="AK98" s="16"/>
      <c r="AL98" s="16"/>
      <c r="AM98" s="16"/>
    </row>
    <row r="99" spans="35:39" ht="12.75" customHeight="1" x14ac:dyDescent="0.35">
      <c r="AI99" s="16"/>
      <c r="AJ99" s="16"/>
      <c r="AK99" s="16"/>
      <c r="AL99" s="16"/>
      <c r="AM99" s="16"/>
    </row>
    <row r="100" spans="35:39" ht="12.75" customHeight="1" x14ac:dyDescent="0.35">
      <c r="AI100" s="16"/>
      <c r="AJ100" s="16"/>
      <c r="AK100" s="16"/>
      <c r="AL100" s="16"/>
      <c r="AM100" s="16"/>
    </row>
    <row r="101" spans="35:39" ht="12.75" customHeight="1" x14ac:dyDescent="0.35">
      <c r="AI101" s="16"/>
      <c r="AJ101" s="16"/>
      <c r="AK101" s="16"/>
      <c r="AL101" s="16"/>
      <c r="AM101" s="16"/>
    </row>
    <row r="102" spans="35:39" ht="12.75" customHeight="1" x14ac:dyDescent="0.35">
      <c r="AI102" s="16"/>
      <c r="AJ102" s="16"/>
      <c r="AK102" s="16"/>
      <c r="AL102" s="16"/>
      <c r="AM102" s="16"/>
    </row>
    <row r="103" spans="35:39" ht="12.75" customHeight="1" x14ac:dyDescent="0.35">
      <c r="AI103" s="16"/>
      <c r="AJ103" s="16"/>
      <c r="AK103" s="16"/>
      <c r="AL103" s="16"/>
      <c r="AM103" s="16"/>
    </row>
    <row r="104" spans="35:39" ht="12.75" customHeight="1" x14ac:dyDescent="0.35">
      <c r="AI104" s="16"/>
      <c r="AJ104" s="16"/>
      <c r="AK104" s="16"/>
      <c r="AL104" s="16"/>
      <c r="AM104" s="16"/>
    </row>
    <row r="105" spans="35:39" ht="12.75" customHeight="1" x14ac:dyDescent="0.35">
      <c r="AI105" s="16"/>
      <c r="AJ105" s="16"/>
      <c r="AK105" s="16"/>
      <c r="AL105" s="16"/>
      <c r="AM105" s="16"/>
    </row>
    <row r="106" spans="35:39" ht="12.75" customHeight="1" x14ac:dyDescent="0.35">
      <c r="AI106" s="16"/>
      <c r="AJ106" s="16"/>
      <c r="AK106" s="16"/>
      <c r="AL106" s="16"/>
      <c r="AM106" s="16"/>
    </row>
    <row r="107" spans="35:39" ht="12.75" customHeight="1" x14ac:dyDescent="0.35">
      <c r="AI107" s="16"/>
      <c r="AJ107" s="16"/>
      <c r="AK107" s="16"/>
      <c r="AL107" s="16"/>
      <c r="AM107" s="16"/>
    </row>
    <row r="108" spans="35:39" ht="12.75" customHeight="1" x14ac:dyDescent="0.35">
      <c r="AI108" s="16"/>
      <c r="AJ108" s="16"/>
      <c r="AK108" s="16"/>
      <c r="AL108" s="16"/>
      <c r="AM108" s="16"/>
    </row>
    <row r="109" spans="35:39" ht="12.75" customHeight="1" x14ac:dyDescent="0.35">
      <c r="AI109" s="16"/>
      <c r="AJ109" s="16"/>
      <c r="AK109" s="16"/>
      <c r="AL109" s="16"/>
      <c r="AM109" s="16"/>
    </row>
    <row r="110" spans="35:39" ht="12.75" customHeight="1" x14ac:dyDescent="0.35">
      <c r="AI110" s="16"/>
      <c r="AJ110" s="16"/>
      <c r="AK110" s="16"/>
      <c r="AL110" s="16"/>
      <c r="AM110" s="16"/>
    </row>
    <row r="111" spans="35:39" ht="12.75" customHeight="1" x14ac:dyDescent="0.35">
      <c r="AI111" s="16"/>
      <c r="AJ111" s="16"/>
      <c r="AK111" s="16"/>
      <c r="AL111" s="16"/>
      <c r="AM111" s="16"/>
    </row>
    <row r="112" spans="35:39" ht="12.75" customHeight="1" x14ac:dyDescent="0.35">
      <c r="AI112" s="16"/>
      <c r="AJ112" s="16"/>
      <c r="AK112" s="16"/>
      <c r="AL112" s="16"/>
      <c r="AM112" s="16"/>
    </row>
    <row r="113" spans="35:39" ht="12.75" customHeight="1" x14ac:dyDescent="0.3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F168A-110E-41E0-A43E-1A642583C85B}">
  <sheetPr codeName="Sheet4">
    <tabColor rgb="FFFFFFB3"/>
  </sheetPr>
  <dimension ref="A1:ALQ84"/>
  <sheetViews>
    <sheetView workbookViewId="0">
      <selection activeCell="D4" sqref="D4"/>
    </sheetView>
  </sheetViews>
  <sheetFormatPr defaultColWidth="18.7265625" defaultRowHeight="12.75" customHeight="1" x14ac:dyDescent="0.35"/>
  <cols>
    <col min="1" max="4" width="7.54296875" style="3" customWidth="1"/>
    <col min="5" max="30" width="8" style="4" customWidth="1"/>
    <col min="31" max="31" width="8.26953125" style="32" customWidth="1"/>
    <col min="32" max="54" width="8.81640625" style="4" customWidth="1"/>
    <col min="55" max="16384" width="18.7265625" style="4"/>
  </cols>
  <sheetData>
    <row r="1" spans="1:54" ht="14.5" x14ac:dyDescent="0.3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4.5" x14ac:dyDescent="0.3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4.5" x14ac:dyDescent="0.3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4.5" x14ac:dyDescent="0.35">
      <c r="A4" s="29">
        <v>44866</v>
      </c>
      <c r="B4" s="30"/>
      <c r="C4" s="31">
        <v>31</v>
      </c>
      <c r="D4" s="9">
        <v>31</v>
      </c>
      <c r="E4">
        <v>35.064</v>
      </c>
      <c r="F4">
        <v>32.180999999999997</v>
      </c>
      <c r="G4">
        <v>30.693000000000001</v>
      </c>
      <c r="H4">
        <v>29.814</v>
      </c>
      <c r="I4">
        <v>33.308999999999997</v>
      </c>
      <c r="J4">
        <v>32.401000000000003</v>
      </c>
      <c r="K4">
        <v>31.587</v>
      </c>
      <c r="L4">
        <v>29.677</v>
      </c>
      <c r="M4">
        <v>30.821000000000002</v>
      </c>
      <c r="N4">
        <v>33.344999999999999</v>
      </c>
      <c r="O4">
        <v>29.646000000000001</v>
      </c>
      <c r="P4">
        <v>33.347999999999999</v>
      </c>
      <c r="Q4">
        <v>30.238</v>
      </c>
      <c r="R4">
        <v>31.178999999999998</v>
      </c>
      <c r="S4">
        <v>31.414000000000001</v>
      </c>
      <c r="T4">
        <v>31.684000000000001</v>
      </c>
      <c r="U4">
        <v>30.536999999999999</v>
      </c>
      <c r="V4">
        <v>31.48</v>
      </c>
      <c r="W4">
        <v>31.341000000000001</v>
      </c>
      <c r="X4">
        <v>30.8</v>
      </c>
      <c r="Y4">
        <v>30.411000000000001</v>
      </c>
      <c r="Z4">
        <v>30.29</v>
      </c>
      <c r="AA4">
        <v>30.721</v>
      </c>
      <c r="AB4">
        <v>30.184999999999999</v>
      </c>
      <c r="AC4">
        <v>31.651</v>
      </c>
      <c r="AD4">
        <v>30.004000000000001</v>
      </c>
      <c r="AE4">
        <v>32.920999999999999</v>
      </c>
      <c r="AF4">
        <v>33.673000000000002</v>
      </c>
      <c r="AG4">
        <v>29.664999999999999</v>
      </c>
      <c r="AH4" s="32">
        <v>30.024000000000001</v>
      </c>
    </row>
    <row r="5" spans="1:54" ht="14.5" x14ac:dyDescent="0.35">
      <c r="A5" s="29">
        <v>44896</v>
      </c>
      <c r="B5" s="33"/>
      <c r="C5" s="8">
        <v>27</v>
      </c>
      <c r="D5" s="11">
        <v>27</v>
      </c>
      <c r="E5">
        <v>31.516999999999999</v>
      </c>
      <c r="F5">
        <v>27.311</v>
      </c>
      <c r="G5">
        <v>25.795000000000002</v>
      </c>
      <c r="H5">
        <v>25.285</v>
      </c>
      <c r="I5">
        <v>27.518000000000001</v>
      </c>
      <c r="J5">
        <v>30.891999999999999</v>
      </c>
      <c r="K5">
        <v>27.945</v>
      </c>
      <c r="L5">
        <v>25.376999999999999</v>
      </c>
      <c r="M5">
        <v>31.709</v>
      </c>
      <c r="N5">
        <v>27.102</v>
      </c>
      <c r="O5">
        <v>25.552</v>
      </c>
      <c r="P5">
        <v>26.827000000000002</v>
      </c>
      <c r="Q5">
        <v>26.09</v>
      </c>
      <c r="R5">
        <v>27.779</v>
      </c>
      <c r="S5">
        <v>26.731000000000002</v>
      </c>
      <c r="T5">
        <v>26.739000000000001</v>
      </c>
      <c r="U5">
        <v>27.619</v>
      </c>
      <c r="V5">
        <v>26.445</v>
      </c>
      <c r="W5">
        <v>27.530999999999999</v>
      </c>
      <c r="X5">
        <v>25.652999999999999</v>
      </c>
      <c r="Y5">
        <v>27.896999999999998</v>
      </c>
      <c r="Z5">
        <v>25.998999999999999</v>
      </c>
      <c r="AA5">
        <v>26.898</v>
      </c>
      <c r="AB5">
        <v>26.033000000000001</v>
      </c>
      <c r="AC5">
        <v>28.623999999999999</v>
      </c>
      <c r="AD5">
        <v>27.263999999999999</v>
      </c>
      <c r="AE5">
        <v>28.256</v>
      </c>
      <c r="AF5">
        <v>30.087</v>
      </c>
      <c r="AG5">
        <v>25.213999999999999</v>
      </c>
      <c r="AH5" s="32">
        <v>26.015000000000001</v>
      </c>
    </row>
    <row r="6" spans="1:54" ht="14.5" x14ac:dyDescent="0.35">
      <c r="A6" s="29">
        <v>44927</v>
      </c>
      <c r="B6" s="33"/>
      <c r="C6" s="8">
        <v>25</v>
      </c>
      <c r="D6" s="11">
        <v>25</v>
      </c>
      <c r="E6">
        <v>26.355</v>
      </c>
      <c r="F6">
        <v>24.866</v>
      </c>
      <c r="G6">
        <v>24.181000000000001</v>
      </c>
      <c r="H6">
        <v>23.193000000000001</v>
      </c>
      <c r="I6">
        <v>25.526</v>
      </c>
      <c r="J6">
        <v>25.715</v>
      </c>
      <c r="K6">
        <v>25.346</v>
      </c>
      <c r="L6">
        <v>23.76</v>
      </c>
      <c r="M6">
        <v>29.053999999999998</v>
      </c>
      <c r="N6">
        <v>27.146999999999998</v>
      </c>
      <c r="O6">
        <v>23.95</v>
      </c>
      <c r="P6">
        <v>23.774000000000001</v>
      </c>
      <c r="Q6">
        <v>25.25</v>
      </c>
      <c r="R6">
        <v>24.887</v>
      </c>
      <c r="S6">
        <v>27.273</v>
      </c>
      <c r="T6">
        <v>24.384</v>
      </c>
      <c r="U6">
        <v>25.783000000000001</v>
      </c>
      <c r="V6">
        <v>23.486000000000001</v>
      </c>
      <c r="W6">
        <v>24.652000000000001</v>
      </c>
      <c r="X6">
        <v>23.24</v>
      </c>
      <c r="Y6">
        <v>26.331</v>
      </c>
      <c r="Z6">
        <v>25.361999999999998</v>
      </c>
      <c r="AA6">
        <v>24.033000000000001</v>
      </c>
      <c r="AB6">
        <v>23.997</v>
      </c>
      <c r="AC6">
        <v>25.486000000000001</v>
      </c>
      <c r="AD6">
        <v>25.113</v>
      </c>
      <c r="AE6">
        <v>26.260999999999999</v>
      </c>
      <c r="AF6">
        <v>26.050999999999998</v>
      </c>
      <c r="AG6">
        <v>23.314</v>
      </c>
      <c r="AH6" s="32">
        <v>23.459</v>
      </c>
    </row>
    <row r="7" spans="1:54" ht="14.5" x14ac:dyDescent="0.35">
      <c r="A7" s="29">
        <v>44958</v>
      </c>
      <c r="B7" s="33"/>
      <c r="C7" s="8">
        <v>14</v>
      </c>
      <c r="D7" s="11">
        <v>23</v>
      </c>
      <c r="E7">
        <v>25.567</v>
      </c>
      <c r="F7">
        <v>23.44</v>
      </c>
      <c r="G7">
        <v>22.366</v>
      </c>
      <c r="H7">
        <v>20.294</v>
      </c>
      <c r="I7">
        <v>28.763999999999999</v>
      </c>
      <c r="J7">
        <v>27.227</v>
      </c>
      <c r="K7">
        <v>21.254000000000001</v>
      </c>
      <c r="L7">
        <v>21.391999999999999</v>
      </c>
      <c r="M7">
        <v>28.696999999999999</v>
      </c>
      <c r="N7">
        <v>28.03</v>
      </c>
      <c r="O7">
        <v>23.62</v>
      </c>
      <c r="P7">
        <v>20.634</v>
      </c>
      <c r="Q7">
        <v>28.303999999999998</v>
      </c>
      <c r="R7">
        <v>21.509</v>
      </c>
      <c r="S7">
        <v>24.512</v>
      </c>
      <c r="T7">
        <v>20.555</v>
      </c>
      <c r="U7">
        <v>25.414999999999999</v>
      </c>
      <c r="V7">
        <v>19.797999999999998</v>
      </c>
      <c r="W7">
        <v>22.56</v>
      </c>
      <c r="X7">
        <v>19.773</v>
      </c>
      <c r="Y7">
        <v>22.367999999999999</v>
      </c>
      <c r="Z7">
        <v>21.623999999999999</v>
      </c>
      <c r="AA7">
        <v>20.93</v>
      </c>
      <c r="AB7">
        <v>25.417000000000002</v>
      </c>
      <c r="AC7">
        <v>32.406999999999996</v>
      </c>
      <c r="AD7">
        <v>24.259</v>
      </c>
      <c r="AE7">
        <v>34.529000000000003</v>
      </c>
      <c r="AF7">
        <v>28.896000000000001</v>
      </c>
      <c r="AG7">
        <v>20.527999999999999</v>
      </c>
      <c r="AH7" s="32">
        <v>21.18</v>
      </c>
    </row>
    <row r="8" spans="1:54" ht="14.5" x14ac:dyDescent="0.35">
      <c r="A8" s="29">
        <v>44986</v>
      </c>
      <c r="B8" s="33"/>
      <c r="C8" s="8">
        <v>23</v>
      </c>
      <c r="D8" s="11">
        <v>37</v>
      </c>
      <c r="E8">
        <v>33.182000000000002</v>
      </c>
      <c r="F8">
        <v>39.030999999999999</v>
      </c>
      <c r="G8">
        <v>38.92</v>
      </c>
      <c r="H8">
        <v>39.286000000000001</v>
      </c>
      <c r="I8">
        <v>58.283000000000001</v>
      </c>
      <c r="J8">
        <v>37.17</v>
      </c>
      <c r="K8">
        <v>42.756999999999998</v>
      </c>
      <c r="L8">
        <v>36.774000000000001</v>
      </c>
      <c r="M8">
        <v>41.082000000000001</v>
      </c>
      <c r="N8">
        <v>32.655000000000001</v>
      </c>
      <c r="O8">
        <v>34.146999999999998</v>
      </c>
      <c r="P8">
        <v>25.198</v>
      </c>
      <c r="Q8">
        <v>40.101999999999997</v>
      </c>
      <c r="R8">
        <v>55.978000000000002</v>
      </c>
      <c r="S8">
        <v>29.876999999999999</v>
      </c>
      <c r="T8">
        <v>29.893000000000001</v>
      </c>
      <c r="U8">
        <v>51.716000000000001</v>
      </c>
      <c r="V8">
        <v>20.21</v>
      </c>
      <c r="W8">
        <v>44.905000000000001</v>
      </c>
      <c r="X8">
        <v>22.948</v>
      </c>
      <c r="Y8">
        <v>36.83</v>
      </c>
      <c r="Z8">
        <v>40.209000000000003</v>
      </c>
      <c r="AA8">
        <v>28.175999999999998</v>
      </c>
      <c r="AB8">
        <v>33.845999999999997</v>
      </c>
      <c r="AC8">
        <v>51.488999999999997</v>
      </c>
      <c r="AD8">
        <v>42.744999999999997</v>
      </c>
      <c r="AE8">
        <v>76.869</v>
      </c>
      <c r="AF8">
        <v>30.155000000000001</v>
      </c>
      <c r="AG8">
        <v>28.523</v>
      </c>
      <c r="AH8" s="32">
        <v>34.805999999999997</v>
      </c>
    </row>
    <row r="9" spans="1:54" ht="14.5" x14ac:dyDescent="0.35">
      <c r="A9" s="29">
        <v>45017</v>
      </c>
      <c r="B9" s="33"/>
      <c r="C9" s="8">
        <v>44</v>
      </c>
      <c r="D9" s="11">
        <v>71</v>
      </c>
      <c r="E9">
        <v>57.35</v>
      </c>
      <c r="F9">
        <v>85.15</v>
      </c>
      <c r="G9">
        <v>84.463999999999999</v>
      </c>
      <c r="H9">
        <v>72.177000000000007</v>
      </c>
      <c r="I9">
        <v>65.885000000000005</v>
      </c>
      <c r="J9">
        <v>93.343000000000004</v>
      </c>
      <c r="K9">
        <v>81.316999999999993</v>
      </c>
      <c r="L9">
        <v>60.197000000000003</v>
      </c>
      <c r="M9">
        <v>55.448999999999998</v>
      </c>
      <c r="N9">
        <v>87.528999999999996</v>
      </c>
      <c r="O9">
        <v>70.352000000000004</v>
      </c>
      <c r="P9">
        <v>65.188000000000002</v>
      </c>
      <c r="Q9">
        <v>67.744</v>
      </c>
      <c r="R9">
        <v>128.66900000000001</v>
      </c>
      <c r="S9">
        <v>67.832999999999998</v>
      </c>
      <c r="T9">
        <v>89.546000000000006</v>
      </c>
      <c r="U9">
        <v>72.506</v>
      </c>
      <c r="V9">
        <v>59.671999999999997</v>
      </c>
      <c r="W9">
        <v>71.295000000000002</v>
      </c>
      <c r="X9">
        <v>58.929000000000002</v>
      </c>
      <c r="Y9">
        <v>84.641999999999996</v>
      </c>
      <c r="Z9">
        <v>96.394999999999996</v>
      </c>
      <c r="AA9">
        <v>54.045999999999999</v>
      </c>
      <c r="AB9">
        <v>56.456000000000003</v>
      </c>
      <c r="AC9">
        <v>70.704999999999998</v>
      </c>
      <c r="AD9">
        <v>73.897999999999996</v>
      </c>
      <c r="AE9">
        <v>150.715</v>
      </c>
      <c r="AF9">
        <v>56.03</v>
      </c>
      <c r="AG9">
        <v>105.205</v>
      </c>
      <c r="AH9" s="32">
        <v>52.692</v>
      </c>
    </row>
    <row r="10" spans="1:54" ht="14.5" x14ac:dyDescent="0.35">
      <c r="A10" s="29">
        <v>45047</v>
      </c>
      <c r="B10" s="33"/>
      <c r="C10" s="8">
        <v>144</v>
      </c>
      <c r="D10" s="11">
        <v>230</v>
      </c>
      <c r="E10">
        <v>142.12100000000001</v>
      </c>
      <c r="F10">
        <v>254.65899999999999</v>
      </c>
      <c r="G10">
        <v>312.23</v>
      </c>
      <c r="H10">
        <v>222.32599999999999</v>
      </c>
      <c r="I10">
        <v>270.53800000000001</v>
      </c>
      <c r="J10">
        <v>361.14600000000002</v>
      </c>
      <c r="K10">
        <v>323.93900000000002</v>
      </c>
      <c r="L10">
        <v>170.268</v>
      </c>
      <c r="M10">
        <v>229.59100000000001</v>
      </c>
      <c r="N10">
        <v>277.96499999999997</v>
      </c>
      <c r="O10">
        <v>293.58199999999999</v>
      </c>
      <c r="P10">
        <v>116.33199999999999</v>
      </c>
      <c r="Q10">
        <v>179.60300000000001</v>
      </c>
      <c r="R10">
        <v>279.53199999999998</v>
      </c>
      <c r="S10">
        <v>287.28800000000001</v>
      </c>
      <c r="T10">
        <v>244.33500000000001</v>
      </c>
      <c r="U10">
        <v>230.40799999999999</v>
      </c>
      <c r="V10">
        <v>275.95100000000002</v>
      </c>
      <c r="W10">
        <v>364.04899999999998</v>
      </c>
      <c r="X10">
        <v>134.09700000000001</v>
      </c>
      <c r="Y10">
        <v>193.727</v>
      </c>
      <c r="Z10">
        <v>171.13200000000001</v>
      </c>
      <c r="AA10">
        <v>169.77099999999999</v>
      </c>
      <c r="AB10">
        <v>199.99600000000001</v>
      </c>
      <c r="AC10">
        <v>164.48599999999999</v>
      </c>
      <c r="AD10">
        <v>196.96199999999999</v>
      </c>
      <c r="AE10">
        <v>323.88099999999997</v>
      </c>
      <c r="AF10">
        <v>193.994</v>
      </c>
      <c r="AG10">
        <v>283.86099999999999</v>
      </c>
      <c r="AH10" s="32">
        <v>227.62899999999999</v>
      </c>
    </row>
    <row r="11" spans="1:54" ht="14.5" x14ac:dyDescent="0.35">
      <c r="A11" s="29">
        <v>45078</v>
      </c>
      <c r="B11" s="33"/>
      <c r="C11" s="8">
        <v>191</v>
      </c>
      <c r="D11" s="11">
        <v>305</v>
      </c>
      <c r="E11">
        <v>312.834</v>
      </c>
      <c r="F11">
        <v>188.13399999999999</v>
      </c>
      <c r="G11">
        <v>459.36799999999999</v>
      </c>
      <c r="H11">
        <v>227.80199999999999</v>
      </c>
      <c r="I11">
        <v>641.51599999999996</v>
      </c>
      <c r="J11">
        <v>349.61200000000002</v>
      </c>
      <c r="K11">
        <v>494.47399999999999</v>
      </c>
      <c r="L11">
        <v>216.535</v>
      </c>
      <c r="M11">
        <v>358.68400000000003</v>
      </c>
      <c r="N11">
        <v>190.18100000000001</v>
      </c>
      <c r="O11">
        <v>210.53200000000001</v>
      </c>
      <c r="P11">
        <v>75.623000000000005</v>
      </c>
      <c r="Q11">
        <v>239.501</v>
      </c>
      <c r="R11">
        <v>191.70099999999999</v>
      </c>
      <c r="S11">
        <v>309.60399999999998</v>
      </c>
      <c r="T11">
        <v>210.09100000000001</v>
      </c>
      <c r="U11">
        <v>173.49199999999999</v>
      </c>
      <c r="V11">
        <v>553.09400000000005</v>
      </c>
      <c r="W11">
        <v>314.40199999999999</v>
      </c>
      <c r="X11">
        <v>300.39600000000002</v>
      </c>
      <c r="Y11">
        <v>492.334</v>
      </c>
      <c r="Z11">
        <v>66.673000000000002</v>
      </c>
      <c r="AA11">
        <v>212.417</v>
      </c>
      <c r="AB11">
        <v>350.245</v>
      </c>
      <c r="AC11">
        <v>410.45299999999997</v>
      </c>
      <c r="AD11">
        <v>359.79</v>
      </c>
      <c r="AE11">
        <v>484.32100000000003</v>
      </c>
      <c r="AF11">
        <v>92.619</v>
      </c>
      <c r="AG11">
        <v>504.05700000000002</v>
      </c>
      <c r="AH11" s="32">
        <v>227.696</v>
      </c>
    </row>
    <row r="12" spans="1:54" ht="14.5" x14ac:dyDescent="0.35">
      <c r="A12" s="29">
        <v>45108</v>
      </c>
      <c r="B12" s="33"/>
      <c r="C12" s="8">
        <v>66</v>
      </c>
      <c r="D12" s="11">
        <v>105</v>
      </c>
      <c r="E12">
        <v>147.815</v>
      </c>
      <c r="F12">
        <v>69.667000000000002</v>
      </c>
      <c r="G12">
        <v>203.548</v>
      </c>
      <c r="H12">
        <v>66.558999999999997</v>
      </c>
      <c r="I12">
        <v>508.08499999999998</v>
      </c>
      <c r="J12">
        <v>128.18899999999999</v>
      </c>
      <c r="K12">
        <v>163.232</v>
      </c>
      <c r="L12">
        <v>104.13500000000001</v>
      </c>
      <c r="M12">
        <v>241.66399999999999</v>
      </c>
      <c r="N12">
        <v>56.33</v>
      </c>
      <c r="O12">
        <v>63.426000000000002</v>
      </c>
      <c r="P12">
        <v>29.818000000000001</v>
      </c>
      <c r="Q12">
        <v>61.912999999999997</v>
      </c>
      <c r="R12">
        <v>67.992000000000004</v>
      </c>
      <c r="S12">
        <v>118.52</v>
      </c>
      <c r="T12">
        <v>77.697000000000003</v>
      </c>
      <c r="U12">
        <v>62.164000000000001</v>
      </c>
      <c r="V12">
        <v>257.69900000000001</v>
      </c>
      <c r="W12">
        <v>162.96700000000001</v>
      </c>
      <c r="X12">
        <v>76.363</v>
      </c>
      <c r="Y12">
        <v>258.803</v>
      </c>
      <c r="Z12">
        <v>30.677</v>
      </c>
      <c r="AA12">
        <v>72.754000000000005</v>
      </c>
      <c r="AB12">
        <v>105.86499999999999</v>
      </c>
      <c r="AC12">
        <v>148.24100000000001</v>
      </c>
      <c r="AD12">
        <v>114.902</v>
      </c>
      <c r="AE12">
        <v>156.71700000000001</v>
      </c>
      <c r="AF12">
        <v>36.005000000000003</v>
      </c>
      <c r="AG12">
        <v>324.24400000000003</v>
      </c>
      <c r="AH12" s="32">
        <v>65.665999999999997</v>
      </c>
    </row>
    <row r="13" spans="1:54" ht="14.5" x14ac:dyDescent="0.35">
      <c r="A13" s="29">
        <v>45139</v>
      </c>
      <c r="B13" s="33"/>
      <c r="C13" s="8">
        <v>36</v>
      </c>
      <c r="D13" s="11">
        <v>58</v>
      </c>
      <c r="E13">
        <v>61.48</v>
      </c>
      <c r="F13">
        <v>58.926000000000002</v>
      </c>
      <c r="G13">
        <v>73.706000000000003</v>
      </c>
      <c r="H13">
        <v>42.933999999999997</v>
      </c>
      <c r="I13">
        <v>137.94900000000001</v>
      </c>
      <c r="J13">
        <v>57.32</v>
      </c>
      <c r="K13">
        <v>81.087999999999994</v>
      </c>
      <c r="L13">
        <v>49.895000000000003</v>
      </c>
      <c r="M13">
        <v>97.513999999999996</v>
      </c>
      <c r="N13">
        <v>48.183</v>
      </c>
      <c r="O13">
        <v>56.997999999999998</v>
      </c>
      <c r="P13">
        <v>25.36</v>
      </c>
      <c r="Q13">
        <v>46.648000000000003</v>
      </c>
      <c r="R13">
        <v>44.192999999999998</v>
      </c>
      <c r="S13">
        <v>61.720999999999997</v>
      </c>
      <c r="T13">
        <v>55.564</v>
      </c>
      <c r="U13">
        <v>48.970999999999997</v>
      </c>
      <c r="V13">
        <v>88.528000000000006</v>
      </c>
      <c r="W13">
        <v>60.91</v>
      </c>
      <c r="X13">
        <v>53.933999999999997</v>
      </c>
      <c r="Y13">
        <v>76.45</v>
      </c>
      <c r="Z13">
        <v>31.167000000000002</v>
      </c>
      <c r="AA13">
        <v>50.631999999999998</v>
      </c>
      <c r="AB13">
        <v>60.923999999999999</v>
      </c>
      <c r="AC13">
        <v>58.68</v>
      </c>
      <c r="AD13">
        <v>59.456000000000003</v>
      </c>
      <c r="AE13">
        <v>73.430999999999997</v>
      </c>
      <c r="AF13">
        <v>29.053999999999998</v>
      </c>
      <c r="AG13">
        <v>95.826999999999998</v>
      </c>
      <c r="AH13" s="32">
        <v>42.293999999999997</v>
      </c>
    </row>
    <row r="14" spans="1:54" ht="14.5" x14ac:dyDescent="0.35">
      <c r="A14" s="29">
        <v>45170</v>
      </c>
      <c r="B14" s="33"/>
      <c r="C14" s="8">
        <v>23</v>
      </c>
      <c r="D14" s="11">
        <v>37</v>
      </c>
      <c r="E14">
        <v>33.667999999999999</v>
      </c>
      <c r="F14">
        <v>39.061</v>
      </c>
      <c r="G14">
        <v>47.692999999999998</v>
      </c>
      <c r="H14">
        <v>32.238</v>
      </c>
      <c r="I14">
        <v>62.210999999999999</v>
      </c>
      <c r="J14">
        <v>37.139000000000003</v>
      </c>
      <c r="K14">
        <v>54.16</v>
      </c>
      <c r="L14">
        <v>28.661000000000001</v>
      </c>
      <c r="M14">
        <v>47.295000000000002</v>
      </c>
      <c r="N14">
        <v>32.420999999999999</v>
      </c>
      <c r="O14">
        <v>30.731999999999999</v>
      </c>
      <c r="P14">
        <v>21.547999999999998</v>
      </c>
      <c r="Q14">
        <v>60.029000000000003</v>
      </c>
      <c r="R14">
        <v>37.732999999999997</v>
      </c>
      <c r="S14">
        <v>35.825000000000003</v>
      </c>
      <c r="T14">
        <v>36.298999999999999</v>
      </c>
      <c r="U14">
        <v>41.232999999999997</v>
      </c>
      <c r="V14">
        <v>44.781999999999996</v>
      </c>
      <c r="W14">
        <v>35.752000000000002</v>
      </c>
      <c r="X14">
        <v>27.641999999999999</v>
      </c>
      <c r="Y14">
        <v>39.591000000000001</v>
      </c>
      <c r="Z14">
        <v>22.27</v>
      </c>
      <c r="AA14">
        <v>59.131</v>
      </c>
      <c r="AB14">
        <v>50.417999999999999</v>
      </c>
      <c r="AC14">
        <v>36.860999999999997</v>
      </c>
      <c r="AD14">
        <v>35.912999999999997</v>
      </c>
      <c r="AE14">
        <v>40.119</v>
      </c>
      <c r="AF14">
        <v>20.882999999999999</v>
      </c>
      <c r="AG14">
        <v>45.005000000000003</v>
      </c>
      <c r="AH14" s="32">
        <v>34.667000000000002</v>
      </c>
    </row>
    <row r="15" spans="1:54" ht="14.5" x14ac:dyDescent="0.35">
      <c r="A15" s="29">
        <v>45200</v>
      </c>
      <c r="B15" s="33"/>
      <c r="C15" s="8">
        <v>30</v>
      </c>
      <c r="D15" s="11">
        <v>43</v>
      </c>
      <c r="E15">
        <v>32.817999999999998</v>
      </c>
      <c r="F15">
        <v>32.939</v>
      </c>
      <c r="G15">
        <v>50.749000000000002</v>
      </c>
      <c r="H15">
        <v>48.244999999999997</v>
      </c>
      <c r="I15">
        <v>70.242000000000004</v>
      </c>
      <c r="J15">
        <v>58.354999999999997</v>
      </c>
      <c r="K15">
        <v>69.938999999999993</v>
      </c>
      <c r="L15">
        <v>48.685000000000002</v>
      </c>
      <c r="M15">
        <v>42.648000000000003</v>
      </c>
      <c r="N15">
        <v>35.558999999999997</v>
      </c>
      <c r="O15">
        <v>33.904000000000003</v>
      </c>
      <c r="P15">
        <v>39.055999999999997</v>
      </c>
      <c r="Q15">
        <v>41.058</v>
      </c>
      <c r="R15">
        <v>43.54</v>
      </c>
      <c r="S15">
        <v>60.23</v>
      </c>
      <c r="T15">
        <v>83.091999999999999</v>
      </c>
      <c r="U15">
        <v>52.968000000000004</v>
      </c>
      <c r="V15">
        <v>47.584000000000003</v>
      </c>
      <c r="W15">
        <v>44.261000000000003</v>
      </c>
      <c r="X15">
        <v>34.549999999999997</v>
      </c>
      <c r="Y15">
        <v>47.158000000000001</v>
      </c>
      <c r="Z15">
        <v>25.009</v>
      </c>
      <c r="AA15">
        <v>65.057000000000002</v>
      </c>
      <c r="AB15">
        <v>72.25</v>
      </c>
      <c r="AC15">
        <v>37.658999999999999</v>
      </c>
      <c r="AD15">
        <v>36.125999999999998</v>
      </c>
      <c r="AE15">
        <v>47.73</v>
      </c>
      <c r="AF15">
        <v>27.41</v>
      </c>
      <c r="AG15">
        <v>45.283999999999999</v>
      </c>
      <c r="AH15" s="32">
        <v>39.444000000000003</v>
      </c>
    </row>
    <row r="16" spans="1:54" ht="14.5" x14ac:dyDescent="0.35">
      <c r="A16" s="29">
        <v>45231</v>
      </c>
      <c r="B16" s="33"/>
      <c r="C16" s="8">
        <v>31</v>
      </c>
      <c r="D16" s="11">
        <v>36</v>
      </c>
      <c r="E16">
        <v>32.548000000000002</v>
      </c>
      <c r="F16">
        <v>28.524000000000001</v>
      </c>
      <c r="G16">
        <v>41.805999999999997</v>
      </c>
      <c r="H16">
        <v>37.685000000000002</v>
      </c>
      <c r="I16">
        <v>51.567</v>
      </c>
      <c r="J16">
        <v>47.082999999999998</v>
      </c>
      <c r="K16">
        <v>51.515000000000001</v>
      </c>
      <c r="L16">
        <v>41.366999999999997</v>
      </c>
      <c r="M16">
        <v>34.786000000000001</v>
      </c>
      <c r="N16">
        <v>32.462000000000003</v>
      </c>
      <c r="O16">
        <v>33.497</v>
      </c>
      <c r="P16">
        <v>25.224</v>
      </c>
      <c r="Q16">
        <v>31.001000000000001</v>
      </c>
      <c r="R16">
        <v>39.445</v>
      </c>
      <c r="S16">
        <v>46.912999999999997</v>
      </c>
      <c r="T16">
        <v>55.148000000000003</v>
      </c>
      <c r="U16">
        <v>42.231999999999999</v>
      </c>
      <c r="V16">
        <v>42.156999999999996</v>
      </c>
      <c r="W16">
        <v>40.968000000000004</v>
      </c>
      <c r="X16">
        <v>35.906999999999996</v>
      </c>
      <c r="Y16">
        <v>39.238</v>
      </c>
      <c r="Z16">
        <v>21.692</v>
      </c>
      <c r="AA16">
        <v>42.031999999999996</v>
      </c>
      <c r="AB16">
        <v>43.284999999999997</v>
      </c>
      <c r="AC16">
        <v>35.192999999999998</v>
      </c>
      <c r="AD16">
        <v>31.468</v>
      </c>
      <c r="AE16">
        <v>41.503999999999998</v>
      </c>
      <c r="AF16">
        <v>26.734000000000002</v>
      </c>
      <c r="AG16">
        <v>40.380000000000003</v>
      </c>
      <c r="AH16" s="32">
        <v>44.883000000000003</v>
      </c>
    </row>
    <row r="17" spans="1:1005" ht="14.5" x14ac:dyDescent="0.35">
      <c r="A17" s="29">
        <v>45261</v>
      </c>
      <c r="B17" s="33"/>
      <c r="C17" s="8">
        <v>31</v>
      </c>
      <c r="D17" s="11">
        <v>32</v>
      </c>
      <c r="E17">
        <v>29.591999999999999</v>
      </c>
      <c r="F17">
        <v>25.82</v>
      </c>
      <c r="G17">
        <v>35.497999999999998</v>
      </c>
      <c r="H17">
        <v>29.385000000000002</v>
      </c>
      <c r="I17">
        <v>47.564</v>
      </c>
      <c r="J17">
        <v>38.122999999999998</v>
      </c>
      <c r="K17">
        <v>39.073</v>
      </c>
      <c r="L17">
        <v>36.619</v>
      </c>
      <c r="M17">
        <v>30.972999999999999</v>
      </c>
      <c r="N17">
        <v>27.472000000000001</v>
      </c>
      <c r="O17">
        <v>27.484999999999999</v>
      </c>
      <c r="P17">
        <v>21.22</v>
      </c>
      <c r="Q17">
        <v>28.376999999999999</v>
      </c>
      <c r="R17">
        <v>30.646999999999998</v>
      </c>
      <c r="S17">
        <v>33.811</v>
      </c>
      <c r="T17">
        <v>37.387</v>
      </c>
      <c r="U17">
        <v>29.137</v>
      </c>
      <c r="V17">
        <v>37.345999999999997</v>
      </c>
      <c r="W17">
        <v>32.768000000000001</v>
      </c>
      <c r="X17">
        <v>29.824999999999999</v>
      </c>
      <c r="Y17">
        <v>34.136000000000003</v>
      </c>
      <c r="Z17">
        <v>19.852</v>
      </c>
      <c r="AA17">
        <v>31.433</v>
      </c>
      <c r="AB17">
        <v>34.880000000000003</v>
      </c>
      <c r="AC17">
        <v>30.905999999999999</v>
      </c>
      <c r="AD17">
        <v>29.306999999999999</v>
      </c>
      <c r="AE17">
        <v>38.463999999999999</v>
      </c>
      <c r="AF17">
        <v>21.396000000000001</v>
      </c>
      <c r="AG17">
        <v>37.640999999999998</v>
      </c>
      <c r="AH17" s="32">
        <v>35.082000000000001</v>
      </c>
    </row>
    <row r="18" spans="1:1005" ht="14.5" x14ac:dyDescent="0.35">
      <c r="A18" s="29">
        <v>45292</v>
      </c>
      <c r="B18" s="33"/>
      <c r="C18" s="8">
        <v>30</v>
      </c>
      <c r="D18" s="11">
        <v>31</v>
      </c>
      <c r="E18">
        <v>26.4</v>
      </c>
      <c r="F18">
        <v>24.172000000000001</v>
      </c>
      <c r="G18">
        <v>32.354999999999997</v>
      </c>
      <c r="H18">
        <v>26.523</v>
      </c>
      <c r="I18">
        <v>40.064999999999998</v>
      </c>
      <c r="J18">
        <v>32.564</v>
      </c>
      <c r="K18">
        <v>34.619</v>
      </c>
      <c r="L18">
        <v>31.306999999999999</v>
      </c>
      <c r="M18">
        <v>30.966999999999999</v>
      </c>
      <c r="N18">
        <v>25.228000000000002</v>
      </c>
      <c r="O18">
        <v>24.166</v>
      </c>
      <c r="P18">
        <v>19.981000000000002</v>
      </c>
      <c r="Q18">
        <v>25.379000000000001</v>
      </c>
      <c r="R18">
        <v>29.547000000000001</v>
      </c>
      <c r="S18">
        <v>29.088999999999999</v>
      </c>
      <c r="T18">
        <v>31.254999999999999</v>
      </c>
      <c r="U18">
        <v>23.994</v>
      </c>
      <c r="V18">
        <v>33.643000000000001</v>
      </c>
      <c r="W18">
        <v>28.89</v>
      </c>
      <c r="X18">
        <v>27.146000000000001</v>
      </c>
      <c r="Y18">
        <v>32.56</v>
      </c>
      <c r="Z18">
        <v>18.379000000000001</v>
      </c>
      <c r="AA18">
        <v>27.218</v>
      </c>
      <c r="AB18">
        <v>30.254000000000001</v>
      </c>
      <c r="AC18">
        <v>28.123999999999999</v>
      </c>
      <c r="AD18">
        <v>27.492999999999999</v>
      </c>
      <c r="AE18">
        <v>33.706000000000003</v>
      </c>
      <c r="AF18">
        <v>19.64</v>
      </c>
      <c r="AG18">
        <v>34.21</v>
      </c>
      <c r="AH18" s="32">
        <v>27.687000000000001</v>
      </c>
    </row>
    <row r="19" spans="1:1005" ht="14.5" x14ac:dyDescent="0.35">
      <c r="A19" s="29">
        <v>45323</v>
      </c>
      <c r="B19" s="33"/>
      <c r="C19" s="8">
        <v>28</v>
      </c>
      <c r="D19" s="11">
        <v>29</v>
      </c>
      <c r="E19">
        <v>25.102</v>
      </c>
      <c r="F19">
        <v>22.946000000000002</v>
      </c>
      <c r="G19">
        <v>28.234000000000002</v>
      </c>
      <c r="H19">
        <v>30.265999999999998</v>
      </c>
      <c r="I19">
        <v>40.298000000000002</v>
      </c>
      <c r="J19">
        <v>27.222999999999999</v>
      </c>
      <c r="K19">
        <v>30.68</v>
      </c>
      <c r="L19">
        <v>31.69</v>
      </c>
      <c r="M19">
        <v>32.090000000000003</v>
      </c>
      <c r="N19">
        <v>24.701000000000001</v>
      </c>
      <c r="O19">
        <v>21.149000000000001</v>
      </c>
      <c r="P19">
        <v>23.890999999999998</v>
      </c>
      <c r="Q19">
        <v>22.498999999999999</v>
      </c>
      <c r="R19">
        <v>26.698</v>
      </c>
      <c r="S19">
        <v>24.594999999999999</v>
      </c>
      <c r="T19">
        <v>31.991</v>
      </c>
      <c r="U19">
        <v>20.093</v>
      </c>
      <c r="V19">
        <v>30.782</v>
      </c>
      <c r="W19">
        <v>24.689</v>
      </c>
      <c r="X19">
        <v>23.196999999999999</v>
      </c>
      <c r="Y19">
        <v>28</v>
      </c>
      <c r="Z19">
        <v>16.809000000000001</v>
      </c>
      <c r="AA19">
        <v>29.146000000000001</v>
      </c>
      <c r="AB19">
        <v>36.933999999999997</v>
      </c>
      <c r="AC19">
        <v>27.355</v>
      </c>
      <c r="AD19">
        <v>34.627000000000002</v>
      </c>
      <c r="AE19">
        <v>35.945999999999998</v>
      </c>
      <c r="AF19">
        <v>17.664000000000001</v>
      </c>
      <c r="AG19">
        <v>31.13</v>
      </c>
      <c r="AH19" s="32">
        <v>26.762</v>
      </c>
    </row>
    <row r="20" spans="1:1005" ht="14.5" x14ac:dyDescent="0.35">
      <c r="A20" s="29">
        <v>45352</v>
      </c>
      <c r="B20" s="33"/>
      <c r="C20" s="8">
        <v>42</v>
      </c>
      <c r="D20" s="11">
        <v>46</v>
      </c>
      <c r="E20">
        <v>43.62</v>
      </c>
      <c r="F20">
        <v>40.463000000000001</v>
      </c>
      <c r="G20">
        <v>50.204000000000001</v>
      </c>
      <c r="H20">
        <v>59.933999999999997</v>
      </c>
      <c r="I20">
        <v>52.097999999999999</v>
      </c>
      <c r="J20">
        <v>56.941000000000003</v>
      </c>
      <c r="K20">
        <v>51.588000000000001</v>
      </c>
      <c r="L20">
        <v>48.597999999999999</v>
      </c>
      <c r="M20">
        <v>38.829000000000001</v>
      </c>
      <c r="N20">
        <v>36.320999999999998</v>
      </c>
      <c r="O20">
        <v>27.146000000000001</v>
      </c>
      <c r="P20">
        <v>38.96</v>
      </c>
      <c r="Q20">
        <v>60.112000000000002</v>
      </c>
      <c r="R20">
        <v>33.375999999999998</v>
      </c>
      <c r="S20">
        <v>35.304000000000002</v>
      </c>
      <c r="T20">
        <v>81.331999999999994</v>
      </c>
      <c r="U20">
        <v>22.306999999999999</v>
      </c>
      <c r="V20">
        <v>54.679000000000002</v>
      </c>
      <c r="W20">
        <v>29.15</v>
      </c>
      <c r="X20">
        <v>39.780999999999999</v>
      </c>
      <c r="Y20">
        <v>51.423999999999999</v>
      </c>
      <c r="Z20">
        <v>24.747</v>
      </c>
      <c r="AA20">
        <v>39.786000000000001</v>
      </c>
      <c r="AB20">
        <v>65.012</v>
      </c>
      <c r="AC20">
        <v>47.634999999999998</v>
      </c>
      <c r="AD20">
        <v>78.326999999999998</v>
      </c>
      <c r="AE20">
        <v>37.799999999999997</v>
      </c>
      <c r="AF20">
        <v>27.475999999999999</v>
      </c>
      <c r="AG20">
        <v>46.36</v>
      </c>
      <c r="AH20" s="32">
        <v>35.652999999999999</v>
      </c>
    </row>
    <row r="21" spans="1:1005" ht="14.5" x14ac:dyDescent="0.35">
      <c r="A21" s="29">
        <v>45383</v>
      </c>
      <c r="B21" s="33"/>
      <c r="C21" s="8">
        <v>82</v>
      </c>
      <c r="D21" s="11">
        <v>100</v>
      </c>
      <c r="E21">
        <v>95.932000000000002</v>
      </c>
      <c r="F21">
        <v>93.956999999999994</v>
      </c>
      <c r="G21">
        <v>95.039000000000001</v>
      </c>
      <c r="H21">
        <v>76.908000000000001</v>
      </c>
      <c r="I21">
        <v>125.501</v>
      </c>
      <c r="J21">
        <v>109.65600000000001</v>
      </c>
      <c r="K21">
        <v>86.622</v>
      </c>
      <c r="L21">
        <v>73.427000000000007</v>
      </c>
      <c r="M21">
        <v>106.726</v>
      </c>
      <c r="N21">
        <v>79.88</v>
      </c>
      <c r="O21">
        <v>67.293999999999997</v>
      </c>
      <c r="P21">
        <v>73.513999999999996</v>
      </c>
      <c r="Q21">
        <v>139.78800000000001</v>
      </c>
      <c r="R21">
        <v>83.787000000000006</v>
      </c>
      <c r="S21">
        <v>117.69</v>
      </c>
      <c r="T21">
        <v>137.499</v>
      </c>
      <c r="U21">
        <v>72.805000000000007</v>
      </c>
      <c r="V21">
        <v>84.799000000000007</v>
      </c>
      <c r="W21">
        <v>72.488</v>
      </c>
      <c r="X21">
        <v>96.03</v>
      </c>
      <c r="Y21">
        <v>115.861</v>
      </c>
      <c r="Z21">
        <v>48.841000000000001</v>
      </c>
      <c r="AA21">
        <v>88.278999999999996</v>
      </c>
      <c r="AB21">
        <v>99.757999999999996</v>
      </c>
      <c r="AC21">
        <v>83.381</v>
      </c>
      <c r="AD21">
        <v>144.386</v>
      </c>
      <c r="AE21">
        <v>67.948999999999998</v>
      </c>
      <c r="AF21">
        <v>111.78100000000001</v>
      </c>
      <c r="AG21">
        <v>67.772000000000006</v>
      </c>
      <c r="AH21" s="32">
        <v>64.194000000000003</v>
      </c>
    </row>
    <row r="22" spans="1:1005" ht="14.5" x14ac:dyDescent="0.35">
      <c r="A22" s="29">
        <v>45413</v>
      </c>
      <c r="B22" s="33"/>
      <c r="C22" s="8">
        <v>195</v>
      </c>
      <c r="D22" s="11">
        <v>251</v>
      </c>
      <c r="E22">
        <v>256.89100000000002</v>
      </c>
      <c r="F22">
        <v>326.47399999999999</v>
      </c>
      <c r="G22">
        <v>264.84300000000002</v>
      </c>
      <c r="H22">
        <v>305.18299999999999</v>
      </c>
      <c r="I22">
        <v>430.952</v>
      </c>
      <c r="J22">
        <v>408.52300000000002</v>
      </c>
      <c r="K22">
        <v>254.71600000000001</v>
      </c>
      <c r="L22">
        <v>279.62299999999999</v>
      </c>
      <c r="M22">
        <v>296.17700000000002</v>
      </c>
      <c r="N22">
        <v>314.30099999999999</v>
      </c>
      <c r="O22">
        <v>111.093</v>
      </c>
      <c r="P22">
        <v>201.95400000000001</v>
      </c>
      <c r="Q22">
        <v>279.666</v>
      </c>
      <c r="R22">
        <v>319.77300000000002</v>
      </c>
      <c r="S22">
        <v>289.935</v>
      </c>
      <c r="T22">
        <v>298.37299999999999</v>
      </c>
      <c r="U22">
        <v>321.14800000000002</v>
      </c>
      <c r="V22">
        <v>372.86799999999999</v>
      </c>
      <c r="W22">
        <v>163.19499999999999</v>
      </c>
      <c r="X22">
        <v>214.69499999999999</v>
      </c>
      <c r="Y22">
        <v>180.297</v>
      </c>
      <c r="Z22">
        <v>124.142</v>
      </c>
      <c r="AA22">
        <v>302.35599999999999</v>
      </c>
      <c r="AB22">
        <v>207.31200000000001</v>
      </c>
      <c r="AC22">
        <v>207.30699999999999</v>
      </c>
      <c r="AD22">
        <v>305.03399999999999</v>
      </c>
      <c r="AE22">
        <v>198.98699999999999</v>
      </c>
      <c r="AF22">
        <v>254.48599999999999</v>
      </c>
      <c r="AG22">
        <v>224.221</v>
      </c>
      <c r="AH22" s="32">
        <v>159.36600000000001</v>
      </c>
    </row>
    <row r="23" spans="1:1005" ht="14.5" x14ac:dyDescent="0.35">
      <c r="A23" s="29">
        <v>45444</v>
      </c>
      <c r="B23" s="33"/>
      <c r="C23" s="8">
        <v>190</v>
      </c>
      <c r="D23" s="11">
        <v>293</v>
      </c>
      <c r="E23">
        <v>198.32300000000001</v>
      </c>
      <c r="F23">
        <v>468.97300000000001</v>
      </c>
      <c r="G23">
        <v>245.51300000000001</v>
      </c>
      <c r="H23">
        <v>671.68499999999995</v>
      </c>
      <c r="I23">
        <v>352.28399999999999</v>
      </c>
      <c r="J23">
        <v>577.53599999999994</v>
      </c>
      <c r="K23">
        <v>249.64</v>
      </c>
      <c r="L23">
        <v>399.20499999999998</v>
      </c>
      <c r="M23">
        <v>182.04499999999999</v>
      </c>
      <c r="N23">
        <v>230.46299999999999</v>
      </c>
      <c r="O23">
        <v>62.710999999999999</v>
      </c>
      <c r="P23">
        <v>237.078</v>
      </c>
      <c r="Q23">
        <v>166.655</v>
      </c>
      <c r="R23">
        <v>338.01499999999999</v>
      </c>
      <c r="S23">
        <v>211.952</v>
      </c>
      <c r="T23">
        <v>212.161</v>
      </c>
      <c r="U23">
        <v>566.38800000000003</v>
      </c>
      <c r="V23">
        <v>305.447</v>
      </c>
      <c r="W23">
        <v>323.38799999999998</v>
      </c>
      <c r="X23">
        <v>514.95500000000004</v>
      </c>
      <c r="Y23">
        <v>66.278000000000006</v>
      </c>
      <c r="Z23">
        <v>173.57300000000001</v>
      </c>
      <c r="AA23">
        <v>390.12099999999998</v>
      </c>
      <c r="AB23">
        <v>414.90499999999997</v>
      </c>
      <c r="AC23">
        <v>353.20499999999998</v>
      </c>
      <c r="AD23">
        <v>460.92599999999999</v>
      </c>
      <c r="AE23">
        <v>82.718999999999994</v>
      </c>
      <c r="AF23">
        <v>492.07299999999998</v>
      </c>
      <c r="AG23">
        <v>226.827</v>
      </c>
      <c r="AH23" s="32">
        <v>317.089</v>
      </c>
    </row>
    <row r="24" spans="1:1005" ht="14.5" x14ac:dyDescent="0.35">
      <c r="A24" s="29">
        <v>45474</v>
      </c>
      <c r="B24" s="33"/>
      <c r="C24" s="8">
        <v>57</v>
      </c>
      <c r="D24" s="11">
        <v>98</v>
      </c>
      <c r="E24">
        <v>72.381</v>
      </c>
      <c r="F24">
        <v>203.59200000000001</v>
      </c>
      <c r="G24">
        <v>69.253</v>
      </c>
      <c r="H24">
        <v>486.76600000000002</v>
      </c>
      <c r="I24">
        <v>118.9</v>
      </c>
      <c r="J24">
        <v>192.511</v>
      </c>
      <c r="K24">
        <v>114.282</v>
      </c>
      <c r="L24">
        <v>250.13</v>
      </c>
      <c r="M24">
        <v>54.976999999999997</v>
      </c>
      <c r="N24">
        <v>64.347999999999999</v>
      </c>
      <c r="O24">
        <v>26.734000000000002</v>
      </c>
      <c r="P24">
        <v>60.744999999999997</v>
      </c>
      <c r="Q24">
        <v>59.442</v>
      </c>
      <c r="R24">
        <v>126.729</v>
      </c>
      <c r="S24">
        <v>76.649000000000001</v>
      </c>
      <c r="T24">
        <v>71.81</v>
      </c>
      <c r="U24">
        <v>236.39099999999999</v>
      </c>
      <c r="V24">
        <v>149.715</v>
      </c>
      <c r="W24">
        <v>77.878</v>
      </c>
      <c r="X24">
        <v>250.072</v>
      </c>
      <c r="Y24">
        <v>31.591999999999999</v>
      </c>
      <c r="Z24">
        <v>59.945</v>
      </c>
      <c r="AA24">
        <v>111.66500000000001</v>
      </c>
      <c r="AB24">
        <v>129.00800000000001</v>
      </c>
      <c r="AC24">
        <v>105.78</v>
      </c>
      <c r="AD24">
        <v>144.27799999999999</v>
      </c>
      <c r="AE24">
        <v>35.630000000000003</v>
      </c>
      <c r="AF24">
        <v>295.12</v>
      </c>
      <c r="AG24">
        <v>66.400999999999996</v>
      </c>
      <c r="AH24" s="32">
        <v>141.16200000000001</v>
      </c>
    </row>
    <row r="25" spans="1:1005" ht="14.5" x14ac:dyDescent="0.35">
      <c r="A25" s="29">
        <v>45505</v>
      </c>
      <c r="B25" s="33"/>
      <c r="C25" s="8">
        <v>48</v>
      </c>
      <c r="D25" s="11">
        <v>63</v>
      </c>
      <c r="E25">
        <v>60.752000000000002</v>
      </c>
      <c r="F25">
        <v>74.430000000000007</v>
      </c>
      <c r="G25">
        <v>46.064999999999998</v>
      </c>
      <c r="H25">
        <v>133.13800000000001</v>
      </c>
      <c r="I25">
        <v>58.517000000000003</v>
      </c>
      <c r="J25">
        <v>91.308999999999997</v>
      </c>
      <c r="K25">
        <v>55.189</v>
      </c>
      <c r="L25">
        <v>98.512</v>
      </c>
      <c r="M25">
        <v>48.828000000000003</v>
      </c>
      <c r="N25">
        <v>57.311</v>
      </c>
      <c r="O25">
        <v>23.835000000000001</v>
      </c>
      <c r="P25">
        <v>45.834000000000003</v>
      </c>
      <c r="Q25">
        <v>41.695</v>
      </c>
      <c r="R25">
        <v>63.823</v>
      </c>
      <c r="S25">
        <v>56.106000000000002</v>
      </c>
      <c r="T25">
        <v>53.969000000000001</v>
      </c>
      <c r="U25">
        <v>84.596000000000004</v>
      </c>
      <c r="V25">
        <v>60.006999999999998</v>
      </c>
      <c r="W25">
        <v>56.070999999999998</v>
      </c>
      <c r="X25">
        <v>75.597999999999999</v>
      </c>
      <c r="Y25">
        <v>32.753999999999998</v>
      </c>
      <c r="Z25">
        <v>44.024000000000001</v>
      </c>
      <c r="AA25">
        <v>64.200999999999993</v>
      </c>
      <c r="AB25">
        <v>57.481000000000002</v>
      </c>
      <c r="AC25">
        <v>58.057000000000002</v>
      </c>
      <c r="AD25">
        <v>70.090999999999994</v>
      </c>
      <c r="AE25">
        <v>30.021999999999998</v>
      </c>
      <c r="AF25">
        <v>89.656999999999996</v>
      </c>
      <c r="AG25">
        <v>44.451000000000001</v>
      </c>
      <c r="AH25" s="32">
        <v>60.597999999999999</v>
      </c>
    </row>
    <row r="26" spans="1:1005" ht="14.5" x14ac:dyDescent="0.35">
      <c r="A26" s="29">
        <v>45536</v>
      </c>
      <c r="B26" s="33"/>
      <c r="C26" s="8">
        <v>34</v>
      </c>
      <c r="D26" s="11">
        <v>42</v>
      </c>
      <c r="E26">
        <v>43.546999999999997</v>
      </c>
      <c r="F26">
        <v>53.88</v>
      </c>
      <c r="G26">
        <v>38.85</v>
      </c>
      <c r="H26">
        <v>70.61</v>
      </c>
      <c r="I26">
        <v>44.079000000000001</v>
      </c>
      <c r="J26">
        <v>65.516999999999996</v>
      </c>
      <c r="K26">
        <v>36.145000000000003</v>
      </c>
      <c r="L26">
        <v>53.648000000000003</v>
      </c>
      <c r="M26">
        <v>36.628</v>
      </c>
      <c r="N26">
        <v>34.430999999999997</v>
      </c>
      <c r="O26">
        <v>23.713999999999999</v>
      </c>
      <c r="P26">
        <v>66.05</v>
      </c>
      <c r="Q26">
        <v>41.610999999999997</v>
      </c>
      <c r="R26">
        <v>40.886000000000003</v>
      </c>
      <c r="S26">
        <v>42.067</v>
      </c>
      <c r="T26">
        <v>50.554000000000002</v>
      </c>
      <c r="U26">
        <v>48.953000000000003</v>
      </c>
      <c r="V26">
        <v>40.463999999999999</v>
      </c>
      <c r="W26">
        <v>32.24</v>
      </c>
      <c r="X26">
        <v>44.15</v>
      </c>
      <c r="Y26">
        <v>26.568999999999999</v>
      </c>
      <c r="Z26">
        <v>60.078000000000003</v>
      </c>
      <c r="AA26">
        <v>61.075000000000003</v>
      </c>
      <c r="AB26">
        <v>41.563000000000002</v>
      </c>
      <c r="AC26">
        <v>39.045000000000002</v>
      </c>
      <c r="AD26">
        <v>43.241</v>
      </c>
      <c r="AE26">
        <v>24.83</v>
      </c>
      <c r="AF26">
        <v>47.161000000000001</v>
      </c>
      <c r="AG26">
        <v>41.058</v>
      </c>
      <c r="AH26" s="32">
        <v>37.451000000000001</v>
      </c>
    </row>
    <row r="27" spans="1:1005" ht="14.5" x14ac:dyDescent="0.35">
      <c r="A27" s="29">
        <v>45566</v>
      </c>
      <c r="B27" s="33"/>
      <c r="C27" s="8">
        <v>38</v>
      </c>
      <c r="D27" s="11">
        <v>43</v>
      </c>
      <c r="E27">
        <v>33.529000000000003</v>
      </c>
      <c r="F27">
        <v>51.953000000000003</v>
      </c>
      <c r="G27">
        <v>51.860999999999997</v>
      </c>
      <c r="H27">
        <v>67.819000000000003</v>
      </c>
      <c r="I27">
        <v>61.706000000000003</v>
      </c>
      <c r="J27">
        <v>74.804000000000002</v>
      </c>
      <c r="K27">
        <v>54.445999999999998</v>
      </c>
      <c r="L27">
        <v>43.87</v>
      </c>
      <c r="M27">
        <v>37.023000000000003</v>
      </c>
      <c r="N27">
        <v>34.527999999999999</v>
      </c>
      <c r="O27">
        <v>37.774000000000001</v>
      </c>
      <c r="P27">
        <v>39.957999999999998</v>
      </c>
      <c r="Q27">
        <v>42.1</v>
      </c>
      <c r="R27">
        <v>62.238</v>
      </c>
      <c r="S27">
        <v>84.611999999999995</v>
      </c>
      <c r="T27">
        <v>57.052999999999997</v>
      </c>
      <c r="U27">
        <v>47.616999999999997</v>
      </c>
      <c r="V27">
        <v>45.578000000000003</v>
      </c>
      <c r="W27">
        <v>36.624000000000002</v>
      </c>
      <c r="X27">
        <v>47.881</v>
      </c>
      <c r="Y27">
        <v>26.838999999999999</v>
      </c>
      <c r="Z27">
        <v>61.095999999999997</v>
      </c>
      <c r="AA27">
        <v>73.573999999999998</v>
      </c>
      <c r="AB27">
        <v>39.201000000000001</v>
      </c>
      <c r="AC27">
        <v>36.042999999999999</v>
      </c>
      <c r="AD27">
        <v>46.884</v>
      </c>
      <c r="AE27">
        <v>29.776</v>
      </c>
      <c r="AF27">
        <v>43.34</v>
      </c>
      <c r="AG27">
        <v>42.731999999999999</v>
      </c>
      <c r="AH27" s="32">
        <v>33.255000000000003</v>
      </c>
    </row>
    <row r="28" spans="1:1005" ht="14.5" x14ac:dyDescent="0.35">
      <c r="A28" s="29">
        <v>45597</v>
      </c>
      <c r="B28" s="33"/>
      <c r="C28" s="8">
        <v>31</v>
      </c>
      <c r="D28" s="11">
        <v>36</v>
      </c>
      <c r="E28">
        <v>29.427</v>
      </c>
      <c r="F28">
        <v>42.683</v>
      </c>
      <c r="G28">
        <v>39.774999999999999</v>
      </c>
      <c r="H28">
        <v>51.508000000000003</v>
      </c>
      <c r="I28">
        <v>49.83</v>
      </c>
      <c r="J28">
        <v>54.975000000000001</v>
      </c>
      <c r="K28">
        <v>45.115000000000002</v>
      </c>
      <c r="L28">
        <v>35.822000000000003</v>
      </c>
      <c r="M28">
        <v>33.225999999999999</v>
      </c>
      <c r="N28">
        <v>33.9</v>
      </c>
      <c r="O28">
        <v>24.459</v>
      </c>
      <c r="P28">
        <v>30.355</v>
      </c>
      <c r="Q28">
        <v>38.451999999999998</v>
      </c>
      <c r="R28">
        <v>48.097999999999999</v>
      </c>
      <c r="S28">
        <v>55.082999999999998</v>
      </c>
      <c r="T28">
        <v>44.378</v>
      </c>
      <c r="U28">
        <v>41.982999999999997</v>
      </c>
      <c r="V28">
        <v>42.203000000000003</v>
      </c>
      <c r="W28">
        <v>37.231999999999999</v>
      </c>
      <c r="X28">
        <v>39.444000000000003</v>
      </c>
      <c r="Y28">
        <v>23.376000000000001</v>
      </c>
      <c r="Z28">
        <v>39.152999999999999</v>
      </c>
      <c r="AA28">
        <v>44.912999999999997</v>
      </c>
      <c r="AB28">
        <v>36.244999999999997</v>
      </c>
      <c r="AC28">
        <v>31.468</v>
      </c>
      <c r="AD28">
        <v>40.762</v>
      </c>
      <c r="AE28">
        <v>28.213999999999999</v>
      </c>
      <c r="AF28">
        <v>38.463000000000001</v>
      </c>
      <c r="AG28">
        <v>47.043999999999997</v>
      </c>
      <c r="AH28" s="32">
        <v>32.869</v>
      </c>
      <c r="ALQ28" s="4" t="e">
        <v>#N/A</v>
      </c>
    </row>
    <row r="29" spans="1:1005" ht="14.5" x14ac:dyDescent="0.35">
      <c r="A29" s="29">
        <v>45627</v>
      </c>
      <c r="B29" s="33"/>
      <c r="C29" s="8">
        <v>31</v>
      </c>
      <c r="D29" s="11">
        <v>32</v>
      </c>
      <c r="E29">
        <v>26.535</v>
      </c>
      <c r="F29">
        <v>36.299999999999997</v>
      </c>
      <c r="G29">
        <v>31.6</v>
      </c>
      <c r="H29">
        <v>47.423000000000002</v>
      </c>
      <c r="I29">
        <v>40.479999999999997</v>
      </c>
      <c r="J29">
        <v>41.911999999999999</v>
      </c>
      <c r="K29">
        <v>39.924999999999997</v>
      </c>
      <c r="L29">
        <v>32.006</v>
      </c>
      <c r="M29">
        <v>28.451000000000001</v>
      </c>
      <c r="N29">
        <v>27.884</v>
      </c>
      <c r="O29">
        <v>20.704000000000001</v>
      </c>
      <c r="P29">
        <v>27.760999999999999</v>
      </c>
      <c r="Q29">
        <v>30.016999999999999</v>
      </c>
      <c r="R29">
        <v>34.783000000000001</v>
      </c>
      <c r="S29">
        <v>37.872999999999998</v>
      </c>
      <c r="T29">
        <v>31.538</v>
      </c>
      <c r="U29">
        <v>37.311999999999998</v>
      </c>
      <c r="V29">
        <v>33.994</v>
      </c>
      <c r="W29">
        <v>31.225000000000001</v>
      </c>
      <c r="X29">
        <v>34.43</v>
      </c>
      <c r="Y29">
        <v>21.462</v>
      </c>
      <c r="Z29">
        <v>28.998000000000001</v>
      </c>
      <c r="AA29">
        <v>36.805</v>
      </c>
      <c r="AB29">
        <v>31.992000000000001</v>
      </c>
      <c r="AC29">
        <v>29.376999999999999</v>
      </c>
      <c r="AD29">
        <v>37.814</v>
      </c>
      <c r="AE29">
        <v>23.001000000000001</v>
      </c>
      <c r="AF29">
        <v>35.835000000000001</v>
      </c>
      <c r="AG29">
        <v>37.031999999999996</v>
      </c>
      <c r="AH29" s="32">
        <v>29.908000000000001</v>
      </c>
      <c r="ALQ29" s="4" t="e">
        <v>#N/A</v>
      </c>
    </row>
    <row r="30" spans="1:1005" ht="14.5" x14ac:dyDescent="0.35">
      <c r="A30" s="29">
        <v>45658</v>
      </c>
      <c r="B30" s="33"/>
      <c r="C30" s="8">
        <v>30</v>
      </c>
      <c r="D30" s="11">
        <v>31</v>
      </c>
      <c r="E30">
        <v>24.843</v>
      </c>
      <c r="F30">
        <v>33.069000000000003</v>
      </c>
      <c r="G30">
        <v>28.603999999999999</v>
      </c>
      <c r="H30">
        <v>40.073</v>
      </c>
      <c r="I30">
        <v>34.835000000000001</v>
      </c>
      <c r="J30">
        <v>37.143999999999998</v>
      </c>
      <c r="K30">
        <v>34.444000000000003</v>
      </c>
      <c r="L30">
        <v>32.125999999999998</v>
      </c>
      <c r="M30">
        <v>26.161000000000001</v>
      </c>
      <c r="N30">
        <v>24.53</v>
      </c>
      <c r="O30">
        <v>19.754000000000001</v>
      </c>
      <c r="P30">
        <v>24.841999999999999</v>
      </c>
      <c r="Q30">
        <v>29.17</v>
      </c>
      <c r="R30">
        <v>29.942</v>
      </c>
      <c r="S30">
        <v>31.951000000000001</v>
      </c>
      <c r="T30">
        <v>26.259</v>
      </c>
      <c r="U30">
        <v>33.731999999999999</v>
      </c>
      <c r="V30">
        <v>30.03</v>
      </c>
      <c r="W30">
        <v>28.306999999999999</v>
      </c>
      <c r="X30">
        <v>32.878999999999998</v>
      </c>
      <c r="Y30">
        <v>19.91</v>
      </c>
      <c r="Z30">
        <v>25.1</v>
      </c>
      <c r="AA30">
        <v>32.112000000000002</v>
      </c>
      <c r="AB30">
        <v>29.128</v>
      </c>
      <c r="AC30">
        <v>27.542000000000002</v>
      </c>
      <c r="AD30">
        <v>33.148000000000003</v>
      </c>
      <c r="AE30">
        <v>21.114000000000001</v>
      </c>
      <c r="AF30">
        <v>32.606000000000002</v>
      </c>
      <c r="AG30">
        <v>29.643000000000001</v>
      </c>
      <c r="AH30" s="32">
        <v>26.683</v>
      </c>
      <c r="ALQ30" s="4" t="e">
        <v>#N/A</v>
      </c>
    </row>
    <row r="31" spans="1:1005" ht="14.5" x14ac:dyDescent="0.35">
      <c r="A31" s="29">
        <v>45689</v>
      </c>
      <c r="B31" s="33"/>
      <c r="C31" s="8">
        <v>28</v>
      </c>
      <c r="D31" s="11">
        <v>29</v>
      </c>
      <c r="E31">
        <v>22.756</v>
      </c>
      <c r="F31">
        <v>27.786999999999999</v>
      </c>
      <c r="G31">
        <v>31.213000000000001</v>
      </c>
      <c r="H31">
        <v>39.103999999999999</v>
      </c>
      <c r="I31">
        <v>28.234000000000002</v>
      </c>
      <c r="J31">
        <v>31.667999999999999</v>
      </c>
      <c r="K31">
        <v>33.326999999999998</v>
      </c>
      <c r="L31">
        <v>31.821999999999999</v>
      </c>
      <c r="M31">
        <v>24.738</v>
      </c>
      <c r="N31">
        <v>20.704999999999998</v>
      </c>
      <c r="O31">
        <v>22.831</v>
      </c>
      <c r="P31">
        <v>21.331</v>
      </c>
      <c r="Q31">
        <v>25.454999999999998</v>
      </c>
      <c r="R31">
        <v>24.45</v>
      </c>
      <c r="S31">
        <v>31.713000000000001</v>
      </c>
      <c r="T31">
        <v>21.295999999999999</v>
      </c>
      <c r="U31">
        <v>29.794</v>
      </c>
      <c r="V31">
        <v>24.83</v>
      </c>
      <c r="W31">
        <v>23.49</v>
      </c>
      <c r="X31">
        <v>27.306000000000001</v>
      </c>
      <c r="Y31">
        <v>17.475000000000001</v>
      </c>
      <c r="Z31">
        <v>25.974</v>
      </c>
      <c r="AA31">
        <v>37.582000000000001</v>
      </c>
      <c r="AB31">
        <v>27.382999999999999</v>
      </c>
      <c r="AC31">
        <v>33.713000000000001</v>
      </c>
      <c r="AD31">
        <v>34.347000000000001</v>
      </c>
      <c r="AE31">
        <v>18.334</v>
      </c>
      <c r="AF31">
        <v>28.792999999999999</v>
      </c>
      <c r="AG31">
        <v>27.599</v>
      </c>
      <c r="AH31" s="32">
        <v>24.451000000000001</v>
      </c>
      <c r="ALQ31" s="4" t="e">
        <v>#N/A</v>
      </c>
    </row>
    <row r="32" spans="1:1005" ht="14.5" x14ac:dyDescent="0.35">
      <c r="A32" s="29">
        <v>45717</v>
      </c>
      <c r="B32" s="33"/>
      <c r="C32" s="8">
        <v>42</v>
      </c>
      <c r="D32" s="11">
        <v>46</v>
      </c>
      <c r="E32">
        <v>41.122</v>
      </c>
      <c r="F32">
        <v>50.445</v>
      </c>
      <c r="G32">
        <v>62.22</v>
      </c>
      <c r="H32">
        <v>52.094999999999999</v>
      </c>
      <c r="I32">
        <v>59.585000000000001</v>
      </c>
      <c r="J32">
        <v>53.210999999999999</v>
      </c>
      <c r="K32">
        <v>51.988</v>
      </c>
      <c r="L32">
        <v>39.841000000000001</v>
      </c>
      <c r="M32">
        <v>37.341000000000001</v>
      </c>
      <c r="N32">
        <v>26.991</v>
      </c>
      <c r="O32">
        <v>38.671999999999997</v>
      </c>
      <c r="P32">
        <v>59.402999999999999</v>
      </c>
      <c r="Q32">
        <v>33.088000000000001</v>
      </c>
      <c r="R32">
        <v>35.729999999999997</v>
      </c>
      <c r="S32">
        <v>81.924999999999997</v>
      </c>
      <c r="T32">
        <v>24.324000000000002</v>
      </c>
      <c r="U32">
        <v>54.881</v>
      </c>
      <c r="V32">
        <v>29.641999999999999</v>
      </c>
      <c r="W32">
        <v>40.994</v>
      </c>
      <c r="X32">
        <v>51.783999999999999</v>
      </c>
      <c r="Y32">
        <v>26.169</v>
      </c>
      <c r="Z32">
        <v>37.978999999999999</v>
      </c>
      <c r="AA32">
        <v>67.236000000000004</v>
      </c>
      <c r="AB32">
        <v>48.752000000000002</v>
      </c>
      <c r="AC32">
        <v>78.353999999999999</v>
      </c>
      <c r="AD32">
        <v>37.253</v>
      </c>
      <c r="AE32">
        <v>28.879000000000001</v>
      </c>
      <c r="AF32">
        <v>45.039000000000001</v>
      </c>
      <c r="AG32">
        <v>37.526000000000003</v>
      </c>
      <c r="AH32" s="32">
        <v>42.968000000000004</v>
      </c>
      <c r="ALQ32" s="4" t="e">
        <v>#N/A</v>
      </c>
    </row>
    <row r="33" spans="1:1005" ht="14.5" x14ac:dyDescent="0.35">
      <c r="A33" s="29">
        <v>45748</v>
      </c>
      <c r="B33" s="34"/>
      <c r="C33" s="12">
        <v>82</v>
      </c>
      <c r="D33" s="11">
        <v>100</v>
      </c>
      <c r="E33">
        <v>95.572999999999993</v>
      </c>
      <c r="F33">
        <v>94.680999999999997</v>
      </c>
      <c r="G33">
        <v>79.528999999999996</v>
      </c>
      <c r="H33">
        <v>125.325</v>
      </c>
      <c r="I33">
        <v>113.19199999999999</v>
      </c>
      <c r="J33">
        <v>87.73</v>
      </c>
      <c r="K33">
        <v>77.474999999999994</v>
      </c>
      <c r="L33">
        <v>108.114</v>
      </c>
      <c r="M33">
        <v>81.537000000000006</v>
      </c>
      <c r="N33">
        <v>66.569999999999993</v>
      </c>
      <c r="O33">
        <v>73.325000000000003</v>
      </c>
      <c r="P33">
        <v>138.613</v>
      </c>
      <c r="Q33">
        <v>83.332999999999998</v>
      </c>
      <c r="R33">
        <v>116.506</v>
      </c>
      <c r="S33">
        <v>138.53399999999999</v>
      </c>
      <c r="T33">
        <v>76.034000000000006</v>
      </c>
      <c r="U33">
        <v>85.382000000000005</v>
      </c>
      <c r="V33">
        <v>72.251000000000005</v>
      </c>
      <c r="W33">
        <v>97.944999999999993</v>
      </c>
      <c r="X33">
        <v>116.434</v>
      </c>
      <c r="Y33">
        <v>50.753</v>
      </c>
      <c r="Z33">
        <v>83.521000000000001</v>
      </c>
      <c r="AA33">
        <v>101.92100000000001</v>
      </c>
      <c r="AB33">
        <v>85.11</v>
      </c>
      <c r="AC33">
        <v>144.35499999999999</v>
      </c>
      <c r="AD33">
        <v>64.787999999999997</v>
      </c>
      <c r="AE33">
        <v>114.358</v>
      </c>
      <c r="AF33">
        <v>66.361999999999995</v>
      </c>
      <c r="AG33">
        <v>66.826999999999998</v>
      </c>
      <c r="AH33" s="32">
        <v>92.334000000000003</v>
      </c>
      <c r="ALQ33" s="4" t="e">
        <v>#N/A</v>
      </c>
    </row>
    <row r="34" spans="1:1005" ht="14.5" x14ac:dyDescent="0.35">
      <c r="A34" s="29">
        <v>45778</v>
      </c>
      <c r="B34" s="33"/>
      <c r="C34" s="8">
        <v>195</v>
      </c>
      <c r="D34" s="11">
        <v>251</v>
      </c>
      <c r="E34">
        <v>329.04899999999998</v>
      </c>
      <c r="F34">
        <v>256.71499999999997</v>
      </c>
      <c r="G34">
        <v>309.89800000000002</v>
      </c>
      <c r="H34">
        <v>429.13</v>
      </c>
      <c r="I34">
        <v>412.93400000000003</v>
      </c>
      <c r="J34">
        <v>252.03</v>
      </c>
      <c r="K34">
        <v>287.58800000000002</v>
      </c>
      <c r="L34">
        <v>296.84300000000002</v>
      </c>
      <c r="M34">
        <v>315.21199999999999</v>
      </c>
      <c r="N34">
        <v>108.42</v>
      </c>
      <c r="O34">
        <v>199.99299999999999</v>
      </c>
      <c r="P34">
        <v>278.45499999999998</v>
      </c>
      <c r="Q34">
        <v>317.2</v>
      </c>
      <c r="R34">
        <v>286.68799999999999</v>
      </c>
      <c r="S34">
        <v>300.04300000000001</v>
      </c>
      <c r="T34">
        <v>328.99299999999999</v>
      </c>
      <c r="U34">
        <v>371.40499999999997</v>
      </c>
      <c r="V34">
        <v>153.43199999999999</v>
      </c>
      <c r="W34">
        <v>217.32400000000001</v>
      </c>
      <c r="X34">
        <v>180.62200000000001</v>
      </c>
      <c r="Y34">
        <v>125.511</v>
      </c>
      <c r="Z34">
        <v>279.64800000000002</v>
      </c>
      <c r="AA34">
        <v>210.72800000000001</v>
      </c>
      <c r="AB34">
        <v>207.51300000000001</v>
      </c>
      <c r="AC34">
        <v>304.41000000000003</v>
      </c>
      <c r="AD34">
        <v>195.221</v>
      </c>
      <c r="AE34">
        <v>257.23399999999998</v>
      </c>
      <c r="AF34">
        <v>221.41900000000001</v>
      </c>
      <c r="AG34">
        <v>161.126</v>
      </c>
      <c r="AH34" s="32">
        <v>252.143</v>
      </c>
      <c r="ALQ34" s="4" t="e">
        <v>#N/A</v>
      </c>
    </row>
    <row r="35" spans="1:1005" ht="14.5" x14ac:dyDescent="0.35">
      <c r="A35" s="29">
        <v>45809</v>
      </c>
      <c r="B35" s="33"/>
      <c r="C35" s="8">
        <v>190</v>
      </c>
      <c r="D35" s="11">
        <v>293</v>
      </c>
      <c r="E35">
        <v>469.53800000000001</v>
      </c>
      <c r="F35">
        <v>251.45599999999999</v>
      </c>
      <c r="G35">
        <v>675.07600000000002</v>
      </c>
      <c r="H35">
        <v>351.25799999999998</v>
      </c>
      <c r="I35">
        <v>578.65700000000004</v>
      </c>
      <c r="J35">
        <v>256.33800000000002</v>
      </c>
      <c r="K35">
        <v>402.971</v>
      </c>
      <c r="L35">
        <v>182.203</v>
      </c>
      <c r="M35">
        <v>230.37299999999999</v>
      </c>
      <c r="N35">
        <v>65.710999999999999</v>
      </c>
      <c r="O35">
        <v>235.20400000000001</v>
      </c>
      <c r="P35">
        <v>165.816</v>
      </c>
      <c r="Q35">
        <v>336.06</v>
      </c>
      <c r="R35">
        <v>216.095</v>
      </c>
      <c r="S35">
        <v>211.64699999999999</v>
      </c>
      <c r="T35">
        <v>573.65800000000002</v>
      </c>
      <c r="U35">
        <v>304.51400000000001</v>
      </c>
      <c r="V35">
        <v>329.24799999999999</v>
      </c>
      <c r="W35">
        <v>516.33799999999997</v>
      </c>
      <c r="X35">
        <v>66.129000000000005</v>
      </c>
      <c r="Y35">
        <v>173.87</v>
      </c>
      <c r="Z35">
        <v>394.46499999999997</v>
      </c>
      <c r="AA35">
        <v>416.351</v>
      </c>
      <c r="AB35">
        <v>352.61099999999999</v>
      </c>
      <c r="AC35">
        <v>459.87900000000002</v>
      </c>
      <c r="AD35">
        <v>84.888000000000005</v>
      </c>
      <c r="AE35">
        <v>492.65300000000002</v>
      </c>
      <c r="AF35">
        <v>224.91200000000001</v>
      </c>
      <c r="AG35">
        <v>317.32400000000001</v>
      </c>
      <c r="AH35" s="32">
        <v>200.953</v>
      </c>
      <c r="ALQ35" s="4" t="e">
        <v>#N/A</v>
      </c>
    </row>
    <row r="36" spans="1:1005" ht="14.5" x14ac:dyDescent="0.35">
      <c r="A36" s="29">
        <v>45839</v>
      </c>
      <c r="B36" s="33"/>
      <c r="C36" s="8">
        <v>57</v>
      </c>
      <c r="D36" s="14">
        <v>98</v>
      </c>
      <c r="E36">
        <v>203.328</v>
      </c>
      <c r="F36">
        <v>71.081000000000003</v>
      </c>
      <c r="G36">
        <v>487.1</v>
      </c>
      <c r="H36">
        <v>118.208</v>
      </c>
      <c r="I36">
        <v>192.71799999999999</v>
      </c>
      <c r="J36">
        <v>118.956</v>
      </c>
      <c r="K36">
        <v>251.35599999999999</v>
      </c>
      <c r="L36">
        <v>54.881999999999998</v>
      </c>
      <c r="M36">
        <v>64.206000000000003</v>
      </c>
      <c r="N36">
        <v>26.882000000000001</v>
      </c>
      <c r="O36">
        <v>60.091999999999999</v>
      </c>
      <c r="P36">
        <v>58.706000000000003</v>
      </c>
      <c r="Q36">
        <v>125.816</v>
      </c>
      <c r="R36">
        <v>77.08</v>
      </c>
      <c r="S36">
        <v>71.370999999999995</v>
      </c>
      <c r="T36">
        <v>237.49799999999999</v>
      </c>
      <c r="U36">
        <v>149.03399999999999</v>
      </c>
      <c r="V36">
        <v>80.504999999999995</v>
      </c>
      <c r="W36">
        <v>249.93100000000001</v>
      </c>
      <c r="X36">
        <v>31.297999999999998</v>
      </c>
      <c r="Y36">
        <v>60.057000000000002</v>
      </c>
      <c r="Z36">
        <v>113.318</v>
      </c>
      <c r="AA36">
        <v>129.18799999999999</v>
      </c>
      <c r="AB36">
        <v>105.654</v>
      </c>
      <c r="AC36">
        <v>143.67400000000001</v>
      </c>
      <c r="AD36">
        <v>35.529000000000003</v>
      </c>
      <c r="AE36" s="32">
        <v>294.91300000000001</v>
      </c>
      <c r="AF36">
        <v>65.245000000000005</v>
      </c>
      <c r="AG36" s="4">
        <v>141.227</v>
      </c>
      <c r="AH36" s="4">
        <v>73.405000000000001</v>
      </c>
      <c r="ALQ36" s="4" t="e">
        <v>#N/A</v>
      </c>
    </row>
    <row r="37" spans="1:1005" ht="14.5" x14ac:dyDescent="0.35">
      <c r="A37" s="29">
        <v>45870</v>
      </c>
      <c r="B37" s="15"/>
      <c r="C37" s="13">
        <v>48</v>
      </c>
      <c r="D37" s="14">
        <v>63</v>
      </c>
      <c r="E37">
        <v>74.569000000000003</v>
      </c>
      <c r="F37">
        <v>46.548999999999999</v>
      </c>
      <c r="G37">
        <v>133.53899999999999</v>
      </c>
      <c r="H37">
        <v>58.448999999999998</v>
      </c>
      <c r="I37">
        <v>92.028000000000006</v>
      </c>
      <c r="J37">
        <v>57.04</v>
      </c>
      <c r="K37">
        <v>99.513000000000005</v>
      </c>
      <c r="L37">
        <v>49.148000000000003</v>
      </c>
      <c r="M37">
        <v>57.594999999999999</v>
      </c>
      <c r="N37">
        <v>23.992000000000001</v>
      </c>
      <c r="O37">
        <v>45.697000000000003</v>
      </c>
      <c r="P37">
        <v>41.399000000000001</v>
      </c>
      <c r="Q37">
        <v>63.670999999999999</v>
      </c>
      <c r="R37">
        <v>56.722999999999999</v>
      </c>
      <c r="S37">
        <v>54.12</v>
      </c>
      <c r="T37">
        <v>85.338999999999999</v>
      </c>
      <c r="U37">
        <v>59.904000000000003</v>
      </c>
      <c r="V37">
        <v>57.048999999999999</v>
      </c>
      <c r="W37">
        <v>75.888999999999996</v>
      </c>
      <c r="X37">
        <v>32.837000000000003</v>
      </c>
      <c r="Y37">
        <v>44.585000000000001</v>
      </c>
      <c r="Z37">
        <v>64.289000000000001</v>
      </c>
      <c r="AA37">
        <v>57.976999999999997</v>
      </c>
      <c r="AB37">
        <v>58.368000000000002</v>
      </c>
      <c r="AC37">
        <v>70.052999999999997</v>
      </c>
      <c r="AD37">
        <v>30.088000000000001</v>
      </c>
      <c r="AE37" s="32">
        <v>90.066999999999993</v>
      </c>
      <c r="AF37">
        <v>43.759</v>
      </c>
      <c r="AG37" s="4">
        <v>61.332000000000001</v>
      </c>
      <c r="AH37" s="4">
        <v>60.603999999999999</v>
      </c>
      <c r="ALQ37" s="4" t="e">
        <v>#N/A</v>
      </c>
    </row>
    <row r="38" spans="1:1005" ht="14.5" x14ac:dyDescent="0.35">
      <c r="A38" s="29">
        <v>45901</v>
      </c>
      <c r="B38" s="15"/>
      <c r="C38" s="13">
        <v>34</v>
      </c>
      <c r="D38" s="14">
        <v>42</v>
      </c>
      <c r="E38">
        <v>53.947000000000003</v>
      </c>
      <c r="F38">
        <v>39.082999999999998</v>
      </c>
      <c r="G38">
        <v>70.938999999999993</v>
      </c>
      <c r="H38">
        <v>43.984999999999999</v>
      </c>
      <c r="I38">
        <v>66.09</v>
      </c>
      <c r="J38">
        <v>37.070999999999998</v>
      </c>
      <c r="K38">
        <v>54.374000000000002</v>
      </c>
      <c r="L38">
        <v>36.856000000000002</v>
      </c>
      <c r="M38">
        <v>34.661000000000001</v>
      </c>
      <c r="N38">
        <v>23.288</v>
      </c>
      <c r="O38">
        <v>65.87</v>
      </c>
      <c r="P38">
        <v>41.308999999999997</v>
      </c>
      <c r="Q38">
        <v>40.765000000000001</v>
      </c>
      <c r="R38">
        <v>41.761000000000003</v>
      </c>
      <c r="S38">
        <v>50.680999999999997</v>
      </c>
      <c r="T38">
        <v>49.451000000000001</v>
      </c>
      <c r="U38">
        <v>40.338999999999999</v>
      </c>
      <c r="V38">
        <v>32.918999999999997</v>
      </c>
      <c r="W38">
        <v>44.363</v>
      </c>
      <c r="X38">
        <v>26.582000000000001</v>
      </c>
      <c r="Y38">
        <v>60.662999999999997</v>
      </c>
      <c r="Z38">
        <v>58.61</v>
      </c>
      <c r="AA38">
        <v>41.948999999999998</v>
      </c>
      <c r="AB38">
        <v>39.295999999999999</v>
      </c>
      <c r="AC38">
        <v>43.177</v>
      </c>
      <c r="AD38">
        <v>24.626999999999999</v>
      </c>
      <c r="AE38" s="32">
        <v>47.529000000000003</v>
      </c>
      <c r="AF38">
        <v>40.372999999999998</v>
      </c>
      <c r="AG38" s="4">
        <v>38.066000000000003</v>
      </c>
      <c r="AH38" s="4">
        <v>44.468000000000004</v>
      </c>
      <c r="ALQ38" s="4" t="e">
        <v>#N/A</v>
      </c>
    </row>
    <row r="39" spans="1:1005" ht="14.5" x14ac:dyDescent="0.35">
      <c r="A39" s="29">
        <v>45931</v>
      </c>
      <c r="B39" s="15"/>
      <c r="C39" s="13">
        <v>38</v>
      </c>
      <c r="D39" s="14">
        <v>43</v>
      </c>
      <c r="E39">
        <v>51.988</v>
      </c>
      <c r="F39">
        <v>51.865000000000002</v>
      </c>
      <c r="G39">
        <v>68.087000000000003</v>
      </c>
      <c r="H39">
        <v>61.584000000000003</v>
      </c>
      <c r="I39">
        <v>75.349999999999994</v>
      </c>
      <c r="J39">
        <v>54.787999999999997</v>
      </c>
      <c r="K39">
        <v>44.558999999999997</v>
      </c>
      <c r="L39">
        <v>37.212000000000003</v>
      </c>
      <c r="M39">
        <v>34.732999999999997</v>
      </c>
      <c r="N39">
        <v>38.555</v>
      </c>
      <c r="O39">
        <v>39.795000000000002</v>
      </c>
      <c r="P39">
        <v>41.771999999999998</v>
      </c>
      <c r="Q39">
        <v>62.006999999999998</v>
      </c>
      <c r="R39">
        <v>85.200999999999993</v>
      </c>
      <c r="S39">
        <v>57.093000000000004</v>
      </c>
      <c r="T39">
        <v>48.091000000000001</v>
      </c>
      <c r="U39">
        <v>45.487000000000002</v>
      </c>
      <c r="V39">
        <v>36.945999999999998</v>
      </c>
      <c r="W39">
        <v>48.046999999999997</v>
      </c>
      <c r="X39">
        <v>26.891999999999999</v>
      </c>
      <c r="Y39">
        <v>61.587000000000003</v>
      </c>
      <c r="Z39">
        <v>75.316999999999993</v>
      </c>
      <c r="AA39">
        <v>39.545000000000002</v>
      </c>
      <c r="AB39">
        <v>36.241</v>
      </c>
      <c r="AC39">
        <v>46.771999999999998</v>
      </c>
      <c r="AD39">
        <v>29.291</v>
      </c>
      <c r="AE39" s="32">
        <v>43.695</v>
      </c>
      <c r="AF39">
        <v>42.064</v>
      </c>
      <c r="AG39" s="4">
        <v>33.901000000000003</v>
      </c>
      <c r="AH39" s="4">
        <v>33.674999999999997</v>
      </c>
      <c r="ALQ39" s="4" t="e">
        <v>#N/A</v>
      </c>
    </row>
    <row r="40" spans="1:1005" ht="14.5" x14ac:dyDescent="0.35">
      <c r="A40" s="29">
        <v>45962</v>
      </c>
      <c r="B40" s="15"/>
      <c r="C40" s="13">
        <v>31</v>
      </c>
      <c r="D40" s="14">
        <v>36</v>
      </c>
      <c r="E40">
        <v>42.793999999999997</v>
      </c>
      <c r="F40">
        <v>40.615000000000002</v>
      </c>
      <c r="G40">
        <v>51.847000000000001</v>
      </c>
      <c r="H40">
        <v>49.796999999999997</v>
      </c>
      <c r="I40">
        <v>55.521999999999998</v>
      </c>
      <c r="J40">
        <v>46.418999999999997</v>
      </c>
      <c r="K40">
        <v>36.508000000000003</v>
      </c>
      <c r="L40">
        <v>33.506</v>
      </c>
      <c r="M40">
        <v>34.168999999999997</v>
      </c>
      <c r="N40">
        <v>24.972999999999999</v>
      </c>
      <c r="O40">
        <v>30.315999999999999</v>
      </c>
      <c r="P40">
        <v>38.241999999999997</v>
      </c>
      <c r="Q40">
        <v>48.01</v>
      </c>
      <c r="R40">
        <v>56.62</v>
      </c>
      <c r="S40">
        <v>44.536999999999999</v>
      </c>
      <c r="T40">
        <v>42.497</v>
      </c>
      <c r="U40">
        <v>42.182000000000002</v>
      </c>
      <c r="V40">
        <v>38.134999999999998</v>
      </c>
      <c r="W40">
        <v>39.679000000000002</v>
      </c>
      <c r="X40">
        <v>23.469000000000001</v>
      </c>
      <c r="Y40">
        <v>39.646000000000001</v>
      </c>
      <c r="Z40">
        <v>45.350999999999999</v>
      </c>
      <c r="AA40">
        <v>36.642000000000003</v>
      </c>
      <c r="AB40">
        <v>31.748000000000001</v>
      </c>
      <c r="AC40">
        <v>40.75</v>
      </c>
      <c r="AD40">
        <v>28.414999999999999</v>
      </c>
      <c r="AE40" s="32">
        <v>38.825000000000003</v>
      </c>
      <c r="AF40">
        <v>46.503999999999998</v>
      </c>
      <c r="AG40" s="4">
        <v>33.573</v>
      </c>
      <c r="AH40" s="4">
        <v>29.498000000000001</v>
      </c>
      <c r="ALQ40" s="4" t="e">
        <v>#N/A</v>
      </c>
    </row>
    <row r="41" spans="1:1005" ht="14.5" x14ac:dyDescent="0.35">
      <c r="A41" s="29">
        <v>45992</v>
      </c>
      <c r="B41" s="15"/>
      <c r="C41" s="13">
        <v>31</v>
      </c>
      <c r="D41" s="14">
        <v>32</v>
      </c>
      <c r="E41">
        <v>36.389000000000003</v>
      </c>
      <c r="F41">
        <v>32.003</v>
      </c>
      <c r="G41">
        <v>47.725999999999999</v>
      </c>
      <c r="H41">
        <v>40.44</v>
      </c>
      <c r="I41">
        <v>42.421999999999997</v>
      </c>
      <c r="J41">
        <v>41.155999999999999</v>
      </c>
      <c r="K41">
        <v>32.642000000000003</v>
      </c>
      <c r="L41">
        <v>28.687000000000001</v>
      </c>
      <c r="M41">
        <v>28.125</v>
      </c>
      <c r="N41">
        <v>21.032</v>
      </c>
      <c r="O41">
        <v>27.702000000000002</v>
      </c>
      <c r="P41">
        <v>29.809000000000001</v>
      </c>
      <c r="Q41">
        <v>34.698</v>
      </c>
      <c r="R41">
        <v>38.622999999999998</v>
      </c>
      <c r="S41">
        <v>31.670999999999999</v>
      </c>
      <c r="T41">
        <v>37.777999999999999</v>
      </c>
      <c r="U41">
        <v>33.975999999999999</v>
      </c>
      <c r="V41">
        <v>31.806999999999999</v>
      </c>
      <c r="W41">
        <v>34.631999999999998</v>
      </c>
      <c r="X41">
        <v>21.539000000000001</v>
      </c>
      <c r="Y41">
        <v>29.431999999999999</v>
      </c>
      <c r="Z41">
        <v>36.667000000000002</v>
      </c>
      <c r="AA41">
        <v>32.344000000000001</v>
      </c>
      <c r="AB41">
        <v>29.625</v>
      </c>
      <c r="AC41">
        <v>37.784999999999997</v>
      </c>
      <c r="AD41">
        <v>22.965</v>
      </c>
      <c r="AE41" s="32">
        <v>36.177999999999997</v>
      </c>
      <c r="AF41">
        <v>36.524000000000001</v>
      </c>
      <c r="AG41" s="4">
        <v>30.539000000000001</v>
      </c>
      <c r="AH41" s="4">
        <v>26.588999999999999</v>
      </c>
      <c r="ALQ41" s="4" t="e">
        <v>#N/A</v>
      </c>
    </row>
    <row r="42" spans="1:1005" ht="14.5" x14ac:dyDescent="0.35">
      <c r="A42" s="29">
        <v>46023</v>
      </c>
      <c r="B42" s="15"/>
      <c r="C42" s="13">
        <v>30</v>
      </c>
      <c r="D42" s="14">
        <v>31</v>
      </c>
      <c r="E42">
        <v>33.152999999999999</v>
      </c>
      <c r="F42" s="4">
        <v>28.882999999999999</v>
      </c>
      <c r="G42" s="4">
        <v>40.341000000000001</v>
      </c>
      <c r="H42" s="4">
        <v>34.798000000000002</v>
      </c>
      <c r="I42" s="4">
        <v>37.619</v>
      </c>
      <c r="J42" s="4">
        <v>35.188000000000002</v>
      </c>
      <c r="K42" s="4">
        <v>32.726999999999997</v>
      </c>
      <c r="L42" s="4">
        <v>26.38</v>
      </c>
      <c r="M42" s="4">
        <v>24.751999999999999</v>
      </c>
      <c r="N42" s="4">
        <v>19.821000000000002</v>
      </c>
      <c r="O42" s="4">
        <v>24.79</v>
      </c>
      <c r="P42" s="4">
        <v>28.975999999999999</v>
      </c>
      <c r="Q42" s="4">
        <v>29.867000000000001</v>
      </c>
      <c r="R42" s="4">
        <v>32.369</v>
      </c>
      <c r="S42" s="4">
        <v>26.384</v>
      </c>
      <c r="T42" s="4">
        <v>34.161999999999999</v>
      </c>
      <c r="U42" s="4">
        <v>30.013000000000002</v>
      </c>
      <c r="V42" s="4">
        <v>28.928000000000001</v>
      </c>
      <c r="W42" s="4">
        <v>33.067999999999998</v>
      </c>
      <c r="X42" s="4">
        <v>19.98</v>
      </c>
      <c r="Y42" s="4">
        <v>25.489000000000001</v>
      </c>
      <c r="Z42" s="4">
        <v>31.797000000000001</v>
      </c>
      <c r="AA42" s="4">
        <v>29.448</v>
      </c>
      <c r="AB42" s="4">
        <v>27.77</v>
      </c>
      <c r="AC42" s="4">
        <v>33.124000000000002</v>
      </c>
      <c r="AD42" s="4">
        <v>21.079000000000001</v>
      </c>
      <c r="AE42" s="32">
        <v>32.923000000000002</v>
      </c>
      <c r="AF42" s="4">
        <v>29.201000000000001</v>
      </c>
      <c r="AG42" s="4">
        <v>27.256</v>
      </c>
      <c r="AH42" s="4">
        <v>24.867999999999999</v>
      </c>
      <c r="ALQ42" s="4" t="e">
        <v>#N/A</v>
      </c>
    </row>
    <row r="43" spans="1:1005" ht="14.5" x14ac:dyDescent="0.35">
      <c r="A43" s="29">
        <v>46054</v>
      </c>
      <c r="B43" s="15"/>
      <c r="C43" s="13">
        <v>28</v>
      </c>
      <c r="D43" s="14">
        <v>29</v>
      </c>
      <c r="E43">
        <v>27.856999999999999</v>
      </c>
      <c r="F43" s="4">
        <v>30.934999999999999</v>
      </c>
      <c r="G43" s="4">
        <v>39.340000000000003</v>
      </c>
      <c r="H43" s="4">
        <v>28.202999999999999</v>
      </c>
      <c r="I43" s="4">
        <v>32.067999999999998</v>
      </c>
      <c r="J43" s="4">
        <v>33.884999999999998</v>
      </c>
      <c r="K43" s="4">
        <v>32.347000000000001</v>
      </c>
      <c r="L43" s="4">
        <v>24.936</v>
      </c>
      <c r="M43" s="4">
        <v>20.891999999999999</v>
      </c>
      <c r="N43" s="4">
        <v>23.032</v>
      </c>
      <c r="O43" s="4">
        <v>21.289000000000001</v>
      </c>
      <c r="P43" s="4">
        <v>25.292999999999999</v>
      </c>
      <c r="Q43" s="4">
        <v>24.39</v>
      </c>
      <c r="R43" s="4">
        <v>31.850999999999999</v>
      </c>
      <c r="S43" s="4">
        <v>21.402000000000001</v>
      </c>
      <c r="T43" s="4">
        <v>30.16</v>
      </c>
      <c r="U43" s="4">
        <v>24.817</v>
      </c>
      <c r="V43" s="4">
        <v>23.837</v>
      </c>
      <c r="W43" s="4">
        <v>27.460999999999999</v>
      </c>
      <c r="X43" s="4">
        <v>17.533000000000001</v>
      </c>
      <c r="Y43" s="4">
        <v>26.332000000000001</v>
      </c>
      <c r="Z43" s="4">
        <v>37.237000000000002</v>
      </c>
      <c r="AA43" s="4">
        <v>27.658999999999999</v>
      </c>
      <c r="AB43" s="4">
        <v>33.933</v>
      </c>
      <c r="AC43" s="4">
        <v>34.326999999999998</v>
      </c>
      <c r="AD43" s="4">
        <v>18.276</v>
      </c>
      <c r="AE43" s="32">
        <v>29.064</v>
      </c>
      <c r="AF43" s="4">
        <v>27.225999999999999</v>
      </c>
      <c r="AG43" s="4">
        <v>24.942</v>
      </c>
      <c r="AH43" s="4">
        <v>22.702000000000002</v>
      </c>
      <c r="ALQ43" s="4" t="e">
        <v>#N/A</v>
      </c>
    </row>
    <row r="44" spans="1:1005" ht="14.5" x14ac:dyDescent="0.35">
      <c r="A44" s="29">
        <v>46082</v>
      </c>
      <c r="B44" s="15"/>
      <c r="C44" s="13">
        <v>42</v>
      </c>
      <c r="D44" s="14">
        <v>46</v>
      </c>
      <c r="E44">
        <v>50.537999999999997</v>
      </c>
      <c r="F44" s="4">
        <v>62.466000000000001</v>
      </c>
      <c r="G44" s="4">
        <v>52.372</v>
      </c>
      <c r="H44" s="4">
        <v>59.545999999999999</v>
      </c>
      <c r="I44" s="4">
        <v>53.735999999999997</v>
      </c>
      <c r="J44" s="4">
        <v>51.908000000000001</v>
      </c>
      <c r="K44" s="4">
        <v>40.42</v>
      </c>
      <c r="L44" s="4">
        <v>37.582000000000001</v>
      </c>
      <c r="M44" s="4">
        <v>27.198</v>
      </c>
      <c r="N44" s="4">
        <v>38.247</v>
      </c>
      <c r="O44" s="4">
        <v>59.36</v>
      </c>
      <c r="P44" s="4">
        <v>32.912999999999997</v>
      </c>
      <c r="Q44" s="4">
        <v>35.677</v>
      </c>
      <c r="R44" s="4">
        <v>81.510000000000005</v>
      </c>
      <c r="S44" s="4">
        <v>24.428999999999998</v>
      </c>
      <c r="T44" s="4">
        <v>55.34</v>
      </c>
      <c r="U44" s="4">
        <v>29.638999999999999</v>
      </c>
      <c r="V44" s="4">
        <v>40.953000000000003</v>
      </c>
      <c r="W44" s="4">
        <v>51.994</v>
      </c>
      <c r="X44" s="4">
        <v>26.23</v>
      </c>
      <c r="Y44" s="4">
        <v>38.387999999999998</v>
      </c>
      <c r="Z44" s="4">
        <v>64.516999999999996</v>
      </c>
      <c r="AA44" s="4">
        <v>49.128</v>
      </c>
      <c r="AB44" s="4">
        <v>78.718000000000004</v>
      </c>
      <c r="AC44" s="4">
        <v>37.232999999999997</v>
      </c>
      <c r="AD44" s="4">
        <v>28.013999999999999</v>
      </c>
      <c r="AE44" s="32">
        <v>45.384999999999998</v>
      </c>
      <c r="AF44" s="4">
        <v>37.14</v>
      </c>
      <c r="AG44" s="4">
        <v>43.597999999999999</v>
      </c>
      <c r="AH44" s="4">
        <v>39.109000000000002</v>
      </c>
      <c r="ALQ44" s="4" t="e">
        <v>#N/A</v>
      </c>
    </row>
    <row r="45" spans="1:1005" ht="14.5" x14ac:dyDescent="0.35">
      <c r="A45" s="29">
        <v>46113</v>
      </c>
      <c r="B45" s="15"/>
      <c r="C45" s="13">
        <v>82</v>
      </c>
      <c r="D45" s="14">
        <v>100</v>
      </c>
      <c r="E45">
        <v>94.846000000000004</v>
      </c>
      <c r="F45">
        <v>74.972999999999999</v>
      </c>
      <c r="G45" s="4">
        <v>125.764</v>
      </c>
      <c r="H45" s="4">
        <v>113.152</v>
      </c>
      <c r="I45" s="4">
        <v>88.372</v>
      </c>
      <c r="J45" s="4">
        <v>74.787999999999997</v>
      </c>
      <c r="K45" s="4">
        <v>109.05200000000001</v>
      </c>
      <c r="L45" s="4">
        <v>81.89</v>
      </c>
      <c r="M45" s="4">
        <v>66.897999999999996</v>
      </c>
      <c r="N45" s="4">
        <v>71.552999999999997</v>
      </c>
      <c r="O45" s="4">
        <v>138.57599999999999</v>
      </c>
      <c r="P45" s="4">
        <v>83.105999999999995</v>
      </c>
      <c r="Q45" s="4">
        <v>116.43899999999999</v>
      </c>
      <c r="R45" s="4">
        <v>132.91499999999999</v>
      </c>
      <c r="S45" s="4">
        <v>76.156000000000006</v>
      </c>
      <c r="T45" s="4">
        <v>85.927000000000007</v>
      </c>
      <c r="U45" s="4">
        <v>72.268000000000001</v>
      </c>
      <c r="V45" s="4">
        <v>96.409000000000006</v>
      </c>
      <c r="W45" s="4">
        <v>116.67700000000001</v>
      </c>
      <c r="X45" s="4">
        <v>50.823</v>
      </c>
      <c r="Y45" s="4">
        <v>84.102999999999994</v>
      </c>
      <c r="Z45" s="4">
        <v>102.443</v>
      </c>
      <c r="AA45" s="4">
        <v>85.688999999999993</v>
      </c>
      <c r="AB45" s="4">
        <v>144.733</v>
      </c>
      <c r="AC45" s="4">
        <v>64.772000000000006</v>
      </c>
      <c r="AD45" s="4">
        <v>106.276</v>
      </c>
      <c r="AE45" s="32">
        <v>66.78</v>
      </c>
      <c r="AF45" s="4">
        <v>66.317999999999998</v>
      </c>
      <c r="AG45" s="4">
        <v>93.158000000000001</v>
      </c>
      <c r="AH45" s="4">
        <v>92.33</v>
      </c>
      <c r="ALQ45" s="4" t="e">
        <v>#N/A</v>
      </c>
    </row>
    <row r="46" spans="1:1005" ht="14.5" x14ac:dyDescent="0.35">
      <c r="A46" s="29">
        <v>46143</v>
      </c>
      <c r="B46" s="15"/>
      <c r="C46" s="13">
        <v>195</v>
      </c>
      <c r="D46" s="14">
        <v>251</v>
      </c>
      <c r="E46">
        <v>256.84399999999999</v>
      </c>
      <c r="F46">
        <v>300.89400000000001</v>
      </c>
      <c r="G46" s="4">
        <v>429.55</v>
      </c>
      <c r="H46" s="4">
        <v>412.78199999999998</v>
      </c>
      <c r="I46" s="4">
        <v>252.648</v>
      </c>
      <c r="J46" s="4">
        <v>281.60599999999999</v>
      </c>
      <c r="K46" s="4">
        <v>297.608</v>
      </c>
      <c r="L46" s="4">
        <v>315.68799999999999</v>
      </c>
      <c r="M46" s="4">
        <v>108.59</v>
      </c>
      <c r="N46" s="4">
        <v>186.61099999999999</v>
      </c>
      <c r="O46" s="4">
        <v>278.25400000000002</v>
      </c>
      <c r="P46" s="4">
        <v>316.90800000000002</v>
      </c>
      <c r="Q46" s="4">
        <v>286.54700000000003</v>
      </c>
      <c r="R46" s="4">
        <v>299.03100000000001</v>
      </c>
      <c r="S46" s="4">
        <v>329.661</v>
      </c>
      <c r="T46" s="4">
        <v>372.27699999999999</v>
      </c>
      <c r="U46" s="4">
        <v>153.42699999999999</v>
      </c>
      <c r="V46" s="4">
        <v>207.44499999999999</v>
      </c>
      <c r="W46" s="4">
        <v>180.786</v>
      </c>
      <c r="X46" s="4">
        <v>125.583</v>
      </c>
      <c r="Y46" s="4">
        <v>280.36200000000002</v>
      </c>
      <c r="Z46" s="4">
        <v>204.20400000000001</v>
      </c>
      <c r="AA46" s="4">
        <v>208.11500000000001</v>
      </c>
      <c r="AB46" s="4">
        <v>304.762</v>
      </c>
      <c r="AC46" s="4">
        <v>195.19200000000001</v>
      </c>
      <c r="AD46" s="4">
        <v>258.10500000000002</v>
      </c>
      <c r="AE46" s="32">
        <v>221.78200000000001</v>
      </c>
      <c r="AF46" s="4">
        <v>160.554</v>
      </c>
      <c r="AG46" s="4">
        <v>252.619</v>
      </c>
      <c r="AH46" s="4">
        <v>315.22199999999998</v>
      </c>
      <c r="ALQ46" s="4" t="e">
        <v>#N/A</v>
      </c>
    </row>
    <row r="47" spans="1:1005" ht="14.5" x14ac:dyDescent="0.35">
      <c r="A47" s="29">
        <v>46174</v>
      </c>
      <c r="B47" s="15"/>
      <c r="C47" s="13">
        <v>190</v>
      </c>
      <c r="D47" s="14">
        <v>293</v>
      </c>
      <c r="E47">
        <v>251.50299999999999</v>
      </c>
      <c r="F47">
        <v>666.17100000000005</v>
      </c>
      <c r="G47" s="4">
        <v>351.42899999999997</v>
      </c>
      <c r="H47" s="4">
        <v>578.57899999999995</v>
      </c>
      <c r="I47" s="4">
        <v>256.63499999999999</v>
      </c>
      <c r="J47" s="4">
        <v>401.423</v>
      </c>
      <c r="K47" s="4">
        <v>182.56700000000001</v>
      </c>
      <c r="L47" s="4">
        <v>230.541</v>
      </c>
      <c r="M47" s="4">
        <v>65.831999999999994</v>
      </c>
      <c r="N47" s="4">
        <v>247.59800000000001</v>
      </c>
      <c r="O47" s="4">
        <v>165.745</v>
      </c>
      <c r="P47" s="4">
        <v>335.90100000000001</v>
      </c>
      <c r="Q47" s="4">
        <v>216.02199999999999</v>
      </c>
      <c r="R47" s="4">
        <v>215.80199999999999</v>
      </c>
      <c r="S47" s="4">
        <v>574.02700000000004</v>
      </c>
      <c r="T47" s="4">
        <v>304.84500000000003</v>
      </c>
      <c r="U47" s="4">
        <v>329.22300000000001</v>
      </c>
      <c r="V47" s="4">
        <v>512.67700000000002</v>
      </c>
      <c r="W47" s="4">
        <v>66.179000000000002</v>
      </c>
      <c r="X47" s="4">
        <v>173.91499999999999</v>
      </c>
      <c r="Y47" s="4">
        <v>394.78</v>
      </c>
      <c r="Z47" s="4">
        <v>414.51</v>
      </c>
      <c r="AA47" s="4">
        <v>352.85300000000001</v>
      </c>
      <c r="AB47" s="4">
        <v>460.03300000000002</v>
      </c>
      <c r="AC47" s="4">
        <v>84.834999999999994</v>
      </c>
      <c r="AD47" s="4">
        <v>477.60399999999998</v>
      </c>
      <c r="AE47" s="32">
        <v>225.11099999999999</v>
      </c>
      <c r="AF47" s="4">
        <v>316.97000000000003</v>
      </c>
      <c r="AG47" s="4">
        <v>201.339</v>
      </c>
      <c r="AH47" s="4">
        <v>474.71600000000001</v>
      </c>
      <c r="ALQ47" s="4" t="e">
        <v>#N/A</v>
      </c>
    </row>
    <row r="48" spans="1:1005" ht="14.5" x14ac:dyDescent="0.35">
      <c r="A48" s="29">
        <v>46204</v>
      </c>
      <c r="B48" s="15"/>
      <c r="C48" s="13">
        <v>57</v>
      </c>
      <c r="D48" s="14">
        <v>98</v>
      </c>
      <c r="E48">
        <v>71.113</v>
      </c>
      <c r="F48">
        <v>501.322</v>
      </c>
      <c r="G48" s="4">
        <v>118.327</v>
      </c>
      <c r="H48" s="4">
        <v>192.69300000000001</v>
      </c>
      <c r="I48" s="4">
        <v>119.214</v>
      </c>
      <c r="J48" s="4">
        <v>260.47899999999998</v>
      </c>
      <c r="K48" s="4">
        <v>55.146999999999998</v>
      </c>
      <c r="L48" s="4">
        <v>64.313999999999993</v>
      </c>
      <c r="M48" s="4">
        <v>26.981000000000002</v>
      </c>
      <c r="N48" s="4">
        <v>61.463000000000001</v>
      </c>
      <c r="O48" s="4">
        <v>58.683999999999997</v>
      </c>
      <c r="P48" s="4">
        <v>125.715</v>
      </c>
      <c r="Q48" s="4">
        <v>77.066000000000003</v>
      </c>
      <c r="R48" s="4">
        <v>73.17</v>
      </c>
      <c r="S48" s="4">
        <v>237.59299999999999</v>
      </c>
      <c r="T48" s="4">
        <v>149.238</v>
      </c>
      <c r="U48" s="4">
        <v>80.489999999999995</v>
      </c>
      <c r="V48" s="4">
        <v>262.51600000000002</v>
      </c>
      <c r="W48" s="4">
        <v>31.387</v>
      </c>
      <c r="X48" s="4">
        <v>60.085000000000001</v>
      </c>
      <c r="Y48" s="4">
        <v>113.49299999999999</v>
      </c>
      <c r="Z48" s="4">
        <v>134.488</v>
      </c>
      <c r="AA48" s="4">
        <v>105.789</v>
      </c>
      <c r="AB48" s="4">
        <v>143.78800000000001</v>
      </c>
      <c r="AC48" s="4">
        <v>35.524000000000001</v>
      </c>
      <c r="AD48" s="4">
        <v>309.89100000000002</v>
      </c>
      <c r="AE48" s="32">
        <v>65.397999999999996</v>
      </c>
      <c r="AF48" s="4">
        <v>140.98699999999999</v>
      </c>
      <c r="AG48" s="4">
        <v>73.688000000000002</v>
      </c>
      <c r="AH48" s="4">
        <v>211.87100000000001</v>
      </c>
      <c r="ALQ48" s="4" t="e">
        <v>#N/A</v>
      </c>
    </row>
    <row r="49" spans="1:1005" ht="14.5" x14ac:dyDescent="0.35">
      <c r="A49" s="29">
        <v>46235</v>
      </c>
      <c r="B49" s="15"/>
      <c r="C49" s="13">
        <v>48</v>
      </c>
      <c r="D49" s="14">
        <v>63</v>
      </c>
      <c r="E49">
        <v>46.582000000000001</v>
      </c>
      <c r="F49">
        <v>138.18299999999999</v>
      </c>
      <c r="G49" s="4">
        <v>58.551000000000002</v>
      </c>
      <c r="H49" s="4">
        <v>92.01</v>
      </c>
      <c r="I49" s="4">
        <v>57.274000000000001</v>
      </c>
      <c r="J49" s="4">
        <v>103.127</v>
      </c>
      <c r="K49" s="4">
        <v>49.418999999999997</v>
      </c>
      <c r="L49" s="4">
        <v>57.698999999999998</v>
      </c>
      <c r="M49" s="4">
        <v>24.103000000000002</v>
      </c>
      <c r="N49" s="4">
        <v>45.991999999999997</v>
      </c>
      <c r="O49" s="4">
        <v>41.387999999999998</v>
      </c>
      <c r="P49" s="4">
        <v>63.582000000000001</v>
      </c>
      <c r="Q49" s="4">
        <v>56.718000000000004</v>
      </c>
      <c r="R49" s="4">
        <v>54.908000000000001</v>
      </c>
      <c r="S49" s="4">
        <v>85.388000000000005</v>
      </c>
      <c r="T49" s="4">
        <v>60.058</v>
      </c>
      <c r="U49" s="4">
        <v>57.033999999999999</v>
      </c>
      <c r="V49" s="4">
        <v>77.754000000000005</v>
      </c>
      <c r="W49" s="4">
        <v>32.93</v>
      </c>
      <c r="X49" s="4">
        <v>44.609000000000002</v>
      </c>
      <c r="Y49" s="4">
        <v>64.426000000000002</v>
      </c>
      <c r="Z49" s="4">
        <v>58.488999999999997</v>
      </c>
      <c r="AA49" s="4">
        <v>58.484999999999999</v>
      </c>
      <c r="AB49" s="4">
        <v>70.149000000000001</v>
      </c>
      <c r="AC49" s="4">
        <v>30.077999999999999</v>
      </c>
      <c r="AD49" s="4">
        <v>92.221000000000004</v>
      </c>
      <c r="AE49" s="32">
        <v>43.914999999999999</v>
      </c>
      <c r="AF49" s="4">
        <v>61.127000000000002</v>
      </c>
      <c r="AG49" s="4">
        <v>60.884</v>
      </c>
      <c r="AH49" s="4">
        <v>75.177000000000007</v>
      </c>
      <c r="ALQ49" s="4" t="e">
        <v>#N/A</v>
      </c>
    </row>
    <row r="50" spans="1:1005" ht="14.5" x14ac:dyDescent="0.35">
      <c r="A50" s="29">
        <v>46266</v>
      </c>
      <c r="B50" s="15"/>
      <c r="C50" s="13">
        <v>34</v>
      </c>
      <c r="D50" s="14">
        <v>42</v>
      </c>
      <c r="E50">
        <v>39.113999999999997</v>
      </c>
      <c r="F50">
        <v>69.680999999999997</v>
      </c>
      <c r="G50" s="4">
        <v>44.079000000000001</v>
      </c>
      <c r="H50" s="4">
        <v>66.084999999999994</v>
      </c>
      <c r="I50" s="4">
        <v>37.277000000000001</v>
      </c>
      <c r="J50" s="4">
        <v>55.374000000000002</v>
      </c>
      <c r="K50" s="4">
        <v>37.088999999999999</v>
      </c>
      <c r="L50" s="4">
        <v>34.749000000000002</v>
      </c>
      <c r="M50" s="4">
        <v>23.390999999999998</v>
      </c>
      <c r="N50" s="4">
        <v>65.882000000000005</v>
      </c>
      <c r="O50" s="4">
        <v>41.3</v>
      </c>
      <c r="P50" s="4">
        <v>40.69</v>
      </c>
      <c r="Q50" s="4">
        <v>41.756</v>
      </c>
      <c r="R50" s="4">
        <v>50.402999999999999</v>
      </c>
      <c r="S50" s="4">
        <v>49.49</v>
      </c>
      <c r="T50" s="4">
        <v>40.475000000000001</v>
      </c>
      <c r="U50" s="4">
        <v>32.902000000000001</v>
      </c>
      <c r="V50" s="4">
        <v>44.908000000000001</v>
      </c>
      <c r="W50" s="4">
        <v>26.663</v>
      </c>
      <c r="X50" s="4">
        <v>60.692999999999998</v>
      </c>
      <c r="Y50" s="4">
        <v>58.750999999999998</v>
      </c>
      <c r="Z50" s="4">
        <v>42.076999999999998</v>
      </c>
      <c r="AA50" s="4">
        <v>39.399000000000001</v>
      </c>
      <c r="AB50" s="4">
        <v>43.259</v>
      </c>
      <c r="AC50" s="4">
        <v>24.617999999999999</v>
      </c>
      <c r="AD50" s="4">
        <v>47.973999999999997</v>
      </c>
      <c r="AE50" s="32">
        <v>40.520000000000003</v>
      </c>
      <c r="AF50" s="4">
        <v>37.892000000000003</v>
      </c>
      <c r="AG50" s="4">
        <v>44.728000000000002</v>
      </c>
      <c r="AH50" s="4">
        <v>54.877000000000002</v>
      </c>
      <c r="ALQ50" s="4" t="e">
        <v>#N/A</v>
      </c>
    </row>
    <row r="51" spans="1:1005" ht="14.5" x14ac:dyDescent="0.35">
      <c r="A51" s="29">
        <v>46296</v>
      </c>
      <c r="B51" s="15"/>
      <c r="C51" s="13">
        <v>38</v>
      </c>
      <c r="D51" s="14">
        <v>43</v>
      </c>
      <c r="E51">
        <v>51.898000000000003</v>
      </c>
      <c r="F51">
        <v>71.088999999999999</v>
      </c>
      <c r="G51" s="4">
        <v>61.683999999999997</v>
      </c>
      <c r="H51" s="4">
        <v>75.337000000000003</v>
      </c>
      <c r="I51" s="4">
        <v>55.002000000000002</v>
      </c>
      <c r="J51" s="4">
        <v>45.215000000000003</v>
      </c>
      <c r="K51" s="4">
        <v>37.445999999999998</v>
      </c>
      <c r="L51" s="4">
        <v>34.823999999999998</v>
      </c>
      <c r="M51" s="4">
        <v>38.665999999999997</v>
      </c>
      <c r="N51" s="4">
        <v>40.536999999999999</v>
      </c>
      <c r="O51" s="4">
        <v>41.762</v>
      </c>
      <c r="P51" s="4">
        <v>61.930999999999997</v>
      </c>
      <c r="Q51" s="4">
        <v>85.183999999999997</v>
      </c>
      <c r="R51" s="4">
        <v>57.668999999999997</v>
      </c>
      <c r="S51" s="4">
        <v>48.13</v>
      </c>
      <c r="T51" s="4">
        <v>45.634999999999998</v>
      </c>
      <c r="U51" s="4">
        <v>36.945</v>
      </c>
      <c r="V51" s="4">
        <v>48.218000000000004</v>
      </c>
      <c r="W51" s="4">
        <v>26.97</v>
      </c>
      <c r="X51" s="4">
        <v>61.613999999999997</v>
      </c>
      <c r="Y51" s="4">
        <v>75.453000000000003</v>
      </c>
      <c r="Z51" s="4">
        <v>39.375999999999998</v>
      </c>
      <c r="AA51" s="4">
        <v>36.338999999999999</v>
      </c>
      <c r="AB51" s="4">
        <v>46.853999999999999</v>
      </c>
      <c r="AC51" s="4">
        <v>29.282</v>
      </c>
      <c r="AD51" s="4">
        <v>43.686999999999998</v>
      </c>
      <c r="AE51" s="32">
        <v>42.201999999999998</v>
      </c>
      <c r="AF51" s="4">
        <v>33.734000000000002</v>
      </c>
      <c r="AG51" s="4">
        <v>33.914000000000001</v>
      </c>
      <c r="AH51" s="4">
        <v>51.994999999999997</v>
      </c>
      <c r="ALQ51" s="4" t="e">
        <v>#N/A</v>
      </c>
    </row>
    <row r="52" spans="1:1005" ht="14.5" x14ac:dyDescent="0.35">
      <c r="A52" s="29">
        <v>46327</v>
      </c>
      <c r="B52" s="15"/>
      <c r="C52" s="13">
        <v>31</v>
      </c>
      <c r="D52" s="14">
        <v>36</v>
      </c>
      <c r="E52">
        <v>40.643999999999998</v>
      </c>
      <c r="F52">
        <v>52.171999999999997</v>
      </c>
      <c r="G52" s="4">
        <v>49.89</v>
      </c>
      <c r="H52" s="4">
        <v>55.509</v>
      </c>
      <c r="I52" s="4">
        <v>46.618000000000002</v>
      </c>
      <c r="J52" s="4">
        <v>36.884</v>
      </c>
      <c r="K52" s="4">
        <v>33.715000000000003</v>
      </c>
      <c r="L52" s="4">
        <v>34.25</v>
      </c>
      <c r="M52" s="4">
        <v>25.067</v>
      </c>
      <c r="N52" s="4">
        <v>30.486999999999998</v>
      </c>
      <c r="O52" s="4">
        <v>38.234999999999999</v>
      </c>
      <c r="P52" s="4">
        <v>47.945</v>
      </c>
      <c r="Q52" s="4">
        <v>56.607999999999997</v>
      </c>
      <c r="R52" s="4">
        <v>45.786999999999999</v>
      </c>
      <c r="S52" s="4">
        <v>42.530999999999999</v>
      </c>
      <c r="T52" s="4">
        <v>42.317</v>
      </c>
      <c r="U52" s="4">
        <v>38.131999999999998</v>
      </c>
      <c r="V52" s="4">
        <v>40.098999999999997</v>
      </c>
      <c r="W52" s="4">
        <v>23.538</v>
      </c>
      <c r="X52" s="4">
        <v>39.667999999999999</v>
      </c>
      <c r="Y52" s="4">
        <v>45.459000000000003</v>
      </c>
      <c r="Z52" s="4">
        <v>36.773000000000003</v>
      </c>
      <c r="AA52" s="4">
        <v>31.835000000000001</v>
      </c>
      <c r="AB52" s="4">
        <v>40.823</v>
      </c>
      <c r="AC52" s="4">
        <v>28.407</v>
      </c>
      <c r="AD52" s="4">
        <v>38.948999999999998</v>
      </c>
      <c r="AE52" s="32">
        <v>46.637</v>
      </c>
      <c r="AF52" s="4">
        <v>33.418999999999997</v>
      </c>
      <c r="AG52" s="4">
        <v>29.710999999999999</v>
      </c>
      <c r="AH52" s="4">
        <v>43.274000000000001</v>
      </c>
      <c r="ALQ52" s="4" t="e">
        <v>#N/A</v>
      </c>
    </row>
    <row r="53" spans="1:1005" ht="14.5" x14ac:dyDescent="0.35">
      <c r="A53" s="29">
        <v>46357</v>
      </c>
      <c r="B53" s="15"/>
      <c r="C53" s="13">
        <v>31</v>
      </c>
      <c r="D53" s="14">
        <v>32</v>
      </c>
      <c r="E53">
        <v>32.03</v>
      </c>
      <c r="F53">
        <v>48.101999999999997</v>
      </c>
      <c r="G53" s="4">
        <v>40.523000000000003</v>
      </c>
      <c r="H53" s="4">
        <v>42.408999999999999</v>
      </c>
      <c r="I53" s="4">
        <v>41.344000000000001</v>
      </c>
      <c r="J53" s="4">
        <v>32.909999999999997</v>
      </c>
      <c r="K53" s="4">
        <v>28.887</v>
      </c>
      <c r="L53" s="4">
        <v>28.204000000000001</v>
      </c>
      <c r="M53" s="4">
        <v>21.12</v>
      </c>
      <c r="N53" s="4">
        <v>27.867999999999999</v>
      </c>
      <c r="O53" s="4">
        <v>29.802</v>
      </c>
      <c r="P53" s="4">
        <v>34.637</v>
      </c>
      <c r="Q53" s="4">
        <v>38.613999999999997</v>
      </c>
      <c r="R53" s="4">
        <v>32.095999999999997</v>
      </c>
      <c r="S53" s="4">
        <v>37.811</v>
      </c>
      <c r="T53" s="4">
        <v>34.101999999999997</v>
      </c>
      <c r="U53" s="4">
        <v>31.806999999999999</v>
      </c>
      <c r="V53" s="4">
        <v>34.926000000000002</v>
      </c>
      <c r="W53" s="4">
        <v>21.605</v>
      </c>
      <c r="X53" s="4">
        <v>29.452000000000002</v>
      </c>
      <c r="Y53" s="4">
        <v>36.773000000000003</v>
      </c>
      <c r="Z53" s="4">
        <v>32.398000000000003</v>
      </c>
      <c r="AA53" s="4">
        <v>29.709</v>
      </c>
      <c r="AB53" s="4">
        <v>37.856000000000002</v>
      </c>
      <c r="AC53" s="4">
        <v>22.957000000000001</v>
      </c>
      <c r="AD53" s="4">
        <v>36.29</v>
      </c>
      <c r="AE53" s="32">
        <v>36.646000000000001</v>
      </c>
      <c r="AF53" s="4">
        <v>30.393999999999998</v>
      </c>
      <c r="AG53" s="4">
        <v>26.792999999999999</v>
      </c>
      <c r="AH53" s="4">
        <v>36.545999999999999</v>
      </c>
      <c r="ALQ53" s="4" t="e">
        <v>#N/A</v>
      </c>
    </row>
    <row r="54" spans="1:1005" ht="14.5" x14ac:dyDescent="0.35">
      <c r="A54" s="29">
        <v>46388</v>
      </c>
      <c r="B54" s="15"/>
      <c r="C54" s="13">
        <v>30</v>
      </c>
      <c r="D54" s="14">
        <v>31</v>
      </c>
      <c r="E54">
        <v>28.908000000000001</v>
      </c>
      <c r="F54" s="4">
        <v>40.521999999999998</v>
      </c>
      <c r="G54" s="4">
        <v>34.872999999999998</v>
      </c>
      <c r="H54" s="4">
        <v>37.607999999999997</v>
      </c>
      <c r="I54" s="4">
        <v>35.356000000000002</v>
      </c>
      <c r="J54" s="4">
        <v>32.773000000000003</v>
      </c>
      <c r="K54" s="4">
        <v>26.565999999999999</v>
      </c>
      <c r="L54" s="4">
        <v>24.826000000000001</v>
      </c>
      <c r="M54" s="4">
        <v>19.904</v>
      </c>
      <c r="N54" s="4">
        <v>24.908000000000001</v>
      </c>
      <c r="O54" s="4">
        <v>28.97</v>
      </c>
      <c r="P54" s="4">
        <v>29.811</v>
      </c>
      <c r="Q54" s="4">
        <v>32.363999999999997</v>
      </c>
      <c r="R54" s="4">
        <v>26.576000000000001</v>
      </c>
      <c r="S54" s="4">
        <v>34.192</v>
      </c>
      <c r="T54" s="4">
        <v>30.13</v>
      </c>
      <c r="U54" s="4">
        <v>28.93</v>
      </c>
      <c r="V54" s="4">
        <v>33.284999999999997</v>
      </c>
      <c r="W54" s="4">
        <v>20.041</v>
      </c>
      <c r="X54" s="4">
        <v>25.506</v>
      </c>
      <c r="Y54" s="4">
        <v>31.895</v>
      </c>
      <c r="Z54" s="4">
        <v>29.47</v>
      </c>
      <c r="AA54" s="4">
        <v>27.847000000000001</v>
      </c>
      <c r="AB54" s="4">
        <v>33.189</v>
      </c>
      <c r="AC54" s="4">
        <v>21.071999999999999</v>
      </c>
      <c r="AD54" s="4">
        <v>32.978999999999999</v>
      </c>
      <c r="AE54" s="32">
        <v>29.309000000000001</v>
      </c>
      <c r="AF54" s="4">
        <v>27.123999999999999</v>
      </c>
      <c r="AG54" s="4">
        <v>25.058</v>
      </c>
      <c r="AH54" s="4">
        <v>33.253</v>
      </c>
      <c r="ALQ54" s="4" t="e">
        <v>#N/A</v>
      </c>
    </row>
    <row r="55" spans="1:1005" ht="14.5" x14ac:dyDescent="0.35">
      <c r="A55" s="29">
        <v>46419</v>
      </c>
      <c r="B55" s="15"/>
      <c r="C55" s="13">
        <v>28</v>
      </c>
      <c r="D55" s="14">
        <v>29</v>
      </c>
      <c r="E55">
        <v>30.956</v>
      </c>
      <c r="F55" s="4">
        <v>39.103000000000002</v>
      </c>
      <c r="G55" s="4">
        <v>28.265000000000001</v>
      </c>
      <c r="H55" s="4">
        <v>32.058</v>
      </c>
      <c r="I55" s="4">
        <v>34.033000000000001</v>
      </c>
      <c r="J55" s="4">
        <v>32.51</v>
      </c>
      <c r="K55" s="4">
        <v>25.096</v>
      </c>
      <c r="L55" s="4">
        <v>20.957000000000001</v>
      </c>
      <c r="M55" s="4">
        <v>23.106000000000002</v>
      </c>
      <c r="N55" s="4">
        <v>21.228999999999999</v>
      </c>
      <c r="O55" s="4">
        <v>25.286999999999999</v>
      </c>
      <c r="P55" s="4">
        <v>24.344000000000001</v>
      </c>
      <c r="Q55" s="4">
        <v>31.849</v>
      </c>
      <c r="R55" s="4">
        <v>21.532</v>
      </c>
      <c r="S55" s="4">
        <v>30.186</v>
      </c>
      <c r="T55" s="4">
        <v>24.914999999999999</v>
      </c>
      <c r="U55" s="4">
        <v>23.838999999999999</v>
      </c>
      <c r="V55" s="4">
        <v>27.614000000000001</v>
      </c>
      <c r="W55" s="4">
        <v>17.585000000000001</v>
      </c>
      <c r="X55" s="4">
        <v>26.347000000000001</v>
      </c>
      <c r="Y55" s="4">
        <v>37.332000000000001</v>
      </c>
      <c r="Z55" s="4">
        <v>27.408999999999999</v>
      </c>
      <c r="AA55" s="4">
        <v>34.01</v>
      </c>
      <c r="AB55" s="4">
        <v>34.387</v>
      </c>
      <c r="AC55" s="4">
        <v>18.271000000000001</v>
      </c>
      <c r="AD55" s="4">
        <v>29.064</v>
      </c>
      <c r="AE55" s="32">
        <v>27.321000000000002</v>
      </c>
      <c r="AF55" s="4">
        <v>24.829000000000001</v>
      </c>
      <c r="AG55" s="4">
        <v>22.866</v>
      </c>
      <c r="AH55" s="4">
        <v>27.859000000000002</v>
      </c>
      <c r="ALQ55" s="4" t="e">
        <v>#N/A</v>
      </c>
    </row>
    <row r="56" spans="1:1005" ht="14.5" x14ac:dyDescent="0.35">
      <c r="A56" s="29">
        <v>46447</v>
      </c>
      <c r="B56" s="15"/>
      <c r="C56" s="13">
        <v>42</v>
      </c>
      <c r="D56" s="14">
        <v>46</v>
      </c>
      <c r="E56">
        <v>62.494</v>
      </c>
      <c r="F56" s="4">
        <v>51.997999999999998</v>
      </c>
      <c r="G56" s="4">
        <v>59.637</v>
      </c>
      <c r="H56" s="4">
        <v>53.720999999999997</v>
      </c>
      <c r="I56" s="4">
        <v>52.085000000000001</v>
      </c>
      <c r="J56" s="4">
        <v>39.908000000000001</v>
      </c>
      <c r="K56" s="4">
        <v>37.771999999999998</v>
      </c>
      <c r="L56" s="4">
        <v>27.274999999999999</v>
      </c>
      <c r="M56" s="4">
        <v>38.337000000000003</v>
      </c>
      <c r="N56" s="4">
        <v>58.006999999999998</v>
      </c>
      <c r="O56" s="4">
        <v>32.906999999999996</v>
      </c>
      <c r="P56" s="4">
        <v>35.624000000000002</v>
      </c>
      <c r="Q56" s="4">
        <v>81.507999999999996</v>
      </c>
      <c r="R56" s="4">
        <v>23.879000000000001</v>
      </c>
      <c r="S56" s="4">
        <v>55.372</v>
      </c>
      <c r="T56" s="4">
        <v>29.744</v>
      </c>
      <c r="U56" s="4">
        <v>40.963999999999999</v>
      </c>
      <c r="V56" s="4">
        <v>50.371000000000002</v>
      </c>
      <c r="W56" s="4">
        <v>26.291</v>
      </c>
      <c r="X56" s="4">
        <v>38.402999999999999</v>
      </c>
      <c r="Y56" s="4">
        <v>64.646000000000001</v>
      </c>
      <c r="Z56" s="4">
        <v>48.539000000000001</v>
      </c>
      <c r="AA56" s="4">
        <v>78.849999999999994</v>
      </c>
      <c r="AB56" s="4">
        <v>37.293999999999997</v>
      </c>
      <c r="AC56" s="4">
        <v>28.007000000000001</v>
      </c>
      <c r="AD56" s="4">
        <v>44.744</v>
      </c>
      <c r="AE56" s="32">
        <v>37.247999999999998</v>
      </c>
      <c r="AF56" s="4">
        <v>43.470999999999997</v>
      </c>
      <c r="AG56" s="4">
        <v>39.331000000000003</v>
      </c>
      <c r="AH56" s="4">
        <v>49.927</v>
      </c>
      <c r="ALQ56" s="4" t="e">
        <v>#N/A</v>
      </c>
    </row>
    <row r="57" spans="1:1005" ht="14.5" x14ac:dyDescent="0.35">
      <c r="A57" s="29">
        <v>46478</v>
      </c>
      <c r="B57" s="15"/>
      <c r="C57" s="13">
        <v>82</v>
      </c>
      <c r="D57" s="14">
        <v>100</v>
      </c>
      <c r="E57">
        <v>75.010000000000005</v>
      </c>
      <c r="F57">
        <v>123.685</v>
      </c>
      <c r="G57" s="4">
        <v>113.271</v>
      </c>
      <c r="H57" s="4">
        <v>88.36</v>
      </c>
      <c r="I57" s="4">
        <v>74.984999999999999</v>
      </c>
      <c r="J57" s="4">
        <v>103.786</v>
      </c>
      <c r="K57" s="4">
        <v>82.146000000000001</v>
      </c>
      <c r="L57" s="4">
        <v>66.986000000000004</v>
      </c>
      <c r="M57" s="4">
        <v>71.673000000000002</v>
      </c>
      <c r="N57" s="4">
        <v>136.17099999999999</v>
      </c>
      <c r="O57" s="4">
        <v>83.11</v>
      </c>
      <c r="P57" s="4">
        <v>116.364</v>
      </c>
      <c r="Q57" s="4">
        <v>132.90799999999999</v>
      </c>
      <c r="R57" s="4">
        <v>73.832999999999998</v>
      </c>
      <c r="S57" s="4">
        <v>85.980999999999995</v>
      </c>
      <c r="T57" s="4">
        <v>72.418999999999997</v>
      </c>
      <c r="U57" s="4">
        <v>96.433999999999997</v>
      </c>
      <c r="V57" s="4">
        <v>115.458</v>
      </c>
      <c r="W57" s="4">
        <v>50.908000000000001</v>
      </c>
      <c r="X57" s="4">
        <v>84.137</v>
      </c>
      <c r="Y57" s="4">
        <v>102.57</v>
      </c>
      <c r="Z57" s="4">
        <v>83.799000000000007</v>
      </c>
      <c r="AA57" s="4">
        <v>144.9</v>
      </c>
      <c r="AB57" s="4">
        <v>64.850999999999999</v>
      </c>
      <c r="AC57" s="4">
        <v>106.27200000000001</v>
      </c>
      <c r="AD57" s="4">
        <v>64.375</v>
      </c>
      <c r="AE57" s="32">
        <v>66.459999999999994</v>
      </c>
      <c r="AF57" s="4">
        <v>92.977999999999994</v>
      </c>
      <c r="AG57" s="4">
        <v>92.656999999999996</v>
      </c>
      <c r="AH57" s="4">
        <v>93.498000000000005</v>
      </c>
      <c r="ALQ57" s="4" t="e">
        <v>#N/A</v>
      </c>
    </row>
    <row r="58" spans="1:1005" ht="14.5" x14ac:dyDescent="0.35">
      <c r="A58" s="29">
        <v>46508</v>
      </c>
      <c r="B58" s="15"/>
      <c r="C58" s="13">
        <v>195</v>
      </c>
      <c r="D58" s="14">
        <v>251</v>
      </c>
      <c r="E58">
        <v>300.98099999999999</v>
      </c>
      <c r="F58">
        <v>423.774</v>
      </c>
      <c r="G58" s="4">
        <v>412.89800000000002</v>
      </c>
      <c r="H58" s="4">
        <v>252.64500000000001</v>
      </c>
      <c r="I58" s="4">
        <v>281.90100000000001</v>
      </c>
      <c r="J58" s="4">
        <v>293.79599999999999</v>
      </c>
      <c r="K58" s="4">
        <v>315.95299999999997</v>
      </c>
      <c r="L58" s="4">
        <v>108.645</v>
      </c>
      <c r="M58" s="4">
        <v>186.72300000000001</v>
      </c>
      <c r="N58" s="4">
        <v>275.19200000000001</v>
      </c>
      <c r="O58" s="4">
        <v>316.90600000000001</v>
      </c>
      <c r="P58" s="4">
        <v>286.48899999999998</v>
      </c>
      <c r="Q58" s="4">
        <v>299.02199999999999</v>
      </c>
      <c r="R58" s="4">
        <v>315.48599999999999</v>
      </c>
      <c r="S58" s="4">
        <v>372.36399999999998</v>
      </c>
      <c r="T58" s="4">
        <v>153.55500000000001</v>
      </c>
      <c r="U58" s="4">
        <v>207.452</v>
      </c>
      <c r="V58" s="4">
        <v>180.607</v>
      </c>
      <c r="W58" s="4">
        <v>125.65900000000001</v>
      </c>
      <c r="X58" s="4">
        <v>280.399</v>
      </c>
      <c r="Y58" s="4">
        <v>204.31800000000001</v>
      </c>
      <c r="Z58" s="4">
        <v>202.71100000000001</v>
      </c>
      <c r="AA58" s="4">
        <v>304.899</v>
      </c>
      <c r="AB58" s="4">
        <v>195.24100000000001</v>
      </c>
      <c r="AC58" s="4">
        <v>258.12299999999999</v>
      </c>
      <c r="AD58" s="4">
        <v>213.53299999999999</v>
      </c>
      <c r="AE58" s="32">
        <v>160.673</v>
      </c>
      <c r="AF58" s="4">
        <v>252.49299999999999</v>
      </c>
      <c r="AG58" s="4">
        <v>315.57900000000001</v>
      </c>
      <c r="AH58" s="4">
        <v>248.86</v>
      </c>
      <c r="ALQ58" s="4" t="e">
        <v>#N/A</v>
      </c>
    </row>
    <row r="59" spans="1:1005" ht="14.5" x14ac:dyDescent="0.35">
      <c r="A59" s="29">
        <v>46539</v>
      </c>
      <c r="B59" s="15"/>
      <c r="C59" s="13">
        <v>190</v>
      </c>
      <c r="D59" s="14">
        <v>293</v>
      </c>
      <c r="E59">
        <v>666.21400000000006</v>
      </c>
      <c r="F59">
        <v>351.75700000000001</v>
      </c>
      <c r="G59" s="4">
        <v>578.63499999999999</v>
      </c>
      <c r="H59" s="4">
        <v>256.62799999999999</v>
      </c>
      <c r="I59" s="4">
        <v>401.52100000000002</v>
      </c>
      <c r="J59" s="4">
        <v>190.32</v>
      </c>
      <c r="K59" s="4">
        <v>230.661</v>
      </c>
      <c r="L59" s="4">
        <v>65.869</v>
      </c>
      <c r="M59" s="4">
        <v>247.654</v>
      </c>
      <c r="N59" s="4">
        <v>169.89400000000001</v>
      </c>
      <c r="O59" s="4">
        <v>335.88400000000001</v>
      </c>
      <c r="P59" s="4">
        <v>215.98500000000001</v>
      </c>
      <c r="Q59" s="4">
        <v>215.8</v>
      </c>
      <c r="R59" s="4">
        <v>574.45100000000002</v>
      </c>
      <c r="S59" s="4">
        <v>304.86799999999999</v>
      </c>
      <c r="T59" s="4">
        <v>329.30599999999998</v>
      </c>
      <c r="U59" s="4">
        <v>512.66499999999996</v>
      </c>
      <c r="V59" s="4">
        <v>67.778000000000006</v>
      </c>
      <c r="W59" s="4">
        <v>173.959</v>
      </c>
      <c r="X59" s="4">
        <v>394.79300000000001</v>
      </c>
      <c r="Y59" s="4">
        <v>414.57600000000002</v>
      </c>
      <c r="Z59" s="4">
        <v>353.60599999999999</v>
      </c>
      <c r="AA59" s="4">
        <v>460.09</v>
      </c>
      <c r="AB59" s="4">
        <v>84.87</v>
      </c>
      <c r="AC59" s="4">
        <v>477.60399999999998</v>
      </c>
      <c r="AD59" s="4">
        <v>231.52699999999999</v>
      </c>
      <c r="AE59" s="32">
        <v>317.04300000000001</v>
      </c>
      <c r="AF59" s="4">
        <v>201.25</v>
      </c>
      <c r="AG59" s="4">
        <v>474.83600000000001</v>
      </c>
      <c r="AH59" s="4">
        <v>256.82299999999998</v>
      </c>
      <c r="ALQ59" s="4" t="e">
        <v>#N/A</v>
      </c>
    </row>
    <row r="60" spans="1:1005" ht="14.5" x14ac:dyDescent="0.35">
      <c r="A60" s="29">
        <v>46569</v>
      </c>
      <c r="B60" s="15"/>
      <c r="C60" s="13">
        <v>57</v>
      </c>
      <c r="D60" s="14">
        <v>98</v>
      </c>
      <c r="E60">
        <v>501.334</v>
      </c>
      <c r="F60">
        <v>123.66</v>
      </c>
      <c r="G60" s="4">
        <v>192.72800000000001</v>
      </c>
      <c r="H60" s="4">
        <v>119.20699999999999</v>
      </c>
      <c r="I60" s="4">
        <v>260.56200000000001</v>
      </c>
      <c r="J60" s="4">
        <v>56.152999999999999</v>
      </c>
      <c r="K60" s="4">
        <v>64.402000000000001</v>
      </c>
      <c r="L60" s="4">
        <v>27.016999999999999</v>
      </c>
      <c r="M60" s="4">
        <v>61.497</v>
      </c>
      <c r="N60" s="4">
        <v>59.276000000000003</v>
      </c>
      <c r="O60" s="4">
        <v>125.712</v>
      </c>
      <c r="P60" s="4">
        <v>77.034000000000006</v>
      </c>
      <c r="Q60" s="4">
        <v>73.173000000000002</v>
      </c>
      <c r="R60" s="4">
        <v>249.06800000000001</v>
      </c>
      <c r="S60" s="4">
        <v>149.25299999999999</v>
      </c>
      <c r="T60" s="4">
        <v>80.55</v>
      </c>
      <c r="U60" s="4">
        <v>262.51499999999999</v>
      </c>
      <c r="V60" s="4">
        <v>31.907</v>
      </c>
      <c r="W60" s="4">
        <v>60.116999999999997</v>
      </c>
      <c r="X60" s="4">
        <v>113.497</v>
      </c>
      <c r="Y60" s="4">
        <v>134.536</v>
      </c>
      <c r="Z60" s="4">
        <v>109.048</v>
      </c>
      <c r="AA60" s="4">
        <v>143.82499999999999</v>
      </c>
      <c r="AB60" s="4">
        <v>35.56</v>
      </c>
      <c r="AC60" s="4">
        <v>309.88600000000002</v>
      </c>
      <c r="AD60" s="4">
        <v>66.53</v>
      </c>
      <c r="AE60" s="32">
        <v>141.04900000000001</v>
      </c>
      <c r="AF60" s="4">
        <v>73.616</v>
      </c>
      <c r="AG60" s="4">
        <v>211.958</v>
      </c>
      <c r="AH60" s="4">
        <v>73.364999999999995</v>
      </c>
      <c r="ALQ60" s="4" t="e">
        <v>#N/A</v>
      </c>
    </row>
    <row r="61" spans="1:1005" ht="14.5" x14ac:dyDescent="0.35">
      <c r="A61" s="29">
        <v>46600</v>
      </c>
      <c r="B61" s="15"/>
      <c r="C61" s="13">
        <v>48</v>
      </c>
      <c r="D61" s="14">
        <v>63</v>
      </c>
      <c r="E61">
        <v>138.18899999999999</v>
      </c>
      <c r="F61">
        <v>59.454999999999998</v>
      </c>
      <c r="G61" s="4">
        <v>92.04</v>
      </c>
      <c r="H61" s="4">
        <v>57.268999999999998</v>
      </c>
      <c r="I61" s="4">
        <v>103.20099999999999</v>
      </c>
      <c r="J61" s="4">
        <v>49.536000000000001</v>
      </c>
      <c r="K61" s="4">
        <v>57.786000000000001</v>
      </c>
      <c r="L61" s="4">
        <v>24.143000000000001</v>
      </c>
      <c r="M61" s="4">
        <v>46.030999999999999</v>
      </c>
      <c r="N61" s="4">
        <v>41.863999999999997</v>
      </c>
      <c r="O61" s="4">
        <v>63.581000000000003</v>
      </c>
      <c r="P61" s="4">
        <v>56.688000000000002</v>
      </c>
      <c r="Q61" s="4">
        <v>54.911999999999999</v>
      </c>
      <c r="R61" s="4">
        <v>87.522000000000006</v>
      </c>
      <c r="S61" s="4">
        <v>60.070999999999998</v>
      </c>
      <c r="T61" s="4">
        <v>57.09</v>
      </c>
      <c r="U61" s="4">
        <v>77.751999999999995</v>
      </c>
      <c r="V61" s="4">
        <v>33.072000000000003</v>
      </c>
      <c r="W61" s="4">
        <v>44.64</v>
      </c>
      <c r="X61" s="4">
        <v>64.427999999999997</v>
      </c>
      <c r="Y61" s="4">
        <v>58.527999999999999</v>
      </c>
      <c r="Z61" s="4">
        <v>58.661999999999999</v>
      </c>
      <c r="AA61" s="4">
        <v>70.177999999999997</v>
      </c>
      <c r="AB61" s="4">
        <v>30.111000000000001</v>
      </c>
      <c r="AC61" s="4">
        <v>92.216999999999999</v>
      </c>
      <c r="AD61" s="4">
        <v>44.363999999999997</v>
      </c>
      <c r="AE61" s="32">
        <v>61.182000000000002</v>
      </c>
      <c r="AF61" s="4">
        <v>60.813000000000002</v>
      </c>
      <c r="AG61" s="4">
        <v>75.251000000000005</v>
      </c>
      <c r="AH61" s="4">
        <v>46.945999999999998</v>
      </c>
      <c r="ALQ61" s="4" t="e">
        <v>#N/A</v>
      </c>
    </row>
    <row r="62" spans="1:1005" ht="14.5" x14ac:dyDescent="0.35">
      <c r="A62" s="29">
        <v>46631</v>
      </c>
      <c r="B62" s="15"/>
      <c r="C62" s="13">
        <v>34</v>
      </c>
      <c r="D62" s="14">
        <v>42</v>
      </c>
      <c r="E62">
        <v>69.685000000000002</v>
      </c>
      <c r="F62">
        <v>44.145000000000003</v>
      </c>
      <c r="G62" s="4">
        <v>66.103999999999999</v>
      </c>
      <c r="H62" s="4">
        <v>37.271999999999998</v>
      </c>
      <c r="I62" s="4">
        <v>55.438000000000002</v>
      </c>
      <c r="J62" s="4">
        <v>37.622999999999998</v>
      </c>
      <c r="K62" s="4">
        <v>34.823999999999998</v>
      </c>
      <c r="L62" s="4">
        <v>23.431999999999999</v>
      </c>
      <c r="M62" s="4">
        <v>65.926000000000002</v>
      </c>
      <c r="N62" s="4">
        <v>40.53</v>
      </c>
      <c r="O62" s="4">
        <v>40.69</v>
      </c>
      <c r="P62" s="4">
        <v>41.731000000000002</v>
      </c>
      <c r="Q62" s="4">
        <v>50.408000000000001</v>
      </c>
      <c r="R62" s="4">
        <v>49.875999999999998</v>
      </c>
      <c r="S62" s="4">
        <v>40.487000000000002</v>
      </c>
      <c r="T62" s="4">
        <v>32.948999999999998</v>
      </c>
      <c r="U62" s="4">
        <v>44.908000000000001</v>
      </c>
      <c r="V62" s="4">
        <v>26.690999999999999</v>
      </c>
      <c r="W62" s="4">
        <v>60.73</v>
      </c>
      <c r="X62" s="4">
        <v>58.752000000000002</v>
      </c>
      <c r="Y62" s="4">
        <v>42.112000000000002</v>
      </c>
      <c r="Z62" s="4">
        <v>39.987000000000002</v>
      </c>
      <c r="AA62" s="4">
        <v>43.286000000000001</v>
      </c>
      <c r="AB62" s="4">
        <v>24.648</v>
      </c>
      <c r="AC62" s="4">
        <v>47.969000000000001</v>
      </c>
      <c r="AD62" s="4">
        <v>40.53</v>
      </c>
      <c r="AE62" s="32">
        <v>37.941000000000003</v>
      </c>
      <c r="AF62" s="4">
        <v>44.664999999999999</v>
      </c>
      <c r="AG62" s="4">
        <v>54.945999999999998</v>
      </c>
      <c r="AH62" s="4">
        <v>39.286999999999999</v>
      </c>
      <c r="ALQ62" s="4" t="e">
        <v>#N/A</v>
      </c>
    </row>
    <row r="63" spans="1:1005" ht="14.5" x14ac:dyDescent="0.35">
      <c r="A63" s="29">
        <v>46661</v>
      </c>
      <c r="B63" s="15"/>
      <c r="C63" s="13">
        <v>38</v>
      </c>
      <c r="D63" s="14">
        <v>43</v>
      </c>
      <c r="E63">
        <v>71.093999999999994</v>
      </c>
      <c r="F63">
        <v>61.786999999999999</v>
      </c>
      <c r="G63" s="4">
        <v>75.363</v>
      </c>
      <c r="H63" s="4">
        <v>54.997999999999998</v>
      </c>
      <c r="I63" s="4">
        <v>45.277000000000001</v>
      </c>
      <c r="J63" s="4">
        <v>37.512999999999998</v>
      </c>
      <c r="K63" s="4">
        <v>34.899000000000001</v>
      </c>
      <c r="L63" s="4">
        <v>38.709000000000003</v>
      </c>
      <c r="M63" s="4">
        <v>40.572000000000003</v>
      </c>
      <c r="N63" s="4">
        <v>42.609000000000002</v>
      </c>
      <c r="O63" s="4">
        <v>61.93</v>
      </c>
      <c r="P63" s="4">
        <v>85.156999999999996</v>
      </c>
      <c r="Q63" s="4">
        <v>57.671999999999997</v>
      </c>
      <c r="R63" s="4">
        <v>48.255000000000003</v>
      </c>
      <c r="S63" s="4">
        <v>45.645000000000003</v>
      </c>
      <c r="T63" s="4">
        <v>36.997</v>
      </c>
      <c r="U63" s="4">
        <v>48.22</v>
      </c>
      <c r="V63" s="4">
        <v>27.224</v>
      </c>
      <c r="W63" s="4">
        <v>61.645000000000003</v>
      </c>
      <c r="X63" s="4">
        <v>75.456000000000003</v>
      </c>
      <c r="Y63" s="4">
        <v>39.414999999999999</v>
      </c>
      <c r="Z63" s="4">
        <v>36.567999999999998</v>
      </c>
      <c r="AA63" s="4">
        <v>46.88</v>
      </c>
      <c r="AB63" s="4">
        <v>29.311</v>
      </c>
      <c r="AC63" s="4">
        <v>43.683</v>
      </c>
      <c r="AD63" s="4">
        <v>41.822000000000003</v>
      </c>
      <c r="AE63" s="32">
        <v>33.78</v>
      </c>
      <c r="AF63" s="4">
        <v>33.859000000000002</v>
      </c>
      <c r="AG63" s="4">
        <v>52.064999999999998</v>
      </c>
      <c r="AH63" s="4">
        <v>51.588999999999999</v>
      </c>
      <c r="ALQ63" s="4" t="e">
        <v>#N/A</v>
      </c>
    </row>
    <row r="64" spans="1:1005" ht="14.5" x14ac:dyDescent="0.35">
      <c r="A64" s="29"/>
      <c r="B64" s="15"/>
      <c r="C64" s="13"/>
      <c r="D64" s="14"/>
      <c r="E64"/>
      <c r="F64"/>
      <c r="ALQ64" s="4" t="e">
        <v>#N/A</v>
      </c>
    </row>
    <row r="65" spans="1:1005" ht="14.5" x14ac:dyDescent="0.35">
      <c r="A65" s="29"/>
      <c r="B65" s="15"/>
      <c r="C65" s="13"/>
      <c r="D65" s="14"/>
      <c r="E65"/>
      <c r="F65"/>
      <c r="ALQ65" s="4" t="e">
        <v>#N/A</v>
      </c>
    </row>
    <row r="66" spans="1:1005" ht="14.5" x14ac:dyDescent="0.35">
      <c r="A66" s="29"/>
      <c r="B66" s="15"/>
      <c r="C66" s="13"/>
      <c r="D66" s="14"/>
      <c r="E66"/>
      <c r="ALQ66" s="4" t="e">
        <v>#N/A</v>
      </c>
    </row>
    <row r="67" spans="1:1005" ht="14.5" x14ac:dyDescent="0.35">
      <c r="A67" s="29"/>
      <c r="B67" s="15"/>
      <c r="C67" s="13"/>
      <c r="D67" s="14"/>
      <c r="E67"/>
      <c r="ALQ67" s="4" t="e">
        <v>#N/A</v>
      </c>
    </row>
    <row r="68" spans="1:1005" ht="14.5" x14ac:dyDescent="0.35">
      <c r="A68" s="29"/>
      <c r="B68" s="15"/>
      <c r="C68" s="13"/>
      <c r="D68" s="14"/>
      <c r="E68"/>
      <c r="ALQ68" s="4" t="e">
        <v>#N/A</v>
      </c>
    </row>
    <row r="69" spans="1:1005" ht="14.5" x14ac:dyDescent="0.35">
      <c r="A69" s="29"/>
      <c r="B69" s="15"/>
      <c r="C69" s="13"/>
      <c r="D69" s="14"/>
      <c r="E69"/>
      <c r="F69"/>
      <c r="ALQ69" s="4" t="e">
        <v>#N/A</v>
      </c>
    </row>
    <row r="70" spans="1:1005" ht="14.5" x14ac:dyDescent="0.35">
      <c r="A70" s="29"/>
      <c r="B70" s="15"/>
      <c r="C70" s="13"/>
      <c r="D70" s="14"/>
      <c r="E70"/>
      <c r="F70"/>
      <c r="ALQ70" s="4" t="e">
        <v>#N/A</v>
      </c>
    </row>
    <row r="71" spans="1:1005" ht="14.5" x14ac:dyDescent="0.35">
      <c r="A71" s="29"/>
      <c r="B71" s="15"/>
      <c r="C71" s="13"/>
      <c r="D71" s="14"/>
      <c r="E71"/>
      <c r="F71" s="16"/>
      <c r="ALQ71" s="4" t="e">
        <v>#N/A</v>
      </c>
    </row>
    <row r="72" spans="1:1005" ht="14.5" x14ac:dyDescent="0.3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5" x14ac:dyDescent="0.3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5" x14ac:dyDescent="0.3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5" x14ac:dyDescent="0.3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5" x14ac:dyDescent="0.3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5" x14ac:dyDescent="0.3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5" x14ac:dyDescent="0.3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5" x14ac:dyDescent="0.3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5" x14ac:dyDescent="0.3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35">
      <c r="B81" s="18"/>
      <c r="C81" s="19"/>
      <c r="D81" s="20"/>
    </row>
    <row r="82" spans="2:4" ht="12.75" customHeight="1" x14ac:dyDescent="0.35">
      <c r="B82" s="18"/>
      <c r="C82" s="19"/>
      <c r="D82" s="20"/>
    </row>
    <row r="83" spans="2:4" ht="12.75" customHeight="1" x14ac:dyDescent="0.35">
      <c r="B83" s="18"/>
      <c r="C83" s="19"/>
      <c r="D83" s="20"/>
    </row>
    <row r="84" spans="2:4" ht="12.75" customHeight="1" x14ac:dyDescent="0.3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05361-B3AB-4A72-846B-2B99B99E5179}">
  <sheetPr codeName="Sheet20">
    <tabColor rgb="FF8DD3C7"/>
  </sheetPr>
  <dimension ref="A1:BG194"/>
  <sheetViews>
    <sheetView workbookViewId="0">
      <selection activeCell="E11" sqref="E11"/>
    </sheetView>
  </sheetViews>
  <sheetFormatPr defaultColWidth="18.7265625" defaultRowHeight="12.75" customHeight="1" x14ac:dyDescent="0.35"/>
  <cols>
    <col min="1" max="4" width="7.54296875" style="3" customWidth="1"/>
    <col min="5" max="5" width="9.1796875" style="4" customWidth="1"/>
    <col min="6" max="30" width="8" style="4" customWidth="1"/>
    <col min="31" max="31" width="8" style="4" bestFit="1" customWidth="1"/>
    <col min="32" max="32" width="6.54296875" style="4" bestFit="1" customWidth="1"/>
    <col min="33" max="59" width="8.81640625" style="4" customWidth="1"/>
    <col min="60" max="16384" width="18.7265625" style="4"/>
  </cols>
  <sheetData>
    <row r="1" spans="1:59" ht="14.5" x14ac:dyDescent="0.3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4.5" x14ac:dyDescent="0.3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4.5" x14ac:dyDescent="0.3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4.5" x14ac:dyDescent="0.35">
      <c r="A4" s="143">
        <f>PowellInflow.Unregulated!A4</f>
        <v>44866</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4.5" x14ac:dyDescent="0.35">
      <c r="A5" s="143">
        <f>PowellInflow.Unregulated!A5</f>
        <v>44896</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4.5" x14ac:dyDescent="0.35">
      <c r="A6" s="143">
        <f>PowellInflow.Unregulated!A6</f>
        <v>44927</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4.5" x14ac:dyDescent="0.35">
      <c r="A7" s="143">
        <f>PowellInflow.Unregulated!A7</f>
        <v>44958</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4.5" x14ac:dyDescent="0.35">
      <c r="A8" s="143">
        <f>PowellInflow.Unregulated!A8</f>
        <v>44986</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4.5" x14ac:dyDescent="0.35">
      <c r="A9" s="143">
        <f>PowellInflow.Unregulated!A9</f>
        <v>45017</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4.5" x14ac:dyDescent="0.35">
      <c r="A10" s="143">
        <f>PowellInflow.Unregulated!A10</f>
        <v>45047</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4.5" x14ac:dyDescent="0.35">
      <c r="A11" s="143">
        <f>PowellInflow.Unregulated!A11</f>
        <v>45078</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4.5" x14ac:dyDescent="0.35">
      <c r="A12" s="143">
        <f>PowellInflow.Unregulated!A12</f>
        <v>45108</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4.5" x14ac:dyDescent="0.35">
      <c r="A13" s="143">
        <f>PowellInflow.Unregulated!A13</f>
        <v>45139</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4.5" x14ac:dyDescent="0.35">
      <c r="A14" s="143">
        <f>PowellInflow.Unregulated!A14</f>
        <v>45170</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4.5" x14ac:dyDescent="0.35">
      <c r="A15" s="143">
        <f>PowellInflow.Unregulated!A15</f>
        <v>45200</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4.5" x14ac:dyDescent="0.35">
      <c r="A16" s="143">
        <f>PowellInflow.Unregulated!A16</f>
        <v>45231</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4.5" x14ac:dyDescent="0.35">
      <c r="A17" s="143">
        <f>PowellInflow.Unregulated!A17</f>
        <v>45261</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4.5" x14ac:dyDescent="0.35">
      <c r="A18" s="143">
        <f>PowellInflow.Unregulated!A18</f>
        <v>45292</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4.5" x14ac:dyDescent="0.35">
      <c r="A19" s="143">
        <f>PowellInflow.Unregulated!A19</f>
        <v>45323</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4.5" x14ac:dyDescent="0.35">
      <c r="A20" s="143">
        <f>PowellInflow.Unregulated!A20</f>
        <v>45352</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4.5" x14ac:dyDescent="0.35">
      <c r="A21" s="143">
        <f>PowellInflow.Unregulated!A21</f>
        <v>45383</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4.5" x14ac:dyDescent="0.35">
      <c r="A22" s="143">
        <f>PowellInflow.Unregulated!A22</f>
        <v>45413</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4.5" x14ac:dyDescent="0.35">
      <c r="A23" s="143">
        <f>PowellInflow.Unregulated!A23</f>
        <v>45444</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4.5" x14ac:dyDescent="0.35">
      <c r="A24" s="143">
        <f>PowellInflow.Unregulated!A24</f>
        <v>45474</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4.5" x14ac:dyDescent="0.35">
      <c r="A25" s="143">
        <f>PowellInflow.Unregulated!A25</f>
        <v>45505</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4.5" x14ac:dyDescent="0.35">
      <c r="A26" s="143">
        <f>PowellInflow.Unregulated!A26</f>
        <v>45536</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4.5" x14ac:dyDescent="0.35">
      <c r="A27" s="143">
        <f>PowellInflow.Unregulated!A27</f>
        <v>45566</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4.5" x14ac:dyDescent="0.35">
      <c r="A28" s="143">
        <f>PowellInflow.Unregulated!A28</f>
        <v>45597</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4.5" x14ac:dyDescent="0.35">
      <c r="A29" s="143">
        <f>PowellInflow.Unregulated!A29</f>
        <v>45627</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4.5" x14ac:dyDescent="0.35">
      <c r="A30" s="143">
        <f>PowellInflow.Unregulated!A30</f>
        <v>45658</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4.5" x14ac:dyDescent="0.35">
      <c r="A31" s="143">
        <f>PowellInflow.Unregulated!A31</f>
        <v>45689</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4.5" x14ac:dyDescent="0.35">
      <c r="A32" s="143">
        <f>PowellInflow.Unregulated!A32</f>
        <v>45717</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4.5" x14ac:dyDescent="0.35">
      <c r="A33" s="143">
        <f>PowellInflow.Unregulated!A33</f>
        <v>45748</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4.5" x14ac:dyDescent="0.35">
      <c r="A34" s="143">
        <f>PowellInflow.Unregulated!A34</f>
        <v>45778</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4.5" x14ac:dyDescent="0.35">
      <c r="A35" s="143">
        <f>PowellInflow.Unregulated!A35</f>
        <v>45809</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4.5" x14ac:dyDescent="0.35">
      <c r="A36" s="143">
        <f>PowellInflow.Unregulated!A36</f>
        <v>45839</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4.5" x14ac:dyDescent="0.35">
      <c r="A37" s="143">
        <f>PowellInflow.Unregulated!A37</f>
        <v>45870</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4.5" x14ac:dyDescent="0.35">
      <c r="A38" s="143">
        <f>PowellInflow.Unregulated!A38</f>
        <v>45901</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4.5" x14ac:dyDescent="0.35">
      <c r="A39" s="143">
        <f>PowellInflow.Unregulated!A39</f>
        <v>45931</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4.5" x14ac:dyDescent="0.35">
      <c r="A40" s="143">
        <f>PowellInflow.Unregulated!A40</f>
        <v>45962</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4.5" x14ac:dyDescent="0.35">
      <c r="A41" s="143">
        <f>PowellInflow.Unregulated!A41</f>
        <v>45992</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4.5" x14ac:dyDescent="0.35">
      <c r="A42" s="143">
        <f>PowellInflow.Unregulated!A42</f>
        <v>46023</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4.5" x14ac:dyDescent="0.35">
      <c r="A43" s="143">
        <f>PowellInflow.Unregulated!A43</f>
        <v>46054</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4.5" x14ac:dyDescent="0.35">
      <c r="A44" s="143">
        <f>PowellInflow.Unregulated!A44</f>
        <v>46082</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4.5" x14ac:dyDescent="0.35">
      <c r="A45" s="143">
        <f>PowellInflow.Unregulated!A45</f>
        <v>46113</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4.5" x14ac:dyDescent="0.35">
      <c r="A46" s="143">
        <f>PowellInflow.Unregulated!A46</f>
        <v>46143</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4.5" x14ac:dyDescent="0.35">
      <c r="A47" s="143">
        <f>PowellInflow.Unregulated!A47</f>
        <v>46174</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4.5" x14ac:dyDescent="0.35">
      <c r="A48" s="143">
        <f>PowellInflow.Unregulated!A48</f>
        <v>46204</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4.5" x14ac:dyDescent="0.35">
      <c r="A49" s="143">
        <f>PowellInflow.Unregulated!A49</f>
        <v>46235</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4.5" x14ac:dyDescent="0.35">
      <c r="A50" s="143">
        <f>PowellInflow.Unregulated!A50</f>
        <v>46266</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4.5" x14ac:dyDescent="0.35">
      <c r="A51" s="143">
        <f>PowellInflow.Unregulated!A51</f>
        <v>46296</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4.5" x14ac:dyDescent="0.35">
      <c r="A52" s="143">
        <f>PowellInflow.Unregulated!A52</f>
        <v>46327</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4.5" x14ac:dyDescent="0.35">
      <c r="A53" s="143">
        <f>PowellInflow.Unregulated!A53</f>
        <v>46357</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4.5" x14ac:dyDescent="0.35">
      <c r="A54" s="143">
        <f>PowellInflow.Unregulated!A54</f>
        <v>46388</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4.5" x14ac:dyDescent="0.35">
      <c r="A55" s="143">
        <f>PowellInflow.Unregulated!A55</f>
        <v>46419</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4.5" x14ac:dyDescent="0.35">
      <c r="A56" s="143">
        <f>PowellInflow.Unregulated!A56</f>
        <v>46447</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4.5" x14ac:dyDescent="0.35">
      <c r="A57" s="143">
        <f>PowellInflow.Unregulated!A57</f>
        <v>46478</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4.5" x14ac:dyDescent="0.35">
      <c r="A58" s="143">
        <f>PowellInflow.Unregulated!A58</f>
        <v>46508</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4.5" x14ac:dyDescent="0.35">
      <c r="A59" s="143">
        <f>PowellInflow.Unregulated!A59</f>
        <v>46539</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4.5" x14ac:dyDescent="0.35">
      <c r="A60" s="143">
        <f>PowellInflow.Unregulated!A60</f>
        <v>46569</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4.5" x14ac:dyDescent="0.35">
      <c r="A61" s="143">
        <f>PowellInflow.Unregulated!A61</f>
        <v>46600</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4.5" x14ac:dyDescent="0.35">
      <c r="A62" s="143">
        <f>PowellInflow.Unregulated!A62</f>
        <v>46631</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4.5" x14ac:dyDescent="0.35">
      <c r="A63" s="143">
        <f>PowellInflow.Unregulated!A63</f>
        <v>46661</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4.5" x14ac:dyDescent="0.35">
      <c r="A64" s="143">
        <f>PowellInflow.Unregulated!A64</f>
        <v>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4.5" x14ac:dyDescent="0.35">
      <c r="A65" s="143">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4.5" x14ac:dyDescent="0.35">
      <c r="A66" s="143">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4.5" x14ac:dyDescent="0.35">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4.5" x14ac:dyDescent="0.35">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4.5" x14ac:dyDescent="0.35">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4.5" x14ac:dyDescent="0.35">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4.5" x14ac:dyDescent="0.3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4.5" x14ac:dyDescent="0.3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4.5" x14ac:dyDescent="0.3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4.5" x14ac:dyDescent="0.3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4.5" x14ac:dyDescent="0.3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4.5" x14ac:dyDescent="0.3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4.5" x14ac:dyDescent="0.3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4.5" x14ac:dyDescent="0.3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4.5" x14ac:dyDescent="0.3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4.5" x14ac:dyDescent="0.3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4.5" x14ac:dyDescent="0.3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4.5" x14ac:dyDescent="0.3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4.5" x14ac:dyDescent="0.3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4.5" x14ac:dyDescent="0.3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4.5" x14ac:dyDescent="0.3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4.5" x14ac:dyDescent="0.3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4.5" x14ac:dyDescent="0.3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4.5" x14ac:dyDescent="0.3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4.5" x14ac:dyDescent="0.3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4.5" x14ac:dyDescent="0.3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4.5" x14ac:dyDescent="0.3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4.5" x14ac:dyDescent="0.3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4.5" x14ac:dyDescent="0.3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4.5" x14ac:dyDescent="0.3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4.5" x14ac:dyDescent="0.3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4.5" x14ac:dyDescent="0.3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4.5" x14ac:dyDescent="0.3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4.5" x14ac:dyDescent="0.3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4.5" x14ac:dyDescent="0.3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4.5" x14ac:dyDescent="0.3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4.5" x14ac:dyDescent="0.3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4.5" x14ac:dyDescent="0.3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4.5" x14ac:dyDescent="0.3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4.5" x14ac:dyDescent="0.3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4.5" x14ac:dyDescent="0.3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4.5" x14ac:dyDescent="0.3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4.5" x14ac:dyDescent="0.3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4.5" x14ac:dyDescent="0.3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4.5" x14ac:dyDescent="0.3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4.5" x14ac:dyDescent="0.3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4.5" x14ac:dyDescent="0.3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4.5" x14ac:dyDescent="0.3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4.5" x14ac:dyDescent="0.3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4.5" x14ac:dyDescent="0.3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4.5" x14ac:dyDescent="0.3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4.5" x14ac:dyDescent="0.3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4.5" x14ac:dyDescent="0.3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4.5" x14ac:dyDescent="0.3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4.5" x14ac:dyDescent="0.3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4.5" x14ac:dyDescent="0.3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4.5" x14ac:dyDescent="0.3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4.5" x14ac:dyDescent="0.3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4.5" x14ac:dyDescent="0.3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4.5" x14ac:dyDescent="0.3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4.5" x14ac:dyDescent="0.3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4.5" x14ac:dyDescent="0.3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4.5" x14ac:dyDescent="0.3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4.5" x14ac:dyDescent="0.3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4.5" x14ac:dyDescent="0.3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4.5" x14ac:dyDescent="0.3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4.5" x14ac:dyDescent="0.3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4.5" x14ac:dyDescent="0.3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4.5" x14ac:dyDescent="0.3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4.5" x14ac:dyDescent="0.3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4.5" x14ac:dyDescent="0.3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4.5" x14ac:dyDescent="0.3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4.5" x14ac:dyDescent="0.3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4.5" x14ac:dyDescent="0.3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4.5" x14ac:dyDescent="0.3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4.5" x14ac:dyDescent="0.3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4.5" x14ac:dyDescent="0.3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4.5" x14ac:dyDescent="0.3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4.5" x14ac:dyDescent="0.3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4.5" x14ac:dyDescent="0.3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4.5" x14ac:dyDescent="0.3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4.5" x14ac:dyDescent="0.3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4.5" x14ac:dyDescent="0.3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4.5" x14ac:dyDescent="0.3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4.5" x14ac:dyDescent="0.3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4.5" x14ac:dyDescent="0.3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4.5" x14ac:dyDescent="0.3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4.5" x14ac:dyDescent="0.3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4.5" x14ac:dyDescent="0.3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4.5" x14ac:dyDescent="0.3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4.5" x14ac:dyDescent="0.3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4.5" x14ac:dyDescent="0.3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4.5" x14ac:dyDescent="0.3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4.5" x14ac:dyDescent="0.3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4.5" x14ac:dyDescent="0.3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4.5" x14ac:dyDescent="0.3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4.5" x14ac:dyDescent="0.3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4.5" x14ac:dyDescent="0.3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4.5" x14ac:dyDescent="0.3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4.5" x14ac:dyDescent="0.3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4.5" x14ac:dyDescent="0.3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4.5" x14ac:dyDescent="0.3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4.5" x14ac:dyDescent="0.3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4.5" x14ac:dyDescent="0.3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4.5" x14ac:dyDescent="0.3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4.5" x14ac:dyDescent="0.3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4.5" x14ac:dyDescent="0.3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4.5" x14ac:dyDescent="0.3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4.5" x14ac:dyDescent="0.3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4.5" x14ac:dyDescent="0.3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4.5" x14ac:dyDescent="0.3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4.5" x14ac:dyDescent="0.3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4.5" x14ac:dyDescent="0.3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4.5" x14ac:dyDescent="0.3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4.5" x14ac:dyDescent="0.3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4.5" x14ac:dyDescent="0.3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4.5" x14ac:dyDescent="0.3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4.5" x14ac:dyDescent="0.3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4.5" x14ac:dyDescent="0.3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4.5" x14ac:dyDescent="0.3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4.5" x14ac:dyDescent="0.3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4.5" x14ac:dyDescent="0.3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4.5" x14ac:dyDescent="0.3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4.5" x14ac:dyDescent="0.3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4.5" x14ac:dyDescent="0.3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4.5" x14ac:dyDescent="0.3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4.5" x14ac:dyDescent="0.3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4.5" x14ac:dyDescent="0.3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4.5" x14ac:dyDescent="0.3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4.5" x14ac:dyDescent="0.3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827A0-E935-4C7F-B882-969E7505120D}">
  <sheetPr codeName="Sheet35">
    <tabColor theme="5" tint="0.59999389629810485"/>
  </sheetPr>
  <dimension ref="A2:AH9"/>
  <sheetViews>
    <sheetView topLeftCell="G1" workbookViewId="0">
      <selection activeCell="AC20" sqref="AC20"/>
    </sheetView>
  </sheetViews>
  <sheetFormatPr defaultRowHeight="14.5" x14ac:dyDescent="0.35"/>
  <cols>
    <col min="1" max="1" width="10.54296875" bestFit="1" customWidth="1"/>
  </cols>
  <sheetData>
    <row r="2" spans="1:34" x14ac:dyDescent="0.35">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3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35">
      <c r="A4" s="145">
        <f>DATE(YEAR(DONOTCHANGE!A4),1,1)</f>
        <v>44562</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35">
      <c r="A5" s="145">
        <f>DATE(YEAR(A4)+1,1,1)</f>
        <v>44927</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35">
      <c r="A6" s="145">
        <f t="shared" ref="A6:A9" si="0">DATE(YEAR(A5)+1,1,1)</f>
        <v>45292</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35">
      <c r="A7" s="145">
        <f t="shared" si="0"/>
        <v>45658</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35">
      <c r="A8" s="145">
        <f t="shared" si="0"/>
        <v>46023</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35">
      <c r="A9" s="145">
        <f t="shared" si="0"/>
        <v>46388</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4D8BD-8C17-4345-B3FB-57759ABBDE89}">
  <sheetPr codeName="Sheet5">
    <tabColor rgb="FFBEBADA"/>
  </sheetPr>
  <dimension ref="A1:ALQ84"/>
  <sheetViews>
    <sheetView workbookViewId="0">
      <selection activeCell="D4" sqref="D4"/>
    </sheetView>
  </sheetViews>
  <sheetFormatPr defaultColWidth="18.7265625" defaultRowHeight="12.75" customHeight="1" x14ac:dyDescent="0.35"/>
  <cols>
    <col min="1" max="4" width="7.54296875" style="3" customWidth="1"/>
    <col min="5" max="30" width="8" style="4" customWidth="1"/>
    <col min="31" max="31" width="9" style="4" customWidth="1"/>
    <col min="32" max="54" width="8.81640625" style="4" customWidth="1"/>
    <col min="55" max="16384" width="18.7265625" style="4"/>
  </cols>
  <sheetData>
    <row r="1" spans="1:39" ht="14.5" x14ac:dyDescent="0.3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4.5" x14ac:dyDescent="0.3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4.5" x14ac:dyDescent="0.3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4.5" x14ac:dyDescent="0.35">
      <c r="A4" s="41">
        <v>44866</v>
      </c>
      <c r="B4" s="30"/>
      <c r="C4" s="31">
        <v>33</v>
      </c>
      <c r="D4" s="42">
        <v>33</v>
      </c>
      <c r="E4" s="16">
        <v>33.491999999999997</v>
      </c>
      <c r="F4" s="16">
        <v>33.031999999999996</v>
      </c>
      <c r="G4" s="16">
        <v>33.078000000000003</v>
      </c>
      <c r="H4" s="16">
        <v>32.908999999999999</v>
      </c>
      <c r="I4" s="16">
        <v>32.982999999999997</v>
      </c>
      <c r="J4" s="16">
        <v>34.996000000000002</v>
      </c>
      <c r="K4" s="16">
        <v>33.637999999999998</v>
      </c>
      <c r="L4" s="16">
        <v>32.783000000000001</v>
      </c>
      <c r="M4" s="16">
        <v>32.911999999999999</v>
      </c>
      <c r="N4" s="16">
        <v>33.213999999999999</v>
      </c>
      <c r="O4" s="16">
        <v>33.037999999999997</v>
      </c>
      <c r="P4" s="16">
        <v>33.064999999999998</v>
      </c>
      <c r="Q4" s="16">
        <v>32.972999999999999</v>
      </c>
      <c r="R4" s="16">
        <v>33.173000000000002</v>
      </c>
      <c r="S4" s="16">
        <v>32.768000000000001</v>
      </c>
      <c r="T4" s="16">
        <v>33.148000000000003</v>
      </c>
      <c r="U4" s="16">
        <v>32.975999999999999</v>
      </c>
      <c r="V4" s="16">
        <v>33.064</v>
      </c>
      <c r="W4" s="16">
        <v>33.631999999999998</v>
      </c>
      <c r="X4" s="16">
        <v>32.720999999999997</v>
      </c>
      <c r="Y4" s="16">
        <v>32.911999999999999</v>
      </c>
      <c r="Z4" s="16">
        <v>32.945</v>
      </c>
      <c r="AA4" s="16">
        <v>32.707000000000001</v>
      </c>
      <c r="AB4" s="16">
        <v>32.814</v>
      </c>
      <c r="AC4" s="16">
        <v>32.798999999999999</v>
      </c>
      <c r="AD4" s="16">
        <v>32.845999999999997</v>
      </c>
      <c r="AE4" s="16">
        <v>33.347999999999999</v>
      </c>
      <c r="AF4" s="16">
        <v>34.415999999999997</v>
      </c>
      <c r="AG4" s="16">
        <v>32.834000000000003</v>
      </c>
      <c r="AH4" s="43">
        <v>33.017000000000003</v>
      </c>
    </row>
    <row r="5" spans="1:39" ht="14.5" x14ac:dyDescent="0.35">
      <c r="A5" s="41">
        <v>44896</v>
      </c>
      <c r="B5" s="33"/>
      <c r="C5" s="8">
        <v>27</v>
      </c>
      <c r="D5" s="44">
        <v>27</v>
      </c>
      <c r="E5" s="16">
        <v>27.42</v>
      </c>
      <c r="F5" s="16">
        <v>26.885000000000002</v>
      </c>
      <c r="G5" s="16">
        <v>26.917000000000002</v>
      </c>
      <c r="H5" s="16">
        <v>26.885000000000002</v>
      </c>
      <c r="I5" s="16">
        <v>26.972999999999999</v>
      </c>
      <c r="J5" s="16">
        <v>33.948999999999998</v>
      </c>
      <c r="K5" s="16">
        <v>28.864999999999998</v>
      </c>
      <c r="L5" s="16">
        <v>26.885999999999999</v>
      </c>
      <c r="M5" s="16">
        <v>27.914999999999999</v>
      </c>
      <c r="N5" s="16">
        <v>27.027000000000001</v>
      </c>
      <c r="O5" s="16">
        <v>26.885000000000002</v>
      </c>
      <c r="P5" s="16">
        <v>27.04</v>
      </c>
      <c r="Q5" s="16">
        <v>26.899000000000001</v>
      </c>
      <c r="R5" s="16">
        <v>26.884</v>
      </c>
      <c r="S5" s="16">
        <v>26.885999999999999</v>
      </c>
      <c r="T5" s="16">
        <v>27.951000000000001</v>
      </c>
      <c r="U5" s="16">
        <v>28.297999999999998</v>
      </c>
      <c r="V5" s="16">
        <v>27.228000000000002</v>
      </c>
      <c r="W5" s="16">
        <v>27.939</v>
      </c>
      <c r="X5" s="16">
        <v>26.885999999999999</v>
      </c>
      <c r="Y5" s="16">
        <v>26.927</v>
      </c>
      <c r="Z5" s="16">
        <v>26.885000000000002</v>
      </c>
      <c r="AA5" s="16">
        <v>27.408000000000001</v>
      </c>
      <c r="AB5" s="16">
        <v>26.922000000000001</v>
      </c>
      <c r="AC5" s="16">
        <v>28.593</v>
      </c>
      <c r="AD5" s="16">
        <v>26.94</v>
      </c>
      <c r="AE5" s="16">
        <v>27.065999999999999</v>
      </c>
      <c r="AF5" s="16">
        <v>33.807000000000002</v>
      </c>
      <c r="AG5" s="16">
        <v>26.885999999999999</v>
      </c>
      <c r="AH5" s="43">
        <v>27.027999999999999</v>
      </c>
    </row>
    <row r="6" spans="1:39" ht="14.5" x14ac:dyDescent="0.35">
      <c r="A6" s="41">
        <v>44927</v>
      </c>
      <c r="B6" s="33"/>
      <c r="C6" s="8">
        <v>25</v>
      </c>
      <c r="D6" s="44">
        <v>25</v>
      </c>
      <c r="E6" s="16">
        <v>25.298999999999999</v>
      </c>
      <c r="F6" s="16">
        <v>25.001999999999999</v>
      </c>
      <c r="G6" s="16">
        <v>24.754000000000001</v>
      </c>
      <c r="H6" s="16">
        <v>24.736000000000001</v>
      </c>
      <c r="I6" s="16">
        <v>24.998000000000001</v>
      </c>
      <c r="J6" s="16">
        <v>28.012</v>
      </c>
      <c r="K6" s="16">
        <v>33.975999999999999</v>
      </c>
      <c r="L6" s="16">
        <v>24.736999999999998</v>
      </c>
      <c r="M6" s="16">
        <v>25.33</v>
      </c>
      <c r="N6" s="16">
        <v>24.827000000000002</v>
      </c>
      <c r="O6" s="16">
        <v>24.736000000000001</v>
      </c>
      <c r="P6" s="16">
        <v>24.789000000000001</v>
      </c>
      <c r="Q6" s="16">
        <v>24.815999999999999</v>
      </c>
      <c r="R6" s="16">
        <v>24.734999999999999</v>
      </c>
      <c r="S6" s="16">
        <v>24.736999999999998</v>
      </c>
      <c r="T6" s="16">
        <v>30.015999999999998</v>
      </c>
      <c r="U6" s="16">
        <v>28.294</v>
      </c>
      <c r="V6" s="16">
        <v>24.907</v>
      </c>
      <c r="W6" s="16">
        <v>27.568000000000001</v>
      </c>
      <c r="X6" s="16">
        <v>24.736999999999998</v>
      </c>
      <c r="Y6" s="16">
        <v>25.800999999999998</v>
      </c>
      <c r="Z6" s="16">
        <v>26.209</v>
      </c>
      <c r="AA6" s="16">
        <v>25.02</v>
      </c>
      <c r="AB6" s="16">
        <v>24.92</v>
      </c>
      <c r="AC6" s="16">
        <v>29.709</v>
      </c>
      <c r="AD6" s="16">
        <v>25.245999999999999</v>
      </c>
      <c r="AE6" s="16">
        <v>25.5</v>
      </c>
      <c r="AF6" s="16">
        <v>31.661999999999999</v>
      </c>
      <c r="AG6" s="16">
        <v>24.786000000000001</v>
      </c>
      <c r="AH6" s="43">
        <v>24.779</v>
      </c>
    </row>
    <row r="7" spans="1:39" ht="14.5" x14ac:dyDescent="0.35">
      <c r="A7" s="41">
        <v>44958</v>
      </c>
      <c r="B7" s="33"/>
      <c r="C7" s="8">
        <v>11</v>
      </c>
      <c r="D7" s="44">
        <v>24</v>
      </c>
      <c r="E7" s="16">
        <v>24.863</v>
      </c>
      <c r="F7" s="16">
        <v>21.699000000000002</v>
      </c>
      <c r="G7" s="16">
        <v>21.010999999999999</v>
      </c>
      <c r="H7" s="16">
        <v>20.469000000000001</v>
      </c>
      <c r="I7" s="16">
        <v>31.257999999999999</v>
      </c>
      <c r="J7" s="16">
        <v>31.707000000000001</v>
      </c>
      <c r="K7" s="16">
        <v>26.83</v>
      </c>
      <c r="L7" s="16">
        <v>20.456</v>
      </c>
      <c r="M7" s="16">
        <v>22.806000000000001</v>
      </c>
      <c r="N7" s="16">
        <v>24.731999999999999</v>
      </c>
      <c r="O7" s="16">
        <v>20.893000000000001</v>
      </c>
      <c r="P7" s="16">
        <v>20.704999999999998</v>
      </c>
      <c r="Q7" s="16">
        <v>28.378</v>
      </c>
      <c r="R7" s="16">
        <v>20.882000000000001</v>
      </c>
      <c r="S7" s="16">
        <v>21.17</v>
      </c>
      <c r="T7" s="16">
        <v>24.443000000000001</v>
      </c>
      <c r="U7" s="16">
        <v>25.739000000000001</v>
      </c>
      <c r="V7" s="16">
        <v>20.533000000000001</v>
      </c>
      <c r="W7" s="16">
        <v>25.384</v>
      </c>
      <c r="X7" s="16">
        <v>20.454000000000001</v>
      </c>
      <c r="Y7" s="16">
        <v>23.425000000000001</v>
      </c>
      <c r="Z7" s="16">
        <v>24.204000000000001</v>
      </c>
      <c r="AA7" s="16">
        <v>21.210999999999999</v>
      </c>
      <c r="AB7" s="16">
        <v>27.622</v>
      </c>
      <c r="AC7" s="16">
        <v>32.729999999999997</v>
      </c>
      <c r="AD7" s="16">
        <v>29.849</v>
      </c>
      <c r="AE7" s="16">
        <v>36.517000000000003</v>
      </c>
      <c r="AF7" s="16">
        <v>28.082000000000001</v>
      </c>
      <c r="AG7" s="16">
        <v>23.795999999999999</v>
      </c>
      <c r="AH7" s="43">
        <v>21.007999999999999</v>
      </c>
    </row>
    <row r="8" spans="1:39" ht="14.5" x14ac:dyDescent="0.35">
      <c r="A8" s="41">
        <v>44986</v>
      </c>
      <c r="B8" s="33"/>
      <c r="C8" s="8">
        <v>20</v>
      </c>
      <c r="D8" s="44">
        <v>42</v>
      </c>
      <c r="E8" s="16">
        <v>34.100999999999999</v>
      </c>
      <c r="F8" s="16">
        <v>43.029000000000003</v>
      </c>
      <c r="G8" s="16">
        <v>45.648000000000003</v>
      </c>
      <c r="H8" s="16">
        <v>43.683999999999997</v>
      </c>
      <c r="I8" s="16">
        <v>64.341999999999999</v>
      </c>
      <c r="J8" s="16">
        <v>49.896000000000001</v>
      </c>
      <c r="K8" s="16">
        <v>52.164999999999999</v>
      </c>
      <c r="L8" s="16">
        <v>39.933</v>
      </c>
      <c r="M8" s="16">
        <v>41.232999999999997</v>
      </c>
      <c r="N8" s="16">
        <v>36.131</v>
      </c>
      <c r="O8" s="16">
        <v>35.570999999999998</v>
      </c>
      <c r="P8" s="16">
        <v>30.706</v>
      </c>
      <c r="Q8" s="16">
        <v>39.031999999999996</v>
      </c>
      <c r="R8" s="16">
        <v>51.18</v>
      </c>
      <c r="S8" s="16">
        <v>43.691000000000003</v>
      </c>
      <c r="T8" s="16">
        <v>34.581000000000003</v>
      </c>
      <c r="U8" s="16">
        <v>61.639000000000003</v>
      </c>
      <c r="V8" s="16">
        <v>30.03</v>
      </c>
      <c r="W8" s="16">
        <v>47.002000000000002</v>
      </c>
      <c r="X8" s="16">
        <v>31.484999999999999</v>
      </c>
      <c r="Y8" s="16">
        <v>32.237000000000002</v>
      </c>
      <c r="Z8" s="16">
        <v>51.517000000000003</v>
      </c>
      <c r="AA8" s="16">
        <v>37.122</v>
      </c>
      <c r="AB8" s="16">
        <v>42.767000000000003</v>
      </c>
      <c r="AC8" s="16">
        <v>59.462000000000003</v>
      </c>
      <c r="AD8" s="16">
        <v>51.662999999999997</v>
      </c>
      <c r="AE8" s="16">
        <v>106.68300000000001</v>
      </c>
      <c r="AF8" s="16">
        <v>36.915999999999997</v>
      </c>
      <c r="AG8" s="16">
        <v>39.881999999999998</v>
      </c>
      <c r="AH8" s="43">
        <v>39.953000000000003</v>
      </c>
    </row>
    <row r="9" spans="1:39" ht="14.5" x14ac:dyDescent="0.35">
      <c r="A9" s="41">
        <v>45017</v>
      </c>
      <c r="B9" s="33"/>
      <c r="C9" s="8">
        <v>31</v>
      </c>
      <c r="D9" s="44">
        <v>65</v>
      </c>
      <c r="E9" s="16">
        <v>52.725999999999999</v>
      </c>
      <c r="F9" s="16">
        <v>51.183</v>
      </c>
      <c r="G9" s="16">
        <v>65.724000000000004</v>
      </c>
      <c r="H9" s="16">
        <v>76.233999999999995</v>
      </c>
      <c r="I9" s="16">
        <v>61.338000000000001</v>
      </c>
      <c r="J9" s="16">
        <v>98.373999999999995</v>
      </c>
      <c r="K9" s="16">
        <v>76.891999999999996</v>
      </c>
      <c r="L9" s="16">
        <v>69.013000000000005</v>
      </c>
      <c r="M9" s="16">
        <v>54.982999999999997</v>
      </c>
      <c r="N9" s="16">
        <v>68.894999999999996</v>
      </c>
      <c r="O9" s="16">
        <v>44.807000000000002</v>
      </c>
      <c r="P9" s="16">
        <v>59.68</v>
      </c>
      <c r="Q9" s="16">
        <v>60.643000000000001</v>
      </c>
      <c r="R9" s="16">
        <v>99.56</v>
      </c>
      <c r="S9" s="16">
        <v>58.518000000000001</v>
      </c>
      <c r="T9" s="16">
        <v>92.14</v>
      </c>
      <c r="U9" s="16">
        <v>64.275999999999996</v>
      </c>
      <c r="V9" s="16">
        <v>34.033000000000001</v>
      </c>
      <c r="W9" s="16">
        <v>74.834000000000003</v>
      </c>
      <c r="X9" s="16">
        <v>44.018999999999998</v>
      </c>
      <c r="Y9" s="16">
        <v>55.023000000000003</v>
      </c>
      <c r="Z9" s="16">
        <v>103.64700000000001</v>
      </c>
      <c r="AA9" s="16">
        <v>43.308999999999997</v>
      </c>
      <c r="AB9" s="16">
        <v>70.132999999999996</v>
      </c>
      <c r="AC9" s="16">
        <v>62.137</v>
      </c>
      <c r="AD9" s="16">
        <v>77.06</v>
      </c>
      <c r="AE9" s="16">
        <v>203.06399999999999</v>
      </c>
      <c r="AF9" s="16">
        <v>65.802999999999997</v>
      </c>
      <c r="AG9" s="16">
        <v>90.25</v>
      </c>
      <c r="AH9" s="43">
        <v>55.515999999999998</v>
      </c>
    </row>
    <row r="10" spans="1:39" ht="14.5" x14ac:dyDescent="0.35">
      <c r="A10" s="41">
        <v>45047</v>
      </c>
      <c r="B10" s="33"/>
      <c r="C10" s="8">
        <v>59</v>
      </c>
      <c r="D10" s="44">
        <v>125</v>
      </c>
      <c r="E10" s="16">
        <v>78.932000000000002</v>
      </c>
      <c r="F10" s="16">
        <v>107.121</v>
      </c>
      <c r="G10" s="16">
        <v>214.084</v>
      </c>
      <c r="H10" s="16">
        <v>161.84100000000001</v>
      </c>
      <c r="I10" s="16">
        <v>64.346000000000004</v>
      </c>
      <c r="J10" s="16">
        <v>130.857</v>
      </c>
      <c r="K10" s="16">
        <v>340.93900000000002</v>
      </c>
      <c r="L10" s="16">
        <v>118.08</v>
      </c>
      <c r="M10" s="16">
        <v>154.97</v>
      </c>
      <c r="N10" s="16">
        <v>166.67699999999999</v>
      </c>
      <c r="O10" s="16">
        <v>103.84</v>
      </c>
      <c r="P10" s="16">
        <v>62.801000000000002</v>
      </c>
      <c r="Q10" s="16">
        <v>64.323999999999998</v>
      </c>
      <c r="R10" s="16">
        <v>123.791</v>
      </c>
      <c r="S10" s="16">
        <v>107.97</v>
      </c>
      <c r="T10" s="16">
        <v>243.279</v>
      </c>
      <c r="U10" s="16">
        <v>175.012</v>
      </c>
      <c r="V10" s="16">
        <v>103.053</v>
      </c>
      <c r="W10" s="16">
        <v>140.447</v>
      </c>
      <c r="X10" s="16">
        <v>21.236999999999998</v>
      </c>
      <c r="Y10" s="16">
        <v>146.16900000000001</v>
      </c>
      <c r="Z10" s="16">
        <v>148.791</v>
      </c>
      <c r="AA10" s="16">
        <v>87.484999999999999</v>
      </c>
      <c r="AB10" s="16">
        <v>177.47300000000001</v>
      </c>
      <c r="AC10" s="16">
        <v>114.25</v>
      </c>
      <c r="AD10" s="16">
        <v>126.209</v>
      </c>
      <c r="AE10" s="16">
        <v>320.94799999999998</v>
      </c>
      <c r="AF10" s="16">
        <v>225.74700000000001</v>
      </c>
      <c r="AG10" s="16">
        <v>88.247</v>
      </c>
      <c r="AH10" s="43">
        <v>98.691999999999993</v>
      </c>
    </row>
    <row r="11" spans="1:39" ht="14.5" x14ac:dyDescent="0.35">
      <c r="A11" s="41">
        <v>45078</v>
      </c>
      <c r="B11" s="33"/>
      <c r="C11" s="8">
        <v>125</v>
      </c>
      <c r="D11" s="44">
        <v>265</v>
      </c>
      <c r="E11" s="16">
        <v>327.15699999999998</v>
      </c>
      <c r="F11" s="16">
        <v>16.308</v>
      </c>
      <c r="G11" s="16">
        <v>359.66800000000001</v>
      </c>
      <c r="H11" s="16">
        <v>127.96</v>
      </c>
      <c r="I11" s="16">
        <v>422.85599999999999</v>
      </c>
      <c r="J11" s="16">
        <v>523.97699999999998</v>
      </c>
      <c r="K11" s="16">
        <v>675.22</v>
      </c>
      <c r="L11" s="16">
        <v>253.86799999999999</v>
      </c>
      <c r="M11" s="16">
        <v>483.99700000000001</v>
      </c>
      <c r="N11" s="16">
        <v>221.88300000000001</v>
      </c>
      <c r="O11" s="16">
        <v>87.741</v>
      </c>
      <c r="P11" s="16">
        <v>197.83199999999999</v>
      </c>
      <c r="Q11" s="16">
        <v>208.94399999999999</v>
      </c>
      <c r="R11" s="16">
        <v>248.572</v>
      </c>
      <c r="S11" s="16">
        <v>257.80900000000003</v>
      </c>
      <c r="T11" s="16">
        <v>278.35199999999998</v>
      </c>
      <c r="U11" s="16">
        <v>53.603000000000002</v>
      </c>
      <c r="V11" s="16">
        <v>249.17599999999999</v>
      </c>
      <c r="W11" s="16">
        <v>448.89699999999999</v>
      </c>
      <c r="X11" s="16">
        <v>156.25</v>
      </c>
      <c r="Y11" s="16">
        <v>368.92200000000003</v>
      </c>
      <c r="Z11" s="16">
        <v>174.73699999999999</v>
      </c>
      <c r="AA11" s="16">
        <v>96.882000000000005</v>
      </c>
      <c r="AB11" s="16">
        <v>412.11599999999999</v>
      </c>
      <c r="AC11" s="16">
        <v>254.75399999999999</v>
      </c>
      <c r="AD11" s="16">
        <v>279.86700000000002</v>
      </c>
      <c r="AE11" s="16">
        <v>626.78</v>
      </c>
      <c r="AF11" s="16">
        <v>396.197</v>
      </c>
      <c r="AG11" s="16">
        <v>277.416</v>
      </c>
      <c r="AH11" s="43">
        <v>272.19099999999997</v>
      </c>
    </row>
    <row r="12" spans="1:39" ht="14.5" x14ac:dyDescent="0.35">
      <c r="A12" s="41">
        <v>45108</v>
      </c>
      <c r="B12" s="33"/>
      <c r="C12" s="8">
        <v>73</v>
      </c>
      <c r="D12" s="44">
        <v>155</v>
      </c>
      <c r="E12" s="16">
        <v>156.29900000000001</v>
      </c>
      <c r="F12" s="16">
        <v>11.22</v>
      </c>
      <c r="G12" s="16">
        <v>228.72</v>
      </c>
      <c r="H12" s="16">
        <v>18.114999999999998</v>
      </c>
      <c r="I12" s="16">
        <v>429.35199999999998</v>
      </c>
      <c r="J12" s="16">
        <v>279.98500000000001</v>
      </c>
      <c r="K12" s="16">
        <v>299.04899999999998</v>
      </c>
      <c r="L12" s="16">
        <v>324.11599999999999</v>
      </c>
      <c r="M12" s="16">
        <v>322.36</v>
      </c>
      <c r="N12" s="16">
        <v>69.567999999999998</v>
      </c>
      <c r="O12" s="16">
        <v>11.930999999999999</v>
      </c>
      <c r="P12" s="16">
        <v>71.38</v>
      </c>
      <c r="Q12" s="16">
        <v>68.287000000000006</v>
      </c>
      <c r="R12" s="16">
        <v>178.35900000000001</v>
      </c>
      <c r="S12" s="16">
        <v>173.221</v>
      </c>
      <c r="T12" s="16">
        <v>79.081000000000003</v>
      </c>
      <c r="U12" s="16">
        <v>4.9249999999999998</v>
      </c>
      <c r="V12" s="16">
        <v>191.54599999999999</v>
      </c>
      <c r="W12" s="16">
        <v>354.18299999999999</v>
      </c>
      <c r="X12" s="16">
        <v>134.12100000000001</v>
      </c>
      <c r="Y12" s="16">
        <v>595.78800000000001</v>
      </c>
      <c r="Z12" s="16">
        <v>59.186999999999998</v>
      </c>
      <c r="AA12" s="16">
        <v>28.152999999999999</v>
      </c>
      <c r="AB12" s="16">
        <v>254.86799999999999</v>
      </c>
      <c r="AC12" s="16">
        <v>124.797</v>
      </c>
      <c r="AD12" s="16">
        <v>95.938000000000002</v>
      </c>
      <c r="AE12" s="16">
        <v>313.23899999999998</v>
      </c>
      <c r="AF12" s="16">
        <v>153.70099999999999</v>
      </c>
      <c r="AG12" s="16">
        <v>225.928</v>
      </c>
      <c r="AH12" s="43">
        <v>146.04300000000001</v>
      </c>
    </row>
    <row r="13" spans="1:39" ht="14.5" x14ac:dyDescent="0.35">
      <c r="A13" s="41">
        <v>45139</v>
      </c>
      <c r="B13" s="33"/>
      <c r="C13" s="8">
        <v>27</v>
      </c>
      <c r="D13" s="44">
        <v>58</v>
      </c>
      <c r="E13" s="16">
        <v>65.266000000000005</v>
      </c>
      <c r="F13" s="16">
        <v>11.734999999999999</v>
      </c>
      <c r="G13" s="16">
        <v>176.1</v>
      </c>
      <c r="H13" s="16">
        <v>20.773</v>
      </c>
      <c r="I13" s="16">
        <v>142.48699999999999</v>
      </c>
      <c r="J13" s="16">
        <v>84.992999999999995</v>
      </c>
      <c r="K13" s="16">
        <v>141.94</v>
      </c>
      <c r="L13" s="16">
        <v>105.58199999999999</v>
      </c>
      <c r="M13" s="16">
        <v>109.149</v>
      </c>
      <c r="N13" s="16">
        <v>35.78</v>
      </c>
      <c r="O13" s="16">
        <v>15.361000000000001</v>
      </c>
      <c r="P13" s="16">
        <v>31.753</v>
      </c>
      <c r="Q13" s="16">
        <v>31.782</v>
      </c>
      <c r="R13" s="16">
        <v>65.89</v>
      </c>
      <c r="S13" s="16">
        <v>60.984000000000002</v>
      </c>
      <c r="T13" s="16">
        <v>43.991</v>
      </c>
      <c r="U13" s="16">
        <v>24.637</v>
      </c>
      <c r="V13" s="16">
        <v>58.825000000000003</v>
      </c>
      <c r="W13" s="16">
        <v>105.607</v>
      </c>
      <c r="X13" s="16">
        <v>45.104999999999997</v>
      </c>
      <c r="Y13" s="16">
        <v>171.47900000000001</v>
      </c>
      <c r="Z13" s="16">
        <v>30.294</v>
      </c>
      <c r="AA13" s="16">
        <v>21.177</v>
      </c>
      <c r="AB13" s="16">
        <v>87.176000000000002</v>
      </c>
      <c r="AC13" s="16">
        <v>45.530999999999999</v>
      </c>
      <c r="AD13" s="16">
        <v>43.353999999999999</v>
      </c>
      <c r="AE13" s="16">
        <v>102.89100000000001</v>
      </c>
      <c r="AF13" s="16">
        <v>57.174999999999997</v>
      </c>
      <c r="AG13" s="16">
        <v>77.492999999999995</v>
      </c>
      <c r="AH13" s="43">
        <v>50.927999999999997</v>
      </c>
    </row>
    <row r="14" spans="1:39" ht="14.5" x14ac:dyDescent="0.35">
      <c r="A14" s="41">
        <v>45170</v>
      </c>
      <c r="B14" s="33"/>
      <c r="C14" s="8">
        <v>19</v>
      </c>
      <c r="D14" s="44">
        <v>40</v>
      </c>
      <c r="E14" s="16">
        <v>57.627000000000002</v>
      </c>
      <c r="F14" s="16">
        <v>18.337</v>
      </c>
      <c r="G14" s="16">
        <v>69.435000000000002</v>
      </c>
      <c r="H14" s="16">
        <v>22.001999999999999</v>
      </c>
      <c r="I14" s="16">
        <v>63.043999999999997</v>
      </c>
      <c r="J14" s="16">
        <v>52.222999999999999</v>
      </c>
      <c r="K14" s="16">
        <v>93.251999999999995</v>
      </c>
      <c r="L14" s="16">
        <v>51.54</v>
      </c>
      <c r="M14" s="16">
        <v>76.731999999999999</v>
      </c>
      <c r="N14" s="16">
        <v>40.98</v>
      </c>
      <c r="O14" s="16">
        <v>17.364999999999998</v>
      </c>
      <c r="P14" s="16">
        <v>34.79</v>
      </c>
      <c r="Q14" s="16">
        <v>33.945999999999998</v>
      </c>
      <c r="R14" s="16">
        <v>55.351999999999997</v>
      </c>
      <c r="S14" s="16">
        <v>37.744</v>
      </c>
      <c r="T14" s="16">
        <v>36.448999999999998</v>
      </c>
      <c r="U14" s="16">
        <v>24.605</v>
      </c>
      <c r="V14" s="16">
        <v>44.768999999999998</v>
      </c>
      <c r="W14" s="16">
        <v>52.097999999999999</v>
      </c>
      <c r="X14" s="16">
        <v>32.636000000000003</v>
      </c>
      <c r="Y14" s="16">
        <v>77.784000000000006</v>
      </c>
      <c r="Z14" s="16">
        <v>25.021999999999998</v>
      </c>
      <c r="AA14" s="16">
        <v>29.702999999999999</v>
      </c>
      <c r="AB14" s="16">
        <v>63.725999999999999</v>
      </c>
      <c r="AC14" s="16">
        <v>35.594000000000001</v>
      </c>
      <c r="AD14" s="16">
        <v>38.756999999999998</v>
      </c>
      <c r="AE14" s="16">
        <v>75.097999999999999</v>
      </c>
      <c r="AF14" s="16">
        <v>39.020000000000003</v>
      </c>
      <c r="AG14" s="16">
        <v>54.679000000000002</v>
      </c>
      <c r="AH14" s="43">
        <v>34.665999999999997</v>
      </c>
    </row>
    <row r="15" spans="1:39" ht="14.5" x14ac:dyDescent="0.35">
      <c r="A15" s="41">
        <v>45200</v>
      </c>
      <c r="B15" s="33"/>
      <c r="C15" s="8">
        <v>30</v>
      </c>
      <c r="D15" s="44">
        <v>45</v>
      </c>
      <c r="E15" s="16">
        <v>37.375</v>
      </c>
      <c r="F15" s="16">
        <v>17.821999999999999</v>
      </c>
      <c r="G15" s="16">
        <v>51.975000000000001</v>
      </c>
      <c r="H15" s="16">
        <v>32.688000000000002</v>
      </c>
      <c r="I15" s="16">
        <v>53.652000000000001</v>
      </c>
      <c r="J15" s="16">
        <v>48.101999999999997</v>
      </c>
      <c r="K15" s="16">
        <v>78.593999999999994</v>
      </c>
      <c r="L15" s="16">
        <v>48.957999999999998</v>
      </c>
      <c r="M15" s="16">
        <v>49.087000000000003</v>
      </c>
      <c r="N15" s="16">
        <v>36.978000000000002</v>
      </c>
      <c r="O15" s="16">
        <v>19.899999999999999</v>
      </c>
      <c r="P15" s="16">
        <v>34.813000000000002</v>
      </c>
      <c r="Q15" s="16">
        <v>26.971</v>
      </c>
      <c r="R15" s="16">
        <v>48.01</v>
      </c>
      <c r="S15" s="16">
        <v>38.081000000000003</v>
      </c>
      <c r="T15" s="16">
        <v>51.670999999999999</v>
      </c>
      <c r="U15" s="16">
        <v>40.47</v>
      </c>
      <c r="V15" s="16">
        <v>38.899000000000001</v>
      </c>
      <c r="W15" s="16">
        <v>50.607999999999997</v>
      </c>
      <c r="X15" s="16">
        <v>27.286999999999999</v>
      </c>
      <c r="Y15" s="16">
        <v>64.027000000000001</v>
      </c>
      <c r="Z15" s="16">
        <v>26.202999999999999</v>
      </c>
      <c r="AA15" s="16">
        <v>33.215000000000003</v>
      </c>
      <c r="AB15" s="16">
        <v>111.929</v>
      </c>
      <c r="AC15" s="16">
        <v>42.414000000000001</v>
      </c>
      <c r="AD15" s="16">
        <v>69.308000000000007</v>
      </c>
      <c r="AE15" s="16">
        <v>78.322000000000003</v>
      </c>
      <c r="AF15" s="16">
        <v>39.366999999999997</v>
      </c>
      <c r="AG15" s="16">
        <v>47.179000000000002</v>
      </c>
      <c r="AH15" s="43">
        <v>32.082999999999998</v>
      </c>
    </row>
    <row r="16" spans="1:39" ht="14.5" x14ac:dyDescent="0.35">
      <c r="A16" s="41">
        <v>45231</v>
      </c>
      <c r="B16" s="33"/>
      <c r="C16" s="8">
        <v>35</v>
      </c>
      <c r="D16" s="44">
        <v>42</v>
      </c>
      <c r="E16" s="16">
        <v>38.274000000000001</v>
      </c>
      <c r="F16" s="16">
        <v>20.623999999999999</v>
      </c>
      <c r="G16" s="16">
        <v>43.481999999999999</v>
      </c>
      <c r="H16" s="16">
        <v>30.805</v>
      </c>
      <c r="I16" s="16">
        <v>47.598999999999997</v>
      </c>
      <c r="J16" s="16">
        <v>46.698999999999998</v>
      </c>
      <c r="K16" s="16">
        <v>54.036000000000001</v>
      </c>
      <c r="L16" s="16">
        <v>39.987000000000002</v>
      </c>
      <c r="M16" s="16">
        <v>43.21</v>
      </c>
      <c r="N16" s="16">
        <v>33.409999999999997</v>
      </c>
      <c r="O16" s="16">
        <v>29.302</v>
      </c>
      <c r="P16" s="16">
        <v>30.355</v>
      </c>
      <c r="Q16" s="16">
        <v>28.510999999999999</v>
      </c>
      <c r="R16" s="16">
        <v>48.201999999999998</v>
      </c>
      <c r="S16" s="16">
        <v>35.344000000000001</v>
      </c>
      <c r="T16" s="16">
        <v>39.161999999999999</v>
      </c>
      <c r="U16" s="16">
        <v>34.572000000000003</v>
      </c>
      <c r="V16" s="16">
        <v>40.283999999999999</v>
      </c>
      <c r="W16" s="16">
        <v>47.212000000000003</v>
      </c>
      <c r="X16" s="16">
        <v>29.446000000000002</v>
      </c>
      <c r="Y16" s="16">
        <v>54.451000000000001</v>
      </c>
      <c r="Z16" s="16">
        <v>33.366</v>
      </c>
      <c r="AA16" s="16">
        <v>28.707000000000001</v>
      </c>
      <c r="AB16" s="16">
        <v>57.97</v>
      </c>
      <c r="AC16" s="16">
        <v>34.049999999999997</v>
      </c>
      <c r="AD16" s="16">
        <v>73.28</v>
      </c>
      <c r="AE16" s="16">
        <v>62.62</v>
      </c>
      <c r="AF16" s="16">
        <v>39.561999999999998</v>
      </c>
      <c r="AG16" s="16">
        <v>39.494</v>
      </c>
      <c r="AH16" s="43">
        <v>36.442999999999998</v>
      </c>
    </row>
    <row r="17" spans="1:34" ht="14.5" x14ac:dyDescent="0.35">
      <c r="A17" s="41">
        <v>45261</v>
      </c>
      <c r="B17" s="33"/>
      <c r="C17" s="8">
        <v>32</v>
      </c>
      <c r="D17" s="44">
        <v>32</v>
      </c>
      <c r="E17" s="16">
        <v>33.045000000000002</v>
      </c>
      <c r="F17" s="16">
        <v>17.494</v>
      </c>
      <c r="G17" s="16">
        <v>36.807000000000002</v>
      </c>
      <c r="H17" s="16">
        <v>24.364999999999998</v>
      </c>
      <c r="I17" s="16">
        <v>46.387</v>
      </c>
      <c r="J17" s="16">
        <v>43.637</v>
      </c>
      <c r="K17" s="16">
        <v>44.055</v>
      </c>
      <c r="L17" s="16">
        <v>35.238999999999997</v>
      </c>
      <c r="M17" s="16">
        <v>37.601999999999997</v>
      </c>
      <c r="N17" s="16">
        <v>27.38</v>
      </c>
      <c r="O17" s="16">
        <v>22.228999999999999</v>
      </c>
      <c r="P17" s="16">
        <v>25.050999999999998</v>
      </c>
      <c r="Q17" s="16">
        <v>24.321000000000002</v>
      </c>
      <c r="R17" s="16">
        <v>34.348999999999997</v>
      </c>
      <c r="S17" s="16">
        <v>30.861999999999998</v>
      </c>
      <c r="T17" s="16">
        <v>34.128999999999998</v>
      </c>
      <c r="U17" s="16">
        <v>25.030999999999999</v>
      </c>
      <c r="V17" s="16">
        <v>32.049999999999997</v>
      </c>
      <c r="W17" s="16">
        <v>38.125</v>
      </c>
      <c r="X17" s="16">
        <v>24.57</v>
      </c>
      <c r="Y17" s="16">
        <v>44.570999999999998</v>
      </c>
      <c r="Z17" s="16">
        <v>28.006</v>
      </c>
      <c r="AA17" s="16">
        <v>22.721</v>
      </c>
      <c r="AB17" s="16">
        <v>44.258000000000003</v>
      </c>
      <c r="AC17" s="16">
        <v>28.030999999999999</v>
      </c>
      <c r="AD17" s="16">
        <v>40.585000000000001</v>
      </c>
      <c r="AE17" s="16">
        <v>56.051000000000002</v>
      </c>
      <c r="AF17" s="16">
        <v>32.835999999999999</v>
      </c>
      <c r="AG17" s="16">
        <v>33.128999999999998</v>
      </c>
      <c r="AH17" s="43">
        <v>30.698</v>
      </c>
    </row>
    <row r="18" spans="1:34" ht="14.5" x14ac:dyDescent="0.35">
      <c r="A18" s="41">
        <v>45292</v>
      </c>
      <c r="B18" s="33"/>
      <c r="C18" s="8">
        <v>29</v>
      </c>
      <c r="D18" s="44">
        <v>31</v>
      </c>
      <c r="E18" s="16">
        <v>28.356999999999999</v>
      </c>
      <c r="F18" s="16">
        <v>15.795999999999999</v>
      </c>
      <c r="G18" s="16">
        <v>32.082999999999998</v>
      </c>
      <c r="H18" s="16">
        <v>21.166</v>
      </c>
      <c r="I18" s="16">
        <v>36.634</v>
      </c>
      <c r="J18" s="16">
        <v>43.015999999999998</v>
      </c>
      <c r="K18" s="16">
        <v>37.975999999999999</v>
      </c>
      <c r="L18" s="16">
        <v>29.934999999999999</v>
      </c>
      <c r="M18" s="16">
        <v>32.993000000000002</v>
      </c>
      <c r="N18" s="16">
        <v>23.803999999999998</v>
      </c>
      <c r="O18" s="16">
        <v>18.317</v>
      </c>
      <c r="P18" s="16">
        <v>21.84</v>
      </c>
      <c r="Q18" s="16">
        <v>21.652000000000001</v>
      </c>
      <c r="R18" s="16">
        <v>28.832000000000001</v>
      </c>
      <c r="S18" s="16">
        <v>30.786000000000001</v>
      </c>
      <c r="T18" s="16">
        <v>31.344000000000001</v>
      </c>
      <c r="U18" s="16">
        <v>20.655000000000001</v>
      </c>
      <c r="V18" s="16">
        <v>29.161000000000001</v>
      </c>
      <c r="W18" s="16">
        <v>32.743000000000002</v>
      </c>
      <c r="X18" s="16">
        <v>22.273</v>
      </c>
      <c r="Y18" s="16">
        <v>39.875999999999998</v>
      </c>
      <c r="Z18" s="16">
        <v>23.516999999999999</v>
      </c>
      <c r="AA18" s="16">
        <v>20.093</v>
      </c>
      <c r="AB18" s="16">
        <v>40.170999999999999</v>
      </c>
      <c r="AC18" s="16">
        <v>24.81</v>
      </c>
      <c r="AD18" s="16">
        <v>32.44</v>
      </c>
      <c r="AE18" s="16">
        <v>47.686999999999998</v>
      </c>
      <c r="AF18" s="16">
        <v>28.670999999999999</v>
      </c>
      <c r="AG18" s="16">
        <v>28.678000000000001</v>
      </c>
      <c r="AH18" s="43">
        <v>26.05</v>
      </c>
    </row>
    <row r="19" spans="1:34" ht="14.5" x14ac:dyDescent="0.35">
      <c r="A19" s="41">
        <v>45323</v>
      </c>
      <c r="B19" s="33"/>
      <c r="C19" s="8">
        <v>27</v>
      </c>
      <c r="D19" s="44">
        <v>29</v>
      </c>
      <c r="E19" s="16">
        <v>25.581</v>
      </c>
      <c r="F19" s="16">
        <v>15.909000000000001</v>
      </c>
      <c r="G19" s="16">
        <v>28.17</v>
      </c>
      <c r="H19" s="16">
        <v>30.8</v>
      </c>
      <c r="I19" s="16">
        <v>41.186999999999998</v>
      </c>
      <c r="J19" s="16">
        <v>35.99</v>
      </c>
      <c r="K19" s="16">
        <v>32.948</v>
      </c>
      <c r="L19" s="16">
        <v>28.451000000000001</v>
      </c>
      <c r="M19" s="16">
        <v>33.375999999999998</v>
      </c>
      <c r="N19" s="16">
        <v>21.648</v>
      </c>
      <c r="O19" s="16">
        <v>16.808</v>
      </c>
      <c r="P19" s="16">
        <v>28.396999999999998</v>
      </c>
      <c r="Q19" s="16">
        <v>20.893999999999998</v>
      </c>
      <c r="R19" s="16">
        <v>26.382999999999999</v>
      </c>
      <c r="S19" s="16">
        <v>26.896000000000001</v>
      </c>
      <c r="T19" s="16">
        <v>29.867000000000001</v>
      </c>
      <c r="U19" s="16">
        <v>18.327000000000002</v>
      </c>
      <c r="V19" s="16">
        <v>28.349</v>
      </c>
      <c r="W19" s="16">
        <v>28.550999999999998</v>
      </c>
      <c r="X19" s="16">
        <v>22.148</v>
      </c>
      <c r="Y19" s="16">
        <v>37.142000000000003</v>
      </c>
      <c r="Z19" s="16">
        <v>21.593</v>
      </c>
      <c r="AA19" s="16">
        <v>25.7</v>
      </c>
      <c r="AB19" s="16">
        <v>44.006999999999998</v>
      </c>
      <c r="AC19" s="16">
        <v>31.434999999999999</v>
      </c>
      <c r="AD19" s="16">
        <v>44.892000000000003</v>
      </c>
      <c r="AE19" s="16">
        <v>43.241</v>
      </c>
      <c r="AF19" s="16">
        <v>28.8</v>
      </c>
      <c r="AG19" s="16">
        <v>26.295000000000002</v>
      </c>
      <c r="AH19" s="43">
        <v>27.324000000000002</v>
      </c>
    </row>
    <row r="20" spans="1:34" ht="14.5" x14ac:dyDescent="0.35">
      <c r="A20" s="41">
        <v>45352</v>
      </c>
      <c r="B20" s="33"/>
      <c r="C20" s="8">
        <v>43</v>
      </c>
      <c r="D20" s="44">
        <v>51</v>
      </c>
      <c r="E20" s="16">
        <v>46.765999999999998</v>
      </c>
      <c r="F20" s="16">
        <v>37.271000000000001</v>
      </c>
      <c r="G20" s="16">
        <v>49.225999999999999</v>
      </c>
      <c r="H20" s="16">
        <v>58.777000000000001</v>
      </c>
      <c r="I20" s="16">
        <v>56.128</v>
      </c>
      <c r="J20" s="16">
        <v>58.793999999999997</v>
      </c>
      <c r="K20" s="16">
        <v>52.277000000000001</v>
      </c>
      <c r="L20" s="16">
        <v>44.863</v>
      </c>
      <c r="M20" s="16">
        <v>42.347999999999999</v>
      </c>
      <c r="N20" s="16">
        <v>34.444000000000003</v>
      </c>
      <c r="O20" s="16">
        <v>25.207000000000001</v>
      </c>
      <c r="P20" s="16">
        <v>36.15</v>
      </c>
      <c r="Q20" s="16">
        <v>51.773000000000003</v>
      </c>
      <c r="R20" s="16">
        <v>46.631999999999998</v>
      </c>
      <c r="S20" s="16">
        <v>34.969000000000001</v>
      </c>
      <c r="T20" s="16">
        <v>65.156999999999996</v>
      </c>
      <c r="U20" s="16">
        <v>26.06</v>
      </c>
      <c r="V20" s="16">
        <v>46.813000000000002</v>
      </c>
      <c r="W20" s="16">
        <v>37.975999999999999</v>
      </c>
      <c r="X20" s="16">
        <v>29.327000000000002</v>
      </c>
      <c r="Y20" s="16">
        <v>65.840999999999994</v>
      </c>
      <c r="Z20" s="16">
        <v>35.061999999999998</v>
      </c>
      <c r="AA20" s="16">
        <v>37.936</v>
      </c>
      <c r="AB20" s="16">
        <v>73.828999999999994</v>
      </c>
      <c r="AC20" s="16">
        <v>49.484000000000002</v>
      </c>
      <c r="AD20" s="16">
        <v>125.4</v>
      </c>
      <c r="AE20" s="16">
        <v>49.357999999999997</v>
      </c>
      <c r="AF20" s="16">
        <v>42.53</v>
      </c>
      <c r="AG20" s="16">
        <v>43.521000000000001</v>
      </c>
      <c r="AH20" s="43">
        <v>33.784999999999997</v>
      </c>
    </row>
    <row r="21" spans="1:34" ht="14.5" x14ac:dyDescent="0.35">
      <c r="A21" s="41">
        <v>45383</v>
      </c>
      <c r="B21" s="33"/>
      <c r="C21" s="8">
        <v>65</v>
      </c>
      <c r="D21" s="44">
        <v>77</v>
      </c>
      <c r="E21" s="16">
        <v>62.72</v>
      </c>
      <c r="F21" s="16">
        <v>58.402000000000001</v>
      </c>
      <c r="G21" s="16">
        <v>88.379000000000005</v>
      </c>
      <c r="H21" s="16">
        <v>58.094000000000001</v>
      </c>
      <c r="I21" s="16">
        <v>110.889</v>
      </c>
      <c r="J21" s="16">
        <v>86.72</v>
      </c>
      <c r="K21" s="16">
        <v>82.200999999999993</v>
      </c>
      <c r="L21" s="16">
        <v>61.707999999999998</v>
      </c>
      <c r="M21" s="16">
        <v>77.552000000000007</v>
      </c>
      <c r="N21" s="16">
        <v>44.325000000000003</v>
      </c>
      <c r="O21" s="16">
        <v>54.353999999999999</v>
      </c>
      <c r="P21" s="16">
        <v>59.664000000000001</v>
      </c>
      <c r="Q21" s="16">
        <v>104.214</v>
      </c>
      <c r="R21" s="16">
        <v>69.936999999999998</v>
      </c>
      <c r="S21" s="16">
        <v>93.11</v>
      </c>
      <c r="T21" s="16">
        <v>67.516999999999996</v>
      </c>
      <c r="U21" s="16">
        <v>30.573</v>
      </c>
      <c r="V21" s="16">
        <v>75.396000000000001</v>
      </c>
      <c r="W21" s="16">
        <v>52.250999999999998</v>
      </c>
      <c r="X21" s="16">
        <v>53.271000000000001</v>
      </c>
      <c r="Y21" s="16">
        <v>127.876</v>
      </c>
      <c r="Z21" s="16">
        <v>41.509</v>
      </c>
      <c r="AA21" s="16">
        <v>68.468999999999994</v>
      </c>
      <c r="AB21" s="16">
        <v>79.305999999999997</v>
      </c>
      <c r="AC21" s="16">
        <v>78.021000000000001</v>
      </c>
      <c r="AD21" s="16">
        <v>245.51400000000001</v>
      </c>
      <c r="AE21" s="16">
        <v>84.08</v>
      </c>
      <c r="AF21" s="16">
        <v>94.891999999999996</v>
      </c>
      <c r="AG21" s="16">
        <v>60.68</v>
      </c>
      <c r="AH21" s="43">
        <v>54.439</v>
      </c>
    </row>
    <row r="22" spans="1:34" ht="14.5" x14ac:dyDescent="0.35">
      <c r="A22" s="41">
        <v>45413</v>
      </c>
      <c r="B22" s="33"/>
      <c r="C22" s="8">
        <v>116</v>
      </c>
      <c r="D22" s="44">
        <v>166</v>
      </c>
      <c r="E22" s="16">
        <v>147.45699999999999</v>
      </c>
      <c r="F22" s="16">
        <v>174.46700000000001</v>
      </c>
      <c r="G22" s="16">
        <v>189.04499999999999</v>
      </c>
      <c r="H22" s="16">
        <v>57.523000000000003</v>
      </c>
      <c r="I22" s="16">
        <v>152.30699999999999</v>
      </c>
      <c r="J22" s="16">
        <v>332.61700000000002</v>
      </c>
      <c r="K22" s="16">
        <v>163.221</v>
      </c>
      <c r="L22" s="16">
        <v>169.286</v>
      </c>
      <c r="M22" s="16">
        <v>167.72499999999999</v>
      </c>
      <c r="N22" s="16">
        <v>99.09</v>
      </c>
      <c r="O22" s="16">
        <v>50.743000000000002</v>
      </c>
      <c r="P22" s="16">
        <v>67.540999999999997</v>
      </c>
      <c r="Q22" s="16">
        <v>97.613</v>
      </c>
      <c r="R22" s="16">
        <v>133.625</v>
      </c>
      <c r="S22" s="16">
        <v>224.36099999999999</v>
      </c>
      <c r="T22" s="16">
        <v>170.17</v>
      </c>
      <c r="U22" s="16">
        <v>102.79600000000001</v>
      </c>
      <c r="V22" s="16">
        <v>132.37899999999999</v>
      </c>
      <c r="W22" s="16">
        <v>28.51</v>
      </c>
      <c r="X22" s="16">
        <v>137.886</v>
      </c>
      <c r="Y22" s="16">
        <v>174.64</v>
      </c>
      <c r="Z22" s="16">
        <v>64.161000000000001</v>
      </c>
      <c r="AA22" s="16">
        <v>183.85300000000001</v>
      </c>
      <c r="AB22" s="16">
        <v>184.44</v>
      </c>
      <c r="AC22" s="16">
        <v>120.68899999999999</v>
      </c>
      <c r="AD22" s="16">
        <v>364.49599999999998</v>
      </c>
      <c r="AE22" s="16">
        <v>277.87299999999999</v>
      </c>
      <c r="AF22" s="16">
        <v>80.918999999999997</v>
      </c>
      <c r="AG22" s="16">
        <v>122.032</v>
      </c>
      <c r="AH22" s="43">
        <v>71.084000000000003</v>
      </c>
    </row>
    <row r="23" spans="1:34" ht="14.5" x14ac:dyDescent="0.35">
      <c r="A23" s="41">
        <v>45444</v>
      </c>
      <c r="B23" s="33"/>
      <c r="C23" s="8">
        <v>201</v>
      </c>
      <c r="D23" s="44">
        <v>301</v>
      </c>
      <c r="E23" s="16">
        <v>57.241</v>
      </c>
      <c r="F23" s="16">
        <v>340.04300000000001</v>
      </c>
      <c r="G23" s="16">
        <v>152.297</v>
      </c>
      <c r="H23" s="16">
        <v>407.45299999999997</v>
      </c>
      <c r="I23" s="16">
        <v>581.19299999999998</v>
      </c>
      <c r="J23" s="16">
        <v>706.91200000000003</v>
      </c>
      <c r="K23" s="16">
        <v>309.565</v>
      </c>
      <c r="L23" s="16">
        <v>528.73400000000004</v>
      </c>
      <c r="M23" s="16">
        <v>218.51599999999999</v>
      </c>
      <c r="N23" s="16">
        <v>120.37</v>
      </c>
      <c r="O23" s="16">
        <v>184.79900000000001</v>
      </c>
      <c r="P23" s="16">
        <v>210.203</v>
      </c>
      <c r="Q23" s="16">
        <v>242.297</v>
      </c>
      <c r="R23" s="16">
        <v>359.57499999999999</v>
      </c>
      <c r="S23" s="16">
        <v>263.22000000000003</v>
      </c>
      <c r="T23" s="16">
        <v>65.637</v>
      </c>
      <c r="U23" s="16">
        <v>268.45499999999998</v>
      </c>
      <c r="V23" s="16">
        <v>443.82</v>
      </c>
      <c r="W23" s="16">
        <v>206.80099999999999</v>
      </c>
      <c r="X23" s="16">
        <v>381.947</v>
      </c>
      <c r="Y23" s="16">
        <v>207.40199999999999</v>
      </c>
      <c r="Z23" s="16">
        <v>93.070999999999998</v>
      </c>
      <c r="AA23" s="16">
        <v>436.55200000000002</v>
      </c>
      <c r="AB23" s="16">
        <v>296.43099999999998</v>
      </c>
      <c r="AC23" s="16">
        <v>273.63400000000001</v>
      </c>
      <c r="AD23" s="16">
        <v>710.02200000000005</v>
      </c>
      <c r="AE23" s="16">
        <v>447.351</v>
      </c>
      <c r="AF23" s="16">
        <v>260.45800000000003</v>
      </c>
      <c r="AG23" s="16">
        <v>342.13900000000001</v>
      </c>
      <c r="AH23" s="43">
        <v>315.58100000000002</v>
      </c>
    </row>
    <row r="24" spans="1:34" ht="14.5" x14ac:dyDescent="0.35">
      <c r="A24" s="41">
        <v>45474</v>
      </c>
      <c r="B24" s="33"/>
      <c r="C24" s="8">
        <v>90</v>
      </c>
      <c r="D24" s="44">
        <v>146</v>
      </c>
      <c r="E24" s="16">
        <v>32.35</v>
      </c>
      <c r="F24" s="16">
        <v>224.447</v>
      </c>
      <c r="G24" s="16">
        <v>30.164000000000001</v>
      </c>
      <c r="H24" s="16">
        <v>411.75799999999998</v>
      </c>
      <c r="I24" s="16">
        <v>287.24</v>
      </c>
      <c r="J24" s="16">
        <v>315.12400000000002</v>
      </c>
      <c r="K24" s="16">
        <v>352.84699999999998</v>
      </c>
      <c r="L24" s="16">
        <v>324.09300000000002</v>
      </c>
      <c r="M24" s="16">
        <v>66.924000000000007</v>
      </c>
      <c r="N24" s="16">
        <v>32.814999999999998</v>
      </c>
      <c r="O24" s="16">
        <v>74.84</v>
      </c>
      <c r="P24" s="16">
        <v>74.765000000000001</v>
      </c>
      <c r="Q24" s="16">
        <v>169.19</v>
      </c>
      <c r="R24" s="16">
        <v>259.74299999999999</v>
      </c>
      <c r="S24" s="16">
        <v>73.373000000000005</v>
      </c>
      <c r="T24" s="16">
        <v>13.087999999999999</v>
      </c>
      <c r="U24" s="16">
        <v>194.26900000000001</v>
      </c>
      <c r="V24" s="16">
        <v>348.80200000000002</v>
      </c>
      <c r="W24" s="16">
        <v>172.101</v>
      </c>
      <c r="X24" s="16">
        <v>598.16499999999996</v>
      </c>
      <c r="Y24" s="16">
        <v>74.355000000000004</v>
      </c>
      <c r="Z24" s="16">
        <v>37.119</v>
      </c>
      <c r="AA24" s="16">
        <v>281.411</v>
      </c>
      <c r="AB24" s="16">
        <v>134.77199999999999</v>
      </c>
      <c r="AC24" s="16">
        <v>90.873999999999995</v>
      </c>
      <c r="AD24" s="16">
        <v>361.96800000000002</v>
      </c>
      <c r="AE24" s="16">
        <v>190.1</v>
      </c>
      <c r="AF24" s="16">
        <v>211.90799999999999</v>
      </c>
      <c r="AG24" s="16">
        <v>170.53299999999999</v>
      </c>
      <c r="AH24" s="43">
        <v>167.82900000000001</v>
      </c>
    </row>
    <row r="25" spans="1:34" ht="14.5" x14ac:dyDescent="0.35">
      <c r="A25" s="41">
        <v>45505</v>
      </c>
      <c r="B25" s="33"/>
      <c r="C25" s="8">
        <v>42</v>
      </c>
      <c r="D25" s="44">
        <v>59</v>
      </c>
      <c r="E25" s="16">
        <v>20.581</v>
      </c>
      <c r="F25" s="16">
        <v>177.238</v>
      </c>
      <c r="G25" s="16">
        <v>27.172000000000001</v>
      </c>
      <c r="H25" s="16">
        <v>144.89500000000001</v>
      </c>
      <c r="I25" s="16">
        <v>91.531999999999996</v>
      </c>
      <c r="J25" s="16">
        <v>151.73400000000001</v>
      </c>
      <c r="K25" s="16">
        <v>115.509</v>
      </c>
      <c r="L25" s="16">
        <v>112.887</v>
      </c>
      <c r="M25" s="16">
        <v>38.286000000000001</v>
      </c>
      <c r="N25" s="16">
        <v>21.344000000000001</v>
      </c>
      <c r="O25" s="16">
        <v>33.057000000000002</v>
      </c>
      <c r="P25" s="16">
        <v>34.491999999999997</v>
      </c>
      <c r="Q25" s="16">
        <v>67.03</v>
      </c>
      <c r="R25" s="16">
        <v>84.308999999999997</v>
      </c>
      <c r="S25" s="16">
        <v>43.896000000000001</v>
      </c>
      <c r="T25" s="16">
        <v>28.263000000000002</v>
      </c>
      <c r="U25" s="16">
        <v>61.716999999999999</v>
      </c>
      <c r="V25" s="16">
        <v>108.941</v>
      </c>
      <c r="W25" s="16">
        <v>58.94</v>
      </c>
      <c r="X25" s="16">
        <v>176.494</v>
      </c>
      <c r="Y25" s="16">
        <v>38.735999999999997</v>
      </c>
      <c r="Z25" s="16">
        <v>23.364999999999998</v>
      </c>
      <c r="AA25" s="16">
        <v>97.241</v>
      </c>
      <c r="AB25" s="16">
        <v>52.78</v>
      </c>
      <c r="AC25" s="16">
        <v>43.417000000000002</v>
      </c>
      <c r="AD25" s="16">
        <v>117.55500000000001</v>
      </c>
      <c r="AE25" s="16">
        <v>70.268000000000001</v>
      </c>
      <c r="AF25" s="16">
        <v>78.739000000000004</v>
      </c>
      <c r="AG25" s="16">
        <v>60.368000000000002</v>
      </c>
      <c r="AH25" s="43">
        <v>72.777000000000001</v>
      </c>
    </row>
    <row r="26" spans="1:34" ht="14.5" x14ac:dyDescent="0.35">
      <c r="A26" s="41">
        <v>45536</v>
      </c>
      <c r="B26" s="33"/>
      <c r="C26" s="8">
        <v>32</v>
      </c>
      <c r="D26" s="44">
        <v>39</v>
      </c>
      <c r="E26" s="16">
        <v>23.972000000000001</v>
      </c>
      <c r="F26" s="16">
        <v>68.007999999999996</v>
      </c>
      <c r="G26" s="16">
        <v>25.774999999999999</v>
      </c>
      <c r="H26" s="16">
        <v>62.116999999999997</v>
      </c>
      <c r="I26" s="16">
        <v>55.021000000000001</v>
      </c>
      <c r="J26" s="16">
        <v>95.41</v>
      </c>
      <c r="K26" s="16">
        <v>56.18</v>
      </c>
      <c r="L26" s="16">
        <v>77.879000000000005</v>
      </c>
      <c r="M26" s="16">
        <v>42.514000000000003</v>
      </c>
      <c r="N26" s="16">
        <v>19.908000000000001</v>
      </c>
      <c r="O26" s="16">
        <v>34.04</v>
      </c>
      <c r="P26" s="16">
        <v>34.384</v>
      </c>
      <c r="Q26" s="16">
        <v>53.826999999999998</v>
      </c>
      <c r="R26" s="16">
        <v>47.17</v>
      </c>
      <c r="S26" s="16">
        <v>36.076999999999998</v>
      </c>
      <c r="T26" s="16">
        <v>26.632999999999999</v>
      </c>
      <c r="U26" s="16">
        <v>45.850999999999999</v>
      </c>
      <c r="V26" s="16">
        <v>52.383000000000003</v>
      </c>
      <c r="W26" s="16">
        <v>38.542999999999999</v>
      </c>
      <c r="X26" s="16">
        <v>77.760000000000005</v>
      </c>
      <c r="Y26" s="16">
        <v>30.376999999999999</v>
      </c>
      <c r="Z26" s="16">
        <v>29.434999999999999</v>
      </c>
      <c r="AA26" s="16">
        <v>67.316999999999993</v>
      </c>
      <c r="AB26" s="16">
        <v>40.531999999999996</v>
      </c>
      <c r="AC26" s="16">
        <v>38.341999999999999</v>
      </c>
      <c r="AD26" s="16">
        <v>80.334999999999994</v>
      </c>
      <c r="AE26" s="16">
        <v>44.737000000000002</v>
      </c>
      <c r="AF26" s="16">
        <v>54.228999999999999</v>
      </c>
      <c r="AG26" s="16">
        <v>39.424999999999997</v>
      </c>
      <c r="AH26" s="43">
        <v>58.802999999999997</v>
      </c>
    </row>
    <row r="27" spans="1:34" ht="14.5" x14ac:dyDescent="0.35">
      <c r="A27" s="41">
        <v>45566</v>
      </c>
      <c r="B27" s="33"/>
      <c r="C27" s="8">
        <v>39</v>
      </c>
      <c r="D27" s="44">
        <v>45</v>
      </c>
      <c r="E27" s="16">
        <v>22.896999999999998</v>
      </c>
      <c r="F27" s="16">
        <v>52.194000000000003</v>
      </c>
      <c r="G27" s="16">
        <v>37.07</v>
      </c>
      <c r="H27" s="16">
        <v>53.877000000000002</v>
      </c>
      <c r="I27" s="16">
        <v>52.054000000000002</v>
      </c>
      <c r="J27" s="16">
        <v>82.376000000000005</v>
      </c>
      <c r="K27" s="16">
        <v>54.16</v>
      </c>
      <c r="L27" s="16">
        <v>51.170999999999999</v>
      </c>
      <c r="M27" s="16">
        <v>39.686999999999998</v>
      </c>
      <c r="N27" s="16">
        <v>22.434999999999999</v>
      </c>
      <c r="O27" s="16">
        <v>34.786000000000001</v>
      </c>
      <c r="P27" s="16">
        <v>27.975999999999999</v>
      </c>
      <c r="Q27" s="16">
        <v>48.752000000000002</v>
      </c>
      <c r="R27" s="16">
        <v>46.4</v>
      </c>
      <c r="S27" s="16">
        <v>51.953000000000003</v>
      </c>
      <c r="T27" s="16">
        <v>43.451999999999998</v>
      </c>
      <c r="U27" s="16">
        <v>39.667000000000002</v>
      </c>
      <c r="V27" s="16">
        <v>51.765999999999998</v>
      </c>
      <c r="W27" s="16">
        <v>32.954999999999998</v>
      </c>
      <c r="X27" s="16">
        <v>66.48</v>
      </c>
      <c r="Y27" s="16">
        <v>31.766999999999999</v>
      </c>
      <c r="Z27" s="16">
        <v>33.783000000000001</v>
      </c>
      <c r="AA27" s="16">
        <v>113.663</v>
      </c>
      <c r="AB27" s="16">
        <v>47.814</v>
      </c>
      <c r="AC27" s="16">
        <v>71.134</v>
      </c>
      <c r="AD27" s="16">
        <v>84.463999999999999</v>
      </c>
      <c r="AE27" s="16">
        <v>45.506</v>
      </c>
      <c r="AF27" s="16">
        <v>47.981999999999999</v>
      </c>
      <c r="AG27" s="16">
        <v>36.999000000000002</v>
      </c>
      <c r="AH27" s="43">
        <v>39.396999999999998</v>
      </c>
    </row>
    <row r="28" spans="1:34" ht="14.5" x14ac:dyDescent="0.35">
      <c r="A28" s="41">
        <v>45597</v>
      </c>
      <c r="B28" s="33"/>
      <c r="C28" s="8">
        <v>35</v>
      </c>
      <c r="D28" s="44">
        <v>42</v>
      </c>
      <c r="E28" s="16">
        <v>24.884</v>
      </c>
      <c r="F28" s="16">
        <v>43.499000000000002</v>
      </c>
      <c r="G28" s="16">
        <v>33.875</v>
      </c>
      <c r="H28" s="16">
        <v>47.87</v>
      </c>
      <c r="I28" s="16">
        <v>50.156999999999996</v>
      </c>
      <c r="J28" s="16">
        <v>56.774000000000001</v>
      </c>
      <c r="K28" s="16">
        <v>43.908999999999999</v>
      </c>
      <c r="L28" s="16">
        <v>45.084000000000003</v>
      </c>
      <c r="M28" s="16">
        <v>35.402000000000001</v>
      </c>
      <c r="N28" s="16">
        <v>31.574999999999999</v>
      </c>
      <c r="O28" s="16">
        <v>30.071999999999999</v>
      </c>
      <c r="P28" s="16">
        <v>29.257999999999999</v>
      </c>
      <c r="Q28" s="16">
        <v>48.204000000000001</v>
      </c>
      <c r="R28" s="16">
        <v>41.557000000000002</v>
      </c>
      <c r="S28" s="16">
        <v>39.371000000000002</v>
      </c>
      <c r="T28" s="16">
        <v>36.073999999999998</v>
      </c>
      <c r="U28" s="16">
        <v>41.186999999999998</v>
      </c>
      <c r="V28" s="16">
        <v>48.02</v>
      </c>
      <c r="W28" s="16">
        <v>33.948999999999998</v>
      </c>
      <c r="X28" s="16">
        <v>55.64</v>
      </c>
      <c r="Y28" s="16">
        <v>38.165999999999997</v>
      </c>
      <c r="Z28" s="16">
        <v>29.11</v>
      </c>
      <c r="AA28" s="16">
        <v>59.436</v>
      </c>
      <c r="AB28" s="16">
        <v>38.192</v>
      </c>
      <c r="AC28" s="16">
        <v>72.155000000000001</v>
      </c>
      <c r="AD28" s="16">
        <v>67.055999999999997</v>
      </c>
      <c r="AE28" s="16">
        <v>44.021000000000001</v>
      </c>
      <c r="AF28" s="16">
        <v>40.061</v>
      </c>
      <c r="AG28" s="16">
        <v>40.47</v>
      </c>
      <c r="AH28" s="43">
        <v>39.792999999999999</v>
      </c>
    </row>
    <row r="29" spans="1:34" ht="14.5" x14ac:dyDescent="0.35">
      <c r="A29" s="41">
        <v>45627</v>
      </c>
      <c r="B29" s="33"/>
      <c r="C29" s="8">
        <v>32</v>
      </c>
      <c r="D29" s="44">
        <v>32</v>
      </c>
      <c r="E29" s="16">
        <v>21.312999999999999</v>
      </c>
      <c r="F29" s="16">
        <v>36.72</v>
      </c>
      <c r="G29" s="16">
        <v>27.24</v>
      </c>
      <c r="H29" s="16">
        <v>46.162999999999997</v>
      </c>
      <c r="I29" s="16">
        <v>46.067999999999998</v>
      </c>
      <c r="J29" s="16">
        <v>46.381999999999998</v>
      </c>
      <c r="K29" s="16">
        <v>38.908000000000001</v>
      </c>
      <c r="L29" s="16">
        <v>39.249000000000002</v>
      </c>
      <c r="M29" s="16">
        <v>29.206</v>
      </c>
      <c r="N29" s="16">
        <v>24.065000000000001</v>
      </c>
      <c r="O29" s="16">
        <v>24.8</v>
      </c>
      <c r="P29" s="16">
        <v>24.966999999999999</v>
      </c>
      <c r="Q29" s="16">
        <v>34.536000000000001</v>
      </c>
      <c r="R29" s="16">
        <v>36.308</v>
      </c>
      <c r="S29" s="16">
        <v>34.398000000000003</v>
      </c>
      <c r="T29" s="16">
        <v>26.518000000000001</v>
      </c>
      <c r="U29" s="16">
        <v>32.639000000000003</v>
      </c>
      <c r="V29" s="16">
        <v>38.719000000000001</v>
      </c>
      <c r="W29" s="16">
        <v>28.504999999999999</v>
      </c>
      <c r="X29" s="16">
        <v>45.676000000000002</v>
      </c>
      <c r="Y29" s="16">
        <v>32.061</v>
      </c>
      <c r="Z29" s="16">
        <v>22.969000000000001</v>
      </c>
      <c r="AA29" s="16">
        <v>45.558999999999997</v>
      </c>
      <c r="AB29" s="16">
        <v>31.754000000000001</v>
      </c>
      <c r="AC29" s="16">
        <v>40.31</v>
      </c>
      <c r="AD29" s="16">
        <v>59.783000000000001</v>
      </c>
      <c r="AE29" s="16">
        <v>36.911999999999999</v>
      </c>
      <c r="AF29" s="16">
        <v>33.606999999999999</v>
      </c>
      <c r="AG29" s="16">
        <v>34.024000000000001</v>
      </c>
      <c r="AH29" s="43">
        <v>34.317999999999998</v>
      </c>
    </row>
    <row r="30" spans="1:34" ht="14.5" x14ac:dyDescent="0.35">
      <c r="A30" s="41">
        <v>45658</v>
      </c>
      <c r="B30" s="33"/>
      <c r="C30" s="8">
        <v>29</v>
      </c>
      <c r="D30" s="44">
        <v>31</v>
      </c>
      <c r="E30" s="16">
        <v>19.184000000000001</v>
      </c>
      <c r="F30" s="16">
        <v>31.995999999999999</v>
      </c>
      <c r="G30" s="16">
        <v>23.707999999999998</v>
      </c>
      <c r="H30" s="16">
        <v>36.491</v>
      </c>
      <c r="I30" s="16">
        <v>45.398000000000003</v>
      </c>
      <c r="J30" s="16">
        <v>40.009</v>
      </c>
      <c r="K30" s="16">
        <v>33.125999999999998</v>
      </c>
      <c r="L30" s="16">
        <v>34.463000000000001</v>
      </c>
      <c r="M30" s="16">
        <v>25.446999999999999</v>
      </c>
      <c r="N30" s="16">
        <v>19.927</v>
      </c>
      <c r="O30" s="16">
        <v>21.63</v>
      </c>
      <c r="P30" s="16">
        <v>22.247</v>
      </c>
      <c r="Q30" s="16">
        <v>29.094000000000001</v>
      </c>
      <c r="R30" s="16">
        <v>35.603000000000002</v>
      </c>
      <c r="S30" s="16">
        <v>31.391999999999999</v>
      </c>
      <c r="T30" s="16">
        <v>22.062000000000001</v>
      </c>
      <c r="U30" s="16">
        <v>29.838000000000001</v>
      </c>
      <c r="V30" s="16">
        <v>33.259</v>
      </c>
      <c r="W30" s="16">
        <v>25.829000000000001</v>
      </c>
      <c r="X30" s="16">
        <v>40.981999999999999</v>
      </c>
      <c r="Y30" s="16">
        <v>27.146000000000001</v>
      </c>
      <c r="Z30" s="16">
        <v>20.295999999999999</v>
      </c>
      <c r="AA30" s="16">
        <v>41.334000000000003</v>
      </c>
      <c r="AB30" s="16">
        <v>28.13</v>
      </c>
      <c r="AC30" s="16">
        <v>32.460999999999999</v>
      </c>
      <c r="AD30" s="16">
        <v>50.86</v>
      </c>
      <c r="AE30" s="16">
        <v>32.316000000000003</v>
      </c>
      <c r="AF30" s="16">
        <v>29.12</v>
      </c>
      <c r="AG30" s="16">
        <v>29.073</v>
      </c>
      <c r="AH30" s="43">
        <v>29.463999999999999</v>
      </c>
    </row>
    <row r="31" spans="1:34" ht="14.5" x14ac:dyDescent="0.35">
      <c r="A31" s="41">
        <v>45689</v>
      </c>
      <c r="B31" s="33"/>
      <c r="C31" s="8">
        <v>27</v>
      </c>
      <c r="D31" s="44">
        <v>29</v>
      </c>
      <c r="E31" s="16">
        <v>18.045999999999999</v>
      </c>
      <c r="F31" s="16">
        <v>27.027999999999999</v>
      </c>
      <c r="G31" s="16">
        <v>32.085999999999999</v>
      </c>
      <c r="H31" s="16">
        <v>39.881</v>
      </c>
      <c r="I31" s="16">
        <v>36.598999999999997</v>
      </c>
      <c r="J31" s="16">
        <v>33.405000000000001</v>
      </c>
      <c r="K31" s="16">
        <v>30.068000000000001</v>
      </c>
      <c r="L31" s="16">
        <v>33.551000000000002</v>
      </c>
      <c r="M31" s="16">
        <v>22.201000000000001</v>
      </c>
      <c r="N31" s="16">
        <v>17.399999999999999</v>
      </c>
      <c r="O31" s="16">
        <v>27.372</v>
      </c>
      <c r="P31" s="16">
        <v>20.596</v>
      </c>
      <c r="Q31" s="16">
        <v>25.625</v>
      </c>
      <c r="R31" s="16">
        <v>29.789000000000001</v>
      </c>
      <c r="S31" s="16">
        <v>29.053000000000001</v>
      </c>
      <c r="T31" s="16">
        <v>18.792999999999999</v>
      </c>
      <c r="U31" s="16">
        <v>27.872</v>
      </c>
      <c r="V31" s="16">
        <v>27.946999999999999</v>
      </c>
      <c r="W31" s="16">
        <v>24.152000000000001</v>
      </c>
      <c r="X31" s="16">
        <v>36.567</v>
      </c>
      <c r="Y31" s="16">
        <v>23.734000000000002</v>
      </c>
      <c r="Z31" s="16">
        <v>24.687999999999999</v>
      </c>
      <c r="AA31" s="16">
        <v>43.487000000000002</v>
      </c>
      <c r="AB31" s="16">
        <v>33.219000000000001</v>
      </c>
      <c r="AC31" s="16">
        <v>43.668999999999997</v>
      </c>
      <c r="AD31" s="16">
        <v>44.353999999999999</v>
      </c>
      <c r="AE31" s="16">
        <v>30.727</v>
      </c>
      <c r="AF31" s="16">
        <v>25.706</v>
      </c>
      <c r="AG31" s="16">
        <v>28.847000000000001</v>
      </c>
      <c r="AH31" s="43">
        <v>25.527000000000001</v>
      </c>
    </row>
    <row r="32" spans="1:34" ht="14.5" x14ac:dyDescent="0.35">
      <c r="A32" s="41">
        <v>45717</v>
      </c>
      <c r="B32" s="33"/>
      <c r="C32" s="8">
        <v>43</v>
      </c>
      <c r="D32" s="44">
        <v>51</v>
      </c>
      <c r="E32" s="16">
        <v>40.225999999999999</v>
      </c>
      <c r="F32" s="16">
        <v>48.878</v>
      </c>
      <c r="G32" s="16">
        <v>61.091000000000001</v>
      </c>
      <c r="H32" s="16">
        <v>56.235999999999997</v>
      </c>
      <c r="I32" s="16">
        <v>61.043999999999997</v>
      </c>
      <c r="J32" s="16">
        <v>52.497999999999998</v>
      </c>
      <c r="K32" s="16">
        <v>47.792999999999999</v>
      </c>
      <c r="L32" s="16">
        <v>43.707000000000001</v>
      </c>
      <c r="M32" s="16">
        <v>35.887</v>
      </c>
      <c r="N32" s="16">
        <v>26.254999999999999</v>
      </c>
      <c r="O32" s="16">
        <v>35.975999999999999</v>
      </c>
      <c r="P32" s="16">
        <v>52.311</v>
      </c>
      <c r="Q32" s="16">
        <v>46.999000000000002</v>
      </c>
      <c r="R32" s="16">
        <v>38.558</v>
      </c>
      <c r="S32" s="16">
        <v>65.451999999999998</v>
      </c>
      <c r="T32" s="16">
        <v>27.24</v>
      </c>
      <c r="U32" s="16">
        <v>47.417999999999999</v>
      </c>
      <c r="V32" s="16">
        <v>38.137999999999998</v>
      </c>
      <c r="W32" s="16">
        <v>32.235999999999997</v>
      </c>
      <c r="X32" s="16">
        <v>66.86</v>
      </c>
      <c r="Y32" s="16">
        <v>38.234999999999999</v>
      </c>
      <c r="Z32" s="16">
        <v>38.098999999999997</v>
      </c>
      <c r="AA32" s="16">
        <v>74.977000000000004</v>
      </c>
      <c r="AB32" s="16">
        <v>52.378999999999998</v>
      </c>
      <c r="AC32" s="16">
        <v>124.81399999999999</v>
      </c>
      <c r="AD32" s="16">
        <v>51.676000000000002</v>
      </c>
      <c r="AE32" s="16">
        <v>45.594000000000001</v>
      </c>
      <c r="AF32" s="16">
        <v>43.914999999999999</v>
      </c>
      <c r="AG32" s="16">
        <v>36.332999999999998</v>
      </c>
      <c r="AH32" s="43">
        <v>47.11</v>
      </c>
    </row>
    <row r="33" spans="1:34" ht="14.5" x14ac:dyDescent="0.35">
      <c r="A33" s="41">
        <v>45748</v>
      </c>
      <c r="B33" s="34"/>
      <c r="C33" s="12">
        <v>65</v>
      </c>
      <c r="D33" s="44">
        <v>77</v>
      </c>
      <c r="E33" s="16">
        <v>61.951000000000001</v>
      </c>
      <c r="F33" s="16">
        <v>87.343999999999994</v>
      </c>
      <c r="G33" s="16">
        <v>61.113999999999997</v>
      </c>
      <c r="H33" s="16">
        <v>111.46599999999999</v>
      </c>
      <c r="I33" s="16">
        <v>89.885999999999996</v>
      </c>
      <c r="J33" s="16">
        <v>83.894000000000005</v>
      </c>
      <c r="K33" s="16">
        <v>65.546999999999997</v>
      </c>
      <c r="L33" s="16">
        <v>79.983000000000004</v>
      </c>
      <c r="M33" s="16">
        <v>46.628</v>
      </c>
      <c r="N33" s="16">
        <v>55.509</v>
      </c>
      <c r="O33" s="16">
        <v>60.247</v>
      </c>
      <c r="P33" s="16">
        <v>105.68899999999999</v>
      </c>
      <c r="Q33" s="16">
        <v>71.036000000000001</v>
      </c>
      <c r="R33" s="16">
        <v>96.521000000000001</v>
      </c>
      <c r="S33" s="16">
        <v>68.701999999999998</v>
      </c>
      <c r="T33" s="16">
        <v>32.359000000000002</v>
      </c>
      <c r="U33" s="16">
        <v>76.679000000000002</v>
      </c>
      <c r="V33" s="16">
        <v>52.009</v>
      </c>
      <c r="W33" s="16">
        <v>56.674999999999997</v>
      </c>
      <c r="X33" s="16">
        <v>130.04599999999999</v>
      </c>
      <c r="Y33" s="16">
        <v>45.383000000000003</v>
      </c>
      <c r="Z33" s="16">
        <v>67.561000000000007</v>
      </c>
      <c r="AA33" s="16">
        <v>81.316000000000003</v>
      </c>
      <c r="AB33" s="16">
        <v>82.363</v>
      </c>
      <c r="AC33" s="16">
        <v>245.27699999999999</v>
      </c>
      <c r="AD33" s="16">
        <v>83.847999999999999</v>
      </c>
      <c r="AE33" s="16">
        <v>99.968000000000004</v>
      </c>
      <c r="AF33" s="16">
        <v>61.981000000000002</v>
      </c>
      <c r="AG33" s="16">
        <v>57.859000000000002</v>
      </c>
      <c r="AH33" s="43">
        <v>62.942999999999998</v>
      </c>
    </row>
    <row r="34" spans="1:34" ht="14.5" x14ac:dyDescent="0.35">
      <c r="A34" s="41">
        <v>45778</v>
      </c>
      <c r="B34" s="33"/>
      <c r="C34" s="8">
        <v>116</v>
      </c>
      <c r="D34" s="44">
        <v>166</v>
      </c>
      <c r="E34" s="16">
        <v>183.387</v>
      </c>
      <c r="F34" s="16">
        <v>182.089</v>
      </c>
      <c r="G34" s="16">
        <v>61.692999999999998</v>
      </c>
      <c r="H34" s="16">
        <v>153.244</v>
      </c>
      <c r="I34" s="16">
        <v>338.596</v>
      </c>
      <c r="J34" s="16">
        <v>160.36699999999999</v>
      </c>
      <c r="K34" s="16">
        <v>175.70699999999999</v>
      </c>
      <c r="L34" s="16">
        <v>170.67099999999999</v>
      </c>
      <c r="M34" s="16">
        <v>102.297</v>
      </c>
      <c r="N34" s="16">
        <v>49.353999999999999</v>
      </c>
      <c r="O34" s="16">
        <v>68.605999999999995</v>
      </c>
      <c r="P34" s="16">
        <v>100.364</v>
      </c>
      <c r="Q34" s="16">
        <v>135.279</v>
      </c>
      <c r="R34" s="16">
        <v>232.05199999999999</v>
      </c>
      <c r="S34" s="16">
        <v>171.57300000000001</v>
      </c>
      <c r="T34" s="16">
        <v>106.11</v>
      </c>
      <c r="U34" s="16">
        <v>134.684</v>
      </c>
      <c r="V34" s="16">
        <v>26.917000000000002</v>
      </c>
      <c r="W34" s="16">
        <v>143.80799999999999</v>
      </c>
      <c r="X34" s="16">
        <v>178.048</v>
      </c>
      <c r="Y34" s="16">
        <v>70.344999999999999</v>
      </c>
      <c r="Z34" s="16">
        <v>168.38499999999999</v>
      </c>
      <c r="AA34" s="16">
        <v>187.547</v>
      </c>
      <c r="AB34" s="16">
        <v>126.19199999999999</v>
      </c>
      <c r="AC34" s="16">
        <v>365.25700000000001</v>
      </c>
      <c r="AD34" s="16">
        <v>272.24200000000002</v>
      </c>
      <c r="AE34" s="16">
        <v>86.858000000000004</v>
      </c>
      <c r="AF34" s="16">
        <v>123.648</v>
      </c>
      <c r="AG34" s="16">
        <v>76.828000000000003</v>
      </c>
      <c r="AH34" s="43">
        <v>146.33600000000001</v>
      </c>
    </row>
    <row r="35" spans="1:34" ht="14.5" x14ac:dyDescent="0.35">
      <c r="A35" s="41">
        <v>45809</v>
      </c>
      <c r="B35" s="33"/>
      <c r="C35" s="8">
        <v>201</v>
      </c>
      <c r="D35" s="44">
        <v>301</v>
      </c>
      <c r="E35" s="16">
        <v>347.541</v>
      </c>
      <c r="F35" s="16">
        <v>158.94800000000001</v>
      </c>
      <c r="G35" s="16">
        <v>413.00700000000001</v>
      </c>
      <c r="H35" s="16">
        <v>579.84500000000003</v>
      </c>
      <c r="I35" s="16">
        <v>711.24099999999999</v>
      </c>
      <c r="J35" s="16">
        <v>309.46800000000002</v>
      </c>
      <c r="K35" s="16">
        <v>533.93600000000004</v>
      </c>
      <c r="L35" s="16">
        <v>219.05</v>
      </c>
      <c r="M35" s="16">
        <v>120.29300000000001</v>
      </c>
      <c r="N35" s="16">
        <v>187.22300000000001</v>
      </c>
      <c r="O35" s="16">
        <v>210.767</v>
      </c>
      <c r="P35" s="16">
        <v>243.27699999999999</v>
      </c>
      <c r="Q35" s="16">
        <v>359.34500000000003</v>
      </c>
      <c r="R35" s="16">
        <v>279.87099999999998</v>
      </c>
      <c r="S35" s="16">
        <v>64.644000000000005</v>
      </c>
      <c r="T35" s="16">
        <v>269.99799999999999</v>
      </c>
      <c r="U35" s="16">
        <v>445.20400000000001</v>
      </c>
      <c r="V35" s="16">
        <v>200.005</v>
      </c>
      <c r="W35" s="16">
        <v>394.44499999999999</v>
      </c>
      <c r="X35" s="16">
        <v>207.65299999999999</v>
      </c>
      <c r="Y35" s="16">
        <v>95.667000000000002</v>
      </c>
      <c r="Z35" s="16">
        <v>443.19</v>
      </c>
      <c r="AA35" s="16">
        <v>297.26799999999997</v>
      </c>
      <c r="AB35" s="16">
        <v>276.49400000000003</v>
      </c>
      <c r="AC35" s="16">
        <v>708.73599999999999</v>
      </c>
      <c r="AD35" s="16">
        <v>455.69</v>
      </c>
      <c r="AE35" s="16">
        <v>266.12</v>
      </c>
      <c r="AF35" s="16">
        <v>340.92599999999999</v>
      </c>
      <c r="AG35" s="16">
        <v>323.02</v>
      </c>
      <c r="AH35" s="43">
        <v>59.12</v>
      </c>
    </row>
    <row r="36" spans="1:34" ht="14.5" x14ac:dyDescent="0.35">
      <c r="A36" s="41">
        <v>45839</v>
      </c>
      <c r="B36" s="33"/>
      <c r="C36" s="8">
        <v>90</v>
      </c>
      <c r="D36" s="45">
        <v>146</v>
      </c>
      <c r="E36" s="16">
        <v>225.702</v>
      </c>
      <c r="F36" s="16">
        <v>31.167000000000002</v>
      </c>
      <c r="G36" s="16">
        <v>412.839</v>
      </c>
      <c r="H36" s="16">
        <v>285.39499999999998</v>
      </c>
      <c r="I36" s="16">
        <v>314.95</v>
      </c>
      <c r="J36" s="16">
        <v>355.65300000000002</v>
      </c>
      <c r="K36" s="16">
        <v>324.15499999999997</v>
      </c>
      <c r="L36" s="16">
        <v>65.893000000000001</v>
      </c>
      <c r="M36" s="16">
        <v>31.667999999999999</v>
      </c>
      <c r="N36" s="16">
        <v>79.878</v>
      </c>
      <c r="O36" s="16">
        <v>73.245000000000005</v>
      </c>
      <c r="P36" s="16">
        <v>168.19399999999999</v>
      </c>
      <c r="Q36" s="16">
        <v>258.35300000000001</v>
      </c>
      <c r="R36" s="16">
        <v>78.959999999999994</v>
      </c>
      <c r="S36" s="16">
        <v>11.305</v>
      </c>
      <c r="T36" s="16">
        <v>193.24600000000001</v>
      </c>
      <c r="U36" s="16">
        <v>347.83499999999998</v>
      </c>
      <c r="V36" s="16">
        <v>179.74700000000001</v>
      </c>
      <c r="W36" s="16">
        <v>604.55700000000002</v>
      </c>
      <c r="X36" s="16">
        <v>73.158000000000001</v>
      </c>
      <c r="Y36" s="16">
        <v>37.253999999999998</v>
      </c>
      <c r="Z36" s="16">
        <v>288.38900000000001</v>
      </c>
      <c r="AA36" s="16">
        <v>133.65700000000001</v>
      </c>
      <c r="AB36" s="16">
        <v>90.704999999999998</v>
      </c>
      <c r="AC36" s="16">
        <v>359.73700000000002</v>
      </c>
      <c r="AD36" s="16">
        <v>198.31299999999999</v>
      </c>
      <c r="AE36" s="16">
        <v>213.26499999999999</v>
      </c>
      <c r="AF36" s="16">
        <v>168.89</v>
      </c>
      <c r="AG36" s="46">
        <v>168.73599999999999</v>
      </c>
      <c r="AH36" s="46">
        <v>33.991</v>
      </c>
    </row>
    <row r="37" spans="1:34" ht="14.5" x14ac:dyDescent="0.35">
      <c r="A37" s="41">
        <v>45870</v>
      </c>
      <c r="B37" s="15"/>
      <c r="C37" s="13">
        <v>42</v>
      </c>
      <c r="D37" s="45">
        <v>59</v>
      </c>
      <c r="E37" s="16">
        <v>178.101</v>
      </c>
      <c r="F37" s="16">
        <v>27.007999999999999</v>
      </c>
      <c r="G37" s="16">
        <v>145.04300000000001</v>
      </c>
      <c r="H37" s="16">
        <v>90.924000000000007</v>
      </c>
      <c r="I37" s="16">
        <v>151.80799999999999</v>
      </c>
      <c r="J37" s="16">
        <v>120.81</v>
      </c>
      <c r="K37" s="16">
        <v>113.11199999999999</v>
      </c>
      <c r="L37" s="16">
        <v>38.158000000000001</v>
      </c>
      <c r="M37" s="16">
        <v>21.311</v>
      </c>
      <c r="N37" s="16">
        <v>34.076999999999998</v>
      </c>
      <c r="O37" s="16">
        <v>33.987000000000002</v>
      </c>
      <c r="P37" s="16">
        <v>66.724999999999994</v>
      </c>
      <c r="Q37" s="16">
        <v>83.897999999999996</v>
      </c>
      <c r="R37" s="16">
        <v>45.859000000000002</v>
      </c>
      <c r="S37" s="16">
        <v>27.75</v>
      </c>
      <c r="T37" s="16">
        <v>61.564999999999998</v>
      </c>
      <c r="U37" s="16">
        <v>108.53100000000001</v>
      </c>
      <c r="V37" s="16">
        <v>59.598999999999997</v>
      </c>
      <c r="W37" s="16">
        <v>177.25700000000001</v>
      </c>
      <c r="X37" s="16">
        <v>38.542000000000002</v>
      </c>
      <c r="Y37" s="16">
        <v>24.228000000000002</v>
      </c>
      <c r="Z37" s="16">
        <v>97.75</v>
      </c>
      <c r="AA37" s="16">
        <v>52.515000000000001</v>
      </c>
      <c r="AB37" s="16">
        <v>43.814999999999998</v>
      </c>
      <c r="AC37" s="16">
        <v>116.86499999999999</v>
      </c>
      <c r="AD37" s="16">
        <v>72.183000000000007</v>
      </c>
      <c r="AE37" s="16">
        <v>79.400999999999996</v>
      </c>
      <c r="AF37" s="16">
        <v>59.881999999999998</v>
      </c>
      <c r="AG37" s="46">
        <v>73.302999999999997</v>
      </c>
      <c r="AH37" s="46">
        <v>20.971</v>
      </c>
    </row>
    <row r="38" spans="1:34" ht="14.5" x14ac:dyDescent="0.35">
      <c r="A38" s="41">
        <v>45901</v>
      </c>
      <c r="B38" s="15"/>
      <c r="C38" s="13">
        <v>32</v>
      </c>
      <c r="D38" s="45">
        <v>39</v>
      </c>
      <c r="E38" s="16">
        <v>68.674000000000007</v>
      </c>
      <c r="F38" s="16">
        <v>25.827000000000002</v>
      </c>
      <c r="G38" s="16">
        <v>62.505000000000003</v>
      </c>
      <c r="H38" s="16">
        <v>54.948999999999998</v>
      </c>
      <c r="I38" s="16">
        <v>95.768000000000001</v>
      </c>
      <c r="J38" s="16">
        <v>57.414999999999999</v>
      </c>
      <c r="K38" s="16">
        <v>78.438000000000002</v>
      </c>
      <c r="L38" s="16">
        <v>42.895000000000003</v>
      </c>
      <c r="M38" s="16">
        <v>20.343</v>
      </c>
      <c r="N38" s="16">
        <v>34.518999999999998</v>
      </c>
      <c r="O38" s="16">
        <v>34.354999999999997</v>
      </c>
      <c r="P38" s="16">
        <v>53.95</v>
      </c>
      <c r="Q38" s="16">
        <v>47.231999999999999</v>
      </c>
      <c r="R38" s="16">
        <v>37.195</v>
      </c>
      <c r="S38" s="16">
        <v>26.652999999999999</v>
      </c>
      <c r="T38" s="16">
        <v>46.143000000000001</v>
      </c>
      <c r="U38" s="16">
        <v>52.402000000000001</v>
      </c>
      <c r="V38" s="16">
        <v>39.47</v>
      </c>
      <c r="W38" s="16">
        <v>78.319999999999993</v>
      </c>
      <c r="X38" s="16">
        <v>30.632999999999999</v>
      </c>
      <c r="Y38" s="16">
        <v>30.649000000000001</v>
      </c>
      <c r="Z38" s="16">
        <v>66.561999999999998</v>
      </c>
      <c r="AA38" s="16">
        <v>40.732999999999997</v>
      </c>
      <c r="AB38" s="16">
        <v>39.097999999999999</v>
      </c>
      <c r="AC38" s="16">
        <v>80.204999999999998</v>
      </c>
      <c r="AD38" s="16">
        <v>45.756999999999998</v>
      </c>
      <c r="AE38" s="16">
        <v>55.194000000000003</v>
      </c>
      <c r="AF38" s="16">
        <v>39.466000000000001</v>
      </c>
      <c r="AG38" s="46">
        <v>59.606000000000002</v>
      </c>
      <c r="AH38" s="46">
        <v>24.308</v>
      </c>
    </row>
    <row r="39" spans="1:34" ht="14.5" x14ac:dyDescent="0.35">
      <c r="A39" s="41">
        <v>45931</v>
      </c>
      <c r="B39" s="15"/>
      <c r="C39" s="13">
        <v>39</v>
      </c>
      <c r="D39" s="45">
        <v>45</v>
      </c>
      <c r="E39" s="16">
        <v>52.670999999999999</v>
      </c>
      <c r="F39" s="16">
        <v>36.808999999999997</v>
      </c>
      <c r="G39" s="16">
        <v>54.142000000000003</v>
      </c>
      <c r="H39" s="16">
        <v>51.923999999999999</v>
      </c>
      <c r="I39" s="16">
        <v>82.58</v>
      </c>
      <c r="J39" s="16">
        <v>54.848999999999997</v>
      </c>
      <c r="K39" s="16">
        <v>51.545000000000002</v>
      </c>
      <c r="L39" s="16">
        <v>39.923000000000002</v>
      </c>
      <c r="M39" s="16">
        <v>22.756</v>
      </c>
      <c r="N39" s="16">
        <v>35.201999999999998</v>
      </c>
      <c r="O39" s="16">
        <v>27.838999999999999</v>
      </c>
      <c r="P39" s="16">
        <v>48.762</v>
      </c>
      <c r="Q39" s="16">
        <v>46.353999999999999</v>
      </c>
      <c r="R39" s="16">
        <v>53.767000000000003</v>
      </c>
      <c r="S39" s="16">
        <v>43.4</v>
      </c>
      <c r="T39" s="16">
        <v>39.840000000000003</v>
      </c>
      <c r="U39" s="16">
        <v>51.698</v>
      </c>
      <c r="V39" s="16">
        <v>33.03</v>
      </c>
      <c r="W39" s="16">
        <v>66.856999999999999</v>
      </c>
      <c r="X39" s="16">
        <v>31.904</v>
      </c>
      <c r="Y39" s="16">
        <v>34.838000000000001</v>
      </c>
      <c r="Z39" s="16">
        <v>116.139</v>
      </c>
      <c r="AA39" s="16">
        <v>47.902999999999999</v>
      </c>
      <c r="AB39" s="16">
        <v>71.870999999999995</v>
      </c>
      <c r="AC39" s="16">
        <v>84.262</v>
      </c>
      <c r="AD39" s="16">
        <v>45.786999999999999</v>
      </c>
      <c r="AE39" s="16">
        <v>48.776000000000003</v>
      </c>
      <c r="AF39" s="16">
        <v>36.960999999999999</v>
      </c>
      <c r="AG39" s="46">
        <v>39.936999999999998</v>
      </c>
      <c r="AH39" s="46">
        <v>23.177</v>
      </c>
    </row>
    <row r="40" spans="1:34" ht="14.5" x14ac:dyDescent="0.35">
      <c r="A40" s="41">
        <v>45962</v>
      </c>
      <c r="B40" s="15"/>
      <c r="C40" s="13">
        <v>35</v>
      </c>
      <c r="D40" s="45">
        <v>42</v>
      </c>
      <c r="E40" s="16">
        <v>43.917999999999999</v>
      </c>
      <c r="F40" s="46">
        <v>34.170999999999999</v>
      </c>
      <c r="G40" s="46">
        <v>48.11</v>
      </c>
      <c r="H40" s="46">
        <v>50.043999999999997</v>
      </c>
      <c r="I40" s="46">
        <v>56.941000000000003</v>
      </c>
      <c r="J40" s="46">
        <v>44.534999999999997</v>
      </c>
      <c r="K40" s="46">
        <v>45.408000000000001</v>
      </c>
      <c r="L40" s="46">
        <v>35.646999999999998</v>
      </c>
      <c r="M40" s="46">
        <v>31.887</v>
      </c>
      <c r="N40" s="46">
        <v>30.577000000000002</v>
      </c>
      <c r="O40" s="46">
        <v>29.206</v>
      </c>
      <c r="P40" s="46">
        <v>48.225999999999999</v>
      </c>
      <c r="Q40" s="46">
        <v>41.545999999999999</v>
      </c>
      <c r="R40" s="46">
        <v>40.692999999999998</v>
      </c>
      <c r="S40" s="46">
        <v>36.029000000000003</v>
      </c>
      <c r="T40" s="46">
        <v>41.353000000000002</v>
      </c>
      <c r="U40" s="46">
        <v>47.97</v>
      </c>
      <c r="V40" s="46">
        <v>34.006999999999998</v>
      </c>
      <c r="W40" s="46">
        <v>55.954000000000001</v>
      </c>
      <c r="X40" s="46">
        <v>38.304000000000002</v>
      </c>
      <c r="Y40" s="46">
        <v>30.004000000000001</v>
      </c>
      <c r="Z40" s="46">
        <v>60.493000000000002</v>
      </c>
      <c r="AA40" s="46">
        <v>38.286000000000001</v>
      </c>
      <c r="AB40" s="46">
        <v>72.789000000000001</v>
      </c>
      <c r="AC40" s="46">
        <v>66.912000000000006</v>
      </c>
      <c r="AD40" s="46">
        <v>44.78</v>
      </c>
      <c r="AE40" s="46">
        <v>40.715000000000003</v>
      </c>
      <c r="AF40" s="46">
        <v>40.465000000000003</v>
      </c>
      <c r="AG40" s="46">
        <v>40.277000000000001</v>
      </c>
      <c r="AH40" s="46">
        <v>25.108000000000001</v>
      </c>
    </row>
    <row r="41" spans="1:34" ht="14.5" x14ac:dyDescent="0.35">
      <c r="A41" s="41">
        <v>45992</v>
      </c>
      <c r="B41" s="15"/>
      <c r="C41" s="13">
        <v>32</v>
      </c>
      <c r="D41" s="45">
        <v>32</v>
      </c>
      <c r="E41" s="16">
        <v>37.173999999999999</v>
      </c>
      <c r="F41" s="46">
        <v>27.375</v>
      </c>
      <c r="G41" s="46">
        <v>46.473999999999997</v>
      </c>
      <c r="H41" s="46">
        <v>46.05</v>
      </c>
      <c r="I41" s="46">
        <v>46.613</v>
      </c>
      <c r="J41" s="46">
        <v>39.387999999999998</v>
      </c>
      <c r="K41" s="46">
        <v>39.648000000000003</v>
      </c>
      <c r="L41" s="46">
        <v>29.478000000000002</v>
      </c>
      <c r="M41" s="46">
        <v>24.436</v>
      </c>
      <c r="N41" s="46">
        <v>25.213000000000001</v>
      </c>
      <c r="O41" s="46">
        <v>24.96</v>
      </c>
      <c r="P41" s="46">
        <v>34.640999999999998</v>
      </c>
      <c r="Q41" s="46">
        <v>36.381</v>
      </c>
      <c r="R41" s="46">
        <v>35.515000000000001</v>
      </c>
      <c r="S41" s="46">
        <v>26.577000000000002</v>
      </c>
      <c r="T41" s="46">
        <v>32.886000000000003</v>
      </c>
      <c r="U41" s="46">
        <v>38.758000000000003</v>
      </c>
      <c r="V41" s="46">
        <v>28.67</v>
      </c>
      <c r="W41" s="46">
        <v>46.015000000000001</v>
      </c>
      <c r="X41" s="46">
        <v>32.270000000000003</v>
      </c>
      <c r="Y41" s="46">
        <v>23.87</v>
      </c>
      <c r="Z41" s="46">
        <v>45.927999999999997</v>
      </c>
      <c r="AA41" s="46">
        <v>31.928000000000001</v>
      </c>
      <c r="AB41" s="46">
        <v>40.863999999999997</v>
      </c>
      <c r="AC41" s="46">
        <v>59.735999999999997</v>
      </c>
      <c r="AD41" s="46">
        <v>37.460999999999999</v>
      </c>
      <c r="AE41" s="46">
        <v>34.286999999999999</v>
      </c>
      <c r="AF41" s="46">
        <v>34.094999999999999</v>
      </c>
      <c r="AG41" s="46">
        <v>34.828000000000003</v>
      </c>
      <c r="AH41" s="46">
        <v>21.606000000000002</v>
      </c>
    </row>
    <row r="42" spans="1:34" ht="14.5" x14ac:dyDescent="0.35">
      <c r="A42" s="41">
        <v>46023</v>
      </c>
      <c r="B42" s="15"/>
      <c r="C42" s="13">
        <v>29</v>
      </c>
      <c r="D42" s="45">
        <v>31</v>
      </c>
      <c r="E42" s="16">
        <v>32.401000000000003</v>
      </c>
      <c r="F42" s="46">
        <v>23.838999999999999</v>
      </c>
      <c r="G42" s="46">
        <v>36.753999999999998</v>
      </c>
      <c r="H42" s="46">
        <v>45.383000000000003</v>
      </c>
      <c r="I42" s="46">
        <v>40.213000000000001</v>
      </c>
      <c r="J42" s="46">
        <v>33.540999999999997</v>
      </c>
      <c r="K42" s="46">
        <v>34.822000000000003</v>
      </c>
      <c r="L42" s="46">
        <v>25.690999999999999</v>
      </c>
      <c r="M42" s="46">
        <v>20.259</v>
      </c>
      <c r="N42" s="46">
        <v>21.956</v>
      </c>
      <c r="O42" s="46">
        <v>22.234999999999999</v>
      </c>
      <c r="P42" s="46">
        <v>29.187000000000001</v>
      </c>
      <c r="Q42" s="46">
        <v>35.667000000000002</v>
      </c>
      <c r="R42" s="46">
        <v>32.58</v>
      </c>
      <c r="S42" s="46">
        <v>22.117999999999999</v>
      </c>
      <c r="T42" s="46">
        <v>30.061</v>
      </c>
      <c r="U42" s="46">
        <v>33.292999999999999</v>
      </c>
      <c r="V42" s="46">
        <v>25.914000000000001</v>
      </c>
      <c r="W42" s="46">
        <v>41.283999999999999</v>
      </c>
      <c r="X42" s="46">
        <v>27.33</v>
      </c>
      <c r="Y42" s="46">
        <v>21.109000000000002</v>
      </c>
      <c r="Z42" s="46">
        <v>41.514000000000003</v>
      </c>
      <c r="AA42" s="46">
        <v>28.289000000000001</v>
      </c>
      <c r="AB42" s="46">
        <v>32.942</v>
      </c>
      <c r="AC42" s="46">
        <v>50.820999999999998</v>
      </c>
      <c r="AD42" s="46">
        <v>32.765999999999998</v>
      </c>
      <c r="AE42" s="46">
        <v>29.731000000000002</v>
      </c>
      <c r="AF42" s="46">
        <v>29.135999999999999</v>
      </c>
      <c r="AG42" s="46">
        <v>29.92</v>
      </c>
      <c r="AH42" s="46">
        <v>19.465</v>
      </c>
    </row>
    <row r="43" spans="1:34" ht="14.5" x14ac:dyDescent="0.35">
      <c r="A43" s="41">
        <v>46054</v>
      </c>
      <c r="B43" s="15"/>
      <c r="C43" s="13">
        <v>27</v>
      </c>
      <c r="D43" s="45">
        <v>29</v>
      </c>
      <c r="E43" s="16">
        <v>27.358000000000001</v>
      </c>
      <c r="F43" s="46">
        <v>31.312999999999999</v>
      </c>
      <c r="G43" s="46">
        <v>40.103999999999999</v>
      </c>
      <c r="H43" s="46">
        <v>36.587000000000003</v>
      </c>
      <c r="I43" s="46">
        <v>33.567999999999998</v>
      </c>
      <c r="J43" s="46">
        <v>30.225000000000001</v>
      </c>
      <c r="K43" s="46">
        <v>33.847999999999999</v>
      </c>
      <c r="L43" s="46">
        <v>22.401</v>
      </c>
      <c r="M43" s="46">
        <v>17.672999999999998</v>
      </c>
      <c r="N43" s="46">
        <v>27.559000000000001</v>
      </c>
      <c r="O43" s="46">
        <v>20.582000000000001</v>
      </c>
      <c r="P43" s="46">
        <v>25.7</v>
      </c>
      <c r="Q43" s="46">
        <v>29.84</v>
      </c>
      <c r="R43" s="46">
        <v>29.812999999999999</v>
      </c>
      <c r="S43" s="46">
        <v>18.841000000000001</v>
      </c>
      <c r="T43" s="46">
        <v>28.055</v>
      </c>
      <c r="U43" s="46">
        <v>27.974</v>
      </c>
      <c r="V43" s="46">
        <v>24.29</v>
      </c>
      <c r="W43" s="46">
        <v>36.814</v>
      </c>
      <c r="X43" s="46">
        <v>23.881</v>
      </c>
      <c r="Y43" s="46">
        <v>25.355</v>
      </c>
      <c r="Z43" s="46">
        <v>43.634</v>
      </c>
      <c r="AA43" s="46">
        <v>33.353999999999999</v>
      </c>
      <c r="AB43" s="46">
        <v>44.073999999999998</v>
      </c>
      <c r="AC43" s="46">
        <v>44.322000000000003</v>
      </c>
      <c r="AD43" s="46">
        <v>30.937999999999999</v>
      </c>
      <c r="AE43" s="46">
        <v>26.207000000000001</v>
      </c>
      <c r="AF43" s="46">
        <v>28.901</v>
      </c>
      <c r="AG43" s="46">
        <v>25.899000000000001</v>
      </c>
      <c r="AH43" s="46">
        <v>18.271999999999998</v>
      </c>
    </row>
    <row r="44" spans="1:34" ht="14.5" x14ac:dyDescent="0.35">
      <c r="A44" s="41">
        <v>46082</v>
      </c>
      <c r="B44" s="15"/>
      <c r="C44" s="13">
        <v>43</v>
      </c>
      <c r="D44" s="45">
        <v>51</v>
      </c>
      <c r="E44" s="16">
        <v>49.238999999999997</v>
      </c>
      <c r="F44" s="46">
        <v>61.323</v>
      </c>
      <c r="G44" s="46">
        <v>56.475000000000001</v>
      </c>
      <c r="H44" s="46">
        <v>61.027999999999999</v>
      </c>
      <c r="I44" s="46">
        <v>52.676000000000002</v>
      </c>
      <c r="J44" s="46">
        <v>47.554000000000002</v>
      </c>
      <c r="K44" s="46">
        <v>44.018999999999998</v>
      </c>
      <c r="L44" s="46">
        <v>36.101999999999997</v>
      </c>
      <c r="M44" s="46">
        <v>26.532</v>
      </c>
      <c r="N44" s="46">
        <v>36.036999999999999</v>
      </c>
      <c r="O44" s="46">
        <v>52.279000000000003</v>
      </c>
      <c r="P44" s="46">
        <v>47.078000000000003</v>
      </c>
      <c r="Q44" s="46">
        <v>38.61</v>
      </c>
      <c r="R44" s="46">
        <v>64.888000000000005</v>
      </c>
      <c r="S44" s="46">
        <v>27.289000000000001</v>
      </c>
      <c r="T44" s="46">
        <v>47.62</v>
      </c>
      <c r="U44" s="46">
        <v>38.162999999999997</v>
      </c>
      <c r="V44" s="46">
        <v>32.218000000000004</v>
      </c>
      <c r="W44" s="46">
        <v>67.149000000000001</v>
      </c>
      <c r="X44" s="46">
        <v>38.396000000000001</v>
      </c>
      <c r="Y44" s="46">
        <v>38.814999999999998</v>
      </c>
      <c r="Z44" s="46">
        <v>73.194999999999993</v>
      </c>
      <c r="AA44" s="46">
        <v>52.533999999999999</v>
      </c>
      <c r="AB44" s="46">
        <v>125.43600000000001</v>
      </c>
      <c r="AC44" s="46">
        <v>51.643999999999998</v>
      </c>
      <c r="AD44" s="46">
        <v>45.345999999999997</v>
      </c>
      <c r="AE44" s="46">
        <v>44.457000000000001</v>
      </c>
      <c r="AF44" s="46">
        <v>36.387</v>
      </c>
      <c r="AG44" s="46">
        <v>47.527000000000001</v>
      </c>
      <c r="AH44" s="46">
        <v>38.378999999999998</v>
      </c>
    </row>
    <row r="45" spans="1:34" ht="14.5" x14ac:dyDescent="0.35">
      <c r="A45" s="41">
        <v>46113</v>
      </c>
      <c r="B45" s="15"/>
      <c r="C45" s="13">
        <v>65</v>
      </c>
      <c r="D45" s="45">
        <v>77</v>
      </c>
      <c r="E45" s="16">
        <v>87.831000000000003</v>
      </c>
      <c r="F45" s="46">
        <v>60.268000000000001</v>
      </c>
      <c r="G45" s="46">
        <v>111.79</v>
      </c>
      <c r="H45" s="46">
        <v>89.863</v>
      </c>
      <c r="I45" s="46">
        <v>84.096000000000004</v>
      </c>
      <c r="J45" s="46">
        <v>62.402000000000001</v>
      </c>
      <c r="K45" s="46">
        <v>80.472999999999999</v>
      </c>
      <c r="L45" s="46">
        <v>46.851999999999997</v>
      </c>
      <c r="M45" s="46">
        <v>55.863</v>
      </c>
      <c r="N45" s="46">
        <v>59.536999999999999</v>
      </c>
      <c r="O45" s="46">
        <v>105.629</v>
      </c>
      <c r="P45" s="46">
        <v>71.120999999999995</v>
      </c>
      <c r="Q45" s="46">
        <v>96.6</v>
      </c>
      <c r="R45" s="46">
        <v>68.766000000000005</v>
      </c>
      <c r="S45" s="46">
        <v>32.411000000000001</v>
      </c>
      <c r="T45" s="46">
        <v>76.926000000000002</v>
      </c>
      <c r="U45" s="46">
        <v>52.027999999999999</v>
      </c>
      <c r="V45" s="46">
        <v>55.506999999999998</v>
      </c>
      <c r="W45" s="46">
        <v>130.47800000000001</v>
      </c>
      <c r="X45" s="46">
        <v>45.545000000000002</v>
      </c>
      <c r="Y45" s="46">
        <v>68.435000000000002</v>
      </c>
      <c r="Z45" s="46">
        <v>81.739000000000004</v>
      </c>
      <c r="AA45" s="46">
        <v>82.561000000000007</v>
      </c>
      <c r="AB45" s="46">
        <v>246.09299999999999</v>
      </c>
      <c r="AC45" s="46">
        <v>83.805000000000007</v>
      </c>
      <c r="AD45" s="46">
        <v>96.968000000000004</v>
      </c>
      <c r="AE45" s="46">
        <v>62.677</v>
      </c>
      <c r="AF45" s="46">
        <v>57.935000000000002</v>
      </c>
      <c r="AG45" s="46">
        <v>63.433</v>
      </c>
      <c r="AH45" s="46">
        <v>62.256999999999998</v>
      </c>
    </row>
    <row r="46" spans="1:34" ht="14.5" x14ac:dyDescent="0.35">
      <c r="A46" s="41">
        <v>46143</v>
      </c>
      <c r="B46" s="15"/>
      <c r="C46" s="13">
        <v>116</v>
      </c>
      <c r="D46" s="45">
        <v>166</v>
      </c>
      <c r="E46" s="16">
        <v>182.727</v>
      </c>
      <c r="F46" s="46">
        <v>57.664999999999999</v>
      </c>
      <c r="G46" s="46">
        <v>153.61099999999999</v>
      </c>
      <c r="H46" s="46">
        <v>338.52600000000001</v>
      </c>
      <c r="I46" s="46">
        <v>160.61500000000001</v>
      </c>
      <c r="J46" s="46">
        <v>162.886</v>
      </c>
      <c r="K46" s="46">
        <v>171.17</v>
      </c>
      <c r="L46" s="46">
        <v>102.617</v>
      </c>
      <c r="M46" s="46">
        <v>49.75</v>
      </c>
      <c r="N46" s="46">
        <v>57.968000000000004</v>
      </c>
      <c r="O46" s="46">
        <v>100.285</v>
      </c>
      <c r="P46" s="46">
        <v>135.43100000000001</v>
      </c>
      <c r="Q46" s="46">
        <v>232.08099999999999</v>
      </c>
      <c r="R46" s="46">
        <v>170.21</v>
      </c>
      <c r="S46" s="46">
        <v>106.185</v>
      </c>
      <c r="T46" s="46">
        <v>135.02600000000001</v>
      </c>
      <c r="U46" s="46">
        <v>26.920999999999999</v>
      </c>
      <c r="V46" s="46">
        <v>138.38200000000001</v>
      </c>
      <c r="W46" s="46">
        <v>178.57400000000001</v>
      </c>
      <c r="X46" s="46">
        <v>70.534000000000006</v>
      </c>
      <c r="Y46" s="46">
        <v>169.92099999999999</v>
      </c>
      <c r="Z46" s="46">
        <v>182.89400000000001</v>
      </c>
      <c r="AA46" s="46">
        <v>126.429</v>
      </c>
      <c r="AB46" s="46">
        <v>366.27300000000002</v>
      </c>
      <c r="AC46" s="46">
        <v>272.17</v>
      </c>
      <c r="AD46" s="46">
        <v>85.850999999999999</v>
      </c>
      <c r="AE46" s="46">
        <v>124.553</v>
      </c>
      <c r="AF46" s="46">
        <v>76.893000000000001</v>
      </c>
      <c r="AG46" s="46">
        <v>146.971</v>
      </c>
      <c r="AH46" s="46">
        <v>171.047</v>
      </c>
    </row>
    <row r="47" spans="1:34" ht="14.5" x14ac:dyDescent="0.35">
      <c r="A47" s="41">
        <v>46174</v>
      </c>
      <c r="B47" s="15"/>
      <c r="C47" s="13">
        <v>201</v>
      </c>
      <c r="D47" s="45">
        <v>301</v>
      </c>
      <c r="E47" s="16">
        <v>159.30000000000001</v>
      </c>
      <c r="F47" s="46">
        <v>396.51</v>
      </c>
      <c r="G47" s="46">
        <v>580.26800000000003</v>
      </c>
      <c r="H47" s="46">
        <v>711.20500000000004</v>
      </c>
      <c r="I47" s="46">
        <v>309.69200000000001</v>
      </c>
      <c r="J47" s="46">
        <v>533.91</v>
      </c>
      <c r="K47" s="46">
        <v>219.33600000000001</v>
      </c>
      <c r="L47" s="46">
        <v>120.52</v>
      </c>
      <c r="M47" s="46">
        <v>187.56299999999999</v>
      </c>
      <c r="N47" s="46">
        <v>218.06</v>
      </c>
      <c r="O47" s="46">
        <v>243.221</v>
      </c>
      <c r="P47" s="46">
        <v>359.51900000000001</v>
      </c>
      <c r="Q47" s="46">
        <v>279.89499999999998</v>
      </c>
      <c r="R47" s="46">
        <v>68.453999999999994</v>
      </c>
      <c r="S47" s="46">
        <v>270.05599999999998</v>
      </c>
      <c r="T47" s="46">
        <v>445.625</v>
      </c>
      <c r="U47" s="46">
        <v>200.04400000000001</v>
      </c>
      <c r="V47" s="46">
        <v>374.35599999999999</v>
      </c>
      <c r="W47" s="46">
        <v>207.99799999999999</v>
      </c>
      <c r="X47" s="46">
        <v>95.774000000000001</v>
      </c>
      <c r="Y47" s="46">
        <v>444.57600000000002</v>
      </c>
      <c r="Z47" s="46">
        <v>296.42599999999999</v>
      </c>
      <c r="AA47" s="46">
        <v>276.714</v>
      </c>
      <c r="AB47" s="46">
        <v>709.48199999999997</v>
      </c>
      <c r="AC47" s="46">
        <v>455.642</v>
      </c>
      <c r="AD47" s="46">
        <v>259.78300000000002</v>
      </c>
      <c r="AE47" s="46">
        <v>341.68700000000001</v>
      </c>
      <c r="AF47" s="46">
        <v>323.04300000000001</v>
      </c>
      <c r="AG47" s="46">
        <v>59.411999999999999</v>
      </c>
      <c r="AH47" s="46">
        <v>349.851</v>
      </c>
    </row>
    <row r="48" spans="1:34" ht="14.5" x14ac:dyDescent="0.35">
      <c r="A48" s="41">
        <v>46204</v>
      </c>
      <c r="B48" s="15"/>
      <c r="C48" s="13">
        <v>90</v>
      </c>
      <c r="D48" s="45">
        <v>146</v>
      </c>
      <c r="E48" s="16">
        <v>31.337</v>
      </c>
      <c r="F48" s="46">
        <v>423.82100000000003</v>
      </c>
      <c r="G48" s="46">
        <v>285.52600000000001</v>
      </c>
      <c r="H48" s="46">
        <v>314.94400000000002</v>
      </c>
      <c r="I48" s="46">
        <v>355.774</v>
      </c>
      <c r="J48" s="46">
        <v>334.85399999999998</v>
      </c>
      <c r="K48" s="46">
        <v>66.046999999999997</v>
      </c>
      <c r="L48" s="46">
        <v>31.786999999999999</v>
      </c>
      <c r="M48" s="46">
        <v>80.040000000000006</v>
      </c>
      <c r="N48" s="46">
        <v>77.421000000000006</v>
      </c>
      <c r="O48" s="46">
        <v>168.15700000000001</v>
      </c>
      <c r="P48" s="46">
        <v>258.41199999999998</v>
      </c>
      <c r="Q48" s="46">
        <v>78.983000000000004</v>
      </c>
      <c r="R48" s="46">
        <v>12.445</v>
      </c>
      <c r="S48" s="46">
        <v>193.27199999999999</v>
      </c>
      <c r="T48" s="46">
        <v>347.971</v>
      </c>
      <c r="U48" s="46">
        <v>179.768</v>
      </c>
      <c r="V48" s="46">
        <v>619.69000000000005</v>
      </c>
      <c r="W48" s="46">
        <v>73.283000000000001</v>
      </c>
      <c r="X48" s="46">
        <v>37.331000000000003</v>
      </c>
      <c r="Y48" s="46">
        <v>288.86500000000001</v>
      </c>
      <c r="Z48" s="46">
        <v>138.82400000000001</v>
      </c>
      <c r="AA48" s="46">
        <v>90.784000000000006</v>
      </c>
      <c r="AB48" s="46">
        <v>359.9</v>
      </c>
      <c r="AC48" s="46">
        <v>198.29300000000001</v>
      </c>
      <c r="AD48" s="46">
        <v>219.70099999999999</v>
      </c>
      <c r="AE48" s="46">
        <v>169.22300000000001</v>
      </c>
      <c r="AF48" s="46">
        <v>168.751</v>
      </c>
      <c r="AG48" s="46">
        <v>34.210999999999999</v>
      </c>
      <c r="AH48" s="46">
        <v>226.93700000000001</v>
      </c>
    </row>
    <row r="49" spans="1:1005" ht="14.5" x14ac:dyDescent="0.35">
      <c r="A49" s="41">
        <v>46235</v>
      </c>
      <c r="B49" s="15"/>
      <c r="C49" s="13">
        <v>42</v>
      </c>
      <c r="D49" s="45">
        <v>59</v>
      </c>
      <c r="E49" s="16">
        <v>27.146000000000001</v>
      </c>
      <c r="F49" s="46">
        <v>150.857</v>
      </c>
      <c r="G49" s="46">
        <v>91</v>
      </c>
      <c r="H49" s="46">
        <v>151.80500000000001</v>
      </c>
      <c r="I49" s="46">
        <v>120.878</v>
      </c>
      <c r="J49" s="46">
        <v>116.70399999999999</v>
      </c>
      <c r="K49" s="46">
        <v>38.29</v>
      </c>
      <c r="L49" s="46">
        <v>21.407</v>
      </c>
      <c r="M49" s="46">
        <v>34.213999999999999</v>
      </c>
      <c r="N49" s="46">
        <v>34.774999999999999</v>
      </c>
      <c r="O49" s="46">
        <v>66.703000000000003</v>
      </c>
      <c r="P49" s="46">
        <v>83.921999999999997</v>
      </c>
      <c r="Q49" s="46">
        <v>45.881</v>
      </c>
      <c r="R49" s="46">
        <v>28.715</v>
      </c>
      <c r="S49" s="46">
        <v>61.594000000000001</v>
      </c>
      <c r="T49" s="46">
        <v>108.59399999999999</v>
      </c>
      <c r="U49" s="46">
        <v>59.604999999999997</v>
      </c>
      <c r="V49" s="46">
        <v>183.673</v>
      </c>
      <c r="W49" s="46">
        <v>38.628999999999998</v>
      </c>
      <c r="X49" s="46">
        <v>24.294</v>
      </c>
      <c r="Y49" s="46">
        <v>97.992000000000004</v>
      </c>
      <c r="Z49" s="46">
        <v>53.768999999999998</v>
      </c>
      <c r="AA49" s="46">
        <v>43.872999999999998</v>
      </c>
      <c r="AB49" s="46">
        <v>116.93300000000001</v>
      </c>
      <c r="AC49" s="46">
        <v>72.168999999999997</v>
      </c>
      <c r="AD49" s="46">
        <v>81.81</v>
      </c>
      <c r="AE49" s="46">
        <v>60.106000000000002</v>
      </c>
      <c r="AF49" s="46">
        <v>73.323999999999998</v>
      </c>
      <c r="AG49" s="46">
        <v>21.141999999999999</v>
      </c>
      <c r="AH49" s="46">
        <v>183.85499999999999</v>
      </c>
    </row>
    <row r="50" spans="1:1005" ht="14.5" x14ac:dyDescent="0.35">
      <c r="A50" s="41">
        <v>46266</v>
      </c>
      <c r="B50" s="15"/>
      <c r="C50" s="13">
        <v>32</v>
      </c>
      <c r="D50" s="45">
        <v>39</v>
      </c>
      <c r="E50" s="16">
        <v>25.945</v>
      </c>
      <c r="F50" s="46">
        <v>63.478000000000002</v>
      </c>
      <c r="G50" s="46">
        <v>55.01</v>
      </c>
      <c r="H50" s="46">
        <v>95.766000000000005</v>
      </c>
      <c r="I50" s="46">
        <v>57.468000000000004</v>
      </c>
      <c r="J50" s="46">
        <v>79.001000000000005</v>
      </c>
      <c r="K50" s="46">
        <v>43.014000000000003</v>
      </c>
      <c r="L50" s="46">
        <v>20.425000000000001</v>
      </c>
      <c r="M50" s="46">
        <v>34.643000000000001</v>
      </c>
      <c r="N50" s="46">
        <v>34.508000000000003</v>
      </c>
      <c r="O50" s="46">
        <v>53.930999999999997</v>
      </c>
      <c r="P50" s="46">
        <v>47.25</v>
      </c>
      <c r="Q50" s="46">
        <v>37.215000000000003</v>
      </c>
      <c r="R50" s="46">
        <v>26.725000000000001</v>
      </c>
      <c r="S50" s="46">
        <v>46.167999999999999</v>
      </c>
      <c r="T50" s="46">
        <v>52.451999999999998</v>
      </c>
      <c r="U50" s="46">
        <v>39.475000000000001</v>
      </c>
      <c r="V50" s="46">
        <v>79.826999999999998</v>
      </c>
      <c r="W50" s="46">
        <v>30.706</v>
      </c>
      <c r="X50" s="46">
        <v>30.707000000000001</v>
      </c>
      <c r="Y50" s="46">
        <v>66.77</v>
      </c>
      <c r="Z50" s="46">
        <v>40.771000000000001</v>
      </c>
      <c r="AA50" s="46">
        <v>39.161000000000001</v>
      </c>
      <c r="AB50" s="46">
        <v>80.254999999999995</v>
      </c>
      <c r="AC50" s="46">
        <v>45.746000000000002</v>
      </c>
      <c r="AD50" s="46">
        <v>55.390999999999998</v>
      </c>
      <c r="AE50" s="46">
        <v>39.655000000000001</v>
      </c>
      <c r="AF50" s="46">
        <v>59.627000000000002</v>
      </c>
      <c r="AG50" s="46">
        <v>24.459</v>
      </c>
      <c r="AH50" s="46">
        <v>70.123000000000005</v>
      </c>
    </row>
    <row r="51" spans="1:1005" ht="14.5" x14ac:dyDescent="0.35">
      <c r="A51" s="41">
        <v>46296</v>
      </c>
      <c r="B51" s="15"/>
      <c r="C51" s="13">
        <v>39</v>
      </c>
      <c r="D51" s="45">
        <v>45</v>
      </c>
      <c r="E51" s="16">
        <v>36.923000000000002</v>
      </c>
      <c r="F51" s="46">
        <v>54.552</v>
      </c>
      <c r="G51" s="46">
        <v>51.981000000000002</v>
      </c>
      <c r="H51" s="46">
        <v>82.578000000000003</v>
      </c>
      <c r="I51" s="46">
        <v>54.898000000000003</v>
      </c>
      <c r="J51" s="46">
        <v>52.088000000000001</v>
      </c>
      <c r="K51" s="46">
        <v>40.033999999999999</v>
      </c>
      <c r="L51" s="46">
        <v>22.832999999999998</v>
      </c>
      <c r="M51" s="46">
        <v>35.317</v>
      </c>
      <c r="N51" s="46">
        <v>28.013999999999999</v>
      </c>
      <c r="O51" s="46">
        <v>48.743000000000002</v>
      </c>
      <c r="P51" s="46">
        <v>46.37</v>
      </c>
      <c r="Q51" s="46">
        <v>53.784999999999997</v>
      </c>
      <c r="R51" s="46">
        <v>43.536999999999999</v>
      </c>
      <c r="S51" s="46">
        <v>39.865000000000002</v>
      </c>
      <c r="T51" s="46">
        <v>51.747</v>
      </c>
      <c r="U51" s="46">
        <v>33.033999999999999</v>
      </c>
      <c r="V51" s="46">
        <v>66.903000000000006</v>
      </c>
      <c r="W51" s="46">
        <v>31.972000000000001</v>
      </c>
      <c r="X51" s="46">
        <v>34.890999999999998</v>
      </c>
      <c r="Y51" s="46">
        <v>116.384</v>
      </c>
      <c r="Z51" s="46">
        <v>48.225999999999999</v>
      </c>
      <c r="AA51" s="46">
        <v>71.926000000000002</v>
      </c>
      <c r="AB51" s="46">
        <v>84.308999999999997</v>
      </c>
      <c r="AC51" s="46">
        <v>45.777000000000001</v>
      </c>
      <c r="AD51" s="46">
        <v>49.179000000000002</v>
      </c>
      <c r="AE51" s="46">
        <v>37.139000000000003</v>
      </c>
      <c r="AF51" s="46">
        <v>39.956000000000003</v>
      </c>
      <c r="AG51" s="46">
        <v>23.314</v>
      </c>
      <c r="AH51" s="46">
        <v>53.386000000000003</v>
      </c>
    </row>
    <row r="52" spans="1:1005" ht="14.5" x14ac:dyDescent="0.35">
      <c r="A52" s="41">
        <v>46327</v>
      </c>
      <c r="B52" s="15"/>
      <c r="C52" s="13">
        <v>35</v>
      </c>
      <c r="D52" s="45">
        <v>42</v>
      </c>
      <c r="E52" s="16">
        <v>34.268000000000001</v>
      </c>
      <c r="F52" s="46">
        <v>48.033000000000001</v>
      </c>
      <c r="G52" s="46">
        <v>50.094999999999999</v>
      </c>
      <c r="H52" s="46">
        <v>56.939</v>
      </c>
      <c r="I52" s="46">
        <v>44.576000000000001</v>
      </c>
      <c r="J52" s="46">
        <v>45.585000000000001</v>
      </c>
      <c r="K52" s="46">
        <v>35.743000000000002</v>
      </c>
      <c r="L52" s="46">
        <v>31.957999999999998</v>
      </c>
      <c r="M52" s="46">
        <v>30.677</v>
      </c>
      <c r="N52" s="46">
        <v>29.33</v>
      </c>
      <c r="O52" s="46">
        <v>48.207999999999998</v>
      </c>
      <c r="P52" s="46">
        <v>41.56</v>
      </c>
      <c r="Q52" s="46">
        <v>40.707999999999998</v>
      </c>
      <c r="R52" s="46">
        <v>36.878</v>
      </c>
      <c r="S52" s="46">
        <v>41.375999999999998</v>
      </c>
      <c r="T52" s="46">
        <v>48.012999999999998</v>
      </c>
      <c r="U52" s="46">
        <v>34.017000000000003</v>
      </c>
      <c r="V52" s="46">
        <v>56.338000000000001</v>
      </c>
      <c r="W52" s="46">
        <v>38.366999999999997</v>
      </c>
      <c r="X52" s="46">
        <v>30.05</v>
      </c>
      <c r="Y52" s="46">
        <v>60.654000000000003</v>
      </c>
      <c r="Z52" s="46">
        <v>38.564</v>
      </c>
      <c r="AA52" s="46">
        <v>72.838999999999999</v>
      </c>
      <c r="AB52" s="46">
        <v>66.947999999999993</v>
      </c>
      <c r="AC52" s="46">
        <v>44.771999999999998</v>
      </c>
      <c r="AD52" s="46">
        <v>41.006</v>
      </c>
      <c r="AE52" s="46">
        <v>40.625999999999998</v>
      </c>
      <c r="AF52" s="46">
        <v>40.292999999999999</v>
      </c>
      <c r="AG52" s="46">
        <v>25.227</v>
      </c>
      <c r="AH52" s="46">
        <v>44.2</v>
      </c>
    </row>
    <row r="53" spans="1:1005" ht="14.5" x14ac:dyDescent="0.35">
      <c r="A53" s="41">
        <v>46357</v>
      </c>
      <c r="B53" s="15"/>
      <c r="C53" s="13">
        <v>32</v>
      </c>
      <c r="D53" s="45">
        <v>32</v>
      </c>
      <c r="E53" s="16">
        <v>27.463000000000001</v>
      </c>
      <c r="F53" s="46">
        <v>46.734999999999999</v>
      </c>
      <c r="G53" s="46">
        <v>46.097999999999999</v>
      </c>
      <c r="H53" s="46">
        <v>46.612000000000002</v>
      </c>
      <c r="I53" s="46">
        <v>39.426000000000002</v>
      </c>
      <c r="J53" s="46">
        <v>39.750999999999998</v>
      </c>
      <c r="K53" s="46">
        <v>29.567</v>
      </c>
      <c r="L53" s="46">
        <v>24.498999999999999</v>
      </c>
      <c r="M53" s="46">
        <v>25.308</v>
      </c>
      <c r="N53" s="46">
        <v>25.05</v>
      </c>
      <c r="O53" s="46">
        <v>34.625</v>
      </c>
      <c r="P53" s="46">
        <v>36.393999999999998</v>
      </c>
      <c r="Q53" s="46">
        <v>35.529000000000003</v>
      </c>
      <c r="R53" s="46">
        <v>27.003</v>
      </c>
      <c r="S53" s="46">
        <v>32.908000000000001</v>
      </c>
      <c r="T53" s="46">
        <v>38.795999999999999</v>
      </c>
      <c r="U53" s="46">
        <v>28.672000000000001</v>
      </c>
      <c r="V53" s="46">
        <v>46.137999999999998</v>
      </c>
      <c r="W53" s="46">
        <v>32.326000000000001</v>
      </c>
      <c r="X53" s="46">
        <v>23.913</v>
      </c>
      <c r="Y53" s="46">
        <v>46.075000000000003</v>
      </c>
      <c r="Z53" s="46">
        <v>32.045000000000002</v>
      </c>
      <c r="AA53" s="46">
        <v>40.902999999999999</v>
      </c>
      <c r="AB53" s="46">
        <v>59.77</v>
      </c>
      <c r="AC53" s="46">
        <v>37.454000000000001</v>
      </c>
      <c r="AD53" s="46">
        <v>34.433999999999997</v>
      </c>
      <c r="AE53" s="46">
        <v>34.244999999999997</v>
      </c>
      <c r="AF53" s="46">
        <v>34.844000000000001</v>
      </c>
      <c r="AG53" s="46">
        <v>21.718</v>
      </c>
      <c r="AH53" s="46">
        <v>37.295000000000002</v>
      </c>
    </row>
    <row r="54" spans="1:1005" ht="14.5" x14ac:dyDescent="0.35">
      <c r="A54" s="41">
        <v>46388</v>
      </c>
      <c r="B54" s="15"/>
      <c r="C54" s="13">
        <v>29</v>
      </c>
      <c r="D54" s="45">
        <v>31</v>
      </c>
      <c r="E54" s="16">
        <v>23.919</v>
      </c>
      <c r="F54" s="46">
        <v>36.915999999999997</v>
      </c>
      <c r="G54" s="46">
        <v>45.426000000000002</v>
      </c>
      <c r="H54" s="46">
        <v>40.210999999999999</v>
      </c>
      <c r="I54" s="46">
        <v>33.575000000000003</v>
      </c>
      <c r="J54" s="46">
        <v>34.904000000000003</v>
      </c>
      <c r="K54" s="46">
        <v>25.771999999999998</v>
      </c>
      <c r="L54" s="46">
        <v>20.317</v>
      </c>
      <c r="M54" s="46">
        <v>22.042999999999999</v>
      </c>
      <c r="N54" s="46">
        <v>22.288</v>
      </c>
      <c r="O54" s="46">
        <v>29.172000000000001</v>
      </c>
      <c r="P54" s="46">
        <v>35.679000000000002</v>
      </c>
      <c r="Q54" s="46">
        <v>32.593000000000004</v>
      </c>
      <c r="R54" s="46">
        <v>22.396999999999998</v>
      </c>
      <c r="S54" s="46">
        <v>30.082000000000001</v>
      </c>
      <c r="T54" s="46">
        <v>33.328000000000003</v>
      </c>
      <c r="U54" s="46">
        <v>25.916</v>
      </c>
      <c r="V54" s="46">
        <v>41.216000000000001</v>
      </c>
      <c r="W54" s="46">
        <v>27.38</v>
      </c>
      <c r="X54" s="46">
        <v>21.149000000000001</v>
      </c>
      <c r="Y54" s="46">
        <v>41.646999999999998</v>
      </c>
      <c r="Z54" s="46">
        <v>28.349</v>
      </c>
      <c r="AA54" s="46">
        <v>32.978000000000002</v>
      </c>
      <c r="AB54" s="46">
        <v>50.848999999999997</v>
      </c>
      <c r="AC54" s="46">
        <v>32.76</v>
      </c>
      <c r="AD54" s="46">
        <v>29.823</v>
      </c>
      <c r="AE54" s="46">
        <v>29.271999999999998</v>
      </c>
      <c r="AF54" s="46">
        <v>29.934000000000001</v>
      </c>
      <c r="AG54" s="46">
        <v>19.565999999999999</v>
      </c>
      <c r="AH54" s="46">
        <v>32.479999999999997</v>
      </c>
    </row>
    <row r="55" spans="1:1005" ht="14.5" x14ac:dyDescent="0.35">
      <c r="A55" s="41">
        <v>46419</v>
      </c>
      <c r="B55" s="15"/>
      <c r="C55" s="13">
        <v>27</v>
      </c>
      <c r="D55" s="45">
        <v>29</v>
      </c>
      <c r="E55" s="16">
        <v>31.382000000000001</v>
      </c>
      <c r="F55" s="46">
        <v>39.807000000000002</v>
      </c>
      <c r="G55" s="46">
        <v>36.622</v>
      </c>
      <c r="H55" s="46">
        <v>33.567</v>
      </c>
      <c r="I55" s="46">
        <v>30.251999999999999</v>
      </c>
      <c r="J55" s="46">
        <v>33.634999999999998</v>
      </c>
      <c r="K55" s="46">
        <v>22.468</v>
      </c>
      <c r="L55" s="46">
        <v>17.72</v>
      </c>
      <c r="M55" s="46">
        <v>27.635999999999999</v>
      </c>
      <c r="N55" s="46">
        <v>20.608000000000001</v>
      </c>
      <c r="O55" s="46">
        <v>25.687000000000001</v>
      </c>
      <c r="P55" s="46">
        <v>29.849</v>
      </c>
      <c r="Q55" s="46">
        <v>29.824000000000002</v>
      </c>
      <c r="R55" s="46">
        <v>19.053000000000001</v>
      </c>
      <c r="S55" s="46">
        <v>28.073</v>
      </c>
      <c r="T55" s="46">
        <v>28.003</v>
      </c>
      <c r="U55" s="46">
        <v>24.291</v>
      </c>
      <c r="V55" s="46">
        <v>36.875999999999998</v>
      </c>
      <c r="W55" s="46">
        <v>23.922000000000001</v>
      </c>
      <c r="X55" s="46">
        <v>25.387</v>
      </c>
      <c r="Y55" s="46">
        <v>43.764000000000003</v>
      </c>
      <c r="Z55" s="46">
        <v>33.018000000000001</v>
      </c>
      <c r="AA55" s="46">
        <v>44.103999999999999</v>
      </c>
      <c r="AB55" s="46">
        <v>44.345999999999997</v>
      </c>
      <c r="AC55" s="46">
        <v>30.933</v>
      </c>
      <c r="AD55" s="46">
        <v>26.254999999999999</v>
      </c>
      <c r="AE55" s="46">
        <v>29.02</v>
      </c>
      <c r="AF55" s="46">
        <v>25.911000000000001</v>
      </c>
      <c r="AG55" s="46">
        <v>18.356000000000002</v>
      </c>
      <c r="AH55" s="46">
        <v>27.401</v>
      </c>
    </row>
    <row r="56" spans="1:1005" ht="14.5" x14ac:dyDescent="0.35">
      <c r="A56" s="41">
        <v>46447</v>
      </c>
      <c r="B56" s="15"/>
      <c r="C56" s="13">
        <v>43</v>
      </c>
      <c r="D56" s="45">
        <v>51</v>
      </c>
      <c r="E56" s="16">
        <v>61.405999999999999</v>
      </c>
      <c r="F56" s="46">
        <v>56.110999999999997</v>
      </c>
      <c r="G56" s="46">
        <v>61.073</v>
      </c>
      <c r="H56" s="46">
        <v>52.673999999999999</v>
      </c>
      <c r="I56" s="46">
        <v>47.585999999999999</v>
      </c>
      <c r="J56" s="46">
        <v>43.56</v>
      </c>
      <c r="K56" s="46">
        <v>36.179000000000002</v>
      </c>
      <c r="L56" s="46">
        <v>26.58</v>
      </c>
      <c r="M56" s="46">
        <v>36.119</v>
      </c>
      <c r="N56" s="46">
        <v>50.475000000000001</v>
      </c>
      <c r="O56" s="46">
        <v>47.061999999999998</v>
      </c>
      <c r="P56" s="46">
        <v>38.619999999999997</v>
      </c>
      <c r="Q56" s="46">
        <v>64.900000000000006</v>
      </c>
      <c r="R56" s="46">
        <v>27.204999999999998</v>
      </c>
      <c r="S56" s="46">
        <v>47.643999999999998</v>
      </c>
      <c r="T56" s="46">
        <v>38.195</v>
      </c>
      <c r="U56" s="46">
        <v>32.219000000000001</v>
      </c>
      <c r="V56" s="46">
        <v>64.602000000000004</v>
      </c>
      <c r="W56" s="46">
        <v>38.441000000000003</v>
      </c>
      <c r="X56" s="46">
        <v>38.851999999999997</v>
      </c>
      <c r="Y56" s="46">
        <v>73.364000000000004</v>
      </c>
      <c r="Z56" s="46">
        <v>52.588000000000001</v>
      </c>
      <c r="AA56" s="46">
        <v>125.49299999999999</v>
      </c>
      <c r="AB56" s="46">
        <v>51.668999999999997</v>
      </c>
      <c r="AC56" s="46">
        <v>45.341000000000001</v>
      </c>
      <c r="AD56" s="46">
        <v>43.933999999999997</v>
      </c>
      <c r="AE56" s="46">
        <v>36.51</v>
      </c>
      <c r="AF56" s="46">
        <v>47.542999999999999</v>
      </c>
      <c r="AG56" s="46">
        <v>38.470999999999997</v>
      </c>
      <c r="AH56" s="46">
        <v>48.881</v>
      </c>
    </row>
    <row r="57" spans="1:1005" ht="14.5" x14ac:dyDescent="0.35">
      <c r="A57" s="41">
        <v>46478</v>
      </c>
      <c r="B57" s="15"/>
      <c r="C57" s="13">
        <v>65</v>
      </c>
      <c r="D57" s="45">
        <v>77</v>
      </c>
      <c r="E57" s="16">
        <v>60.347999999999999</v>
      </c>
      <c r="F57" s="46">
        <v>110.154</v>
      </c>
      <c r="G57" s="46">
        <v>89.923000000000002</v>
      </c>
      <c r="H57" s="46">
        <v>84.091999999999999</v>
      </c>
      <c r="I57" s="46">
        <v>62.438000000000002</v>
      </c>
      <c r="J57" s="46">
        <v>78.152000000000001</v>
      </c>
      <c r="K57" s="46">
        <v>46.942</v>
      </c>
      <c r="L57" s="46">
        <v>55.927</v>
      </c>
      <c r="M57" s="46">
        <v>59.643999999999998</v>
      </c>
      <c r="N57" s="46">
        <v>105.416</v>
      </c>
      <c r="O57" s="46">
        <v>71.096000000000004</v>
      </c>
      <c r="P57" s="46">
        <v>96.614999999999995</v>
      </c>
      <c r="Q57" s="46">
        <v>68.775999999999996</v>
      </c>
      <c r="R57" s="46">
        <v>32.07</v>
      </c>
      <c r="S57" s="46">
        <v>76.962000000000003</v>
      </c>
      <c r="T57" s="46">
        <v>52.067</v>
      </c>
      <c r="U57" s="46">
        <v>55.505000000000003</v>
      </c>
      <c r="V57" s="46">
        <v>126.672</v>
      </c>
      <c r="W57" s="46">
        <v>45.591000000000001</v>
      </c>
      <c r="X57" s="46">
        <v>68.486000000000004</v>
      </c>
      <c r="Y57" s="46">
        <v>81.888999999999996</v>
      </c>
      <c r="Z57" s="46">
        <v>80.703000000000003</v>
      </c>
      <c r="AA57" s="46">
        <v>246.185</v>
      </c>
      <c r="AB57" s="46">
        <v>83.84</v>
      </c>
      <c r="AC57" s="46">
        <v>96.959000000000003</v>
      </c>
      <c r="AD57" s="46">
        <v>60.378</v>
      </c>
      <c r="AE57" s="46">
        <v>58.094000000000001</v>
      </c>
      <c r="AF57" s="46">
        <v>63.448999999999998</v>
      </c>
      <c r="AG57" s="46">
        <v>62.36</v>
      </c>
      <c r="AH57" s="46">
        <v>85.509</v>
      </c>
    </row>
    <row r="58" spans="1:1005" ht="14.5" x14ac:dyDescent="0.35">
      <c r="A58" s="41">
        <v>46508</v>
      </c>
      <c r="B58" s="15"/>
      <c r="C58" s="13">
        <v>116</v>
      </c>
      <c r="D58" s="45">
        <v>166</v>
      </c>
      <c r="E58" s="16">
        <v>57.764000000000003</v>
      </c>
      <c r="F58" s="46">
        <v>147.88</v>
      </c>
      <c r="G58" s="46">
        <v>338.65199999999999</v>
      </c>
      <c r="H58" s="46">
        <v>160.61199999999999</v>
      </c>
      <c r="I58" s="46">
        <v>162.93899999999999</v>
      </c>
      <c r="J58" s="46">
        <v>162.97900000000001</v>
      </c>
      <c r="K58" s="46">
        <v>102.70399999999999</v>
      </c>
      <c r="L58" s="46">
        <v>49.811999999999998</v>
      </c>
      <c r="M58" s="46">
        <v>58.08</v>
      </c>
      <c r="N58" s="46">
        <v>97.694999999999993</v>
      </c>
      <c r="O58" s="46">
        <v>135.37899999999999</v>
      </c>
      <c r="P58" s="46">
        <v>232.095</v>
      </c>
      <c r="Q58" s="46">
        <v>170.21100000000001</v>
      </c>
      <c r="R58" s="46">
        <v>99.626999999999995</v>
      </c>
      <c r="S58" s="46">
        <v>135.05500000000001</v>
      </c>
      <c r="T58" s="46">
        <v>26.957999999999998</v>
      </c>
      <c r="U58" s="46">
        <v>138.369</v>
      </c>
      <c r="V58" s="46">
        <v>179.833</v>
      </c>
      <c r="W58" s="46">
        <v>70.614000000000004</v>
      </c>
      <c r="X58" s="46">
        <v>169.988</v>
      </c>
      <c r="Y58" s="46">
        <v>183.065</v>
      </c>
      <c r="Z58" s="46">
        <v>122.197</v>
      </c>
      <c r="AA58" s="46">
        <v>366.34899999999999</v>
      </c>
      <c r="AB58" s="46">
        <v>272.22399999999999</v>
      </c>
      <c r="AC58" s="46">
        <v>85.843999999999994</v>
      </c>
      <c r="AD58" s="46">
        <v>120.58499999999999</v>
      </c>
      <c r="AE58" s="46">
        <v>77.064999999999998</v>
      </c>
      <c r="AF58" s="46">
        <v>146.976</v>
      </c>
      <c r="AG58" s="46">
        <v>171.255</v>
      </c>
      <c r="AH58" s="46">
        <v>175.95</v>
      </c>
    </row>
    <row r="59" spans="1:1005" ht="14.5" x14ac:dyDescent="0.35">
      <c r="A59" s="41">
        <v>46539</v>
      </c>
      <c r="B59" s="15"/>
      <c r="C59" s="13">
        <v>201</v>
      </c>
      <c r="D59" s="45">
        <v>301</v>
      </c>
      <c r="E59" s="16">
        <v>396.673</v>
      </c>
      <c r="F59" s="46">
        <v>570.39700000000005</v>
      </c>
      <c r="G59" s="46">
        <v>711.25599999999997</v>
      </c>
      <c r="H59" s="46">
        <v>309.69099999999997</v>
      </c>
      <c r="I59" s="46">
        <v>533.94500000000005</v>
      </c>
      <c r="J59" s="46">
        <v>225.33699999999999</v>
      </c>
      <c r="K59" s="46">
        <v>120.57599999999999</v>
      </c>
      <c r="L59" s="46">
        <v>187.625</v>
      </c>
      <c r="M59" s="46">
        <v>218.15299999999999</v>
      </c>
      <c r="N59" s="46">
        <v>237.30199999999999</v>
      </c>
      <c r="O59" s="46">
        <v>359.483</v>
      </c>
      <c r="P59" s="46">
        <v>279.904</v>
      </c>
      <c r="Q59" s="46">
        <v>68.462000000000003</v>
      </c>
      <c r="R59" s="46">
        <v>263.67</v>
      </c>
      <c r="S59" s="46">
        <v>445.654</v>
      </c>
      <c r="T59" s="46">
        <v>200.09399999999999</v>
      </c>
      <c r="U59" s="46">
        <v>374.35500000000002</v>
      </c>
      <c r="V59" s="46">
        <v>207.363</v>
      </c>
      <c r="W59" s="46">
        <v>95.816000000000003</v>
      </c>
      <c r="X59" s="46">
        <v>444.62299999999999</v>
      </c>
      <c r="Y59" s="46">
        <v>296.54500000000002</v>
      </c>
      <c r="Z59" s="46">
        <v>276.16500000000002</v>
      </c>
      <c r="AA59" s="46">
        <v>709.52200000000005</v>
      </c>
      <c r="AB59" s="46">
        <v>455.66899999999998</v>
      </c>
      <c r="AC59" s="46">
        <v>259.779</v>
      </c>
      <c r="AD59" s="46">
        <v>338.67599999999999</v>
      </c>
      <c r="AE59" s="46">
        <v>323.21800000000002</v>
      </c>
      <c r="AF59" s="46">
        <v>59.418999999999997</v>
      </c>
      <c r="AG59" s="46">
        <v>350.02100000000002</v>
      </c>
      <c r="AH59" s="46">
        <v>165.227</v>
      </c>
    </row>
    <row r="60" spans="1:1005" ht="14.5" x14ac:dyDescent="0.35">
      <c r="A60" s="41">
        <v>46569</v>
      </c>
      <c r="B60" s="15"/>
      <c r="C60" s="13">
        <v>90</v>
      </c>
      <c r="D60" s="45">
        <v>146</v>
      </c>
      <c r="E60" s="16">
        <v>423.88299999999998</v>
      </c>
      <c r="F60" s="46">
        <v>297.09199999999998</v>
      </c>
      <c r="G60" s="46">
        <v>314.95999999999998</v>
      </c>
      <c r="H60" s="46">
        <v>355.774</v>
      </c>
      <c r="I60" s="46">
        <v>334.87</v>
      </c>
      <c r="J60" s="46">
        <v>69.644000000000005</v>
      </c>
      <c r="K60" s="46">
        <v>31.831</v>
      </c>
      <c r="L60" s="46">
        <v>80.072000000000003</v>
      </c>
      <c r="M60" s="46">
        <v>77.468999999999994</v>
      </c>
      <c r="N60" s="46">
        <v>174.49199999999999</v>
      </c>
      <c r="O60" s="46">
        <v>258.399</v>
      </c>
      <c r="P60" s="46">
        <v>78.986999999999995</v>
      </c>
      <c r="Q60" s="46">
        <v>12.451000000000001</v>
      </c>
      <c r="R60" s="46">
        <v>204.26900000000001</v>
      </c>
      <c r="S60" s="46">
        <v>347.98399999999998</v>
      </c>
      <c r="T60" s="46">
        <v>179.791</v>
      </c>
      <c r="U60" s="46">
        <v>619.69399999999996</v>
      </c>
      <c r="V60" s="46">
        <v>78.204999999999998</v>
      </c>
      <c r="W60" s="46">
        <v>37.356999999999999</v>
      </c>
      <c r="X60" s="46">
        <v>288.88499999999999</v>
      </c>
      <c r="Y60" s="46">
        <v>138.89500000000001</v>
      </c>
      <c r="Z60" s="46">
        <v>94.807000000000002</v>
      </c>
      <c r="AA60" s="46">
        <v>359.91300000000001</v>
      </c>
      <c r="AB60" s="46">
        <v>198.30600000000001</v>
      </c>
      <c r="AC60" s="46">
        <v>219.69800000000001</v>
      </c>
      <c r="AD60" s="46">
        <v>175.346</v>
      </c>
      <c r="AE60" s="46">
        <v>168.83099999999999</v>
      </c>
      <c r="AF60" s="46">
        <v>34.218000000000004</v>
      </c>
      <c r="AG60" s="46">
        <v>226.99700000000001</v>
      </c>
      <c r="AH60" s="46">
        <v>33.825000000000003</v>
      </c>
    </row>
    <row r="61" spans="1:1005" ht="14.5" x14ac:dyDescent="0.35">
      <c r="A61" s="41">
        <v>46600</v>
      </c>
      <c r="B61" s="15"/>
      <c r="C61" s="13">
        <v>42</v>
      </c>
      <c r="D61" s="45">
        <v>59</v>
      </c>
      <c r="E61" s="16">
        <v>150.88499999999999</v>
      </c>
      <c r="F61" s="46">
        <v>93.29</v>
      </c>
      <c r="G61" s="46">
        <v>151.81700000000001</v>
      </c>
      <c r="H61" s="46">
        <v>120.877</v>
      </c>
      <c r="I61" s="46">
        <v>116.715</v>
      </c>
      <c r="J61" s="46">
        <v>38.901000000000003</v>
      </c>
      <c r="K61" s="46">
        <v>21.446000000000002</v>
      </c>
      <c r="L61" s="46">
        <v>34.238999999999997</v>
      </c>
      <c r="M61" s="46">
        <v>34.814999999999998</v>
      </c>
      <c r="N61" s="46">
        <v>67.498999999999995</v>
      </c>
      <c r="O61" s="46">
        <v>83.914000000000001</v>
      </c>
      <c r="P61" s="46">
        <v>45.884999999999998</v>
      </c>
      <c r="Q61" s="46">
        <v>28.721</v>
      </c>
      <c r="R61" s="46">
        <v>63.383000000000003</v>
      </c>
      <c r="S61" s="46">
        <v>108.604</v>
      </c>
      <c r="T61" s="46">
        <v>59.622</v>
      </c>
      <c r="U61" s="46">
        <v>183.673</v>
      </c>
      <c r="V61" s="46">
        <v>39.369</v>
      </c>
      <c r="W61" s="46">
        <v>24.315999999999999</v>
      </c>
      <c r="X61" s="46">
        <v>98.006</v>
      </c>
      <c r="Y61" s="46">
        <v>53.826999999999998</v>
      </c>
      <c r="Z61" s="46">
        <v>44.645000000000003</v>
      </c>
      <c r="AA61" s="46">
        <v>116.94</v>
      </c>
      <c r="AB61" s="46">
        <v>72.179000000000002</v>
      </c>
      <c r="AC61" s="46">
        <v>81.807000000000002</v>
      </c>
      <c r="AD61" s="46">
        <v>61.875</v>
      </c>
      <c r="AE61" s="46">
        <v>73.384</v>
      </c>
      <c r="AF61" s="46">
        <v>21.149000000000001</v>
      </c>
      <c r="AG61" s="46">
        <v>183.89400000000001</v>
      </c>
      <c r="AH61" s="46">
        <v>27.481999999999999</v>
      </c>
    </row>
    <row r="62" spans="1:1005" ht="14.5" x14ac:dyDescent="0.35">
      <c r="A62" s="41">
        <v>46631</v>
      </c>
      <c r="B62" s="15"/>
      <c r="C62" s="13">
        <v>32</v>
      </c>
      <c r="D62" s="45">
        <v>39</v>
      </c>
      <c r="E62" s="16">
        <v>63.5</v>
      </c>
      <c r="F62" s="46">
        <v>55.465000000000003</v>
      </c>
      <c r="G62" s="46">
        <v>95.775999999999996</v>
      </c>
      <c r="H62" s="46">
        <v>57.466999999999999</v>
      </c>
      <c r="I62" s="46">
        <v>79.010999999999996</v>
      </c>
      <c r="J62" s="46">
        <v>43.043999999999997</v>
      </c>
      <c r="K62" s="46">
        <v>20.459</v>
      </c>
      <c r="L62" s="46">
        <v>34.665999999999997</v>
      </c>
      <c r="M62" s="46">
        <v>34.543999999999997</v>
      </c>
      <c r="N62" s="46">
        <v>54.578000000000003</v>
      </c>
      <c r="O62" s="46">
        <v>47.244999999999997</v>
      </c>
      <c r="P62" s="46">
        <v>37.218000000000004</v>
      </c>
      <c r="Q62" s="46">
        <v>26.73</v>
      </c>
      <c r="R62" s="46">
        <v>45.872</v>
      </c>
      <c r="S62" s="46">
        <v>52.460999999999999</v>
      </c>
      <c r="T62" s="46">
        <v>39.49</v>
      </c>
      <c r="U62" s="46">
        <v>79.828000000000003</v>
      </c>
      <c r="V62" s="46">
        <v>30.827999999999999</v>
      </c>
      <c r="W62" s="46">
        <v>30.725999999999999</v>
      </c>
      <c r="X62" s="46">
        <v>66.784000000000006</v>
      </c>
      <c r="Y62" s="46">
        <v>40.823</v>
      </c>
      <c r="Z62" s="46">
        <v>38.841999999999999</v>
      </c>
      <c r="AA62" s="46">
        <v>80.260000000000005</v>
      </c>
      <c r="AB62" s="46">
        <v>45.755000000000003</v>
      </c>
      <c r="AC62" s="46">
        <v>55.389000000000003</v>
      </c>
      <c r="AD62" s="46">
        <v>39.975999999999999</v>
      </c>
      <c r="AE62" s="46">
        <v>59.679000000000002</v>
      </c>
      <c r="AF62" s="46">
        <v>24.465</v>
      </c>
      <c r="AG62" s="46">
        <v>70.149000000000001</v>
      </c>
      <c r="AH62" s="46">
        <v>26.027999999999999</v>
      </c>
    </row>
    <row r="63" spans="1:1005" ht="14.5" x14ac:dyDescent="0.35">
      <c r="A63" s="41">
        <v>46661</v>
      </c>
      <c r="B63" s="15"/>
      <c r="C63" s="13">
        <v>39</v>
      </c>
      <c r="D63" s="45">
        <v>45</v>
      </c>
      <c r="E63" s="16">
        <v>54.572000000000003</v>
      </c>
      <c r="F63" s="46">
        <v>52.075000000000003</v>
      </c>
      <c r="G63" s="46">
        <v>82.587999999999994</v>
      </c>
      <c r="H63" s="46">
        <v>54.896999999999998</v>
      </c>
      <c r="I63" s="46">
        <v>52.097000000000001</v>
      </c>
      <c r="J63" s="46">
        <v>39.993000000000002</v>
      </c>
      <c r="K63" s="46">
        <v>22.866</v>
      </c>
      <c r="L63" s="46">
        <v>35.337000000000003</v>
      </c>
      <c r="M63" s="46">
        <v>28.047000000000001</v>
      </c>
      <c r="N63" s="46">
        <v>48.796999999999997</v>
      </c>
      <c r="O63" s="46">
        <v>46.365000000000002</v>
      </c>
      <c r="P63" s="46">
        <v>53.789000000000001</v>
      </c>
      <c r="Q63" s="46">
        <v>43.542000000000002</v>
      </c>
      <c r="R63" s="46">
        <v>40.655000000000001</v>
      </c>
      <c r="S63" s="46">
        <v>51.756999999999998</v>
      </c>
      <c r="T63" s="46">
        <v>33.046999999999997</v>
      </c>
      <c r="U63" s="46">
        <v>66.903000000000006</v>
      </c>
      <c r="V63" s="46">
        <v>31.96</v>
      </c>
      <c r="W63" s="46">
        <v>34.909999999999997</v>
      </c>
      <c r="X63" s="46">
        <v>116.4</v>
      </c>
      <c r="Y63" s="46">
        <v>48.276000000000003</v>
      </c>
      <c r="Z63" s="46">
        <v>70.787999999999997</v>
      </c>
      <c r="AA63" s="46">
        <v>84.313999999999993</v>
      </c>
      <c r="AB63" s="46">
        <v>45.784999999999997</v>
      </c>
      <c r="AC63" s="46">
        <v>49.177999999999997</v>
      </c>
      <c r="AD63" s="46">
        <v>37.122</v>
      </c>
      <c r="AE63" s="46">
        <v>40.003999999999998</v>
      </c>
      <c r="AF63" s="46">
        <v>23.32</v>
      </c>
      <c r="AG63" s="46">
        <v>53.41</v>
      </c>
      <c r="AH63" s="46">
        <v>36.713000000000001</v>
      </c>
    </row>
    <row r="64" spans="1:1005" ht="14.5" x14ac:dyDescent="0.35">
      <c r="A64" s="41"/>
      <c r="B64" s="15"/>
      <c r="C64" s="13"/>
      <c r="D64" s="14"/>
      <c r="E64" s="1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4.5" x14ac:dyDescent="0.35">
      <c r="A65" s="41"/>
      <c r="B65" s="15"/>
      <c r="C65" s="13"/>
      <c r="D65" s="14"/>
      <c r="E65" s="1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4.5" x14ac:dyDescent="0.35">
      <c r="A66" s="41"/>
      <c r="B66" s="15"/>
      <c r="C66" s="13"/>
      <c r="D66" s="14"/>
      <c r="E66" s="1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4.5" x14ac:dyDescent="0.35">
      <c r="A67" s="41"/>
      <c r="B67" s="15"/>
      <c r="C67" s="13"/>
      <c r="D67" s="14"/>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4.5" x14ac:dyDescent="0.35">
      <c r="A68" s="41"/>
      <c r="B68" s="15"/>
      <c r="C68" s="13"/>
      <c r="D68" s="14"/>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5" x14ac:dyDescent="0.35">
      <c r="A69" s="41"/>
      <c r="B69" s="15"/>
      <c r="C69" s="13"/>
      <c r="D69" s="14"/>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5" x14ac:dyDescent="0.35">
      <c r="A70" s="41"/>
      <c r="B70" s="15"/>
      <c r="C70" s="13"/>
      <c r="D70" s="14"/>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5" x14ac:dyDescent="0.35">
      <c r="A71" s="41"/>
      <c r="B71" s="15"/>
      <c r="C71" s="13"/>
      <c r="D71" s="14"/>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5" x14ac:dyDescent="0.3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4.5" x14ac:dyDescent="0.35">
      <c r="A73" s="41"/>
      <c r="B73" s="15"/>
      <c r="C73" s="13"/>
      <c r="D73" s="14"/>
      <c r="E73"/>
      <c r="F73"/>
      <c r="G73"/>
      <c r="H73"/>
      <c r="I73"/>
      <c r="J73"/>
      <c r="K73"/>
      <c r="L73"/>
      <c r="M73"/>
      <c r="N73"/>
      <c r="O73"/>
      <c r="P73"/>
      <c r="Q73"/>
      <c r="R73"/>
      <c r="S73"/>
      <c r="T73"/>
      <c r="U73"/>
      <c r="V73"/>
      <c r="W73"/>
      <c r="X73"/>
      <c r="Y73"/>
      <c r="Z73"/>
      <c r="AA73"/>
      <c r="AB73"/>
      <c r="AC73"/>
      <c r="AD73"/>
      <c r="AE73"/>
      <c r="AF73"/>
    </row>
    <row r="74" spans="1:1005" ht="14.5" x14ac:dyDescent="0.35">
      <c r="A74" s="41"/>
      <c r="B74" s="15"/>
      <c r="C74" s="13"/>
      <c r="D74" s="14"/>
      <c r="E74"/>
      <c r="F74"/>
      <c r="G74"/>
      <c r="H74"/>
      <c r="I74"/>
      <c r="J74"/>
      <c r="K74"/>
      <c r="L74"/>
      <c r="M74"/>
      <c r="N74"/>
      <c r="O74"/>
      <c r="P74"/>
      <c r="Q74"/>
      <c r="R74"/>
      <c r="S74"/>
      <c r="T74"/>
      <c r="U74"/>
      <c r="V74"/>
      <c r="W74"/>
      <c r="X74"/>
      <c r="Y74"/>
      <c r="Z74"/>
      <c r="AA74"/>
      <c r="AB74"/>
      <c r="AC74"/>
      <c r="AD74"/>
      <c r="AE74"/>
      <c r="AF74"/>
    </row>
    <row r="75" spans="1:1005" ht="14.5" x14ac:dyDescent="0.35">
      <c r="A75" s="41"/>
      <c r="B75" s="15"/>
      <c r="C75" s="13"/>
      <c r="D75" s="14"/>
      <c r="E75"/>
      <c r="F75"/>
      <c r="G75"/>
      <c r="H75"/>
      <c r="I75"/>
      <c r="J75"/>
      <c r="K75"/>
      <c r="L75"/>
      <c r="M75"/>
      <c r="N75"/>
      <c r="O75"/>
      <c r="P75"/>
      <c r="Q75"/>
      <c r="R75"/>
      <c r="S75"/>
      <c r="T75"/>
      <c r="U75"/>
      <c r="V75"/>
      <c r="W75"/>
      <c r="X75"/>
      <c r="Y75"/>
      <c r="Z75"/>
      <c r="AA75"/>
      <c r="AB75"/>
      <c r="AC75"/>
      <c r="AD75"/>
      <c r="AE75"/>
      <c r="AF75"/>
    </row>
    <row r="76" spans="1:1005" ht="14.5" x14ac:dyDescent="0.35">
      <c r="A76" s="41"/>
      <c r="B76" s="15"/>
      <c r="C76" s="13"/>
      <c r="D76" s="14"/>
      <c r="E76"/>
      <c r="F76"/>
      <c r="G76"/>
      <c r="H76"/>
      <c r="I76"/>
      <c r="J76"/>
      <c r="K76"/>
      <c r="L76"/>
      <c r="M76"/>
      <c r="N76"/>
      <c r="O76"/>
      <c r="P76"/>
      <c r="Q76"/>
      <c r="R76"/>
      <c r="S76"/>
      <c r="T76"/>
      <c r="U76"/>
      <c r="V76"/>
      <c r="W76"/>
      <c r="X76"/>
      <c r="Y76"/>
      <c r="Z76"/>
      <c r="AA76"/>
      <c r="AB76"/>
      <c r="AC76"/>
      <c r="AD76"/>
      <c r="AE76"/>
      <c r="AF76"/>
    </row>
    <row r="77" spans="1:1005" ht="14.5" x14ac:dyDescent="0.35">
      <c r="A77" s="41"/>
      <c r="B77" s="15"/>
      <c r="C77" s="13"/>
      <c r="D77" s="14"/>
      <c r="E77"/>
      <c r="F77"/>
      <c r="G77"/>
      <c r="H77"/>
      <c r="I77"/>
      <c r="J77"/>
      <c r="K77"/>
      <c r="L77"/>
      <c r="M77"/>
      <c r="N77"/>
      <c r="O77"/>
      <c r="P77"/>
      <c r="Q77"/>
      <c r="R77"/>
      <c r="S77"/>
      <c r="T77"/>
      <c r="U77"/>
      <c r="V77"/>
      <c r="W77"/>
      <c r="X77"/>
      <c r="Y77"/>
      <c r="Z77"/>
      <c r="AA77"/>
      <c r="AB77"/>
      <c r="AC77"/>
      <c r="AD77"/>
      <c r="AE77"/>
      <c r="AF77"/>
    </row>
    <row r="78" spans="1:1005" ht="14.5" x14ac:dyDescent="0.35">
      <c r="A78" s="41"/>
      <c r="B78" s="15"/>
      <c r="C78" s="13"/>
      <c r="D78" s="14"/>
      <c r="E78"/>
      <c r="F78"/>
      <c r="G78"/>
      <c r="H78"/>
      <c r="I78"/>
      <c r="J78"/>
      <c r="K78"/>
      <c r="L78"/>
      <c r="M78"/>
      <c r="N78"/>
      <c r="O78"/>
      <c r="P78"/>
      <c r="Q78"/>
      <c r="R78"/>
      <c r="S78"/>
      <c r="T78"/>
      <c r="U78"/>
      <c r="V78"/>
      <c r="W78"/>
      <c r="X78"/>
      <c r="Y78"/>
      <c r="Z78"/>
      <c r="AA78"/>
      <c r="AB78"/>
      <c r="AC78"/>
      <c r="AD78"/>
      <c r="AE78"/>
      <c r="AF78"/>
    </row>
    <row r="79" spans="1:1005" ht="14.5" x14ac:dyDescent="0.35">
      <c r="A79" s="41"/>
      <c r="B79" s="15"/>
      <c r="C79" s="13"/>
      <c r="D79" s="14"/>
      <c r="E79"/>
      <c r="F79"/>
      <c r="G79"/>
      <c r="H79"/>
      <c r="I79"/>
      <c r="J79"/>
      <c r="K79"/>
      <c r="L79"/>
      <c r="M79"/>
      <c r="N79"/>
      <c r="O79"/>
      <c r="P79"/>
      <c r="Q79"/>
      <c r="R79"/>
      <c r="S79"/>
      <c r="T79"/>
      <c r="U79"/>
      <c r="V79"/>
      <c r="W79"/>
      <c r="X79"/>
      <c r="Y79"/>
      <c r="Z79"/>
      <c r="AA79"/>
      <c r="AB79"/>
      <c r="AC79"/>
      <c r="AD79"/>
      <c r="AE79"/>
      <c r="AF79"/>
    </row>
    <row r="80" spans="1:1005" ht="14.5" x14ac:dyDescent="0.3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35">
      <c r="A81" s="41"/>
      <c r="B81" s="18"/>
      <c r="C81" s="19"/>
      <c r="D81" s="20"/>
    </row>
    <row r="82" spans="1:4" ht="12.75" customHeight="1" x14ac:dyDescent="0.35">
      <c r="A82" s="41"/>
      <c r="B82" s="18"/>
      <c r="C82" s="19"/>
      <c r="D82" s="20"/>
    </row>
    <row r="83" spans="1:4" ht="12.75" customHeight="1" x14ac:dyDescent="0.35">
      <c r="A83" s="41"/>
      <c r="B83" s="18"/>
      <c r="C83" s="19"/>
      <c r="D83" s="20"/>
    </row>
    <row r="84" spans="1:4" ht="12.75" customHeight="1" x14ac:dyDescent="0.3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57EF-07A5-478B-BCFC-F524A5118ECD}">
  <sheetPr codeName="Sheet6">
    <tabColor rgb="FFFB8072"/>
  </sheetPr>
  <dimension ref="A1:ALQ84"/>
  <sheetViews>
    <sheetView workbookViewId="0">
      <selection activeCell="D4" sqref="D4"/>
    </sheetView>
  </sheetViews>
  <sheetFormatPr defaultColWidth="18.7265625" defaultRowHeight="12.75" customHeight="1" x14ac:dyDescent="0.35"/>
  <cols>
    <col min="1" max="1" width="7.54296875" style="3" customWidth="1"/>
    <col min="2" max="2" width="7.81640625" style="3" customWidth="1"/>
    <col min="3" max="3" width="8.1796875" style="3" customWidth="1"/>
    <col min="4" max="4" width="7.54296875" style="3" customWidth="1"/>
    <col min="5" max="6" width="9" style="4" customWidth="1"/>
    <col min="7" max="30" width="9" style="4" bestFit="1" customWidth="1"/>
    <col min="31" max="31" width="8.453125" style="32" customWidth="1"/>
    <col min="32" max="54" width="8.81640625" style="4" customWidth="1"/>
    <col min="55" max="16384" width="18.7265625" style="4"/>
  </cols>
  <sheetData>
    <row r="1" spans="1:39" ht="14.5" x14ac:dyDescent="0.3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4.5" x14ac:dyDescent="0.3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4.5" x14ac:dyDescent="0.3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4.5" x14ac:dyDescent="0.35">
      <c r="A4" s="53">
        <v>44866</v>
      </c>
      <c r="B4" s="30"/>
      <c r="C4" s="31">
        <v>355</v>
      </c>
      <c r="D4" s="9">
        <v>355</v>
      </c>
      <c r="E4">
        <v>364.25900000000001</v>
      </c>
      <c r="F4">
        <v>371.952</v>
      </c>
      <c r="G4">
        <v>347.57799999999997</v>
      </c>
      <c r="H4" s="4">
        <v>353.02600000000001</v>
      </c>
      <c r="I4" s="4">
        <v>372.29</v>
      </c>
      <c r="J4" s="4">
        <v>348.45699999999999</v>
      </c>
      <c r="K4" s="4">
        <v>374.565</v>
      </c>
      <c r="L4" s="4">
        <v>341.64400000000001</v>
      </c>
      <c r="M4" s="4">
        <v>357.56299999999999</v>
      </c>
      <c r="N4" s="4">
        <v>357.33</v>
      </c>
      <c r="O4" s="4">
        <v>340.11399999999998</v>
      </c>
      <c r="P4" s="4">
        <v>359.09800000000001</v>
      </c>
      <c r="Q4" s="4">
        <v>350.15699999999998</v>
      </c>
      <c r="R4" s="4">
        <v>380.072</v>
      </c>
      <c r="S4" s="4">
        <v>399.226</v>
      </c>
      <c r="T4" s="4">
        <v>355.86500000000001</v>
      </c>
      <c r="U4" s="4">
        <v>339.334</v>
      </c>
      <c r="V4" s="4">
        <v>347.84100000000001</v>
      </c>
      <c r="W4" s="4">
        <v>356.09100000000001</v>
      </c>
      <c r="X4" s="4">
        <v>348.06700000000001</v>
      </c>
      <c r="Y4" s="4">
        <v>348.61900000000003</v>
      </c>
      <c r="Z4" s="4">
        <v>349.26799999999997</v>
      </c>
      <c r="AA4" s="4">
        <v>346.94099999999997</v>
      </c>
      <c r="AB4" s="4">
        <v>365.51400000000001</v>
      </c>
      <c r="AC4" s="4">
        <v>354.13499999999999</v>
      </c>
      <c r="AD4" s="4">
        <v>356.32299999999998</v>
      </c>
      <c r="AE4" s="4">
        <v>371.279</v>
      </c>
      <c r="AF4" s="4">
        <v>347.892</v>
      </c>
      <c r="AG4" s="4">
        <v>331.52100000000002</v>
      </c>
      <c r="AH4" s="32">
        <v>356.786</v>
      </c>
    </row>
    <row r="5" spans="1:39" ht="14.5" x14ac:dyDescent="0.35">
      <c r="A5" s="53">
        <v>44896</v>
      </c>
      <c r="B5" s="33"/>
      <c r="C5" s="8">
        <v>300</v>
      </c>
      <c r="D5" s="11">
        <v>300</v>
      </c>
      <c r="E5">
        <v>312.33100000000002</v>
      </c>
      <c r="F5">
        <v>299.87799999999999</v>
      </c>
      <c r="G5">
        <v>284.17399999999998</v>
      </c>
      <c r="H5" s="4">
        <v>278.73500000000001</v>
      </c>
      <c r="I5" s="4">
        <v>310.16399999999999</v>
      </c>
      <c r="J5" s="4">
        <v>314.471</v>
      </c>
      <c r="K5" s="4">
        <v>346.79599999999999</v>
      </c>
      <c r="L5" s="4">
        <v>283.75099999999998</v>
      </c>
      <c r="M5" s="4">
        <v>321.85199999999998</v>
      </c>
      <c r="N5" s="4">
        <v>290.49099999999999</v>
      </c>
      <c r="O5" s="4">
        <v>279.59399999999999</v>
      </c>
      <c r="P5" s="4">
        <v>296.86500000000001</v>
      </c>
      <c r="Q5" s="4">
        <v>290.03100000000001</v>
      </c>
      <c r="R5" s="4">
        <v>316.61700000000002</v>
      </c>
      <c r="S5" s="4">
        <v>298.70699999999999</v>
      </c>
      <c r="T5" s="4">
        <v>289.06299999999999</v>
      </c>
      <c r="U5" s="4">
        <v>292.18099999999998</v>
      </c>
      <c r="V5" s="4">
        <v>343.08800000000002</v>
      </c>
      <c r="W5" s="4">
        <v>314.935</v>
      </c>
      <c r="X5" s="4">
        <v>293.57400000000001</v>
      </c>
      <c r="Y5" s="4">
        <v>327.26900000000001</v>
      </c>
      <c r="Z5" s="4">
        <v>296.51799999999997</v>
      </c>
      <c r="AA5" s="4">
        <v>300.90600000000001</v>
      </c>
      <c r="AB5" s="4">
        <v>296.17700000000002</v>
      </c>
      <c r="AC5" s="4">
        <v>308.58</v>
      </c>
      <c r="AD5" s="4">
        <v>300.12200000000001</v>
      </c>
      <c r="AE5" s="4">
        <v>320.48599999999999</v>
      </c>
      <c r="AF5" s="4">
        <v>315.47500000000002</v>
      </c>
      <c r="AG5" s="4">
        <v>282.738</v>
      </c>
      <c r="AH5" s="32">
        <v>317.52800000000002</v>
      </c>
    </row>
    <row r="6" spans="1:39" ht="14.5" x14ac:dyDescent="0.35">
      <c r="A6" s="53">
        <v>44927</v>
      </c>
      <c r="B6" s="33"/>
      <c r="C6" s="8">
        <v>270</v>
      </c>
      <c r="D6" s="11">
        <v>270</v>
      </c>
      <c r="E6">
        <v>259.10700000000003</v>
      </c>
      <c r="F6">
        <v>263.80500000000001</v>
      </c>
      <c r="G6">
        <v>355.70299999999997</v>
      </c>
      <c r="H6" s="4">
        <v>246.21199999999999</v>
      </c>
      <c r="I6" s="4">
        <v>297.54700000000003</v>
      </c>
      <c r="J6" s="4">
        <v>268.07799999999997</v>
      </c>
      <c r="K6" s="4">
        <v>323.61599999999999</v>
      </c>
      <c r="L6" s="4">
        <v>258.13900000000001</v>
      </c>
      <c r="M6" s="4">
        <v>269.99799999999999</v>
      </c>
      <c r="N6" s="4">
        <v>263.73599999999999</v>
      </c>
      <c r="O6" s="4">
        <v>259.32299999999998</v>
      </c>
      <c r="P6" s="4">
        <v>256.923</v>
      </c>
      <c r="Q6" s="4">
        <v>257.45800000000003</v>
      </c>
      <c r="R6" s="4">
        <v>273.98500000000001</v>
      </c>
      <c r="S6" s="4">
        <v>437.69200000000001</v>
      </c>
      <c r="T6" s="4">
        <v>271.63499999999999</v>
      </c>
      <c r="U6" s="4">
        <v>262.88</v>
      </c>
      <c r="V6" s="4">
        <v>285.68900000000002</v>
      </c>
      <c r="W6" s="4">
        <v>296.21699999999998</v>
      </c>
      <c r="X6" s="4">
        <v>263.24799999999999</v>
      </c>
      <c r="Y6" s="4">
        <v>313.00799999999998</v>
      </c>
      <c r="Z6" s="4">
        <v>270.83</v>
      </c>
      <c r="AA6" s="4">
        <v>267.58</v>
      </c>
      <c r="AB6" s="4">
        <v>252.71700000000001</v>
      </c>
      <c r="AC6" s="4">
        <v>282.67899999999997</v>
      </c>
      <c r="AD6" s="4">
        <v>274.351</v>
      </c>
      <c r="AE6" s="4">
        <v>345.995</v>
      </c>
      <c r="AF6" s="4">
        <v>270.00299999999999</v>
      </c>
      <c r="AG6" s="4">
        <v>264.17700000000002</v>
      </c>
      <c r="AH6" s="32">
        <v>270.13900000000001</v>
      </c>
    </row>
    <row r="7" spans="1:39" ht="14.5" x14ac:dyDescent="0.35">
      <c r="A7" s="53">
        <v>44958</v>
      </c>
      <c r="B7" s="33"/>
      <c r="C7" s="8">
        <v>153</v>
      </c>
      <c r="D7" s="11">
        <v>285</v>
      </c>
      <c r="E7">
        <v>259.51</v>
      </c>
      <c r="F7">
        <v>298.32299999999998</v>
      </c>
      <c r="G7">
        <v>484.63200000000001</v>
      </c>
      <c r="H7" s="4">
        <v>237.404</v>
      </c>
      <c r="I7" s="4">
        <v>335.54899999999998</v>
      </c>
      <c r="J7" s="4">
        <v>302.36700000000002</v>
      </c>
      <c r="K7" s="4">
        <v>318.81900000000002</v>
      </c>
      <c r="L7" s="4">
        <v>278.04199999999997</v>
      </c>
      <c r="M7" s="4">
        <v>277.52999999999997</v>
      </c>
      <c r="N7" s="4">
        <v>313.68700000000001</v>
      </c>
      <c r="O7" s="4">
        <v>259.54700000000003</v>
      </c>
      <c r="P7" s="4">
        <v>219.59100000000001</v>
      </c>
      <c r="Q7" s="4">
        <v>290.34500000000003</v>
      </c>
      <c r="R7" s="4">
        <v>254.571</v>
      </c>
      <c r="S7" s="4">
        <v>464.78300000000002</v>
      </c>
      <c r="T7" s="4">
        <v>243.755</v>
      </c>
      <c r="U7" s="4">
        <v>276.91500000000002</v>
      </c>
      <c r="V7" s="4">
        <v>287.29000000000002</v>
      </c>
      <c r="W7" s="4">
        <v>315.85000000000002</v>
      </c>
      <c r="X7" s="4">
        <v>316.43599999999998</v>
      </c>
      <c r="Y7" s="4">
        <v>280.69200000000001</v>
      </c>
      <c r="Z7" s="4">
        <v>261.31200000000001</v>
      </c>
      <c r="AA7" s="4">
        <v>283.98700000000002</v>
      </c>
      <c r="AB7" s="4">
        <v>259.40499999999997</v>
      </c>
      <c r="AC7" s="4">
        <v>383.49099999999999</v>
      </c>
      <c r="AD7" s="4">
        <v>323.61599999999999</v>
      </c>
      <c r="AE7" s="4">
        <v>498.44299999999998</v>
      </c>
      <c r="AF7" s="4">
        <v>278.12900000000002</v>
      </c>
      <c r="AG7" s="4">
        <v>286.01299999999998</v>
      </c>
      <c r="AH7" s="32">
        <v>256.20299999999997</v>
      </c>
    </row>
    <row r="8" spans="1:39" ht="14.5" x14ac:dyDescent="0.35">
      <c r="A8" s="53">
        <v>44986</v>
      </c>
      <c r="B8" s="33"/>
      <c r="C8" s="8">
        <v>234</v>
      </c>
      <c r="D8" s="11">
        <v>435</v>
      </c>
      <c r="E8">
        <v>383.45499999999998</v>
      </c>
      <c r="F8">
        <v>459.24400000000003</v>
      </c>
      <c r="G8">
        <v>528.51</v>
      </c>
      <c r="H8" s="4">
        <v>425.43599999999998</v>
      </c>
      <c r="I8" s="4">
        <v>835.64300000000003</v>
      </c>
      <c r="J8" s="4">
        <v>457.339</v>
      </c>
      <c r="K8" s="4">
        <v>530.23299999999995</v>
      </c>
      <c r="L8" s="4">
        <v>350.03399999999999</v>
      </c>
      <c r="M8" s="4">
        <v>366.38799999999998</v>
      </c>
      <c r="N8" s="4">
        <v>406.423</v>
      </c>
      <c r="O8" s="4">
        <v>433.21100000000001</v>
      </c>
      <c r="P8" s="4">
        <v>267.7</v>
      </c>
      <c r="Q8" s="4">
        <v>436.78899999999999</v>
      </c>
      <c r="R8" s="4">
        <v>601.23400000000004</v>
      </c>
      <c r="S8" s="4">
        <v>523.08699999999999</v>
      </c>
      <c r="T8" s="4">
        <v>336.483</v>
      </c>
      <c r="U8" s="4">
        <v>502.12</v>
      </c>
      <c r="V8" s="4">
        <v>385.73500000000001</v>
      </c>
      <c r="W8" s="4">
        <v>534.76</v>
      </c>
      <c r="X8" s="4">
        <v>460.44299999999998</v>
      </c>
      <c r="Y8" s="4">
        <v>418.70499999999998</v>
      </c>
      <c r="Z8" s="4">
        <v>373.702</v>
      </c>
      <c r="AA8" s="4">
        <v>368.99</v>
      </c>
      <c r="AB8" s="4">
        <v>396.56299999999999</v>
      </c>
      <c r="AC8" s="4">
        <v>565.43700000000001</v>
      </c>
      <c r="AD8" s="4">
        <v>508.46199999999999</v>
      </c>
      <c r="AE8" s="4">
        <v>1106.049</v>
      </c>
      <c r="AF8" s="4">
        <v>332.92</v>
      </c>
      <c r="AG8" s="4">
        <v>520.95799999999997</v>
      </c>
      <c r="AH8" s="32">
        <v>403.64699999999999</v>
      </c>
    </row>
    <row r="9" spans="1:39" ht="14.5" x14ac:dyDescent="0.35">
      <c r="A9" s="53">
        <v>45017</v>
      </c>
      <c r="B9" s="33"/>
      <c r="C9" s="8">
        <v>361</v>
      </c>
      <c r="D9" s="11">
        <v>670</v>
      </c>
      <c r="E9">
        <v>433.28100000000001</v>
      </c>
      <c r="F9">
        <v>818.52</v>
      </c>
      <c r="G9">
        <v>1101.3679999999999</v>
      </c>
      <c r="H9" s="4">
        <v>622.73400000000004</v>
      </c>
      <c r="I9" s="4">
        <v>782.471</v>
      </c>
      <c r="J9" s="4">
        <v>720.90200000000004</v>
      </c>
      <c r="K9" s="4">
        <v>917.99199999999996</v>
      </c>
      <c r="L9" s="4">
        <v>585.44399999999996</v>
      </c>
      <c r="M9" s="4">
        <v>455.62900000000002</v>
      </c>
      <c r="N9" s="4">
        <v>690.42700000000002</v>
      </c>
      <c r="O9" s="4">
        <v>649.57299999999998</v>
      </c>
      <c r="P9" s="4">
        <v>505.22399999999999</v>
      </c>
      <c r="Q9" s="4">
        <v>543.60799999999995</v>
      </c>
      <c r="R9" s="4">
        <v>1388.069</v>
      </c>
      <c r="S9" s="4">
        <v>900.73800000000006</v>
      </c>
      <c r="T9" s="4">
        <v>808.91499999999996</v>
      </c>
      <c r="U9" s="4">
        <v>634.55200000000002</v>
      </c>
      <c r="V9" s="4">
        <v>542.54300000000001</v>
      </c>
      <c r="W9" s="4">
        <v>698.00099999999998</v>
      </c>
      <c r="X9" s="4">
        <v>622.31600000000003</v>
      </c>
      <c r="Y9" s="4">
        <v>850.79100000000005</v>
      </c>
      <c r="Z9" s="4">
        <v>730.71400000000006</v>
      </c>
      <c r="AA9" s="4">
        <v>391.65800000000002</v>
      </c>
      <c r="AB9" s="4">
        <v>404.88099999999997</v>
      </c>
      <c r="AC9" s="4">
        <v>519.40700000000004</v>
      </c>
      <c r="AD9" s="4">
        <v>700.96299999999997</v>
      </c>
      <c r="AE9" s="4">
        <v>1784.32</v>
      </c>
      <c r="AF9" s="4">
        <v>388.82600000000002</v>
      </c>
      <c r="AG9" s="4">
        <v>1040.1179999999999</v>
      </c>
      <c r="AH9" s="32">
        <v>471.68400000000003</v>
      </c>
    </row>
    <row r="10" spans="1:39" ht="14.5" x14ac:dyDescent="0.35">
      <c r="A10" s="53">
        <v>45047</v>
      </c>
      <c r="B10" s="33"/>
      <c r="C10" s="8">
        <v>889</v>
      </c>
      <c r="D10" s="11">
        <v>1650</v>
      </c>
      <c r="E10">
        <v>901.22699999999998</v>
      </c>
      <c r="F10">
        <v>1626.098</v>
      </c>
      <c r="G10">
        <v>3041.5439999999999</v>
      </c>
      <c r="H10" s="4">
        <v>1547.9469999999999</v>
      </c>
      <c r="I10" s="4">
        <v>2112.0079999999998</v>
      </c>
      <c r="J10" s="4">
        <v>2272.944</v>
      </c>
      <c r="K10" s="4">
        <v>3019.9940000000001</v>
      </c>
      <c r="L10" s="4">
        <v>1427.873</v>
      </c>
      <c r="M10" s="4">
        <v>1515.424</v>
      </c>
      <c r="N10" s="4">
        <v>1905.665</v>
      </c>
      <c r="O10" s="4">
        <v>2006.41</v>
      </c>
      <c r="P10" s="4">
        <v>433.57900000000001</v>
      </c>
      <c r="Q10" s="4">
        <v>1308.279</v>
      </c>
      <c r="R10" s="4">
        <v>1876.443</v>
      </c>
      <c r="S10" s="4">
        <v>2184.4389999999999</v>
      </c>
      <c r="T10" s="4">
        <v>2005.049</v>
      </c>
      <c r="U10" s="4">
        <v>1360.665</v>
      </c>
      <c r="V10" s="4">
        <v>1673.903</v>
      </c>
      <c r="W10" s="4">
        <v>2643.5129999999999</v>
      </c>
      <c r="X10" s="4">
        <v>847.14200000000005</v>
      </c>
      <c r="Y10" s="4">
        <v>1881.3810000000001</v>
      </c>
      <c r="Z10" s="4">
        <v>964.45699999999999</v>
      </c>
      <c r="AA10" s="4">
        <v>1075.4469999999999</v>
      </c>
      <c r="AB10" s="4">
        <v>1067.3920000000001</v>
      </c>
      <c r="AC10" s="4">
        <v>1033.402</v>
      </c>
      <c r="AD10" s="4">
        <v>1978.57</v>
      </c>
      <c r="AE10" s="4">
        <v>2382.9499999999998</v>
      </c>
      <c r="AF10" s="4">
        <v>1123.6669999999999</v>
      </c>
      <c r="AG10" s="4">
        <v>2424.3760000000002</v>
      </c>
      <c r="AH10" s="32">
        <v>1430.95</v>
      </c>
    </row>
    <row r="11" spans="1:39" ht="14.5" x14ac:dyDescent="0.35">
      <c r="A11" s="53">
        <v>45078</v>
      </c>
      <c r="B11" s="33"/>
      <c r="C11" s="8">
        <v>1185</v>
      </c>
      <c r="D11" s="11">
        <v>2200</v>
      </c>
      <c r="E11">
        <v>2446.8029999999999</v>
      </c>
      <c r="F11">
        <v>1008.546</v>
      </c>
      <c r="G11">
        <v>4254.3909999999996</v>
      </c>
      <c r="H11" s="4">
        <v>1344.028</v>
      </c>
      <c r="I11" s="4">
        <v>4685.8059999999996</v>
      </c>
      <c r="J11" s="4">
        <v>2592.415</v>
      </c>
      <c r="K11" s="4">
        <v>4067.9349999999999</v>
      </c>
      <c r="L11" s="4">
        <v>1944.934</v>
      </c>
      <c r="M11" s="4">
        <v>2748.3020000000001</v>
      </c>
      <c r="N11" s="4">
        <v>1392.2760000000001</v>
      </c>
      <c r="O11" s="4">
        <v>1379.019</v>
      </c>
      <c r="P11" s="4">
        <v>480.69200000000001</v>
      </c>
      <c r="Q11" s="4">
        <v>2076.5520000000001</v>
      </c>
      <c r="R11" s="4">
        <v>1182.3489999999999</v>
      </c>
      <c r="S11" s="4">
        <v>2746.6370000000002</v>
      </c>
      <c r="T11" s="4">
        <v>1878.442</v>
      </c>
      <c r="U11" s="4">
        <v>837.82399999999996</v>
      </c>
      <c r="V11" s="4">
        <v>3385.0279999999998</v>
      </c>
      <c r="W11" s="4">
        <v>2557.924</v>
      </c>
      <c r="X11" s="4">
        <v>2323.4499999999998</v>
      </c>
      <c r="Y11" s="4">
        <v>4550.62</v>
      </c>
      <c r="Z11" s="4">
        <v>305.72899999999998</v>
      </c>
      <c r="AA11" s="4">
        <v>1450.1790000000001</v>
      </c>
      <c r="AB11" s="4">
        <v>2524.2759999999998</v>
      </c>
      <c r="AC11" s="4">
        <v>2074.518</v>
      </c>
      <c r="AD11" s="4">
        <v>2542.8220000000001</v>
      </c>
      <c r="AE11" s="4">
        <v>3164.114</v>
      </c>
      <c r="AF11" s="4">
        <v>850.06799999999998</v>
      </c>
      <c r="AG11" s="4">
        <v>3774.87</v>
      </c>
      <c r="AH11" s="32">
        <v>1544.7380000000001</v>
      </c>
    </row>
    <row r="12" spans="1:39" ht="14.5" x14ac:dyDescent="0.35">
      <c r="A12" s="53">
        <v>45108</v>
      </c>
      <c r="B12" s="33"/>
      <c r="C12" s="8">
        <v>412</v>
      </c>
      <c r="D12" s="11">
        <v>765</v>
      </c>
      <c r="E12">
        <v>980.89300000000003</v>
      </c>
      <c r="F12">
        <v>292.12799999999999</v>
      </c>
      <c r="G12">
        <v>1751.444</v>
      </c>
      <c r="H12" s="4">
        <v>204.501</v>
      </c>
      <c r="I12" s="4">
        <v>3563.5520000000001</v>
      </c>
      <c r="J12" s="4">
        <v>1055.7180000000001</v>
      </c>
      <c r="K12" s="4">
        <v>1348.941</v>
      </c>
      <c r="L12" s="4">
        <v>1167.4079999999999</v>
      </c>
      <c r="M12" s="4">
        <v>1538.6690000000001</v>
      </c>
      <c r="N12" s="4">
        <v>237.01400000000001</v>
      </c>
      <c r="O12" s="4">
        <v>262.99900000000002</v>
      </c>
      <c r="P12" s="4">
        <v>15.638</v>
      </c>
      <c r="Q12" s="4">
        <v>447.83499999999998</v>
      </c>
      <c r="R12" s="4">
        <v>437.541</v>
      </c>
      <c r="S12" s="4">
        <v>988.05799999999999</v>
      </c>
      <c r="T12" s="4">
        <v>412.608</v>
      </c>
      <c r="U12" s="4">
        <v>165.08699999999999</v>
      </c>
      <c r="V12" s="4">
        <v>1736.1880000000001</v>
      </c>
      <c r="W12" s="4">
        <v>1460.223</v>
      </c>
      <c r="X12" s="4">
        <v>672.68100000000004</v>
      </c>
      <c r="Y12" s="4">
        <v>3172.97</v>
      </c>
      <c r="Z12" s="4">
        <v>19.155000000000001</v>
      </c>
      <c r="AA12" s="4">
        <v>308.30700000000002</v>
      </c>
      <c r="AB12" s="4">
        <v>835.41899999999998</v>
      </c>
      <c r="AC12" s="4">
        <v>798.21799999999996</v>
      </c>
      <c r="AD12" s="4">
        <v>731.78099999999995</v>
      </c>
      <c r="AE12" s="4">
        <v>1016.061</v>
      </c>
      <c r="AF12" s="4">
        <v>171.66</v>
      </c>
      <c r="AG12" s="4">
        <v>2147.6469999999999</v>
      </c>
      <c r="AH12" s="32">
        <v>340.96600000000001</v>
      </c>
    </row>
    <row r="13" spans="1:39" ht="14.5" x14ac:dyDescent="0.35">
      <c r="A13" s="53">
        <v>45139</v>
      </c>
      <c r="B13" s="33"/>
      <c r="C13" s="8">
        <v>170</v>
      </c>
      <c r="D13" s="11">
        <v>315</v>
      </c>
      <c r="E13">
        <v>358.39400000000001</v>
      </c>
      <c r="F13">
        <v>221.161</v>
      </c>
      <c r="G13">
        <v>632.41</v>
      </c>
      <c r="H13" s="4">
        <v>121.782</v>
      </c>
      <c r="I13" s="4">
        <v>985.63499999999999</v>
      </c>
      <c r="J13" s="4">
        <v>305.89100000000002</v>
      </c>
      <c r="K13" s="4">
        <v>698.68</v>
      </c>
      <c r="L13" s="4">
        <v>428.18200000000002</v>
      </c>
      <c r="M13" s="4">
        <v>649.54600000000005</v>
      </c>
      <c r="N13" s="4">
        <v>139.37899999999999</v>
      </c>
      <c r="O13" s="4">
        <v>216.21199999999999</v>
      </c>
      <c r="P13" s="4">
        <v>54.219000000000001</v>
      </c>
      <c r="Q13" s="4">
        <v>199.79599999999999</v>
      </c>
      <c r="R13" s="4">
        <v>216.52600000000001</v>
      </c>
      <c r="S13" s="4">
        <v>382.01100000000002</v>
      </c>
      <c r="T13" s="4">
        <v>247.80600000000001</v>
      </c>
      <c r="U13" s="4">
        <v>200.994</v>
      </c>
      <c r="V13" s="4">
        <v>534.21299999999997</v>
      </c>
      <c r="W13" s="4">
        <v>423.05200000000002</v>
      </c>
      <c r="X13" s="4">
        <v>341.11799999999999</v>
      </c>
      <c r="Y13" s="4">
        <v>767.81399999999996</v>
      </c>
      <c r="Z13" s="4">
        <v>82.430999999999997</v>
      </c>
      <c r="AA13" s="4">
        <v>235.53399999999999</v>
      </c>
      <c r="AB13" s="4">
        <v>363.59800000000001</v>
      </c>
      <c r="AC13" s="4">
        <v>257.697</v>
      </c>
      <c r="AD13" s="4">
        <v>324.11</v>
      </c>
      <c r="AE13" s="4">
        <v>442.60399999999998</v>
      </c>
      <c r="AF13" s="4">
        <v>109.41800000000001</v>
      </c>
      <c r="AG13" s="4">
        <v>566.73</v>
      </c>
      <c r="AH13" s="32">
        <v>172.959</v>
      </c>
    </row>
    <row r="14" spans="1:39" ht="14.5" x14ac:dyDescent="0.35">
      <c r="A14" s="53">
        <v>45170</v>
      </c>
      <c r="B14" s="33"/>
      <c r="C14" s="8">
        <v>171</v>
      </c>
      <c r="D14" s="11">
        <v>318</v>
      </c>
      <c r="E14">
        <v>394.56200000000001</v>
      </c>
      <c r="F14">
        <v>278.08699999999999</v>
      </c>
      <c r="G14">
        <v>584.54300000000001</v>
      </c>
      <c r="H14" s="4">
        <v>235.018</v>
      </c>
      <c r="I14" s="4">
        <v>533.98</v>
      </c>
      <c r="J14" s="4">
        <v>309.54700000000003</v>
      </c>
      <c r="K14" s="4">
        <v>660.68600000000004</v>
      </c>
      <c r="L14" s="4">
        <v>320.33300000000003</v>
      </c>
      <c r="M14" s="4">
        <v>456.71100000000001</v>
      </c>
      <c r="N14" s="4">
        <v>214.02799999999999</v>
      </c>
      <c r="O14" s="4">
        <v>208.684</v>
      </c>
      <c r="P14" s="4">
        <v>197.929</v>
      </c>
      <c r="Q14" s="4">
        <v>383.05</v>
      </c>
      <c r="R14" s="4">
        <v>325.68099999999998</v>
      </c>
      <c r="S14" s="4">
        <v>315.66699999999997</v>
      </c>
      <c r="T14" s="4">
        <v>295.03399999999999</v>
      </c>
      <c r="U14" s="4">
        <v>276.48399999999998</v>
      </c>
      <c r="V14" s="4">
        <v>407.553</v>
      </c>
      <c r="W14" s="4">
        <v>295.05500000000001</v>
      </c>
      <c r="X14" s="4">
        <v>256.57400000000001</v>
      </c>
      <c r="Y14" s="4">
        <v>486.86099999999999</v>
      </c>
      <c r="Z14" s="4">
        <v>121.39100000000001</v>
      </c>
      <c r="AA14" s="4">
        <v>466.92700000000002</v>
      </c>
      <c r="AB14" s="4">
        <v>388.50200000000001</v>
      </c>
      <c r="AC14" s="4">
        <v>241.489</v>
      </c>
      <c r="AD14" s="4">
        <v>351.17599999999999</v>
      </c>
      <c r="AE14" s="4">
        <v>335.47500000000002</v>
      </c>
      <c r="AF14" s="4">
        <v>136.37</v>
      </c>
      <c r="AG14" s="4">
        <v>368.82799999999997</v>
      </c>
      <c r="AH14" s="32">
        <v>198.35</v>
      </c>
    </row>
    <row r="15" spans="1:39" ht="14.5" x14ac:dyDescent="0.35">
      <c r="A15" s="53">
        <v>45200</v>
      </c>
      <c r="B15" s="33"/>
      <c r="C15" s="8">
        <v>284</v>
      </c>
      <c r="D15" s="11">
        <v>417</v>
      </c>
      <c r="E15">
        <v>321.98500000000001</v>
      </c>
      <c r="F15">
        <v>263.58800000000002</v>
      </c>
      <c r="G15">
        <v>556.71100000000001</v>
      </c>
      <c r="H15" s="4">
        <v>388.62</v>
      </c>
      <c r="I15" s="4">
        <v>588.38800000000003</v>
      </c>
      <c r="J15" s="4">
        <v>489.88099999999997</v>
      </c>
      <c r="K15" s="4">
        <v>842.59699999999998</v>
      </c>
      <c r="L15" s="4">
        <v>433.30200000000002</v>
      </c>
      <c r="M15" s="4">
        <v>357.27499999999998</v>
      </c>
      <c r="N15" s="4">
        <v>387.13400000000001</v>
      </c>
      <c r="O15" s="4">
        <v>258.471</v>
      </c>
      <c r="P15" s="4">
        <v>321.01600000000002</v>
      </c>
      <c r="Q15" s="4">
        <v>321.61200000000002</v>
      </c>
      <c r="R15" s="4">
        <v>508.976</v>
      </c>
      <c r="S15" s="4">
        <v>554.04300000000001</v>
      </c>
      <c r="T15" s="4">
        <v>1027.809</v>
      </c>
      <c r="U15" s="4">
        <v>465.94</v>
      </c>
      <c r="V15" s="4">
        <v>412.05599999999998</v>
      </c>
      <c r="W15" s="4">
        <v>376.84199999999998</v>
      </c>
      <c r="X15" s="4">
        <v>423.27499999999998</v>
      </c>
      <c r="Y15" s="4">
        <v>576.91899999999998</v>
      </c>
      <c r="Z15" s="4">
        <v>199.97399999999999</v>
      </c>
      <c r="AA15" s="4">
        <v>582.55999999999995</v>
      </c>
      <c r="AB15" s="4">
        <v>619.66600000000005</v>
      </c>
      <c r="AC15" s="4">
        <v>367.50900000000001</v>
      </c>
      <c r="AD15" s="4">
        <v>462.404</v>
      </c>
      <c r="AE15" s="4">
        <v>523.63099999999997</v>
      </c>
      <c r="AF15" s="4">
        <v>332.03699999999998</v>
      </c>
      <c r="AG15" s="4">
        <v>415.83199999999999</v>
      </c>
      <c r="AH15" s="32">
        <v>286.25900000000001</v>
      </c>
    </row>
    <row r="16" spans="1:39" ht="14.5" x14ac:dyDescent="0.35">
      <c r="A16" s="53">
        <v>45231</v>
      </c>
      <c r="B16" s="33"/>
      <c r="C16" s="8">
        <v>370</v>
      </c>
      <c r="D16" s="11">
        <v>451</v>
      </c>
      <c r="E16">
        <v>423.40800000000002</v>
      </c>
      <c r="F16">
        <v>340.97300000000001</v>
      </c>
      <c r="G16">
        <v>551.19000000000005</v>
      </c>
      <c r="H16" s="4">
        <v>427.04599999999999</v>
      </c>
      <c r="I16" s="4">
        <v>540.44799999999998</v>
      </c>
      <c r="J16" s="4">
        <v>520.12400000000002</v>
      </c>
      <c r="K16" s="4">
        <v>600.40599999999995</v>
      </c>
      <c r="L16" s="4">
        <v>544.63199999999995</v>
      </c>
      <c r="M16" s="4">
        <v>376.85199999999998</v>
      </c>
      <c r="N16" s="4">
        <v>398.12900000000002</v>
      </c>
      <c r="O16" s="4">
        <v>344.61500000000001</v>
      </c>
      <c r="P16" s="4">
        <v>334.476</v>
      </c>
      <c r="Q16" s="4">
        <v>367.40600000000001</v>
      </c>
      <c r="R16" s="4">
        <v>619.66300000000001</v>
      </c>
      <c r="S16" s="4">
        <v>532.94299999999998</v>
      </c>
      <c r="T16" s="4">
        <v>579.36599999999999</v>
      </c>
      <c r="U16" s="4">
        <v>439.166</v>
      </c>
      <c r="V16" s="4">
        <v>443.16800000000001</v>
      </c>
      <c r="W16" s="4">
        <v>445.22300000000001</v>
      </c>
      <c r="X16" s="4">
        <v>450.88</v>
      </c>
      <c r="Y16" s="4">
        <v>562.06399999999996</v>
      </c>
      <c r="Z16" s="4">
        <v>271.822</v>
      </c>
      <c r="AA16" s="4">
        <v>501.78100000000001</v>
      </c>
      <c r="AB16" s="4">
        <v>460.34899999999999</v>
      </c>
      <c r="AC16" s="4">
        <v>391.709</v>
      </c>
      <c r="AD16" s="4">
        <v>449.17200000000003</v>
      </c>
      <c r="AE16" s="4">
        <v>476.36700000000002</v>
      </c>
      <c r="AF16" s="4">
        <v>351.25</v>
      </c>
      <c r="AG16" s="4">
        <v>466.983</v>
      </c>
      <c r="AH16" s="32">
        <v>412.154</v>
      </c>
    </row>
    <row r="17" spans="1:34" ht="14.5" x14ac:dyDescent="0.35">
      <c r="A17" s="53">
        <v>45261</v>
      </c>
      <c r="B17" s="33"/>
      <c r="C17" s="8">
        <v>347</v>
      </c>
      <c r="D17" s="11">
        <v>361</v>
      </c>
      <c r="E17">
        <v>354.84100000000001</v>
      </c>
      <c r="F17">
        <v>290.37900000000002</v>
      </c>
      <c r="G17">
        <v>418.89400000000001</v>
      </c>
      <c r="H17" s="4">
        <v>329.346</v>
      </c>
      <c r="I17" s="4">
        <v>468.524</v>
      </c>
      <c r="J17" s="4">
        <v>463.69499999999999</v>
      </c>
      <c r="K17" s="4">
        <v>434.90499999999997</v>
      </c>
      <c r="L17" s="4">
        <v>410.39400000000001</v>
      </c>
      <c r="M17" s="4">
        <v>329.83499999999998</v>
      </c>
      <c r="N17" s="4">
        <v>303.75799999999998</v>
      </c>
      <c r="O17" s="4">
        <v>306.60399999999998</v>
      </c>
      <c r="P17" s="4">
        <v>270.31900000000002</v>
      </c>
      <c r="Q17" s="4">
        <v>329.33800000000002</v>
      </c>
      <c r="R17" s="4">
        <v>386.096</v>
      </c>
      <c r="S17" s="4">
        <v>384.53699999999998</v>
      </c>
      <c r="T17" s="4">
        <v>396.38499999999999</v>
      </c>
      <c r="U17" s="4">
        <v>364.15800000000002</v>
      </c>
      <c r="V17" s="4">
        <v>392.74700000000001</v>
      </c>
      <c r="W17" s="4">
        <v>367.46499999999997</v>
      </c>
      <c r="X17" s="4">
        <v>389.73399999999998</v>
      </c>
      <c r="Y17" s="4">
        <v>436.81200000000001</v>
      </c>
      <c r="Z17" s="4">
        <v>259.09399999999999</v>
      </c>
      <c r="AA17" s="4">
        <v>350.88400000000001</v>
      </c>
      <c r="AB17" s="4">
        <v>361.40800000000002</v>
      </c>
      <c r="AC17" s="4">
        <v>321.45299999999997</v>
      </c>
      <c r="AD17" s="4">
        <v>377.12299999999999</v>
      </c>
      <c r="AE17" s="4">
        <v>409.553</v>
      </c>
      <c r="AF17" s="4">
        <v>279.505</v>
      </c>
      <c r="AG17" s="4">
        <v>430.04599999999999</v>
      </c>
      <c r="AH17" s="32">
        <v>340.47800000000001</v>
      </c>
    </row>
    <row r="18" spans="1:34" ht="14.5" x14ac:dyDescent="0.35">
      <c r="A18" s="53">
        <v>45292</v>
      </c>
      <c r="B18" s="33"/>
      <c r="C18" s="8">
        <v>333</v>
      </c>
      <c r="D18" s="11">
        <v>350</v>
      </c>
      <c r="E18">
        <v>308.67500000000001</v>
      </c>
      <c r="F18">
        <v>361.71499999999997</v>
      </c>
      <c r="G18">
        <v>383.85</v>
      </c>
      <c r="H18" s="4">
        <v>312.48599999999999</v>
      </c>
      <c r="I18" s="4">
        <v>409.423</v>
      </c>
      <c r="J18" s="4">
        <v>416.20299999999997</v>
      </c>
      <c r="K18" s="4">
        <v>395.63799999999998</v>
      </c>
      <c r="L18" s="4">
        <v>336.86700000000002</v>
      </c>
      <c r="M18" s="4">
        <v>311.11</v>
      </c>
      <c r="N18" s="4">
        <v>278.80799999999999</v>
      </c>
      <c r="O18" s="4">
        <v>268.37299999999999</v>
      </c>
      <c r="P18" s="4">
        <v>232.76300000000001</v>
      </c>
      <c r="Q18" s="4">
        <v>291.60300000000001</v>
      </c>
      <c r="R18" s="4">
        <v>523.29100000000005</v>
      </c>
      <c r="S18" s="4">
        <v>356.39</v>
      </c>
      <c r="T18" s="4">
        <v>339.68299999999999</v>
      </c>
      <c r="U18" s="4">
        <v>292.55399999999997</v>
      </c>
      <c r="V18" s="4">
        <v>372.19900000000001</v>
      </c>
      <c r="W18" s="4">
        <v>330.56400000000002</v>
      </c>
      <c r="X18" s="4">
        <v>362.87200000000001</v>
      </c>
      <c r="Y18" s="4">
        <v>407.74700000000001</v>
      </c>
      <c r="Z18" s="4">
        <v>227.226</v>
      </c>
      <c r="AA18" s="4">
        <v>291.13200000000001</v>
      </c>
      <c r="AB18" s="4">
        <v>327.83699999999999</v>
      </c>
      <c r="AC18" s="4">
        <v>294.49200000000002</v>
      </c>
      <c r="AD18" s="4">
        <v>405.89499999999998</v>
      </c>
      <c r="AE18" s="4">
        <v>363.92700000000002</v>
      </c>
      <c r="AF18" s="4">
        <v>255.584</v>
      </c>
      <c r="AG18" s="4">
        <v>381.42599999999999</v>
      </c>
      <c r="AH18" s="32">
        <v>276.57900000000001</v>
      </c>
    </row>
    <row r="19" spans="1:34" ht="14.5" x14ac:dyDescent="0.35">
      <c r="A19" s="53">
        <v>45323</v>
      </c>
      <c r="B19" s="33"/>
      <c r="C19" s="8">
        <v>378</v>
      </c>
      <c r="D19" s="11">
        <v>397</v>
      </c>
      <c r="E19">
        <v>337.36599999999999</v>
      </c>
      <c r="F19">
        <v>475.68400000000003</v>
      </c>
      <c r="G19">
        <v>373.303</v>
      </c>
      <c r="H19" s="4">
        <v>353.53300000000002</v>
      </c>
      <c r="I19" s="4">
        <v>456.81400000000002</v>
      </c>
      <c r="J19" s="4">
        <v>405.82799999999997</v>
      </c>
      <c r="K19" s="4">
        <v>412.59500000000003</v>
      </c>
      <c r="L19" s="4">
        <v>343.34899999999999</v>
      </c>
      <c r="M19" s="4">
        <v>358.15699999999998</v>
      </c>
      <c r="N19" s="4">
        <v>270.87900000000002</v>
      </c>
      <c r="O19" s="4">
        <v>225.56200000000001</v>
      </c>
      <c r="P19" s="4">
        <v>261.714</v>
      </c>
      <c r="Q19" s="4">
        <v>272.57299999999998</v>
      </c>
      <c r="R19" s="4">
        <v>558.22299999999996</v>
      </c>
      <c r="S19" s="4">
        <v>320.29300000000001</v>
      </c>
      <c r="T19" s="4">
        <v>360.548</v>
      </c>
      <c r="U19" s="4">
        <v>285.63799999999998</v>
      </c>
      <c r="V19" s="4">
        <v>391.45299999999997</v>
      </c>
      <c r="W19" s="4">
        <v>376.60300000000001</v>
      </c>
      <c r="X19" s="4">
        <v>323.22300000000001</v>
      </c>
      <c r="Y19" s="4">
        <v>392.90899999999999</v>
      </c>
      <c r="Z19" s="4">
        <v>247.60400000000001</v>
      </c>
      <c r="AA19" s="4">
        <v>299.846</v>
      </c>
      <c r="AB19" s="4">
        <v>433.31900000000002</v>
      </c>
      <c r="AC19" s="4">
        <v>344.36500000000001</v>
      </c>
      <c r="AD19" s="4">
        <v>555.25400000000002</v>
      </c>
      <c r="AE19" s="4">
        <v>369.923</v>
      </c>
      <c r="AF19" s="4">
        <v>269.29300000000001</v>
      </c>
      <c r="AG19" s="4">
        <v>365.45299999999997</v>
      </c>
      <c r="AH19" s="32">
        <v>267.99799999999999</v>
      </c>
    </row>
    <row r="20" spans="1:34" ht="14.5" x14ac:dyDescent="0.35">
      <c r="A20" s="53">
        <v>45352</v>
      </c>
      <c r="B20" s="33"/>
      <c r="C20" s="8">
        <v>564</v>
      </c>
      <c r="D20" s="11">
        <v>614</v>
      </c>
      <c r="E20">
        <v>538.54999999999995</v>
      </c>
      <c r="F20">
        <v>551.24699999999996</v>
      </c>
      <c r="G20">
        <v>611.65499999999997</v>
      </c>
      <c r="H20" s="4">
        <v>903.39400000000001</v>
      </c>
      <c r="I20" s="4">
        <v>603.28300000000002</v>
      </c>
      <c r="J20" s="4">
        <v>752.22500000000002</v>
      </c>
      <c r="K20" s="4">
        <v>547.57600000000002</v>
      </c>
      <c r="L20" s="4">
        <v>461.32799999999997</v>
      </c>
      <c r="M20" s="4">
        <v>452.464</v>
      </c>
      <c r="N20" s="4">
        <v>461.19400000000002</v>
      </c>
      <c r="O20" s="4">
        <v>272.17700000000002</v>
      </c>
      <c r="P20" s="4">
        <v>414.37200000000001</v>
      </c>
      <c r="Q20" s="4">
        <v>616.87800000000004</v>
      </c>
      <c r="R20" s="4">
        <v>709.62199999999996</v>
      </c>
      <c r="S20" s="4">
        <v>419.66</v>
      </c>
      <c r="T20" s="4">
        <v>787.39300000000003</v>
      </c>
      <c r="U20" s="4">
        <v>381.08300000000003</v>
      </c>
      <c r="V20" s="4">
        <v>611.95399999999995</v>
      </c>
      <c r="W20" s="4">
        <v>514.36300000000006</v>
      </c>
      <c r="X20" s="4">
        <v>478.03</v>
      </c>
      <c r="Y20" s="4">
        <v>552.71199999999999</v>
      </c>
      <c r="Z20" s="4">
        <v>317.91300000000001</v>
      </c>
      <c r="AA20" s="4">
        <v>463.57499999999999</v>
      </c>
      <c r="AB20" s="4">
        <v>636.96299999999997</v>
      </c>
      <c r="AC20" s="4">
        <v>519.61300000000006</v>
      </c>
      <c r="AD20" s="4">
        <v>1180.1110000000001</v>
      </c>
      <c r="AE20" s="4">
        <v>424.99799999999999</v>
      </c>
      <c r="AF20" s="4">
        <v>509.98200000000003</v>
      </c>
      <c r="AG20" s="4">
        <v>523.81500000000005</v>
      </c>
      <c r="AH20" s="32">
        <v>387.79899999999998</v>
      </c>
    </row>
    <row r="21" spans="1:34" ht="14.5" x14ac:dyDescent="0.35">
      <c r="A21" s="53">
        <v>45383</v>
      </c>
      <c r="B21" s="33"/>
      <c r="C21" s="8">
        <v>716</v>
      </c>
      <c r="D21" s="11">
        <v>920</v>
      </c>
      <c r="E21">
        <v>999.20500000000004</v>
      </c>
      <c r="F21">
        <v>1276.279</v>
      </c>
      <c r="G21">
        <v>974.11800000000005</v>
      </c>
      <c r="H21" s="4">
        <v>843.60900000000004</v>
      </c>
      <c r="I21" s="4">
        <v>1039.335</v>
      </c>
      <c r="J21" s="4">
        <v>1354.2439999999999</v>
      </c>
      <c r="K21" s="4">
        <v>1058.731</v>
      </c>
      <c r="L21" s="4">
        <v>658.46100000000001</v>
      </c>
      <c r="M21" s="4">
        <v>753.37</v>
      </c>
      <c r="N21" s="4">
        <v>752.32100000000003</v>
      </c>
      <c r="O21" s="4">
        <v>469.90699999999998</v>
      </c>
      <c r="P21" s="4">
        <v>571.54700000000003</v>
      </c>
      <c r="Q21" s="4">
        <v>1375.7940000000001</v>
      </c>
      <c r="R21" s="4">
        <v>1402.902</v>
      </c>
      <c r="S21" s="4">
        <v>1057.2719999999999</v>
      </c>
      <c r="T21" s="4">
        <v>1110.22</v>
      </c>
      <c r="U21" s="4">
        <v>609.16099999999994</v>
      </c>
      <c r="V21" s="4">
        <v>774.37400000000002</v>
      </c>
      <c r="W21" s="4">
        <v>740.71699999999998</v>
      </c>
      <c r="X21" s="4">
        <v>1103.5609999999999</v>
      </c>
      <c r="Y21" s="4">
        <v>1154.325</v>
      </c>
      <c r="Z21" s="4">
        <v>303.54500000000002</v>
      </c>
      <c r="AA21" s="4">
        <v>706.798</v>
      </c>
      <c r="AB21" s="4">
        <v>686.46100000000001</v>
      </c>
      <c r="AC21" s="4">
        <v>748.02599999999995</v>
      </c>
      <c r="AD21" s="4">
        <v>1877.4649999999999</v>
      </c>
      <c r="AE21" s="4">
        <v>488.69299999999998</v>
      </c>
      <c r="AF21" s="4">
        <v>1126.117</v>
      </c>
      <c r="AG21" s="4">
        <v>616.01099999999997</v>
      </c>
      <c r="AH21" s="32">
        <v>434.11399999999998</v>
      </c>
    </row>
    <row r="22" spans="1:34" ht="14.5" x14ac:dyDescent="0.35">
      <c r="A22" s="53">
        <v>45413</v>
      </c>
      <c r="B22" s="33"/>
      <c r="C22" s="8">
        <v>1552</v>
      </c>
      <c r="D22" s="11">
        <v>2060</v>
      </c>
      <c r="E22">
        <v>1888.2760000000001</v>
      </c>
      <c r="F22">
        <v>3172.4679999999998</v>
      </c>
      <c r="G22">
        <v>2082.0149999999999</v>
      </c>
      <c r="H22" s="4">
        <v>2308.473</v>
      </c>
      <c r="I22" s="4">
        <v>3009.8310000000001</v>
      </c>
      <c r="J22" s="4">
        <v>3864.3989999999999</v>
      </c>
      <c r="K22" s="4">
        <v>2586.1390000000001</v>
      </c>
      <c r="L22" s="4">
        <v>2068.4110000000001</v>
      </c>
      <c r="M22" s="4">
        <v>1974.0239999999999</v>
      </c>
      <c r="N22" s="4">
        <v>2217.4180000000001</v>
      </c>
      <c r="O22" s="4">
        <v>312.11</v>
      </c>
      <c r="P22" s="4">
        <v>1422.3019999999999</v>
      </c>
      <c r="Q22" s="4">
        <v>1767.3430000000001</v>
      </c>
      <c r="R22" s="4">
        <v>2971.4279999999999</v>
      </c>
      <c r="S22" s="4">
        <v>2381.085</v>
      </c>
      <c r="T22" s="4">
        <v>2038.183</v>
      </c>
      <c r="U22" s="4">
        <v>2040.2570000000001</v>
      </c>
      <c r="V22" s="4">
        <v>2726.2260000000001</v>
      </c>
      <c r="W22" s="4">
        <v>1024.31</v>
      </c>
      <c r="X22" s="4">
        <v>2317.0329999999999</v>
      </c>
      <c r="Y22" s="4">
        <v>1332.653</v>
      </c>
      <c r="Z22" s="4">
        <v>668.50900000000001</v>
      </c>
      <c r="AA22" s="4">
        <v>1760.6949999999999</v>
      </c>
      <c r="AB22" s="4">
        <v>1375.9839999999999</v>
      </c>
      <c r="AC22" s="4">
        <v>1981.0989999999999</v>
      </c>
      <c r="AD22" s="4">
        <v>2459.0329999999999</v>
      </c>
      <c r="AE22" s="4">
        <v>1322.1379999999999</v>
      </c>
      <c r="AF22" s="4">
        <v>2381.6860000000001</v>
      </c>
      <c r="AG22" s="4">
        <v>1578.201</v>
      </c>
      <c r="AH22" s="32">
        <v>858.99199999999996</v>
      </c>
    </row>
    <row r="23" spans="1:34" ht="14.5" x14ac:dyDescent="0.35">
      <c r="A23" s="53">
        <v>45444</v>
      </c>
      <c r="B23" s="33"/>
      <c r="C23" s="8">
        <v>1570</v>
      </c>
      <c r="D23" s="11">
        <v>2423</v>
      </c>
      <c r="E23">
        <v>1171.7159999999999</v>
      </c>
      <c r="F23">
        <v>4354.3620000000001</v>
      </c>
      <c r="G23">
        <v>1635.886</v>
      </c>
      <c r="H23" s="4">
        <v>4824.7139999999999</v>
      </c>
      <c r="I23" s="4">
        <v>2881.5889999999999</v>
      </c>
      <c r="J23" s="4">
        <v>4782.9219999999996</v>
      </c>
      <c r="K23" s="4">
        <v>2483.4319999999998</v>
      </c>
      <c r="L23" s="4">
        <v>3229.6149999999998</v>
      </c>
      <c r="M23" s="4">
        <v>1375.194</v>
      </c>
      <c r="N23" s="4">
        <v>1554.8920000000001</v>
      </c>
      <c r="O23" s="4">
        <v>377.10300000000001</v>
      </c>
      <c r="P23" s="4">
        <v>2143.0169999999998</v>
      </c>
      <c r="Q23" s="4">
        <v>1037.6410000000001</v>
      </c>
      <c r="R23" s="4">
        <v>3527.4989999999998</v>
      </c>
      <c r="S23" s="4">
        <v>1888.4590000000001</v>
      </c>
      <c r="T23" s="4">
        <v>1156.21</v>
      </c>
      <c r="U23" s="4">
        <v>3610.7460000000001</v>
      </c>
      <c r="V23" s="4">
        <v>2566.194</v>
      </c>
      <c r="W23" s="4">
        <v>2565.212</v>
      </c>
      <c r="X23" s="4">
        <v>4973.2669999999998</v>
      </c>
      <c r="Y23" s="4">
        <v>418.85700000000003</v>
      </c>
      <c r="Z23" s="4">
        <v>1193.259</v>
      </c>
      <c r="AA23" s="4">
        <v>2940.6080000000002</v>
      </c>
      <c r="AB23" s="4">
        <v>2177.91</v>
      </c>
      <c r="AC23" s="4">
        <v>2481.451</v>
      </c>
      <c r="AD23" s="4">
        <v>3244.8690000000001</v>
      </c>
      <c r="AE23" s="4">
        <v>919.78499999999997</v>
      </c>
      <c r="AF23" s="4">
        <v>3713.5050000000001</v>
      </c>
      <c r="AG23" s="4">
        <v>1790.923</v>
      </c>
      <c r="AH23" s="32">
        <v>2322.768</v>
      </c>
    </row>
    <row r="24" spans="1:34" ht="14.5" x14ac:dyDescent="0.35">
      <c r="A24" s="53">
        <v>45474</v>
      </c>
      <c r="B24" s="33"/>
      <c r="C24" s="8">
        <v>298</v>
      </c>
      <c r="D24" s="11">
        <v>711</v>
      </c>
      <c r="E24">
        <v>410.19</v>
      </c>
      <c r="F24">
        <v>1980.5540000000001</v>
      </c>
      <c r="G24">
        <v>315.76499999999999</v>
      </c>
      <c r="H24" s="4">
        <v>3865.431</v>
      </c>
      <c r="I24" s="4">
        <v>1185.037</v>
      </c>
      <c r="J24" s="4">
        <v>1739.252</v>
      </c>
      <c r="K24" s="4">
        <v>1462.6130000000001</v>
      </c>
      <c r="L24" s="4">
        <v>1828.9110000000001</v>
      </c>
      <c r="M24" s="4">
        <v>244.61199999999999</v>
      </c>
      <c r="N24" s="4">
        <v>338.62299999999999</v>
      </c>
      <c r="O24" s="4">
        <v>7.8739999999999997</v>
      </c>
      <c r="P24" s="4">
        <v>513.12900000000002</v>
      </c>
      <c r="Q24" s="4">
        <v>413.82799999999997</v>
      </c>
      <c r="R24" s="4">
        <v>1488.989</v>
      </c>
      <c r="S24" s="4">
        <v>464.52499999999998</v>
      </c>
      <c r="T24" s="4">
        <v>307.75799999999998</v>
      </c>
      <c r="U24" s="4">
        <v>1845.85</v>
      </c>
      <c r="V24" s="4">
        <v>1539.2460000000001</v>
      </c>
      <c r="W24" s="4">
        <v>830.40700000000004</v>
      </c>
      <c r="X24" s="4">
        <v>3632.1219999999998</v>
      </c>
      <c r="Y24" s="4">
        <v>94.432000000000002</v>
      </c>
      <c r="Z24" s="4">
        <v>270.59300000000002</v>
      </c>
      <c r="AA24" s="4">
        <v>1028.3810000000001</v>
      </c>
      <c r="AB24" s="4">
        <v>787.40499999999997</v>
      </c>
      <c r="AC24" s="4">
        <v>739.18299999999999</v>
      </c>
      <c r="AD24" s="4">
        <v>1165.068</v>
      </c>
      <c r="AE24" s="4">
        <v>236.989</v>
      </c>
      <c r="AF24" s="4">
        <v>2240.69</v>
      </c>
      <c r="AG24" s="4">
        <v>476.267</v>
      </c>
      <c r="AH24" s="32">
        <v>1022.355</v>
      </c>
    </row>
    <row r="25" spans="1:34" ht="14.5" x14ac:dyDescent="0.35">
      <c r="A25" s="53">
        <v>45505</v>
      </c>
      <c r="B25" s="33"/>
      <c r="C25" s="8">
        <v>211</v>
      </c>
      <c r="D25" s="11">
        <v>371</v>
      </c>
      <c r="E25">
        <v>281.42200000000003</v>
      </c>
      <c r="F25">
        <v>691.03899999999999</v>
      </c>
      <c r="G25">
        <v>194.875</v>
      </c>
      <c r="H25" s="4">
        <v>1030.962</v>
      </c>
      <c r="I25" s="4">
        <v>368.39400000000001</v>
      </c>
      <c r="J25" s="4">
        <v>836.697</v>
      </c>
      <c r="K25" s="4">
        <v>526.18799999999999</v>
      </c>
      <c r="L25" s="4">
        <v>736.048</v>
      </c>
      <c r="M25" s="4">
        <v>153.72300000000001</v>
      </c>
      <c r="N25" s="4">
        <v>249.636</v>
      </c>
      <c r="O25" s="4">
        <v>54.829000000000001</v>
      </c>
      <c r="P25" s="4">
        <v>217.131</v>
      </c>
      <c r="Q25" s="4">
        <v>210.1</v>
      </c>
      <c r="R25" s="4">
        <v>507.27499999999998</v>
      </c>
      <c r="S25" s="4">
        <v>293.86399999999998</v>
      </c>
      <c r="T25" s="4">
        <v>274.90100000000001</v>
      </c>
      <c r="U25" s="4">
        <v>557.15899999999999</v>
      </c>
      <c r="V25" s="4">
        <v>455.19400000000002</v>
      </c>
      <c r="W25" s="4">
        <v>398.74299999999999</v>
      </c>
      <c r="X25" s="4">
        <v>847.87699999999995</v>
      </c>
      <c r="Y25" s="4">
        <v>143.208</v>
      </c>
      <c r="Z25" s="4">
        <v>212.018</v>
      </c>
      <c r="AA25" s="4">
        <v>437.08</v>
      </c>
      <c r="AB25" s="4">
        <v>275.30900000000003</v>
      </c>
      <c r="AC25" s="4">
        <v>341.32</v>
      </c>
      <c r="AD25" s="4">
        <v>495.76</v>
      </c>
      <c r="AE25" s="4">
        <v>150.76300000000001</v>
      </c>
      <c r="AF25" s="4">
        <v>580.36500000000001</v>
      </c>
      <c r="AG25" s="4">
        <v>225.07599999999999</v>
      </c>
      <c r="AH25" s="32">
        <v>375.22</v>
      </c>
    </row>
    <row r="26" spans="1:34" ht="14.5" x14ac:dyDescent="0.35">
      <c r="A26" s="53">
        <v>45536</v>
      </c>
      <c r="B26" s="33"/>
      <c r="C26" s="8">
        <v>226</v>
      </c>
      <c r="D26" s="11">
        <v>316</v>
      </c>
      <c r="E26">
        <v>305.68799999999999</v>
      </c>
      <c r="F26">
        <v>620.49300000000005</v>
      </c>
      <c r="G26">
        <v>306.71600000000001</v>
      </c>
      <c r="H26" s="4">
        <v>546.23500000000001</v>
      </c>
      <c r="I26" s="4">
        <v>374.589</v>
      </c>
      <c r="J26" s="4">
        <v>745.47299999999996</v>
      </c>
      <c r="K26" s="4">
        <v>404.25799999999998</v>
      </c>
      <c r="L26" s="4">
        <v>502.60700000000003</v>
      </c>
      <c r="M26" s="4">
        <v>234.666</v>
      </c>
      <c r="N26" s="4">
        <v>227.80699999999999</v>
      </c>
      <c r="O26" s="4">
        <v>204.02199999999999</v>
      </c>
      <c r="P26" s="4">
        <v>399.80399999999997</v>
      </c>
      <c r="Q26" s="4">
        <v>336.47699999999998</v>
      </c>
      <c r="R26" s="4">
        <v>390.63299999999998</v>
      </c>
      <c r="S26" s="4">
        <v>343.553</v>
      </c>
      <c r="T26" s="4">
        <v>347.56099999999998</v>
      </c>
      <c r="U26" s="4">
        <v>424.55</v>
      </c>
      <c r="V26" s="4">
        <v>318.59300000000002</v>
      </c>
      <c r="W26" s="4">
        <v>287.762</v>
      </c>
      <c r="X26" s="4">
        <v>535.98099999999999</v>
      </c>
      <c r="Y26" s="4">
        <v>175.322</v>
      </c>
      <c r="Z26" s="4">
        <v>448.89699999999999</v>
      </c>
      <c r="AA26" s="4">
        <v>448.39</v>
      </c>
      <c r="AB26" s="4">
        <v>257.8</v>
      </c>
      <c r="AC26" s="4">
        <v>369.822</v>
      </c>
      <c r="AD26" s="4">
        <v>366.50799999999998</v>
      </c>
      <c r="AE26" s="4">
        <v>169.40100000000001</v>
      </c>
      <c r="AF26" s="4">
        <v>376.75099999999998</v>
      </c>
      <c r="AG26" s="4">
        <v>247.06800000000001</v>
      </c>
      <c r="AH26" s="32">
        <v>401.88799999999998</v>
      </c>
    </row>
    <row r="27" spans="1:34" ht="14.5" x14ac:dyDescent="0.35">
      <c r="A27" s="53">
        <v>45566</v>
      </c>
      <c r="B27" s="33"/>
      <c r="C27" s="8">
        <v>350</v>
      </c>
      <c r="D27" s="11">
        <v>417</v>
      </c>
      <c r="E27">
        <v>285.56</v>
      </c>
      <c r="F27">
        <v>567.13099999999997</v>
      </c>
      <c r="G27">
        <v>455.666</v>
      </c>
      <c r="H27" s="4">
        <v>590.08399999999995</v>
      </c>
      <c r="I27" s="4">
        <v>535.63900000000001</v>
      </c>
      <c r="J27" s="4">
        <v>893.74300000000005</v>
      </c>
      <c r="K27" s="4">
        <v>518.846</v>
      </c>
      <c r="L27" s="4">
        <v>378.54700000000003</v>
      </c>
      <c r="M27" s="4">
        <v>399.63799999999998</v>
      </c>
      <c r="N27" s="4">
        <v>270.29899999999998</v>
      </c>
      <c r="O27" s="4">
        <v>317.298</v>
      </c>
      <c r="P27" s="4">
        <v>316.55099999999999</v>
      </c>
      <c r="Q27" s="4">
        <v>501.92500000000001</v>
      </c>
      <c r="R27" s="4">
        <v>612.27599999999995</v>
      </c>
      <c r="S27" s="4">
        <v>1072.2349999999999</v>
      </c>
      <c r="T27" s="4">
        <v>514.44000000000005</v>
      </c>
      <c r="U27" s="4">
        <v>413.97399999999999</v>
      </c>
      <c r="V27" s="4">
        <v>390.76400000000001</v>
      </c>
      <c r="W27" s="4">
        <v>445.322</v>
      </c>
      <c r="X27" s="4">
        <v>612.55499999999995</v>
      </c>
      <c r="Y27" s="4">
        <v>252.69499999999999</v>
      </c>
      <c r="Z27" s="4">
        <v>549.20699999999999</v>
      </c>
      <c r="AA27" s="4">
        <v>653.46100000000001</v>
      </c>
      <c r="AB27" s="4">
        <v>382.47699999999998</v>
      </c>
      <c r="AC27" s="4">
        <v>454.53899999999999</v>
      </c>
      <c r="AD27" s="4">
        <v>541.90099999999995</v>
      </c>
      <c r="AE27" s="4">
        <v>367.31099999999998</v>
      </c>
      <c r="AF27" s="4">
        <v>411.11799999999999</v>
      </c>
      <c r="AG27" s="4">
        <v>329.21699999999998</v>
      </c>
      <c r="AH27" s="32">
        <v>317.82400000000001</v>
      </c>
    </row>
    <row r="28" spans="1:34" ht="14.5" x14ac:dyDescent="0.35">
      <c r="A28" s="53">
        <v>45597</v>
      </c>
      <c r="B28" s="33"/>
      <c r="C28" s="8">
        <v>370</v>
      </c>
      <c r="D28" s="11">
        <v>451</v>
      </c>
      <c r="E28">
        <v>362.31</v>
      </c>
      <c r="F28">
        <v>558.84199999999998</v>
      </c>
      <c r="G28">
        <v>478.31900000000002</v>
      </c>
      <c r="H28" s="4">
        <v>539.846</v>
      </c>
      <c r="I28" s="4">
        <v>562.31899999999996</v>
      </c>
      <c r="J28" s="4">
        <v>637.18799999999999</v>
      </c>
      <c r="K28" s="4">
        <v>596.90099999999995</v>
      </c>
      <c r="L28" s="4">
        <v>398.53500000000003</v>
      </c>
      <c r="M28" s="4">
        <v>401.06200000000001</v>
      </c>
      <c r="N28" s="4">
        <v>355.44</v>
      </c>
      <c r="O28" s="4">
        <v>327.49799999999999</v>
      </c>
      <c r="P28" s="4">
        <v>364.11399999999998</v>
      </c>
      <c r="Q28" s="4">
        <v>608.93499999999995</v>
      </c>
      <c r="R28" s="4">
        <v>581.34900000000005</v>
      </c>
      <c r="S28" s="4">
        <v>595.30200000000002</v>
      </c>
      <c r="T28" s="4">
        <v>471.71499999999997</v>
      </c>
      <c r="U28" s="4">
        <v>447.73899999999998</v>
      </c>
      <c r="V28" s="4">
        <v>457.56400000000002</v>
      </c>
      <c r="W28" s="4">
        <v>466.678</v>
      </c>
      <c r="X28" s="4">
        <v>580.947</v>
      </c>
      <c r="Y28" s="4">
        <v>322.62299999999999</v>
      </c>
      <c r="Z28" s="4">
        <v>475.851</v>
      </c>
      <c r="AA28" s="4">
        <v>478.58499999999998</v>
      </c>
      <c r="AB28" s="4">
        <v>400.15100000000001</v>
      </c>
      <c r="AC28" s="4">
        <v>444.98</v>
      </c>
      <c r="AD28" s="4">
        <v>492.37400000000002</v>
      </c>
      <c r="AE28" s="4">
        <v>379.28300000000002</v>
      </c>
      <c r="AF28" s="4">
        <v>461.91</v>
      </c>
      <c r="AG28" s="4">
        <v>449.67500000000001</v>
      </c>
      <c r="AH28" s="32">
        <v>418.82799999999997</v>
      </c>
    </row>
    <row r="29" spans="1:34" ht="14.5" x14ac:dyDescent="0.35">
      <c r="A29" s="53">
        <v>45627</v>
      </c>
      <c r="B29" s="33"/>
      <c r="C29" s="8">
        <v>347</v>
      </c>
      <c r="D29" s="11">
        <v>361</v>
      </c>
      <c r="E29">
        <v>307.28300000000002</v>
      </c>
      <c r="F29">
        <v>424.52800000000002</v>
      </c>
      <c r="G29">
        <v>370.483</v>
      </c>
      <c r="H29" s="4">
        <v>466.93599999999998</v>
      </c>
      <c r="I29" s="4">
        <v>492.71199999999999</v>
      </c>
      <c r="J29" s="4">
        <v>462.81400000000002</v>
      </c>
      <c r="K29" s="4">
        <v>457.70600000000002</v>
      </c>
      <c r="L29" s="4">
        <v>347.70299999999997</v>
      </c>
      <c r="M29" s="4">
        <v>309.12900000000002</v>
      </c>
      <c r="N29" s="4">
        <v>314.55500000000001</v>
      </c>
      <c r="O29" s="4">
        <v>267.07400000000001</v>
      </c>
      <c r="P29" s="4">
        <v>326.637</v>
      </c>
      <c r="Q29" s="4">
        <v>378.99700000000001</v>
      </c>
      <c r="R29" s="4">
        <v>421.93900000000002</v>
      </c>
      <c r="S29" s="4">
        <v>411.40100000000001</v>
      </c>
      <c r="T29" s="4">
        <v>393.14600000000002</v>
      </c>
      <c r="U29" s="4">
        <v>390.31400000000002</v>
      </c>
      <c r="V29" s="4">
        <v>377.23399999999998</v>
      </c>
      <c r="W29" s="4">
        <v>407.64499999999998</v>
      </c>
      <c r="X29" s="4">
        <v>455.45600000000002</v>
      </c>
      <c r="Y29" s="4">
        <v>298.82100000000003</v>
      </c>
      <c r="Z29" s="4">
        <v>331.66399999999999</v>
      </c>
      <c r="AA29" s="4">
        <v>378.83600000000001</v>
      </c>
      <c r="AB29" s="4">
        <v>330.11399999999998</v>
      </c>
      <c r="AC29" s="4">
        <v>375.59</v>
      </c>
      <c r="AD29" s="4">
        <v>421.53800000000001</v>
      </c>
      <c r="AE29" s="4">
        <v>304.053</v>
      </c>
      <c r="AF29" s="4">
        <v>424.73</v>
      </c>
      <c r="AG29" s="4">
        <v>369.16399999999999</v>
      </c>
      <c r="AH29" s="32">
        <v>351.16699999999997</v>
      </c>
    </row>
    <row r="30" spans="1:34" ht="14.5" x14ac:dyDescent="0.35">
      <c r="A30" s="53">
        <v>45658</v>
      </c>
      <c r="B30" s="33"/>
      <c r="C30" s="8">
        <v>333</v>
      </c>
      <c r="D30" s="11">
        <v>350</v>
      </c>
      <c r="E30">
        <v>381.16399999999999</v>
      </c>
      <c r="F30">
        <v>389.64699999999999</v>
      </c>
      <c r="G30">
        <v>356.673</v>
      </c>
      <c r="H30" s="4">
        <v>410.49299999999999</v>
      </c>
      <c r="I30" s="4">
        <v>450.01799999999997</v>
      </c>
      <c r="J30" s="4">
        <v>423.94099999999997</v>
      </c>
      <c r="K30" s="4">
        <v>383.82100000000003</v>
      </c>
      <c r="L30" s="4">
        <v>332.82299999999998</v>
      </c>
      <c r="M30" s="4">
        <v>285.45400000000001</v>
      </c>
      <c r="N30" s="4">
        <v>276.61399999999998</v>
      </c>
      <c r="O30" s="4">
        <v>230.97200000000001</v>
      </c>
      <c r="P30" s="4">
        <v>287.10300000000001</v>
      </c>
      <c r="Q30" s="4">
        <v>526.46</v>
      </c>
      <c r="R30" s="4">
        <v>394.43799999999999</v>
      </c>
      <c r="S30" s="4">
        <v>356.94200000000001</v>
      </c>
      <c r="T30" s="4">
        <v>322.35500000000002</v>
      </c>
      <c r="U30" s="4">
        <v>376.38600000000002</v>
      </c>
      <c r="V30" s="4">
        <v>340.80200000000002</v>
      </c>
      <c r="W30" s="4">
        <v>375.71899999999999</v>
      </c>
      <c r="X30" s="4">
        <v>428.01900000000001</v>
      </c>
      <c r="Y30" s="4">
        <v>273.58499999999998</v>
      </c>
      <c r="Z30" s="4">
        <v>272.33699999999999</v>
      </c>
      <c r="AA30" s="4">
        <v>346.23399999999998</v>
      </c>
      <c r="AB30" s="4">
        <v>303.45699999999999</v>
      </c>
      <c r="AC30" s="4">
        <v>404.68599999999998</v>
      </c>
      <c r="AD30" s="4">
        <v>376.23200000000003</v>
      </c>
      <c r="AE30" s="4">
        <v>281.17</v>
      </c>
      <c r="AF30" s="4">
        <v>376.36599999999999</v>
      </c>
      <c r="AG30" s="4">
        <v>308.34300000000002</v>
      </c>
      <c r="AH30" s="32">
        <v>305.19799999999998</v>
      </c>
    </row>
    <row r="31" spans="1:34" ht="14.5" x14ac:dyDescent="0.35">
      <c r="A31" s="53">
        <v>45689</v>
      </c>
      <c r="B31" s="33"/>
      <c r="C31" s="8">
        <v>378</v>
      </c>
      <c r="D31" s="11">
        <v>397</v>
      </c>
      <c r="E31">
        <v>481.08800000000002</v>
      </c>
      <c r="F31">
        <v>366.43900000000002</v>
      </c>
      <c r="G31">
        <v>390.58199999999999</v>
      </c>
      <c r="H31" s="4">
        <v>443.91500000000002</v>
      </c>
      <c r="I31" s="4">
        <v>423.00200000000001</v>
      </c>
      <c r="J31" s="4">
        <v>426.50799999999998</v>
      </c>
      <c r="K31" s="4">
        <v>381.233</v>
      </c>
      <c r="L31" s="4">
        <v>365.28899999999999</v>
      </c>
      <c r="M31" s="4">
        <v>268.19799999999998</v>
      </c>
      <c r="N31" s="4">
        <v>226.161</v>
      </c>
      <c r="O31" s="4">
        <v>252.34399999999999</v>
      </c>
      <c r="P31" s="4">
        <v>260.82400000000001</v>
      </c>
      <c r="Q31" s="4">
        <v>529.79200000000003</v>
      </c>
      <c r="R31" s="4">
        <v>347.03399999999999</v>
      </c>
      <c r="S31" s="4">
        <v>370.49700000000001</v>
      </c>
      <c r="T31" s="4">
        <v>306.54399999999998</v>
      </c>
      <c r="U31" s="4">
        <v>377.93</v>
      </c>
      <c r="V31" s="4">
        <v>374.553</v>
      </c>
      <c r="W31" s="4">
        <v>328.673</v>
      </c>
      <c r="X31" s="4">
        <v>399.76799999999997</v>
      </c>
      <c r="Y31" s="4">
        <v>274.33499999999998</v>
      </c>
      <c r="Z31" s="4">
        <v>267.51400000000001</v>
      </c>
      <c r="AA31" s="4">
        <v>442.31599999999997</v>
      </c>
      <c r="AB31" s="4">
        <v>341.13200000000001</v>
      </c>
      <c r="AC31" s="4">
        <v>538.995</v>
      </c>
      <c r="AD31" s="4">
        <v>369.63900000000001</v>
      </c>
      <c r="AE31" s="4">
        <v>285.40800000000002</v>
      </c>
      <c r="AF31" s="4">
        <v>347.92</v>
      </c>
      <c r="AG31" s="4">
        <v>291.29300000000001</v>
      </c>
      <c r="AH31" s="32">
        <v>322.94600000000003</v>
      </c>
    </row>
    <row r="32" spans="1:34" ht="14.5" x14ac:dyDescent="0.35">
      <c r="A32" s="53">
        <v>45717</v>
      </c>
      <c r="B32" s="33"/>
      <c r="C32" s="8">
        <v>564</v>
      </c>
      <c r="D32" s="11">
        <v>614</v>
      </c>
      <c r="E32">
        <v>574.33000000000004</v>
      </c>
      <c r="F32">
        <v>611.51</v>
      </c>
      <c r="G32">
        <v>971.51700000000005</v>
      </c>
      <c r="H32" s="4">
        <v>604.83100000000002</v>
      </c>
      <c r="I32" s="4">
        <v>801.69799999999998</v>
      </c>
      <c r="J32" s="4">
        <v>560.02300000000002</v>
      </c>
      <c r="K32" s="4">
        <v>519.69899999999996</v>
      </c>
      <c r="L32" s="4">
        <v>477.714</v>
      </c>
      <c r="M32" s="4">
        <v>469.44499999999999</v>
      </c>
      <c r="N32" s="4">
        <v>277.75299999999999</v>
      </c>
      <c r="O32" s="4">
        <v>413.75200000000001</v>
      </c>
      <c r="P32" s="4">
        <v>613.41099999999994</v>
      </c>
      <c r="Q32" s="4">
        <v>702.77499999999998</v>
      </c>
      <c r="R32" s="4">
        <v>453.81700000000001</v>
      </c>
      <c r="S32" s="4">
        <v>814.12900000000002</v>
      </c>
      <c r="T32" s="4">
        <v>413.74299999999999</v>
      </c>
      <c r="U32" s="4">
        <v>614.90300000000002</v>
      </c>
      <c r="V32" s="4">
        <v>523.59699999999998</v>
      </c>
      <c r="W32" s="4">
        <v>493.93400000000003</v>
      </c>
      <c r="X32" s="4">
        <v>578.03</v>
      </c>
      <c r="Y32" s="4">
        <v>363.22399999999999</v>
      </c>
      <c r="Z32" s="4">
        <v>439.63200000000001</v>
      </c>
      <c r="AA32" s="4">
        <v>661.63099999999997</v>
      </c>
      <c r="AB32" s="4">
        <v>527.58199999999999</v>
      </c>
      <c r="AC32" s="4">
        <v>1175.8589999999999</v>
      </c>
      <c r="AD32" s="4">
        <v>433.916</v>
      </c>
      <c r="AE32" s="4">
        <v>542.16899999999998</v>
      </c>
      <c r="AF32" s="4">
        <v>520.20500000000004</v>
      </c>
      <c r="AG32" s="4">
        <v>421.363</v>
      </c>
      <c r="AH32" s="32">
        <v>523.28700000000003</v>
      </c>
    </row>
    <row r="33" spans="1:34" ht="14.5" x14ac:dyDescent="0.35">
      <c r="A33" s="53">
        <v>45748</v>
      </c>
      <c r="B33" s="34"/>
      <c r="C33" s="12">
        <v>716</v>
      </c>
      <c r="D33" s="11">
        <v>920</v>
      </c>
      <c r="E33">
        <v>1310.8879999999999</v>
      </c>
      <c r="F33">
        <v>941.40599999999995</v>
      </c>
      <c r="G33">
        <v>906.048</v>
      </c>
      <c r="H33" s="4">
        <v>1035.7539999999999</v>
      </c>
      <c r="I33" s="4">
        <v>1413.9649999999999</v>
      </c>
      <c r="J33" s="4">
        <v>1079.0260000000001</v>
      </c>
      <c r="K33" s="4">
        <v>725.93899999999996</v>
      </c>
      <c r="L33" s="4">
        <v>791.673</v>
      </c>
      <c r="M33" s="4">
        <v>765.13499999999999</v>
      </c>
      <c r="N33" s="4">
        <v>469.19499999999999</v>
      </c>
      <c r="O33" s="4">
        <v>567.86400000000003</v>
      </c>
      <c r="P33" s="4">
        <v>1371.895</v>
      </c>
      <c r="Q33" s="4">
        <v>1391.643</v>
      </c>
      <c r="R33" s="4">
        <v>1075.242</v>
      </c>
      <c r="S33" s="4">
        <v>1134.0519999999999</v>
      </c>
      <c r="T33" s="4">
        <v>659.6</v>
      </c>
      <c r="U33" s="4">
        <v>779.78499999999997</v>
      </c>
      <c r="V33" s="4">
        <v>733.40300000000002</v>
      </c>
      <c r="W33" s="4">
        <v>1129.144</v>
      </c>
      <c r="X33" s="4">
        <v>1181.9269999999999</v>
      </c>
      <c r="Y33" s="4">
        <v>358.49599999999998</v>
      </c>
      <c r="Z33" s="4">
        <v>637.47900000000004</v>
      </c>
      <c r="AA33" s="4">
        <v>710.98800000000006</v>
      </c>
      <c r="AB33" s="4">
        <v>761.75699999999995</v>
      </c>
      <c r="AC33" s="4">
        <v>1871.2380000000001</v>
      </c>
      <c r="AD33" s="4">
        <v>489.91</v>
      </c>
      <c r="AE33" s="4">
        <v>1175.1690000000001</v>
      </c>
      <c r="AF33" s="4">
        <v>613.48599999999999</v>
      </c>
      <c r="AG33" s="4">
        <v>475.78800000000001</v>
      </c>
      <c r="AH33" s="32">
        <v>969.51099999999997</v>
      </c>
    </row>
    <row r="34" spans="1:34" ht="14.5" x14ac:dyDescent="0.35">
      <c r="A34" s="53">
        <v>45778</v>
      </c>
      <c r="B34" s="33"/>
      <c r="C34" s="8">
        <v>1552</v>
      </c>
      <c r="D34" s="11">
        <v>2060</v>
      </c>
      <c r="E34">
        <v>3227.569</v>
      </c>
      <c r="F34">
        <v>2054.1889999999999</v>
      </c>
      <c r="G34">
        <v>2398.1709999999998</v>
      </c>
      <c r="H34" s="4">
        <v>2997.652</v>
      </c>
      <c r="I34" s="4">
        <v>3948.5140000000001</v>
      </c>
      <c r="J34" s="4">
        <v>2607.9789999999998</v>
      </c>
      <c r="K34" s="4">
        <v>2157.1550000000002</v>
      </c>
      <c r="L34" s="4">
        <v>1999.432</v>
      </c>
      <c r="M34" s="4">
        <v>2227.9850000000001</v>
      </c>
      <c r="N34" s="4">
        <v>303.399</v>
      </c>
      <c r="O34" s="4">
        <v>1399.9159999999999</v>
      </c>
      <c r="P34" s="4">
        <v>1767.11</v>
      </c>
      <c r="Q34" s="4">
        <v>2944.5810000000001</v>
      </c>
      <c r="R34" s="4">
        <v>2388.44</v>
      </c>
      <c r="S34" s="4">
        <v>2064.2049999999999</v>
      </c>
      <c r="T34" s="4">
        <v>2125.248</v>
      </c>
      <c r="U34" s="4">
        <v>2728.34</v>
      </c>
      <c r="V34" s="4">
        <v>976.32299999999998</v>
      </c>
      <c r="W34" s="4">
        <v>2349.1529999999998</v>
      </c>
      <c r="X34" s="4">
        <v>1354.9739999999999</v>
      </c>
      <c r="Y34" s="4">
        <v>737.30499999999995</v>
      </c>
      <c r="Z34" s="4">
        <v>1622.635</v>
      </c>
      <c r="AA34" s="4">
        <v>1418.9960000000001</v>
      </c>
      <c r="AB34" s="4">
        <v>1995.127</v>
      </c>
      <c r="AC34" s="4">
        <v>2447.0219999999999</v>
      </c>
      <c r="AD34" s="4">
        <v>1284.1690000000001</v>
      </c>
      <c r="AE34" s="4">
        <v>2419.1570000000002</v>
      </c>
      <c r="AF34" s="4">
        <v>1563.654</v>
      </c>
      <c r="AG34" s="4">
        <v>904.33399999999995</v>
      </c>
      <c r="AH34" s="32">
        <v>1782.4659999999999</v>
      </c>
    </row>
    <row r="35" spans="1:34" ht="14.5" x14ac:dyDescent="0.35">
      <c r="A35" s="53">
        <v>45809</v>
      </c>
      <c r="B35" s="33"/>
      <c r="C35" s="8">
        <v>1570</v>
      </c>
      <c r="D35" s="11">
        <v>2423</v>
      </c>
      <c r="E35">
        <v>4403.1080000000002</v>
      </c>
      <c r="F35">
        <v>1665.5540000000001</v>
      </c>
      <c r="G35">
        <v>4917.3280000000004</v>
      </c>
      <c r="H35" s="4">
        <v>2876.27</v>
      </c>
      <c r="I35" s="4">
        <v>4827.3289999999997</v>
      </c>
      <c r="J35" s="4">
        <v>2527.7440000000001</v>
      </c>
      <c r="K35" s="4">
        <v>3305.518</v>
      </c>
      <c r="L35" s="4">
        <v>1386.1780000000001</v>
      </c>
      <c r="M35" s="4">
        <v>1555.309</v>
      </c>
      <c r="N35" s="4">
        <v>391.69</v>
      </c>
      <c r="O35" s="4">
        <v>2126.3719999999998</v>
      </c>
      <c r="P35" s="4">
        <v>1035.6469999999999</v>
      </c>
      <c r="Q35" s="4">
        <v>3510.4340000000002</v>
      </c>
      <c r="R35" s="4">
        <v>2015.8320000000001</v>
      </c>
      <c r="S35" s="4">
        <v>1163.1890000000001</v>
      </c>
      <c r="T35" s="4">
        <v>3682.3</v>
      </c>
      <c r="U35" s="4">
        <v>2559.9270000000001</v>
      </c>
      <c r="V35" s="4">
        <v>2569.703</v>
      </c>
      <c r="W35" s="4">
        <v>5011.4430000000002</v>
      </c>
      <c r="X35" s="4">
        <v>429.452</v>
      </c>
      <c r="Y35" s="4">
        <v>1228.703</v>
      </c>
      <c r="Z35" s="4">
        <v>2939.3150000000001</v>
      </c>
      <c r="AA35" s="4">
        <v>2210.6779999999999</v>
      </c>
      <c r="AB35" s="4">
        <v>2498.7809999999999</v>
      </c>
      <c r="AC35" s="4">
        <v>3239.1689999999999</v>
      </c>
      <c r="AD35" s="4">
        <v>959.29200000000003</v>
      </c>
      <c r="AE35" s="4">
        <v>3737.2150000000001</v>
      </c>
      <c r="AF35" s="4">
        <v>1781.528</v>
      </c>
      <c r="AG35" s="4">
        <v>2356.5680000000002</v>
      </c>
      <c r="AH35" s="32">
        <v>1199.7860000000001</v>
      </c>
    </row>
    <row r="36" spans="1:34" ht="14.5" x14ac:dyDescent="0.35">
      <c r="A36" s="53">
        <v>45839</v>
      </c>
      <c r="B36" s="15"/>
      <c r="C36" s="13">
        <v>298</v>
      </c>
      <c r="D36" s="14">
        <v>711</v>
      </c>
      <c r="E36" s="4">
        <v>1993.278</v>
      </c>
      <c r="F36" s="4">
        <v>341.45800000000003</v>
      </c>
      <c r="G36" s="4">
        <v>3900.692</v>
      </c>
      <c r="H36" s="4">
        <v>1179.335</v>
      </c>
      <c r="I36" s="4">
        <v>1751.1569999999999</v>
      </c>
      <c r="J36" s="4">
        <v>1511.704</v>
      </c>
      <c r="K36" s="4">
        <v>1850.499</v>
      </c>
      <c r="L36" s="4">
        <v>248.53200000000001</v>
      </c>
      <c r="M36" s="4">
        <v>336.709</v>
      </c>
      <c r="N36" s="4">
        <v>16.614999999999998</v>
      </c>
      <c r="O36" s="4">
        <v>505.86500000000001</v>
      </c>
      <c r="P36" s="4">
        <v>408.39299999999997</v>
      </c>
      <c r="Q36" s="4">
        <v>1479.769</v>
      </c>
      <c r="R36" s="4">
        <v>501.39100000000002</v>
      </c>
      <c r="S36" s="4">
        <v>310.76600000000002</v>
      </c>
      <c r="T36" s="4">
        <v>1865.4659999999999</v>
      </c>
      <c r="U36" s="4">
        <v>1534.6220000000001</v>
      </c>
      <c r="V36" s="4">
        <v>875.71699999999998</v>
      </c>
      <c r="W36" s="4">
        <v>3662.7190000000001</v>
      </c>
      <c r="X36" s="4">
        <v>100.211</v>
      </c>
      <c r="Y36" s="4">
        <v>284.791</v>
      </c>
      <c r="Z36" s="4">
        <v>1053.355</v>
      </c>
      <c r="AA36" s="4">
        <v>792.86500000000001</v>
      </c>
      <c r="AB36" s="4">
        <v>737.64200000000005</v>
      </c>
      <c r="AC36" s="4">
        <v>1158.876</v>
      </c>
      <c r="AD36" s="4">
        <v>258.07900000000001</v>
      </c>
      <c r="AE36" s="32">
        <v>2254.75</v>
      </c>
      <c r="AF36" s="4">
        <v>469.13900000000001</v>
      </c>
      <c r="AG36" s="4">
        <v>1036.405</v>
      </c>
      <c r="AH36" s="4">
        <v>417.88</v>
      </c>
    </row>
    <row r="37" spans="1:34" ht="14.5" x14ac:dyDescent="0.35">
      <c r="A37" s="53">
        <v>45870</v>
      </c>
      <c r="B37" s="15"/>
      <c r="C37" s="13">
        <v>211</v>
      </c>
      <c r="D37" s="14">
        <v>371</v>
      </c>
      <c r="E37" s="4">
        <v>694.59699999999998</v>
      </c>
      <c r="F37" s="4">
        <v>197.68199999999999</v>
      </c>
      <c r="G37" s="4">
        <v>1044.741</v>
      </c>
      <c r="H37" s="4">
        <v>366.18900000000002</v>
      </c>
      <c r="I37" s="4">
        <v>846.24300000000005</v>
      </c>
      <c r="J37" s="4">
        <v>557.45699999999999</v>
      </c>
      <c r="K37" s="4">
        <v>755.79300000000001</v>
      </c>
      <c r="L37" s="4">
        <v>158.21299999999999</v>
      </c>
      <c r="M37" s="4">
        <v>249.61799999999999</v>
      </c>
      <c r="N37" s="4">
        <v>57.972000000000001</v>
      </c>
      <c r="O37" s="4">
        <v>214.899</v>
      </c>
      <c r="P37" s="4">
        <v>205.83799999999999</v>
      </c>
      <c r="Q37" s="4">
        <v>503.70800000000003</v>
      </c>
      <c r="R37" s="4">
        <v>309.18099999999998</v>
      </c>
      <c r="S37" s="4">
        <v>280.01799999999997</v>
      </c>
      <c r="T37" s="4">
        <v>566.01900000000001</v>
      </c>
      <c r="U37" s="4">
        <v>452.83</v>
      </c>
      <c r="V37" s="4">
        <v>411.67200000000003</v>
      </c>
      <c r="W37" s="4">
        <v>849.28499999999997</v>
      </c>
      <c r="X37" s="4">
        <v>149.58600000000001</v>
      </c>
      <c r="Y37" s="4">
        <v>225.661</v>
      </c>
      <c r="Z37" s="4">
        <v>436.07900000000001</v>
      </c>
      <c r="AA37" s="4">
        <v>280.15199999999999</v>
      </c>
      <c r="AB37" s="4">
        <v>340.77100000000002</v>
      </c>
      <c r="AC37" s="4">
        <v>492.80700000000002</v>
      </c>
      <c r="AD37" s="4">
        <v>158.12</v>
      </c>
      <c r="AE37" s="32">
        <v>586.67999999999995</v>
      </c>
      <c r="AF37" s="4">
        <v>221.12100000000001</v>
      </c>
      <c r="AG37" s="4">
        <v>387.399</v>
      </c>
      <c r="AH37" s="4">
        <v>277.93099999999998</v>
      </c>
    </row>
    <row r="38" spans="1:34" ht="14.5" x14ac:dyDescent="0.35">
      <c r="A38" s="53">
        <v>45901</v>
      </c>
      <c r="B38" s="15"/>
      <c r="C38" s="13">
        <v>226</v>
      </c>
      <c r="D38" s="14">
        <v>316</v>
      </c>
      <c r="E38" s="4">
        <v>624.34699999999998</v>
      </c>
      <c r="F38" s="4">
        <v>308.91699999999997</v>
      </c>
      <c r="G38" s="4">
        <v>560.27800000000002</v>
      </c>
      <c r="H38" s="4">
        <v>374.06</v>
      </c>
      <c r="I38" s="4">
        <v>756.96</v>
      </c>
      <c r="J38" s="4">
        <v>417.79399999999998</v>
      </c>
      <c r="K38" s="4">
        <v>520.74699999999996</v>
      </c>
      <c r="L38" s="4">
        <v>241.38200000000001</v>
      </c>
      <c r="M38" s="4">
        <v>229.036</v>
      </c>
      <c r="N38" s="4">
        <v>204.53100000000001</v>
      </c>
      <c r="O38" s="4">
        <v>398.7</v>
      </c>
      <c r="P38" s="4">
        <v>333.52499999999998</v>
      </c>
      <c r="Q38" s="4">
        <v>388.80700000000002</v>
      </c>
      <c r="R38" s="4">
        <v>359.02600000000001</v>
      </c>
      <c r="S38" s="4">
        <v>355.113</v>
      </c>
      <c r="T38" s="4">
        <v>433.97500000000002</v>
      </c>
      <c r="U38" s="4">
        <v>317.45400000000001</v>
      </c>
      <c r="V38" s="4">
        <v>293.86799999999999</v>
      </c>
      <c r="W38" s="4">
        <v>538.01300000000003</v>
      </c>
      <c r="X38" s="4">
        <v>183.6</v>
      </c>
      <c r="Y38" s="4">
        <v>467.387</v>
      </c>
      <c r="Z38" s="4">
        <v>439.43</v>
      </c>
      <c r="AA38" s="4">
        <v>263.53100000000001</v>
      </c>
      <c r="AB38" s="4">
        <v>370.51400000000001</v>
      </c>
      <c r="AC38" s="4">
        <v>365.26600000000002</v>
      </c>
      <c r="AD38" s="4">
        <v>175.20699999999999</v>
      </c>
      <c r="AE38" s="32">
        <v>383.78800000000001</v>
      </c>
      <c r="AF38" s="4">
        <v>244.19</v>
      </c>
      <c r="AG38" s="4">
        <v>415.39400000000001</v>
      </c>
      <c r="AH38" s="4">
        <v>315.27600000000001</v>
      </c>
    </row>
    <row r="39" spans="1:34" ht="14.5" x14ac:dyDescent="0.35">
      <c r="A39" s="53">
        <v>45931</v>
      </c>
      <c r="B39" s="15"/>
      <c r="C39" s="13">
        <v>350</v>
      </c>
      <c r="D39" s="14">
        <v>417</v>
      </c>
      <c r="E39" s="4">
        <v>570.80899999999997</v>
      </c>
      <c r="F39" s="4">
        <v>456.37200000000001</v>
      </c>
      <c r="G39" s="4">
        <v>604.51</v>
      </c>
      <c r="H39" s="4">
        <v>535.00400000000002</v>
      </c>
      <c r="I39" s="4">
        <v>903.76199999999994</v>
      </c>
      <c r="J39" s="4">
        <v>517.16999999999996</v>
      </c>
      <c r="K39" s="4">
        <v>394.78</v>
      </c>
      <c r="L39" s="4">
        <v>407.09100000000001</v>
      </c>
      <c r="M39" s="4">
        <v>271.37599999999998</v>
      </c>
      <c r="N39" s="4">
        <v>320.40699999999998</v>
      </c>
      <c r="O39" s="4">
        <v>314.7</v>
      </c>
      <c r="P39" s="4">
        <v>498.92500000000001</v>
      </c>
      <c r="Q39" s="4">
        <v>610.46199999999999</v>
      </c>
      <c r="R39" s="4">
        <v>1090.6590000000001</v>
      </c>
      <c r="S39" s="4">
        <v>521.60400000000004</v>
      </c>
      <c r="T39" s="4">
        <v>422.82299999999998</v>
      </c>
      <c r="U39" s="4">
        <v>389.43700000000001</v>
      </c>
      <c r="V39" s="4">
        <v>448.63499999999999</v>
      </c>
      <c r="W39" s="4">
        <v>614.29200000000003</v>
      </c>
      <c r="X39" s="4">
        <v>260.52499999999998</v>
      </c>
      <c r="Y39" s="4">
        <v>568.24300000000005</v>
      </c>
      <c r="Z39" s="4">
        <v>651.19399999999996</v>
      </c>
      <c r="AA39" s="4">
        <v>388.1</v>
      </c>
      <c r="AB39" s="4">
        <v>455.03300000000002</v>
      </c>
      <c r="AC39" s="4">
        <v>540.40599999999995</v>
      </c>
      <c r="AD39" s="4">
        <v>369.85</v>
      </c>
      <c r="AE39" s="32">
        <v>418.214</v>
      </c>
      <c r="AF39" s="4">
        <v>326.37</v>
      </c>
      <c r="AG39" s="4">
        <v>330.077</v>
      </c>
      <c r="AH39" s="4">
        <v>285.32400000000001</v>
      </c>
    </row>
    <row r="40" spans="1:34" ht="14.5" x14ac:dyDescent="0.35">
      <c r="A40" s="53">
        <v>45962</v>
      </c>
      <c r="B40" s="15"/>
      <c r="C40" s="13">
        <v>370</v>
      </c>
      <c r="D40" s="14">
        <v>451</v>
      </c>
      <c r="E40" s="4">
        <v>563.13</v>
      </c>
      <c r="F40" s="4">
        <v>485.29300000000001</v>
      </c>
      <c r="G40" s="4">
        <v>552.60699999999997</v>
      </c>
      <c r="H40" s="4">
        <v>562.51800000000003</v>
      </c>
      <c r="I40" s="4">
        <v>645.72799999999995</v>
      </c>
      <c r="J40" s="4">
        <v>621.779</v>
      </c>
      <c r="K40" s="4">
        <v>413.46899999999999</v>
      </c>
      <c r="L40" s="4">
        <v>409.42</v>
      </c>
      <c r="M40" s="4">
        <v>356.98500000000001</v>
      </c>
      <c r="N40" s="4">
        <v>335.85599999999999</v>
      </c>
      <c r="O40" s="4">
        <v>363.82799999999997</v>
      </c>
      <c r="P40" s="4">
        <v>606.53300000000002</v>
      </c>
      <c r="Q40" s="4">
        <v>580.26400000000001</v>
      </c>
      <c r="R40" s="4">
        <v>620.20100000000002</v>
      </c>
      <c r="S40" s="4">
        <v>478.13600000000002</v>
      </c>
      <c r="T40" s="4">
        <v>456.15199999999999</v>
      </c>
      <c r="U40" s="4">
        <v>456.93099999999998</v>
      </c>
      <c r="V40" s="4">
        <v>474.36500000000001</v>
      </c>
      <c r="W40" s="4">
        <v>583.29100000000005</v>
      </c>
      <c r="X40" s="4">
        <v>330.81</v>
      </c>
      <c r="Y40" s="4">
        <v>492.45299999999997</v>
      </c>
      <c r="Z40" s="4">
        <v>480.55900000000003</v>
      </c>
      <c r="AA40" s="4">
        <v>405.75099999999998</v>
      </c>
      <c r="AB40" s="4">
        <v>445.74400000000003</v>
      </c>
      <c r="AC40" s="4">
        <v>491.65300000000002</v>
      </c>
      <c r="AD40" s="4">
        <v>388.10500000000002</v>
      </c>
      <c r="AE40" s="32">
        <v>469.048</v>
      </c>
      <c r="AF40" s="4">
        <v>447.30599999999998</v>
      </c>
      <c r="AG40" s="4">
        <v>431.52499999999998</v>
      </c>
      <c r="AH40" s="4">
        <v>361.95299999999997</v>
      </c>
    </row>
    <row r="41" spans="1:34" ht="14.5" x14ac:dyDescent="0.35">
      <c r="A41" s="53">
        <v>45992</v>
      </c>
      <c r="B41" s="15"/>
      <c r="C41" s="13">
        <v>347</v>
      </c>
      <c r="D41" s="14">
        <v>361</v>
      </c>
      <c r="E41" s="4">
        <v>428.40600000000001</v>
      </c>
      <c r="F41" s="4">
        <v>374.82100000000003</v>
      </c>
      <c r="G41" s="4">
        <v>478.30099999999999</v>
      </c>
      <c r="H41" s="4">
        <v>493.36799999999999</v>
      </c>
      <c r="I41" s="4">
        <v>470.38900000000001</v>
      </c>
      <c r="J41" s="4">
        <v>469.91300000000001</v>
      </c>
      <c r="K41" s="4">
        <v>360.99700000000001</v>
      </c>
      <c r="L41" s="4">
        <v>316.03699999999998</v>
      </c>
      <c r="M41" s="4">
        <v>316.64299999999997</v>
      </c>
      <c r="N41" s="4">
        <v>272.04599999999999</v>
      </c>
      <c r="O41" s="4">
        <v>327.04399999999998</v>
      </c>
      <c r="P41" s="4">
        <v>377.46699999999998</v>
      </c>
      <c r="Q41" s="4">
        <v>421.72800000000001</v>
      </c>
      <c r="R41" s="4">
        <v>426.87299999999999</v>
      </c>
      <c r="S41" s="4">
        <v>399.99400000000003</v>
      </c>
      <c r="T41" s="4">
        <v>397.98099999999999</v>
      </c>
      <c r="U41" s="4">
        <v>377.27199999999999</v>
      </c>
      <c r="V41" s="4">
        <v>410.44900000000001</v>
      </c>
      <c r="W41" s="4">
        <v>457.56700000000001</v>
      </c>
      <c r="X41" s="4">
        <v>307.36799999999999</v>
      </c>
      <c r="Y41" s="4">
        <v>345.62900000000002</v>
      </c>
      <c r="Z41" s="4">
        <v>376.411</v>
      </c>
      <c r="AA41" s="4">
        <v>335.31099999999998</v>
      </c>
      <c r="AB41" s="4">
        <v>376.87099999999998</v>
      </c>
      <c r="AC41" s="4">
        <v>421.77499999999998</v>
      </c>
      <c r="AD41" s="4">
        <v>309.64499999999998</v>
      </c>
      <c r="AE41" s="32">
        <v>431.44799999999998</v>
      </c>
      <c r="AF41" s="4">
        <v>367.97199999999998</v>
      </c>
      <c r="AG41" s="4">
        <v>361.88099999999997</v>
      </c>
      <c r="AH41" s="4">
        <v>306.91300000000001</v>
      </c>
    </row>
    <row r="42" spans="1:34" ht="14.5" x14ac:dyDescent="0.35">
      <c r="A42" s="53">
        <v>46023</v>
      </c>
      <c r="B42" s="15"/>
      <c r="C42" s="13">
        <v>333</v>
      </c>
      <c r="D42" s="14">
        <v>350</v>
      </c>
      <c r="E42" s="4">
        <v>393.55099999999999</v>
      </c>
      <c r="F42" s="4">
        <v>359.19900000000001</v>
      </c>
      <c r="G42" s="4">
        <v>421.74</v>
      </c>
      <c r="H42" s="4">
        <v>450.80200000000002</v>
      </c>
      <c r="I42" s="4">
        <v>431.74900000000002</v>
      </c>
      <c r="J42" s="4">
        <v>393.42399999999998</v>
      </c>
      <c r="K42" s="4">
        <v>346.71600000000001</v>
      </c>
      <c r="L42" s="4">
        <v>292.596</v>
      </c>
      <c r="M42" s="4">
        <v>278.73</v>
      </c>
      <c r="N42" s="4">
        <v>234.77199999999999</v>
      </c>
      <c r="O42" s="4">
        <v>287.45400000000001</v>
      </c>
      <c r="P42" s="4">
        <v>524.77200000000005</v>
      </c>
      <c r="Q42" s="4">
        <v>394.21800000000002</v>
      </c>
      <c r="R42" s="4">
        <v>371.14699999999999</v>
      </c>
      <c r="S42" s="4">
        <v>329.12099999999998</v>
      </c>
      <c r="T42" s="4">
        <v>384.262</v>
      </c>
      <c r="U42" s="4">
        <v>340.79</v>
      </c>
      <c r="V42" s="4">
        <v>384.15800000000002</v>
      </c>
      <c r="W42" s="4">
        <v>430.447</v>
      </c>
      <c r="X42" s="4">
        <v>281.5</v>
      </c>
      <c r="Y42" s="4">
        <v>286.572</v>
      </c>
      <c r="Z42" s="4">
        <v>342.36</v>
      </c>
      <c r="AA42" s="4">
        <v>308.80200000000002</v>
      </c>
      <c r="AB42" s="4">
        <v>405.93</v>
      </c>
      <c r="AC42" s="4">
        <v>376.48</v>
      </c>
      <c r="AD42" s="4">
        <v>286.04500000000002</v>
      </c>
      <c r="AE42" s="32">
        <v>383.22899999999998</v>
      </c>
      <c r="AF42" s="4">
        <v>307.05900000000003</v>
      </c>
      <c r="AG42" s="4">
        <v>315.91800000000001</v>
      </c>
      <c r="AH42" s="4">
        <v>378.45600000000002</v>
      </c>
    </row>
    <row r="43" spans="1:34" ht="14.5" x14ac:dyDescent="0.35">
      <c r="A43" s="53">
        <v>46054</v>
      </c>
      <c r="B43" s="15"/>
      <c r="C43" s="13">
        <v>378</v>
      </c>
      <c r="D43" s="14">
        <v>397</v>
      </c>
      <c r="E43" s="4">
        <v>370.36900000000003</v>
      </c>
      <c r="F43" s="4">
        <v>389.38900000000001</v>
      </c>
      <c r="G43" s="4">
        <v>456.762</v>
      </c>
      <c r="H43" s="4">
        <v>423.78899999999999</v>
      </c>
      <c r="I43" s="4">
        <v>434.51299999999998</v>
      </c>
      <c r="J43" s="4">
        <v>390.99099999999999</v>
      </c>
      <c r="K43" s="4">
        <v>380.26799999999997</v>
      </c>
      <c r="L43" s="4">
        <v>275.73399999999998</v>
      </c>
      <c r="M43" s="4">
        <v>228.32599999999999</v>
      </c>
      <c r="N43" s="4">
        <v>251.96299999999999</v>
      </c>
      <c r="O43" s="4">
        <v>261.21699999999998</v>
      </c>
      <c r="P43" s="4">
        <v>528.06500000000005</v>
      </c>
      <c r="Q43" s="4">
        <v>346.84</v>
      </c>
      <c r="R43" s="4">
        <v>381.39600000000002</v>
      </c>
      <c r="S43" s="4">
        <v>313.54899999999998</v>
      </c>
      <c r="T43" s="4">
        <v>386.46499999999997</v>
      </c>
      <c r="U43" s="4">
        <v>374.56700000000001</v>
      </c>
      <c r="V43" s="4">
        <v>332.17500000000001</v>
      </c>
      <c r="W43" s="4">
        <v>402.25799999999998</v>
      </c>
      <c r="X43" s="4">
        <v>282.72399999999999</v>
      </c>
      <c r="Y43" s="4">
        <v>282.45499999999998</v>
      </c>
      <c r="Z43" s="4">
        <v>432.98</v>
      </c>
      <c r="AA43" s="4">
        <v>346.91199999999998</v>
      </c>
      <c r="AB43" s="4">
        <v>540.16999999999996</v>
      </c>
      <c r="AC43" s="4">
        <v>369.88299999999998</v>
      </c>
      <c r="AD43" s="4">
        <v>289.25799999999998</v>
      </c>
      <c r="AE43" s="32">
        <v>354.96499999999997</v>
      </c>
      <c r="AF43" s="4">
        <v>289.84399999999999</v>
      </c>
      <c r="AG43" s="4">
        <v>334.72</v>
      </c>
      <c r="AH43" s="4">
        <v>477.625</v>
      </c>
    </row>
    <row r="44" spans="1:34" ht="14.5" x14ac:dyDescent="0.35">
      <c r="A44" s="53">
        <v>46082</v>
      </c>
      <c r="B44" s="15"/>
      <c r="C44" s="13">
        <v>564</v>
      </c>
      <c r="D44" s="14">
        <v>614</v>
      </c>
      <c r="E44" s="4">
        <v>616.27200000000005</v>
      </c>
      <c r="F44" s="4">
        <v>974.23500000000001</v>
      </c>
      <c r="G44" s="4">
        <v>618.654</v>
      </c>
      <c r="H44" s="4">
        <v>803.82</v>
      </c>
      <c r="I44" s="4">
        <v>569.029</v>
      </c>
      <c r="J44" s="4">
        <v>518.71199999999999</v>
      </c>
      <c r="K44" s="4">
        <v>493.53699999999998</v>
      </c>
      <c r="L44" s="4">
        <v>479.85899999999998</v>
      </c>
      <c r="M44" s="4">
        <v>279.98200000000003</v>
      </c>
      <c r="N44" s="4">
        <v>413.35899999999998</v>
      </c>
      <c r="O44" s="4">
        <v>614.89</v>
      </c>
      <c r="P44" s="4">
        <v>700.84100000000001</v>
      </c>
      <c r="Q44" s="4">
        <v>453.64800000000002</v>
      </c>
      <c r="R44" s="4">
        <v>807.87199999999996</v>
      </c>
      <c r="S44" s="4">
        <v>422.89299999999997</v>
      </c>
      <c r="T44" s="4">
        <v>625.13599999999997</v>
      </c>
      <c r="U44" s="4">
        <v>523.53</v>
      </c>
      <c r="V44" s="4">
        <v>493.78800000000001</v>
      </c>
      <c r="W44" s="4">
        <v>580.96699999999998</v>
      </c>
      <c r="X44" s="4">
        <v>372.47199999999998</v>
      </c>
      <c r="Y44" s="4">
        <v>457.25400000000002</v>
      </c>
      <c r="Z44" s="4">
        <v>651.11099999999999</v>
      </c>
      <c r="AA44" s="4">
        <v>534.48900000000003</v>
      </c>
      <c r="AB44" s="4">
        <v>1177.48</v>
      </c>
      <c r="AC44" s="4">
        <v>434.06799999999998</v>
      </c>
      <c r="AD44" s="4">
        <v>534.50699999999995</v>
      </c>
      <c r="AE44" s="32">
        <v>529.41</v>
      </c>
      <c r="AF44" s="4">
        <v>419.82600000000002</v>
      </c>
      <c r="AG44" s="4">
        <v>537.53</v>
      </c>
      <c r="AH44" s="4">
        <v>550.07799999999997</v>
      </c>
    </row>
    <row r="45" spans="1:34" ht="14.5" x14ac:dyDescent="0.35">
      <c r="A45" s="53">
        <v>46113</v>
      </c>
      <c r="B45" s="15"/>
      <c r="C45" s="13">
        <v>716</v>
      </c>
      <c r="D45" s="14">
        <v>920</v>
      </c>
      <c r="E45" s="4">
        <v>947.35900000000004</v>
      </c>
      <c r="F45" s="4">
        <v>898.20399999999995</v>
      </c>
      <c r="G45" s="4">
        <v>1052.4849999999999</v>
      </c>
      <c r="H45" s="4">
        <v>1414.95</v>
      </c>
      <c r="I45" s="4">
        <v>1092.0150000000001</v>
      </c>
      <c r="J45" s="4">
        <v>708.05100000000004</v>
      </c>
      <c r="K45" s="4">
        <v>813.92499999999995</v>
      </c>
      <c r="L45" s="4">
        <v>779.12400000000002</v>
      </c>
      <c r="M45" s="4">
        <v>472.31099999999998</v>
      </c>
      <c r="N45" s="4">
        <v>556.04999999999995</v>
      </c>
      <c r="O45" s="4">
        <v>1372.6890000000001</v>
      </c>
      <c r="P45" s="4">
        <v>1389.1559999999999</v>
      </c>
      <c r="Q45" s="4">
        <v>1075.25</v>
      </c>
      <c r="R45" s="4">
        <v>1158.4929999999999</v>
      </c>
      <c r="S45" s="4">
        <v>672.64099999999996</v>
      </c>
      <c r="T45" s="4">
        <v>791.25800000000004</v>
      </c>
      <c r="U45" s="4">
        <v>733.54899999999998</v>
      </c>
      <c r="V45" s="4">
        <v>1088.2429999999999</v>
      </c>
      <c r="W45" s="4">
        <v>1185.4369999999999</v>
      </c>
      <c r="X45" s="4">
        <v>367.67099999999999</v>
      </c>
      <c r="Y45" s="4">
        <v>660.66700000000003</v>
      </c>
      <c r="Z45" s="4">
        <v>706.17200000000003</v>
      </c>
      <c r="AA45" s="4">
        <v>770.904</v>
      </c>
      <c r="AB45" s="4">
        <v>1874.1130000000001</v>
      </c>
      <c r="AC45" s="4">
        <v>489.75900000000001</v>
      </c>
      <c r="AD45" s="4">
        <v>1120.018</v>
      </c>
      <c r="AE45" s="32">
        <v>622.173</v>
      </c>
      <c r="AF45" s="4">
        <v>473.86900000000003</v>
      </c>
      <c r="AG45" s="4">
        <v>988.62900000000002</v>
      </c>
      <c r="AH45" s="4">
        <v>1283.1479999999999</v>
      </c>
    </row>
    <row r="46" spans="1:34" ht="14.5" x14ac:dyDescent="0.35">
      <c r="A46" s="53">
        <v>46143</v>
      </c>
      <c r="B46" s="15"/>
      <c r="C46" s="13">
        <v>1552</v>
      </c>
      <c r="D46" s="14">
        <v>2060</v>
      </c>
      <c r="E46" s="4">
        <v>2069.116</v>
      </c>
      <c r="F46" s="4">
        <v>2294.3069999999998</v>
      </c>
      <c r="G46" s="4">
        <v>3012.17</v>
      </c>
      <c r="H46" s="4">
        <v>3947.2910000000002</v>
      </c>
      <c r="I46" s="4">
        <v>2622.8530000000001</v>
      </c>
      <c r="J46" s="4">
        <v>2065.556</v>
      </c>
      <c r="K46" s="4">
        <v>2016.26</v>
      </c>
      <c r="L46" s="4">
        <v>2240.3049999999998</v>
      </c>
      <c r="M46" s="4">
        <v>305.29700000000003</v>
      </c>
      <c r="N46" s="4">
        <v>1296.444</v>
      </c>
      <c r="O46" s="4">
        <v>1765.9459999999999</v>
      </c>
      <c r="P46" s="4">
        <v>2940.8470000000002</v>
      </c>
      <c r="Q46" s="4">
        <v>2385.1759999999999</v>
      </c>
      <c r="R46" s="4">
        <v>2029.931</v>
      </c>
      <c r="S46" s="4">
        <v>2135.1619999999998</v>
      </c>
      <c r="T46" s="4">
        <v>2742.5630000000001</v>
      </c>
      <c r="U46" s="4">
        <v>976.77700000000004</v>
      </c>
      <c r="V46" s="4">
        <v>2255.174</v>
      </c>
      <c r="W46" s="4">
        <v>1357.6969999999999</v>
      </c>
      <c r="X46" s="4">
        <v>744.87599999999998</v>
      </c>
      <c r="Y46" s="4">
        <v>1645.316</v>
      </c>
      <c r="Z46" s="4">
        <v>1352.31</v>
      </c>
      <c r="AA46" s="4">
        <v>2005.4090000000001</v>
      </c>
      <c r="AB46" s="4">
        <v>2449.7179999999998</v>
      </c>
      <c r="AC46" s="4">
        <v>1282.5709999999999</v>
      </c>
      <c r="AD46" s="4">
        <v>2387.4780000000001</v>
      </c>
      <c r="AE46" s="32">
        <v>1571.817</v>
      </c>
      <c r="AF46" s="4">
        <v>901.47299999999996</v>
      </c>
      <c r="AG46" s="4">
        <v>1798.9849999999999</v>
      </c>
      <c r="AH46" s="4">
        <v>3057.3829999999998</v>
      </c>
    </row>
    <row r="47" spans="1:34" ht="14.5" x14ac:dyDescent="0.35">
      <c r="A47" s="53">
        <v>46174</v>
      </c>
      <c r="B47" s="15"/>
      <c r="C47" s="13">
        <v>1570</v>
      </c>
      <c r="D47" s="14">
        <v>2423</v>
      </c>
      <c r="E47" s="4">
        <v>1668.577</v>
      </c>
      <c r="F47" s="4">
        <v>4839.2889999999998</v>
      </c>
      <c r="G47" s="4">
        <v>2885.9250000000002</v>
      </c>
      <c r="H47" s="4">
        <v>4827.0600000000004</v>
      </c>
      <c r="I47" s="4">
        <v>2537.1350000000002</v>
      </c>
      <c r="J47" s="4">
        <v>3315.076</v>
      </c>
      <c r="K47" s="4">
        <v>1395.6279999999999</v>
      </c>
      <c r="L47" s="4">
        <v>1560.6220000000001</v>
      </c>
      <c r="M47" s="4">
        <v>392.93599999999998</v>
      </c>
      <c r="N47" s="4">
        <v>2197.0659999999998</v>
      </c>
      <c r="O47" s="4">
        <v>1034.9929999999999</v>
      </c>
      <c r="P47" s="4">
        <v>3508.9749999999999</v>
      </c>
      <c r="Q47" s="4">
        <v>2015.106</v>
      </c>
      <c r="R47" s="4">
        <v>1189.904</v>
      </c>
      <c r="S47" s="4">
        <v>3687.0230000000001</v>
      </c>
      <c r="T47" s="4">
        <v>2567.636</v>
      </c>
      <c r="U47" s="4">
        <v>2569.27</v>
      </c>
      <c r="V47" s="4">
        <v>4954.8670000000002</v>
      </c>
      <c r="W47" s="4">
        <v>431.125</v>
      </c>
      <c r="X47" s="4">
        <v>1233.479</v>
      </c>
      <c r="Y47" s="4">
        <v>2954.64</v>
      </c>
      <c r="Z47" s="4">
        <v>2190.2170000000001</v>
      </c>
      <c r="AA47" s="4">
        <v>2504.2109999999998</v>
      </c>
      <c r="AB47" s="4">
        <v>3241.2750000000001</v>
      </c>
      <c r="AC47" s="4">
        <v>958.90200000000004</v>
      </c>
      <c r="AD47" s="4">
        <v>3689.4569999999999</v>
      </c>
      <c r="AE47" s="32">
        <v>1787.1079999999999</v>
      </c>
      <c r="AF47" s="4">
        <v>2354.7809999999999</v>
      </c>
      <c r="AG47" s="4">
        <v>1207.71</v>
      </c>
      <c r="AH47" s="4">
        <v>4449.2780000000002</v>
      </c>
    </row>
    <row r="48" spans="1:34" ht="14.5" x14ac:dyDescent="0.35">
      <c r="A48" s="53">
        <v>46204</v>
      </c>
      <c r="B48" s="15"/>
      <c r="C48" s="13">
        <v>298</v>
      </c>
      <c r="D48" s="14">
        <v>711</v>
      </c>
      <c r="E48" s="4">
        <v>343.03800000000001</v>
      </c>
      <c r="F48" s="4">
        <v>3998.9</v>
      </c>
      <c r="G48" s="4">
        <v>1186.299</v>
      </c>
      <c r="H48" s="4">
        <v>1751.404</v>
      </c>
      <c r="I48" s="4">
        <v>1516.3720000000001</v>
      </c>
      <c r="J48" s="4">
        <v>1940.393</v>
      </c>
      <c r="K48" s="4">
        <v>255.208</v>
      </c>
      <c r="L48" s="4">
        <v>340.12299999999999</v>
      </c>
      <c r="M48" s="4">
        <v>17.292999999999999</v>
      </c>
      <c r="N48" s="4">
        <v>536.798</v>
      </c>
      <c r="O48" s="4">
        <v>407.52699999999999</v>
      </c>
      <c r="P48" s="4">
        <v>1479.11</v>
      </c>
      <c r="Q48" s="4">
        <v>501.375</v>
      </c>
      <c r="R48" s="4">
        <v>340.52300000000002</v>
      </c>
      <c r="S48" s="4">
        <v>1868.8979999999999</v>
      </c>
      <c r="T48" s="4">
        <v>1539.6669999999999</v>
      </c>
      <c r="U48" s="4">
        <v>875.82799999999997</v>
      </c>
      <c r="V48" s="4">
        <v>3786.0039999999999</v>
      </c>
      <c r="W48" s="4">
        <v>101.188</v>
      </c>
      <c r="X48" s="4">
        <v>288.55599999999998</v>
      </c>
      <c r="Y48" s="4">
        <v>1060.4580000000001</v>
      </c>
      <c r="Z48" s="4">
        <v>834.31399999999996</v>
      </c>
      <c r="AA48" s="4">
        <v>740.48199999999997</v>
      </c>
      <c r="AB48" s="4">
        <v>1159.6310000000001</v>
      </c>
      <c r="AC48" s="4">
        <v>258.13099999999997</v>
      </c>
      <c r="AD48" s="4">
        <v>2343.9389999999999</v>
      </c>
      <c r="AE48" s="32">
        <v>472.95699999999999</v>
      </c>
      <c r="AF48" s="4">
        <v>1035.653</v>
      </c>
      <c r="AG48" s="4">
        <v>423.56599999999997</v>
      </c>
      <c r="AH48" s="4">
        <v>2067.5610000000001</v>
      </c>
    </row>
    <row r="49" spans="1:1005" ht="14.5" x14ac:dyDescent="0.35">
      <c r="A49" s="53">
        <v>46235</v>
      </c>
      <c r="B49" s="15"/>
      <c r="C49" s="13">
        <v>211</v>
      </c>
      <c r="D49" s="14">
        <v>371</v>
      </c>
      <c r="E49" s="4">
        <v>199.083</v>
      </c>
      <c r="F49" s="4">
        <v>1082.4380000000001</v>
      </c>
      <c r="G49" s="4">
        <v>372.12099999999998</v>
      </c>
      <c r="H49" s="4">
        <v>846.59199999999998</v>
      </c>
      <c r="I49" s="4">
        <v>560.92600000000004</v>
      </c>
      <c r="J49" s="4">
        <v>778.92200000000003</v>
      </c>
      <c r="K49" s="4">
        <v>164.108</v>
      </c>
      <c r="L49" s="4">
        <v>252.71899999999999</v>
      </c>
      <c r="M49" s="4">
        <v>58.66</v>
      </c>
      <c r="N49" s="4">
        <v>219.57</v>
      </c>
      <c r="O49" s="4">
        <v>206.096</v>
      </c>
      <c r="P49" s="4">
        <v>503.02499999999998</v>
      </c>
      <c r="Q49" s="4">
        <v>309.3</v>
      </c>
      <c r="R49" s="4">
        <v>287.82600000000002</v>
      </c>
      <c r="S49" s="4">
        <v>569.13199999999995</v>
      </c>
      <c r="T49" s="4">
        <v>456.435</v>
      </c>
      <c r="U49" s="4">
        <v>411.78</v>
      </c>
      <c r="V49" s="4">
        <v>890.19899999999996</v>
      </c>
      <c r="W49" s="4">
        <v>150.62</v>
      </c>
      <c r="X49" s="4">
        <v>229.15600000000001</v>
      </c>
      <c r="Y49" s="4">
        <v>441.517</v>
      </c>
      <c r="Z49" s="4">
        <v>283.5</v>
      </c>
      <c r="AA49" s="4">
        <v>343.15499999999997</v>
      </c>
      <c r="AB49" s="4">
        <v>493.428</v>
      </c>
      <c r="AC49" s="4">
        <v>158.148</v>
      </c>
      <c r="AD49" s="4">
        <v>609.98400000000004</v>
      </c>
      <c r="AE49" s="32">
        <v>224.13499999999999</v>
      </c>
      <c r="AF49" s="4">
        <v>387.04399999999998</v>
      </c>
      <c r="AG49" s="4">
        <v>282.99900000000002</v>
      </c>
      <c r="AH49" s="4">
        <v>703.90099999999995</v>
      </c>
    </row>
    <row r="50" spans="1:1005" ht="14.5" x14ac:dyDescent="0.35">
      <c r="A50" s="53">
        <v>46266</v>
      </c>
      <c r="B50" s="15"/>
      <c r="C50" s="13">
        <v>226</v>
      </c>
      <c r="D50" s="14">
        <v>316</v>
      </c>
      <c r="E50" s="4">
        <v>310.60599999999999</v>
      </c>
      <c r="F50" s="4">
        <v>575.33900000000006</v>
      </c>
      <c r="G50" s="4">
        <v>380.26900000000001</v>
      </c>
      <c r="H50" s="4">
        <v>757.29499999999996</v>
      </c>
      <c r="I50" s="4">
        <v>421.30700000000002</v>
      </c>
      <c r="J50" s="4">
        <v>532.98</v>
      </c>
      <c r="K50" s="4">
        <v>247.94399999999999</v>
      </c>
      <c r="L50" s="4">
        <v>231.93899999999999</v>
      </c>
      <c r="M50" s="4">
        <v>205.58099999999999</v>
      </c>
      <c r="N50" s="4">
        <v>400.12900000000002</v>
      </c>
      <c r="O50" s="4">
        <v>333.90600000000001</v>
      </c>
      <c r="P50" s="4">
        <v>388.19900000000001</v>
      </c>
      <c r="Q50" s="4">
        <v>359.17</v>
      </c>
      <c r="R50" s="4">
        <v>356.33</v>
      </c>
      <c r="S50" s="4">
        <v>436.88200000000001</v>
      </c>
      <c r="T50" s="4">
        <v>321.00700000000001</v>
      </c>
      <c r="U50" s="4">
        <v>293.93</v>
      </c>
      <c r="V50" s="4">
        <v>545.19399999999996</v>
      </c>
      <c r="W50" s="4">
        <v>184.55600000000001</v>
      </c>
      <c r="X50" s="4">
        <v>471.90499999999997</v>
      </c>
      <c r="Y50" s="4">
        <v>446.43200000000002</v>
      </c>
      <c r="Z50" s="4">
        <v>265.02600000000001</v>
      </c>
      <c r="AA50" s="4">
        <v>372.779</v>
      </c>
      <c r="AB50" s="4">
        <v>365.82299999999998</v>
      </c>
      <c r="AC50" s="4">
        <v>175.369</v>
      </c>
      <c r="AD50" s="4">
        <v>388.48500000000001</v>
      </c>
      <c r="AE50" s="32">
        <v>247.37100000000001</v>
      </c>
      <c r="AF50" s="4">
        <v>414.94499999999999</v>
      </c>
      <c r="AG50" s="4">
        <v>320.005</v>
      </c>
      <c r="AH50" s="4">
        <v>631.43399999999997</v>
      </c>
    </row>
    <row r="51" spans="1:1005" ht="14.5" x14ac:dyDescent="0.35">
      <c r="A51" s="53">
        <v>46296</v>
      </c>
      <c r="B51" s="15"/>
      <c r="C51" s="13">
        <v>350</v>
      </c>
      <c r="D51" s="14">
        <v>417</v>
      </c>
      <c r="E51" s="4">
        <v>458.339</v>
      </c>
      <c r="F51" s="4">
        <v>607.33900000000006</v>
      </c>
      <c r="G51" s="4">
        <v>541.09400000000005</v>
      </c>
      <c r="H51" s="4">
        <v>904.14200000000005</v>
      </c>
      <c r="I51" s="4">
        <v>520.94799999999998</v>
      </c>
      <c r="J51" s="4">
        <v>403.52199999999999</v>
      </c>
      <c r="K51" s="4">
        <v>413.904</v>
      </c>
      <c r="L51" s="4">
        <v>274.24</v>
      </c>
      <c r="M51" s="4">
        <v>321.47500000000002</v>
      </c>
      <c r="N51" s="4">
        <v>320.97399999999999</v>
      </c>
      <c r="O51" s="4">
        <v>499.32900000000001</v>
      </c>
      <c r="P51" s="4">
        <v>609.87300000000005</v>
      </c>
      <c r="Q51" s="4">
        <v>1090.6379999999999</v>
      </c>
      <c r="R51" s="4">
        <v>532.82299999999998</v>
      </c>
      <c r="S51" s="4">
        <v>425.61</v>
      </c>
      <c r="T51" s="4">
        <v>393.05799999999999</v>
      </c>
      <c r="U51" s="4">
        <v>448.61399999999998</v>
      </c>
      <c r="V51" s="4">
        <v>613.47299999999996</v>
      </c>
      <c r="W51" s="4">
        <v>261.678</v>
      </c>
      <c r="X51" s="4">
        <v>572.23400000000004</v>
      </c>
      <c r="Y51" s="4">
        <v>658.11199999999997</v>
      </c>
      <c r="Z51" s="4">
        <v>384.447</v>
      </c>
      <c r="AA51" s="4">
        <v>457.44799999999998</v>
      </c>
      <c r="AB51" s="4">
        <v>540.99900000000002</v>
      </c>
      <c r="AC51" s="4">
        <v>369.95499999999998</v>
      </c>
      <c r="AD51" s="4">
        <v>421.50299999999999</v>
      </c>
      <c r="AE51" s="32">
        <v>329.471</v>
      </c>
      <c r="AF51" s="4">
        <v>329.65300000000002</v>
      </c>
      <c r="AG51" s="4">
        <v>290.47800000000001</v>
      </c>
      <c r="AH51" s="4">
        <v>569.78800000000001</v>
      </c>
    </row>
    <row r="52" spans="1:1005" ht="14.5" x14ac:dyDescent="0.35">
      <c r="A52" s="53">
        <v>46327</v>
      </c>
      <c r="B52" s="15"/>
      <c r="C52" s="13">
        <v>370</v>
      </c>
      <c r="D52" s="14">
        <v>451</v>
      </c>
      <c r="E52" s="4">
        <v>487.28100000000001</v>
      </c>
      <c r="F52" s="4">
        <v>556.16700000000003</v>
      </c>
      <c r="G52" s="4">
        <v>568.80999999999995</v>
      </c>
      <c r="H52" s="4">
        <v>646.00699999999995</v>
      </c>
      <c r="I52" s="4">
        <v>625.78200000000004</v>
      </c>
      <c r="J52" s="4">
        <v>418.577</v>
      </c>
      <c r="K52" s="4">
        <v>416.35199999999998</v>
      </c>
      <c r="L52" s="4">
        <v>360.02</v>
      </c>
      <c r="M52" s="4">
        <v>336.90699999999998</v>
      </c>
      <c r="N52" s="4">
        <v>366.17500000000001</v>
      </c>
      <c r="O52" s="4">
        <v>606.90200000000004</v>
      </c>
      <c r="P52" s="4">
        <v>579.63499999999999</v>
      </c>
      <c r="Q52" s="4">
        <v>620.24400000000003</v>
      </c>
      <c r="R52" s="4">
        <v>493.41500000000002</v>
      </c>
      <c r="S52" s="4">
        <v>458.95600000000002</v>
      </c>
      <c r="T52" s="4">
        <v>460.31200000000001</v>
      </c>
      <c r="U52" s="4">
        <v>474.392</v>
      </c>
      <c r="V52" s="4">
        <v>593.149</v>
      </c>
      <c r="W52" s="4">
        <v>331.995</v>
      </c>
      <c r="X52" s="4">
        <v>496.25</v>
      </c>
      <c r="Y52" s="4">
        <v>486.392</v>
      </c>
      <c r="Z52" s="4">
        <v>408.38400000000001</v>
      </c>
      <c r="AA52" s="4">
        <v>447.80200000000002</v>
      </c>
      <c r="AB52" s="4">
        <v>492.04300000000001</v>
      </c>
      <c r="AC52" s="4">
        <v>388.38299999999998</v>
      </c>
      <c r="AD52" s="4">
        <v>471.92500000000001</v>
      </c>
      <c r="AE52" s="32">
        <v>450.40600000000001</v>
      </c>
      <c r="AF52" s="4">
        <v>431.05799999999999</v>
      </c>
      <c r="AG52" s="4">
        <v>366.834</v>
      </c>
      <c r="AH52" s="4">
        <v>569.245</v>
      </c>
    </row>
    <row r="53" spans="1:1005" ht="14.5" x14ac:dyDescent="0.35">
      <c r="A53" s="53">
        <v>46357</v>
      </c>
      <c r="B53" s="15"/>
      <c r="C53" s="13">
        <v>347</v>
      </c>
      <c r="D53" s="14">
        <v>361</v>
      </c>
      <c r="E53" s="4">
        <v>376.36399999999998</v>
      </c>
      <c r="F53" s="4">
        <v>481.58100000000002</v>
      </c>
      <c r="G53" s="4">
        <v>498.654</v>
      </c>
      <c r="H53" s="4">
        <v>470.64800000000002</v>
      </c>
      <c r="I53" s="4">
        <v>473.00400000000002</v>
      </c>
      <c r="J53" s="4">
        <v>364.50400000000002</v>
      </c>
      <c r="K53" s="4">
        <v>321.57400000000001</v>
      </c>
      <c r="L53" s="4">
        <v>319.471</v>
      </c>
      <c r="M53" s="4">
        <v>273.065</v>
      </c>
      <c r="N53" s="4">
        <v>328.42700000000002</v>
      </c>
      <c r="O53" s="4">
        <v>377.834</v>
      </c>
      <c r="P53" s="4">
        <v>421.16300000000001</v>
      </c>
      <c r="Q53" s="4">
        <v>426.90300000000002</v>
      </c>
      <c r="R53" s="4">
        <v>406.9</v>
      </c>
      <c r="S53" s="4">
        <v>400.47899999999998</v>
      </c>
      <c r="T53" s="4">
        <v>380.18099999999998</v>
      </c>
      <c r="U53" s="4">
        <v>410.49200000000002</v>
      </c>
      <c r="V53" s="4">
        <v>461.416</v>
      </c>
      <c r="W53" s="4">
        <v>308.58600000000001</v>
      </c>
      <c r="X53" s="4">
        <v>349.12</v>
      </c>
      <c r="Y53" s="4">
        <v>381.51600000000002</v>
      </c>
      <c r="Z53" s="4">
        <v>335.108</v>
      </c>
      <c r="AA53" s="4">
        <v>378.63400000000001</v>
      </c>
      <c r="AB53" s="4">
        <v>422.06599999999997</v>
      </c>
      <c r="AC53" s="4">
        <v>309.96100000000001</v>
      </c>
      <c r="AD53" s="4">
        <v>434.16500000000002</v>
      </c>
      <c r="AE53" s="32">
        <v>370.69299999999998</v>
      </c>
      <c r="AF53" s="4">
        <v>361.45</v>
      </c>
      <c r="AG53" s="4">
        <v>311.185</v>
      </c>
      <c r="AH53" s="4">
        <v>429.20600000000002</v>
      </c>
    </row>
    <row r="54" spans="1:1005" ht="14.5" x14ac:dyDescent="0.35">
      <c r="A54" s="53">
        <v>46388</v>
      </c>
      <c r="B54" s="15"/>
      <c r="C54" s="13">
        <v>333</v>
      </c>
      <c r="D54" s="14">
        <v>350</v>
      </c>
      <c r="E54" s="4">
        <v>360.79199999999997</v>
      </c>
      <c r="F54" s="4">
        <v>423.93299999999999</v>
      </c>
      <c r="G54" s="4">
        <v>456.15899999999999</v>
      </c>
      <c r="H54" s="4">
        <v>432.03</v>
      </c>
      <c r="I54" s="4">
        <v>396.46199999999999</v>
      </c>
      <c r="J54" s="4">
        <v>347.28300000000002</v>
      </c>
      <c r="K54" s="4">
        <v>298.38</v>
      </c>
      <c r="L54" s="4">
        <v>281.755</v>
      </c>
      <c r="M54" s="4">
        <v>235.827</v>
      </c>
      <c r="N54" s="4">
        <v>290.56400000000002</v>
      </c>
      <c r="O54" s="4">
        <v>525.27499999999998</v>
      </c>
      <c r="P54" s="4">
        <v>393.62599999999998</v>
      </c>
      <c r="Q54" s="4">
        <v>371.24299999999999</v>
      </c>
      <c r="R54" s="4">
        <v>334.666</v>
      </c>
      <c r="S54" s="4">
        <v>386.947</v>
      </c>
      <c r="T54" s="4">
        <v>343.80700000000002</v>
      </c>
      <c r="U54" s="4">
        <v>384.21600000000001</v>
      </c>
      <c r="V54" s="4">
        <v>432.97800000000001</v>
      </c>
      <c r="W54" s="4">
        <v>282.625</v>
      </c>
      <c r="X54" s="4">
        <v>290.233</v>
      </c>
      <c r="Y54" s="4">
        <v>347.64100000000002</v>
      </c>
      <c r="Z54" s="4">
        <v>307.31200000000001</v>
      </c>
      <c r="AA54" s="4">
        <v>407.85899999999998</v>
      </c>
      <c r="AB54" s="4">
        <v>376.774</v>
      </c>
      <c r="AC54" s="4">
        <v>286.44499999999999</v>
      </c>
      <c r="AD54" s="4">
        <v>385.71</v>
      </c>
      <c r="AE54" s="32">
        <v>309.90199999999999</v>
      </c>
      <c r="AF54" s="4">
        <v>315.49200000000002</v>
      </c>
      <c r="AG54" s="4">
        <v>382.964</v>
      </c>
      <c r="AH54" s="4">
        <v>392.79700000000003</v>
      </c>
    </row>
    <row r="55" spans="1:1005" ht="14.5" x14ac:dyDescent="0.35">
      <c r="A55" s="53">
        <v>46419</v>
      </c>
      <c r="B55" s="15"/>
      <c r="C55" s="13">
        <v>378</v>
      </c>
      <c r="D55" s="14">
        <v>397</v>
      </c>
      <c r="E55" s="4">
        <v>391.16899999999998</v>
      </c>
      <c r="F55" s="4">
        <v>450.17099999999999</v>
      </c>
      <c r="G55" s="4">
        <v>429.53500000000003</v>
      </c>
      <c r="H55" s="4">
        <v>434.798</v>
      </c>
      <c r="I55" s="4">
        <v>394.19799999999998</v>
      </c>
      <c r="J55" s="4">
        <v>382.959</v>
      </c>
      <c r="K55" s="4">
        <v>281.74700000000001</v>
      </c>
      <c r="L55" s="4">
        <v>231.441</v>
      </c>
      <c r="M55" s="4">
        <v>253.119</v>
      </c>
      <c r="N55" s="4">
        <v>258.27999999999997</v>
      </c>
      <c r="O55" s="4">
        <v>528.69899999999996</v>
      </c>
      <c r="P55" s="4">
        <v>346.24400000000003</v>
      </c>
      <c r="Q55" s="4">
        <v>381.53899999999999</v>
      </c>
      <c r="R55" s="4">
        <v>315.98899999999998</v>
      </c>
      <c r="S55" s="4">
        <v>389.50099999999998</v>
      </c>
      <c r="T55" s="4">
        <v>377.71</v>
      </c>
      <c r="U55" s="4">
        <v>332.25799999999998</v>
      </c>
      <c r="V55" s="4">
        <v>404.43799999999999</v>
      </c>
      <c r="W55" s="4">
        <v>283.90800000000002</v>
      </c>
      <c r="X55" s="4">
        <v>286.41699999999997</v>
      </c>
      <c r="Y55" s="4">
        <v>439.25799999999998</v>
      </c>
      <c r="Z55" s="4">
        <v>341.25900000000001</v>
      </c>
      <c r="AA55" s="4">
        <v>542.43499999999995</v>
      </c>
      <c r="AB55" s="4">
        <v>370.18900000000002</v>
      </c>
      <c r="AC55" s="4">
        <v>289.69400000000002</v>
      </c>
      <c r="AD55" s="4">
        <v>355.98899999999998</v>
      </c>
      <c r="AE55" s="32">
        <v>293.09399999999999</v>
      </c>
      <c r="AF55" s="4">
        <v>334.279</v>
      </c>
      <c r="AG55" s="4">
        <v>482.42899999999997</v>
      </c>
      <c r="AH55" s="4">
        <v>371.31200000000001</v>
      </c>
    </row>
    <row r="56" spans="1:1005" ht="14.5" x14ac:dyDescent="0.35">
      <c r="A56" s="53">
        <v>46447</v>
      </c>
      <c r="B56" s="15"/>
      <c r="C56" s="13">
        <v>564</v>
      </c>
      <c r="D56" s="14">
        <v>614</v>
      </c>
      <c r="E56" s="4">
        <v>976.77</v>
      </c>
      <c r="F56" s="4">
        <v>621.21400000000006</v>
      </c>
      <c r="G56" s="4">
        <v>812.04399999999998</v>
      </c>
      <c r="H56" s="4">
        <v>569.53399999999999</v>
      </c>
      <c r="I56" s="4">
        <v>522.37900000000002</v>
      </c>
      <c r="J56" s="4">
        <v>492.56099999999998</v>
      </c>
      <c r="K56" s="4">
        <v>487.53199999999998</v>
      </c>
      <c r="L56" s="4">
        <v>283.28300000000002</v>
      </c>
      <c r="M56" s="4">
        <v>414.64600000000002</v>
      </c>
      <c r="N56" s="4">
        <v>589.87699999999995</v>
      </c>
      <c r="O56" s="4">
        <v>701.79700000000003</v>
      </c>
      <c r="P56" s="4">
        <v>453.00299999999999</v>
      </c>
      <c r="Q56" s="4">
        <v>808.01400000000001</v>
      </c>
      <c r="R56" s="4">
        <v>423.666</v>
      </c>
      <c r="S56" s="4">
        <v>628.76900000000001</v>
      </c>
      <c r="T56" s="4">
        <v>526.98</v>
      </c>
      <c r="U56" s="4">
        <v>493.90199999999999</v>
      </c>
      <c r="V56" s="4">
        <v>563.44000000000005</v>
      </c>
      <c r="W56" s="4">
        <v>373.75599999999997</v>
      </c>
      <c r="X56" s="4">
        <v>461.70800000000003</v>
      </c>
      <c r="Y56" s="4">
        <v>658.30399999999997</v>
      </c>
      <c r="Z56" s="4">
        <v>533.12699999999995</v>
      </c>
      <c r="AA56" s="4">
        <v>1180.5550000000001</v>
      </c>
      <c r="AB56" s="4">
        <v>434.36399999999998</v>
      </c>
      <c r="AC56" s="4">
        <v>535.19200000000001</v>
      </c>
      <c r="AD56" s="4">
        <v>522.47699999999998</v>
      </c>
      <c r="AE56" s="32">
        <v>423.30799999999999</v>
      </c>
      <c r="AF56" s="4">
        <v>536.97799999999995</v>
      </c>
      <c r="AG56" s="4">
        <v>556.22199999999998</v>
      </c>
      <c r="AH56" s="4">
        <v>605.94500000000005</v>
      </c>
    </row>
    <row r="57" spans="1:1005" ht="14.5" x14ac:dyDescent="0.35">
      <c r="A57" s="53">
        <v>46478</v>
      </c>
      <c r="B57" s="15"/>
      <c r="C57" s="13">
        <v>716</v>
      </c>
      <c r="D57" s="14">
        <v>920</v>
      </c>
      <c r="E57" s="4">
        <v>899.99400000000003</v>
      </c>
      <c r="F57" s="4">
        <v>1019.931</v>
      </c>
      <c r="G57" s="4">
        <v>1423.35</v>
      </c>
      <c r="H57" s="4">
        <v>1092.279</v>
      </c>
      <c r="I57" s="4">
        <v>712.24199999999996</v>
      </c>
      <c r="J57" s="4">
        <v>791.41399999999999</v>
      </c>
      <c r="K57" s="4">
        <v>788.71</v>
      </c>
      <c r="L57" s="4">
        <v>476.37200000000001</v>
      </c>
      <c r="M57" s="4">
        <v>557.702</v>
      </c>
      <c r="N57" s="4">
        <v>1381.434</v>
      </c>
      <c r="O57" s="4">
        <v>1390.6020000000001</v>
      </c>
      <c r="P57" s="4">
        <v>1073.999</v>
      </c>
      <c r="Q57" s="4">
        <v>1158.5550000000001</v>
      </c>
      <c r="R57" s="4">
        <v>652.76499999999999</v>
      </c>
      <c r="S57" s="4">
        <v>794.48199999999997</v>
      </c>
      <c r="T57" s="4">
        <v>738.21400000000006</v>
      </c>
      <c r="U57" s="4">
        <v>1088.393</v>
      </c>
      <c r="V57" s="4">
        <v>1147.0889999999999</v>
      </c>
      <c r="W57" s="4">
        <v>368.964</v>
      </c>
      <c r="X57" s="4">
        <v>664.72699999999998</v>
      </c>
      <c r="Y57" s="4">
        <v>712.19899999999996</v>
      </c>
      <c r="Z57" s="4">
        <v>734.63</v>
      </c>
      <c r="AA57" s="4">
        <v>1877.127</v>
      </c>
      <c r="AB57" s="4">
        <v>490.16300000000001</v>
      </c>
      <c r="AC57" s="4">
        <v>1120.05</v>
      </c>
      <c r="AD57" s="4">
        <v>612.41300000000001</v>
      </c>
      <c r="AE57" s="32">
        <v>477.36799999999999</v>
      </c>
      <c r="AF57" s="4">
        <v>987.82</v>
      </c>
      <c r="AG57" s="4">
        <v>1292.7070000000001</v>
      </c>
      <c r="AH57" s="4">
        <v>894.16399999999999</v>
      </c>
    </row>
    <row r="58" spans="1:1005" ht="14.5" x14ac:dyDescent="0.35">
      <c r="A58" s="53">
        <v>46508</v>
      </c>
      <c r="B58" s="15"/>
      <c r="C58" s="13">
        <v>1552</v>
      </c>
      <c r="D58" s="14">
        <v>2060</v>
      </c>
      <c r="E58" s="4">
        <v>2296.5129999999999</v>
      </c>
      <c r="F58" s="4">
        <v>2955.9839999999999</v>
      </c>
      <c r="G58" s="4">
        <v>3956.9720000000002</v>
      </c>
      <c r="H58" s="4">
        <v>2622.8760000000002</v>
      </c>
      <c r="I58" s="4">
        <v>2070.7330000000002</v>
      </c>
      <c r="J58" s="4">
        <v>1970.6130000000001</v>
      </c>
      <c r="K58" s="4">
        <v>2248.8119999999999</v>
      </c>
      <c r="L58" s="4">
        <v>307.57499999999999</v>
      </c>
      <c r="M58" s="4">
        <v>1297.8399999999999</v>
      </c>
      <c r="N58" s="4">
        <v>1736.1969999999999</v>
      </c>
      <c r="O58" s="4">
        <v>2941.165</v>
      </c>
      <c r="P58" s="4">
        <v>2384.04</v>
      </c>
      <c r="Q58" s="4">
        <v>2029.9069999999999</v>
      </c>
      <c r="R58" s="4">
        <v>2052.7869999999998</v>
      </c>
      <c r="S58" s="4">
        <v>2745.4989999999998</v>
      </c>
      <c r="T58" s="4">
        <v>980.61099999999999</v>
      </c>
      <c r="U58" s="4">
        <v>2255.009</v>
      </c>
      <c r="V58" s="4">
        <v>1374.086</v>
      </c>
      <c r="W58" s="4">
        <v>746.12599999999998</v>
      </c>
      <c r="X58" s="4">
        <v>1648.576</v>
      </c>
      <c r="Y58" s="4">
        <v>1360.606</v>
      </c>
      <c r="Z58" s="4">
        <v>1936.9469999999999</v>
      </c>
      <c r="AA58" s="4">
        <v>2452.19</v>
      </c>
      <c r="AB58" s="4">
        <v>1283.163</v>
      </c>
      <c r="AC58" s="4">
        <v>2387.0050000000001</v>
      </c>
      <c r="AD58" s="4">
        <v>1526.4960000000001</v>
      </c>
      <c r="AE58" s="32">
        <v>904.23299999999995</v>
      </c>
      <c r="AF58" s="4">
        <v>1797.8109999999999</v>
      </c>
      <c r="AG58" s="4">
        <v>3069.973</v>
      </c>
      <c r="AH58" s="4">
        <v>2035.703</v>
      </c>
    </row>
    <row r="59" spans="1:1005" ht="14.5" x14ac:dyDescent="0.35">
      <c r="A59" s="53">
        <v>46539</v>
      </c>
      <c r="B59" s="15"/>
      <c r="C59" s="13">
        <v>1570</v>
      </c>
      <c r="D59" s="14">
        <v>2423</v>
      </c>
      <c r="E59" s="4">
        <v>4848.643</v>
      </c>
      <c r="F59" s="4">
        <v>2886.527</v>
      </c>
      <c r="G59" s="4">
        <v>4832.9870000000001</v>
      </c>
      <c r="H59" s="4">
        <v>2537.3989999999999</v>
      </c>
      <c r="I59" s="4">
        <v>3318.3119999999999</v>
      </c>
      <c r="J59" s="4">
        <v>1439.2629999999999</v>
      </c>
      <c r="K59" s="4">
        <v>1564.627</v>
      </c>
      <c r="L59" s="4">
        <v>394.48399999999998</v>
      </c>
      <c r="M59" s="4">
        <v>2197.7539999999999</v>
      </c>
      <c r="N59" s="4">
        <v>1044.9690000000001</v>
      </c>
      <c r="O59" s="4">
        <v>3508.1680000000001</v>
      </c>
      <c r="P59" s="4">
        <v>2014.6369999999999</v>
      </c>
      <c r="Q59" s="4">
        <v>1189.989</v>
      </c>
      <c r="R59" s="4">
        <v>3671.614</v>
      </c>
      <c r="S59" s="4">
        <v>2575.81</v>
      </c>
      <c r="T59" s="4">
        <v>2572.1190000000001</v>
      </c>
      <c r="U59" s="4">
        <v>4954.7749999999996</v>
      </c>
      <c r="V59" s="4">
        <v>461.08800000000002</v>
      </c>
      <c r="W59" s="4">
        <v>1234.268</v>
      </c>
      <c r="X59" s="4">
        <v>2956.819</v>
      </c>
      <c r="Y59" s="4">
        <v>2200.8960000000002</v>
      </c>
      <c r="Z59" s="4">
        <v>2506.413</v>
      </c>
      <c r="AA59" s="4">
        <v>3242.9740000000002</v>
      </c>
      <c r="AB59" s="4">
        <v>959.22299999999996</v>
      </c>
      <c r="AC59" s="4">
        <v>3689.4389999999999</v>
      </c>
      <c r="AD59" s="4">
        <v>1798.723</v>
      </c>
      <c r="AE59" s="32">
        <v>2357.1669999999999</v>
      </c>
      <c r="AF59" s="4">
        <v>1207.307</v>
      </c>
      <c r="AG59" s="4">
        <v>4454.6589999999997</v>
      </c>
      <c r="AH59" s="4">
        <v>1699.19</v>
      </c>
    </row>
    <row r="60" spans="1:1005" ht="14.5" x14ac:dyDescent="0.35">
      <c r="A60" s="53">
        <v>46569</v>
      </c>
      <c r="B60" s="15"/>
      <c r="C60" s="13">
        <v>298</v>
      </c>
      <c r="D60" s="14">
        <v>711</v>
      </c>
      <c r="E60" s="4">
        <v>4000.317</v>
      </c>
      <c r="F60" s="4">
        <v>1250.1379999999999</v>
      </c>
      <c r="G60" s="4">
        <v>1754.373</v>
      </c>
      <c r="H60" s="4">
        <v>1516.6179999999999</v>
      </c>
      <c r="I60" s="4">
        <v>1942.162</v>
      </c>
      <c r="J60" s="4">
        <v>275.26299999999998</v>
      </c>
      <c r="K60" s="4">
        <v>343.166</v>
      </c>
      <c r="L60" s="4">
        <v>18.382000000000001</v>
      </c>
      <c r="M60" s="4">
        <v>537.28800000000001</v>
      </c>
      <c r="N60" s="4">
        <v>419.26100000000002</v>
      </c>
      <c r="O60" s="4">
        <v>1479.019</v>
      </c>
      <c r="P60" s="4">
        <v>501.09800000000001</v>
      </c>
      <c r="Q60" s="4">
        <v>340.56400000000002</v>
      </c>
      <c r="R60" s="4">
        <v>1963.2159999999999</v>
      </c>
      <c r="S60" s="4">
        <v>1541.567</v>
      </c>
      <c r="T60" s="4">
        <v>877.61699999999996</v>
      </c>
      <c r="U60" s="4">
        <v>3786.107</v>
      </c>
      <c r="V60" s="4">
        <v>107.84699999999999</v>
      </c>
      <c r="W60" s="4">
        <v>289.01600000000002</v>
      </c>
      <c r="X60" s="4">
        <v>1062.1790000000001</v>
      </c>
      <c r="Y60" s="4">
        <v>837.34900000000005</v>
      </c>
      <c r="Z60" s="4">
        <v>788.91200000000003</v>
      </c>
      <c r="AA60" s="4">
        <v>1160.7429999999999</v>
      </c>
      <c r="AB60" s="4">
        <v>258.27600000000001</v>
      </c>
      <c r="AC60" s="4">
        <v>2344.09</v>
      </c>
      <c r="AD60" s="4">
        <v>495.14699999999999</v>
      </c>
      <c r="AE60" s="32">
        <v>1037.3420000000001</v>
      </c>
      <c r="AF60" s="4">
        <v>423.29300000000001</v>
      </c>
      <c r="AG60" s="4">
        <v>2070.0650000000001</v>
      </c>
      <c r="AH60" s="4">
        <v>371.541</v>
      </c>
    </row>
    <row r="61" spans="1:1005" ht="14.5" x14ac:dyDescent="0.35">
      <c r="A61" s="53">
        <v>46600</v>
      </c>
      <c r="B61" s="15"/>
      <c r="C61" s="13">
        <v>211</v>
      </c>
      <c r="D61" s="14">
        <v>371</v>
      </c>
      <c r="E61" s="4">
        <v>1083.2909999999999</v>
      </c>
      <c r="F61" s="4">
        <v>381.24900000000002</v>
      </c>
      <c r="G61" s="4">
        <v>849.46</v>
      </c>
      <c r="H61" s="4">
        <v>561.10599999999999</v>
      </c>
      <c r="I61" s="4">
        <v>780.52599999999995</v>
      </c>
      <c r="J61" s="4">
        <v>167.54599999999999</v>
      </c>
      <c r="K61" s="4">
        <v>255.489</v>
      </c>
      <c r="L61" s="4">
        <v>59.646999999999998</v>
      </c>
      <c r="M61" s="4">
        <v>219.928</v>
      </c>
      <c r="N61" s="4">
        <v>214.22</v>
      </c>
      <c r="O61" s="4">
        <v>503.25299999999999</v>
      </c>
      <c r="P61" s="4">
        <v>309.06099999999998</v>
      </c>
      <c r="Q61" s="4">
        <v>287.88799999999998</v>
      </c>
      <c r="R61" s="4">
        <v>590.47299999999996</v>
      </c>
      <c r="S61" s="4">
        <v>457.721</v>
      </c>
      <c r="T61" s="4">
        <v>413.35199999999998</v>
      </c>
      <c r="U61" s="4">
        <v>890.28300000000002</v>
      </c>
      <c r="V61" s="4">
        <v>154.22200000000001</v>
      </c>
      <c r="W61" s="4">
        <v>229.571</v>
      </c>
      <c r="X61" s="4">
        <v>443.01499999999999</v>
      </c>
      <c r="Y61" s="4">
        <v>285.88299999999998</v>
      </c>
      <c r="Z61" s="4">
        <v>345.166</v>
      </c>
      <c r="AA61" s="4">
        <v>494.33199999999999</v>
      </c>
      <c r="AB61" s="4">
        <v>158.26499999999999</v>
      </c>
      <c r="AC61" s="4">
        <v>610.18499999999995</v>
      </c>
      <c r="AD61" s="4">
        <v>235.471</v>
      </c>
      <c r="AE61" s="32">
        <v>388.53</v>
      </c>
      <c r="AF61" s="4">
        <v>282.71600000000001</v>
      </c>
      <c r="AG61" s="4">
        <v>705.74199999999996</v>
      </c>
      <c r="AH61" s="4">
        <v>201.86099999999999</v>
      </c>
    </row>
    <row r="62" spans="1:1005" ht="14.5" x14ac:dyDescent="0.35">
      <c r="A62" s="53">
        <v>46631</v>
      </c>
      <c r="B62" s="15"/>
      <c r="C62" s="13">
        <v>226</v>
      </c>
      <c r="D62" s="14">
        <v>316</v>
      </c>
      <c r="E62" s="4">
        <v>576.11300000000006</v>
      </c>
      <c r="F62" s="4">
        <v>379.30500000000001</v>
      </c>
      <c r="G62" s="4">
        <v>760.52700000000004</v>
      </c>
      <c r="H62" s="4">
        <v>421.47899999999998</v>
      </c>
      <c r="I62" s="4">
        <v>534.59699999999998</v>
      </c>
      <c r="J62" s="4">
        <v>247.50700000000001</v>
      </c>
      <c r="K62" s="4">
        <v>234.63499999999999</v>
      </c>
      <c r="L62" s="4">
        <v>207.05500000000001</v>
      </c>
      <c r="M62" s="4">
        <v>400.59300000000002</v>
      </c>
      <c r="N62" s="4">
        <v>328.61700000000002</v>
      </c>
      <c r="O62" s="4">
        <v>388.464</v>
      </c>
      <c r="P62" s="4">
        <v>359.00400000000002</v>
      </c>
      <c r="Q62" s="4">
        <v>356.45</v>
      </c>
      <c r="R62" s="4">
        <v>442.17399999999998</v>
      </c>
      <c r="S62" s="4">
        <v>322.238</v>
      </c>
      <c r="T62" s="4">
        <v>295.39800000000002</v>
      </c>
      <c r="U62" s="4">
        <v>545.35199999999998</v>
      </c>
      <c r="V62" s="4">
        <v>186.74799999999999</v>
      </c>
      <c r="W62" s="4">
        <v>472.44</v>
      </c>
      <c r="X62" s="4">
        <v>448.13200000000001</v>
      </c>
      <c r="Y62" s="4">
        <v>267.26</v>
      </c>
      <c r="Z62" s="4">
        <v>366.35199999999998</v>
      </c>
      <c r="AA62" s="4">
        <v>366.69099999999997</v>
      </c>
      <c r="AB62" s="4">
        <v>175.607</v>
      </c>
      <c r="AC62" s="4">
        <v>388.67899999999997</v>
      </c>
      <c r="AD62" s="4">
        <v>248.244</v>
      </c>
      <c r="AE62" s="32">
        <v>416.577</v>
      </c>
      <c r="AF62" s="4">
        <v>319.71899999999999</v>
      </c>
      <c r="AG62" s="4">
        <v>633.26599999999996</v>
      </c>
      <c r="AH62" s="4">
        <v>310.75</v>
      </c>
    </row>
    <row r="63" spans="1:1005" ht="14.5" x14ac:dyDescent="0.35">
      <c r="A63" s="53">
        <v>46661</v>
      </c>
      <c r="B63" s="15"/>
      <c r="C63" s="13">
        <v>350</v>
      </c>
      <c r="D63" s="14">
        <v>417</v>
      </c>
      <c r="E63" s="4">
        <v>608.125</v>
      </c>
      <c r="F63" s="4">
        <v>543.43700000000001</v>
      </c>
      <c r="G63" s="4">
        <v>907.11800000000005</v>
      </c>
      <c r="H63" s="4">
        <v>521.17600000000004</v>
      </c>
      <c r="I63" s="4">
        <v>405.05099999999999</v>
      </c>
      <c r="J63" s="4">
        <v>415.06700000000001</v>
      </c>
      <c r="K63" s="4">
        <v>276.86900000000003</v>
      </c>
      <c r="L63" s="4">
        <v>323.10399999999998</v>
      </c>
      <c r="M63" s="4">
        <v>321.51900000000001</v>
      </c>
      <c r="N63" s="4">
        <v>500.50099999999998</v>
      </c>
      <c r="O63" s="4">
        <v>610.15599999999995</v>
      </c>
      <c r="P63" s="4">
        <v>1090.278</v>
      </c>
      <c r="Q63" s="4">
        <v>532.94399999999996</v>
      </c>
      <c r="R63" s="4">
        <v>429.77800000000002</v>
      </c>
      <c r="S63" s="4">
        <v>394.28399999999999</v>
      </c>
      <c r="T63" s="4">
        <v>450.416</v>
      </c>
      <c r="U63" s="4">
        <v>613.55100000000004</v>
      </c>
      <c r="V63" s="4">
        <v>263.74</v>
      </c>
      <c r="W63" s="4">
        <v>572.84</v>
      </c>
      <c r="X63" s="4">
        <v>659.95100000000002</v>
      </c>
      <c r="Y63" s="4">
        <v>386.90499999999997</v>
      </c>
      <c r="Z63" s="4">
        <v>465.49099999999999</v>
      </c>
      <c r="AA63" s="4">
        <v>541.94000000000005</v>
      </c>
      <c r="AB63" s="4">
        <v>370.17399999999998</v>
      </c>
      <c r="AC63" s="4">
        <v>421.72199999999998</v>
      </c>
      <c r="AD63" s="4">
        <v>329.56400000000002</v>
      </c>
      <c r="AE63" s="32">
        <v>331.07499999999999</v>
      </c>
      <c r="AF63" s="4">
        <v>290.33699999999999</v>
      </c>
      <c r="AG63" s="4">
        <v>571.58000000000004</v>
      </c>
      <c r="AH63" s="4">
        <v>456.971</v>
      </c>
    </row>
    <row r="64" spans="1:1005" ht="14.5" x14ac:dyDescent="0.35">
      <c r="A64" s="53"/>
      <c r="B64" s="15"/>
      <c r="C64" s="13"/>
      <c r="D64" s="14"/>
      <c r="ALQ64" s="4" t="e">
        <v>#N/A</v>
      </c>
    </row>
    <row r="65" spans="1:1005" ht="14.5" x14ac:dyDescent="0.35">
      <c r="A65" s="53"/>
      <c r="B65" s="15"/>
      <c r="C65" s="13"/>
      <c r="D65" s="14"/>
      <c r="ALQ65" s="4" t="e">
        <v>#N/A</v>
      </c>
    </row>
    <row r="66" spans="1:1005" ht="14.5" x14ac:dyDescent="0.35">
      <c r="A66" s="53"/>
      <c r="B66" s="15"/>
      <c r="C66" s="13"/>
      <c r="D66" s="14"/>
      <c r="ALQ66" s="4" t="e">
        <v>#N/A</v>
      </c>
    </row>
    <row r="67" spans="1:1005" ht="14.5" x14ac:dyDescent="0.35">
      <c r="A67" s="53"/>
      <c r="B67" s="15"/>
      <c r="C67" s="13"/>
      <c r="D67" s="14"/>
      <c r="ALQ67" s="4" t="e">
        <v>#N/A</v>
      </c>
    </row>
    <row r="68" spans="1:1005" ht="14.5" x14ac:dyDescent="0.35">
      <c r="A68" s="53"/>
      <c r="B68" s="15"/>
      <c r="C68" s="13"/>
      <c r="D68" s="14"/>
      <c r="ALQ68" s="4" t="e">
        <v>#N/A</v>
      </c>
    </row>
    <row r="69" spans="1:1005" ht="14.5" x14ac:dyDescent="0.35">
      <c r="A69" s="53"/>
      <c r="B69" s="15"/>
      <c r="C69" s="13"/>
      <c r="D69" s="14"/>
      <c r="ALQ69" s="4" t="e">
        <v>#N/A</v>
      </c>
    </row>
    <row r="70" spans="1:1005" ht="14.5" x14ac:dyDescent="0.35">
      <c r="A70" s="53"/>
      <c r="B70" s="15"/>
      <c r="C70" s="13"/>
      <c r="D70" s="14"/>
      <c r="ALQ70" s="4" t="e">
        <v>#N/A</v>
      </c>
    </row>
    <row r="71" spans="1:1005" ht="14.5" x14ac:dyDescent="0.35">
      <c r="A71" s="53"/>
      <c r="B71" s="15"/>
      <c r="C71" s="13"/>
      <c r="D71" s="14"/>
      <c r="ALQ71" s="4" t="e">
        <v>#N/A</v>
      </c>
    </row>
    <row r="72" spans="1:1005" ht="14.5" x14ac:dyDescent="0.35">
      <c r="A72" s="53"/>
      <c r="B72" s="15"/>
      <c r="C72" s="13"/>
      <c r="D72" s="14"/>
      <c r="ALQ72" s="4" t="e">
        <v>#N/A</v>
      </c>
    </row>
    <row r="73" spans="1:1005" ht="14.5" x14ac:dyDescent="0.35">
      <c r="A73" s="53"/>
      <c r="B73" s="15"/>
      <c r="C73" s="13"/>
      <c r="D73" s="14"/>
    </row>
    <row r="74" spans="1:1005" ht="14.5" x14ac:dyDescent="0.35">
      <c r="A74" s="53"/>
      <c r="B74" s="15"/>
      <c r="C74" s="13"/>
      <c r="D74" s="14"/>
    </row>
    <row r="75" spans="1:1005" ht="14.5" x14ac:dyDescent="0.35">
      <c r="A75" s="53"/>
      <c r="B75" s="15"/>
      <c r="C75" s="13"/>
      <c r="D75" s="14"/>
    </row>
    <row r="76" spans="1:1005" ht="14.5" x14ac:dyDescent="0.35">
      <c r="A76" s="53"/>
      <c r="B76" s="15"/>
      <c r="C76" s="13"/>
      <c r="D76" s="14"/>
    </row>
    <row r="77" spans="1:1005" ht="14.5" x14ac:dyDescent="0.35">
      <c r="A77" s="53"/>
      <c r="B77" s="15"/>
      <c r="C77" s="13"/>
      <c r="D77" s="14"/>
    </row>
    <row r="78" spans="1:1005" ht="14.5" x14ac:dyDescent="0.35">
      <c r="A78" s="53"/>
      <c r="B78" s="15"/>
      <c r="C78" s="13"/>
      <c r="D78" s="14"/>
    </row>
    <row r="79" spans="1:1005" ht="14.5" x14ac:dyDescent="0.35">
      <c r="A79" s="53"/>
      <c r="B79" s="15"/>
      <c r="C79" s="13"/>
      <c r="D79" s="14"/>
    </row>
    <row r="80" spans="1:1005" ht="14.5" x14ac:dyDescent="0.35">
      <c r="A80" s="53"/>
      <c r="B80" s="15"/>
      <c r="C80" s="13"/>
      <c r="D80" s="14"/>
    </row>
    <row r="81" spans="1:4" ht="12.75" customHeight="1" x14ac:dyDescent="0.35">
      <c r="A81" s="53"/>
      <c r="B81" s="18"/>
      <c r="C81" s="19"/>
      <c r="D81" s="20"/>
    </row>
    <row r="82" spans="1:4" ht="12.75" customHeight="1" x14ac:dyDescent="0.35">
      <c r="A82" s="53"/>
      <c r="B82" s="18"/>
      <c r="C82" s="19"/>
      <c r="D82" s="20"/>
    </row>
    <row r="83" spans="1:4" ht="12.75" customHeight="1" x14ac:dyDescent="0.35">
      <c r="A83" s="53"/>
      <c r="B83" s="18"/>
      <c r="C83" s="19"/>
      <c r="D83" s="20"/>
    </row>
    <row r="84" spans="1:4" ht="12.75" customHeight="1" x14ac:dyDescent="0.3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A4BE5-8B73-4F3B-9C25-18B098BFC733}">
  <sheetPr codeName="Sheet7">
    <tabColor rgb="FF80B1D3"/>
  </sheetPr>
  <dimension ref="A1:ALQ84"/>
  <sheetViews>
    <sheetView workbookViewId="0">
      <selection activeCell="D4" sqref="D4"/>
    </sheetView>
  </sheetViews>
  <sheetFormatPr defaultColWidth="18.7265625" defaultRowHeight="12.75" customHeight="1" x14ac:dyDescent="0.35"/>
  <cols>
    <col min="1" max="4" width="7.54296875" style="3" customWidth="1"/>
    <col min="5" max="12" width="8" style="4" customWidth="1"/>
    <col min="13" max="14" width="9" style="4" bestFit="1" customWidth="1"/>
    <col min="15" max="15" width="9" style="4" customWidth="1"/>
    <col min="16" max="30" width="8" style="4" customWidth="1"/>
    <col min="31" max="31" width="8.26953125" style="32" customWidth="1"/>
    <col min="32" max="54" width="8.81640625" style="4" customWidth="1"/>
    <col min="55" max="16384" width="18.7265625" style="4"/>
  </cols>
  <sheetData>
    <row r="1" spans="1:39" ht="14.5" x14ac:dyDescent="0.3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4.5" x14ac:dyDescent="0.3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4.5" x14ac:dyDescent="0.3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4.5" x14ac:dyDescent="0.35">
      <c r="A4" s="60">
        <v>44866</v>
      </c>
      <c r="B4" s="8"/>
      <c r="C4" s="8">
        <v>40</v>
      </c>
      <c r="D4" s="42">
        <v>40</v>
      </c>
      <c r="E4" s="16">
        <v>40.838000000000001</v>
      </c>
      <c r="F4" s="16">
        <v>40.085999999999999</v>
      </c>
      <c r="G4" s="16">
        <v>40.320999999999998</v>
      </c>
      <c r="H4" s="46">
        <v>39.857999999999997</v>
      </c>
      <c r="I4" s="46">
        <v>40.588000000000001</v>
      </c>
      <c r="J4" s="46">
        <v>41.698</v>
      </c>
      <c r="K4" s="46">
        <v>40.530999999999999</v>
      </c>
      <c r="L4" s="46">
        <v>39.613999999999997</v>
      </c>
      <c r="M4" s="46">
        <v>40.01</v>
      </c>
      <c r="N4" s="46">
        <v>39.875999999999998</v>
      </c>
      <c r="O4" s="46">
        <v>40.158000000000001</v>
      </c>
      <c r="P4" s="46">
        <v>39.770000000000003</v>
      </c>
      <c r="Q4" s="46">
        <v>40.042999999999999</v>
      </c>
      <c r="R4" s="46">
        <v>40.287999999999997</v>
      </c>
      <c r="S4" s="46">
        <v>40.14</v>
      </c>
      <c r="T4" s="46">
        <v>39.831000000000003</v>
      </c>
      <c r="U4" s="46">
        <v>39.770000000000003</v>
      </c>
      <c r="V4" s="46">
        <v>39.753999999999998</v>
      </c>
      <c r="W4" s="46">
        <v>40.377000000000002</v>
      </c>
      <c r="X4" s="46">
        <v>39.462000000000003</v>
      </c>
      <c r="Y4" s="46">
        <v>39.633000000000003</v>
      </c>
      <c r="Z4" s="46">
        <v>40.052</v>
      </c>
      <c r="AA4" s="46">
        <v>39.790999999999997</v>
      </c>
      <c r="AB4" s="46">
        <v>39.689</v>
      </c>
      <c r="AC4" s="46">
        <v>40.576999999999998</v>
      </c>
      <c r="AD4" s="46">
        <v>39.673000000000002</v>
      </c>
      <c r="AE4" s="46">
        <v>39.99</v>
      </c>
      <c r="AF4" s="46">
        <v>40.703000000000003</v>
      </c>
      <c r="AG4" s="46">
        <v>39.741</v>
      </c>
      <c r="AH4" s="43">
        <v>39.81</v>
      </c>
    </row>
    <row r="5" spans="1:39" ht="14.5" x14ac:dyDescent="0.35">
      <c r="A5" s="60">
        <v>44896</v>
      </c>
      <c r="B5" s="8"/>
      <c r="C5" s="8">
        <v>28</v>
      </c>
      <c r="D5" s="44">
        <v>28</v>
      </c>
      <c r="E5" s="16">
        <v>28.399000000000001</v>
      </c>
      <c r="F5" s="16">
        <v>27.905999999999999</v>
      </c>
      <c r="G5" s="16">
        <v>27.827999999999999</v>
      </c>
      <c r="H5" s="46">
        <v>27.64</v>
      </c>
      <c r="I5" s="46">
        <v>28.117000000000001</v>
      </c>
      <c r="J5" s="46">
        <v>33.975000000000001</v>
      </c>
      <c r="K5" s="46">
        <v>29.896000000000001</v>
      </c>
      <c r="L5" s="46">
        <v>27.640999999999998</v>
      </c>
      <c r="M5" s="46">
        <v>28.754999999999999</v>
      </c>
      <c r="N5" s="46">
        <v>27.759</v>
      </c>
      <c r="O5" s="46">
        <v>27.638999999999999</v>
      </c>
      <c r="P5" s="46">
        <v>27.771000000000001</v>
      </c>
      <c r="Q5" s="46">
        <v>27.648</v>
      </c>
      <c r="R5" s="46">
        <v>28.094000000000001</v>
      </c>
      <c r="S5" s="46">
        <v>28.178000000000001</v>
      </c>
      <c r="T5" s="46">
        <v>28.62</v>
      </c>
      <c r="U5" s="46">
        <v>28.655000000000001</v>
      </c>
      <c r="V5" s="46">
        <v>27.939</v>
      </c>
      <c r="W5" s="46">
        <v>28.678999999999998</v>
      </c>
      <c r="X5" s="46">
        <v>27.640999999999998</v>
      </c>
      <c r="Y5" s="46">
        <v>27.754000000000001</v>
      </c>
      <c r="Z5" s="46">
        <v>27.881</v>
      </c>
      <c r="AA5" s="46">
        <v>28.242000000000001</v>
      </c>
      <c r="AB5" s="46">
        <v>27.670999999999999</v>
      </c>
      <c r="AC5" s="46">
        <v>29.713999999999999</v>
      </c>
      <c r="AD5" s="46">
        <v>28.061</v>
      </c>
      <c r="AE5" s="46">
        <v>28.123000000000001</v>
      </c>
      <c r="AF5" s="46">
        <v>33.835000000000001</v>
      </c>
      <c r="AG5" s="46">
        <v>27.64</v>
      </c>
      <c r="AH5" s="43">
        <v>27.760999999999999</v>
      </c>
    </row>
    <row r="6" spans="1:39" ht="14.5" x14ac:dyDescent="0.35">
      <c r="A6" s="60">
        <v>44927</v>
      </c>
      <c r="B6" s="8"/>
      <c r="C6" s="8">
        <v>32</v>
      </c>
      <c r="D6" s="44">
        <v>32</v>
      </c>
      <c r="E6" s="16">
        <v>32.140999999999998</v>
      </c>
      <c r="F6" s="16">
        <v>31.864999999999998</v>
      </c>
      <c r="G6" s="16">
        <v>31.533000000000001</v>
      </c>
      <c r="H6" s="46">
        <v>31.707000000000001</v>
      </c>
      <c r="I6" s="46">
        <v>33.406999999999996</v>
      </c>
      <c r="J6" s="46">
        <v>35.472000000000001</v>
      </c>
      <c r="K6" s="46">
        <v>48.398000000000003</v>
      </c>
      <c r="L6" s="46">
        <v>31.292999999999999</v>
      </c>
      <c r="M6" s="46">
        <v>32.808</v>
      </c>
      <c r="N6" s="46">
        <v>31.798999999999999</v>
      </c>
      <c r="O6" s="46">
        <v>31.344000000000001</v>
      </c>
      <c r="P6" s="46">
        <v>31.324000000000002</v>
      </c>
      <c r="Q6" s="46">
        <v>31.646000000000001</v>
      </c>
      <c r="R6" s="46">
        <v>31.81</v>
      </c>
      <c r="S6" s="46">
        <v>33.390999999999998</v>
      </c>
      <c r="T6" s="46">
        <v>38.703000000000003</v>
      </c>
      <c r="U6" s="46">
        <v>35.040999999999997</v>
      </c>
      <c r="V6" s="46">
        <v>31.431000000000001</v>
      </c>
      <c r="W6" s="46">
        <v>34.429000000000002</v>
      </c>
      <c r="X6" s="46">
        <v>31.256</v>
      </c>
      <c r="Y6" s="46">
        <v>32.43</v>
      </c>
      <c r="Z6" s="46">
        <v>33.411999999999999</v>
      </c>
      <c r="AA6" s="46">
        <v>31.706</v>
      </c>
      <c r="AB6" s="46">
        <v>31.765999999999998</v>
      </c>
      <c r="AC6" s="46">
        <v>37.927</v>
      </c>
      <c r="AD6" s="46">
        <v>32.134999999999998</v>
      </c>
      <c r="AE6" s="46">
        <v>32.338999999999999</v>
      </c>
      <c r="AF6" s="46">
        <v>39.689</v>
      </c>
      <c r="AG6" s="46">
        <v>31.268000000000001</v>
      </c>
      <c r="AH6" s="43">
        <v>31.454999999999998</v>
      </c>
    </row>
    <row r="7" spans="1:39" ht="14.5" x14ac:dyDescent="0.35">
      <c r="A7" s="60">
        <v>44958</v>
      </c>
      <c r="B7" s="8"/>
      <c r="C7" s="8">
        <v>17</v>
      </c>
      <c r="D7" s="44">
        <v>34</v>
      </c>
      <c r="E7" s="16">
        <v>36.92</v>
      </c>
      <c r="F7" s="16">
        <v>32.713000000000001</v>
      </c>
      <c r="G7" s="16">
        <v>30.231999999999999</v>
      </c>
      <c r="H7" s="46">
        <v>30.148</v>
      </c>
      <c r="I7" s="46">
        <v>46.343000000000004</v>
      </c>
      <c r="J7" s="46">
        <v>48.323</v>
      </c>
      <c r="K7" s="46">
        <v>41.88</v>
      </c>
      <c r="L7" s="46">
        <v>30.013000000000002</v>
      </c>
      <c r="M7" s="46">
        <v>33.017000000000003</v>
      </c>
      <c r="N7" s="46">
        <v>37.747</v>
      </c>
      <c r="O7" s="46">
        <v>30.155000000000001</v>
      </c>
      <c r="P7" s="46">
        <v>30.332000000000001</v>
      </c>
      <c r="Q7" s="46">
        <v>40.844000000000001</v>
      </c>
      <c r="R7" s="46">
        <v>30.780999999999999</v>
      </c>
      <c r="S7" s="46">
        <v>33.125</v>
      </c>
      <c r="T7" s="46">
        <v>35.451999999999998</v>
      </c>
      <c r="U7" s="46">
        <v>38.234000000000002</v>
      </c>
      <c r="V7" s="46">
        <v>29.562999999999999</v>
      </c>
      <c r="W7" s="46">
        <v>36.253999999999998</v>
      </c>
      <c r="X7" s="46">
        <v>29.477</v>
      </c>
      <c r="Y7" s="46">
        <v>33.720999999999997</v>
      </c>
      <c r="Z7" s="46">
        <v>34.279000000000003</v>
      </c>
      <c r="AA7" s="46">
        <v>30.748999999999999</v>
      </c>
      <c r="AB7" s="46">
        <v>39.517000000000003</v>
      </c>
      <c r="AC7" s="46">
        <v>48.155000000000001</v>
      </c>
      <c r="AD7" s="46">
        <v>45.732999999999997</v>
      </c>
      <c r="AE7" s="46">
        <v>69.843999999999994</v>
      </c>
      <c r="AF7" s="46">
        <v>41.762</v>
      </c>
      <c r="AG7" s="46">
        <v>32.625999999999998</v>
      </c>
      <c r="AH7" s="43">
        <v>30.46</v>
      </c>
    </row>
    <row r="8" spans="1:39" ht="14.5" x14ac:dyDescent="0.35">
      <c r="A8" s="60">
        <v>44986</v>
      </c>
      <c r="B8" s="8"/>
      <c r="C8" s="8">
        <v>39</v>
      </c>
      <c r="D8" s="44">
        <v>80</v>
      </c>
      <c r="E8" s="16">
        <v>64.308000000000007</v>
      </c>
      <c r="F8" s="16">
        <v>98.831999999999994</v>
      </c>
      <c r="G8" s="16">
        <v>94.703999999999994</v>
      </c>
      <c r="H8" s="46">
        <v>97.316000000000003</v>
      </c>
      <c r="I8" s="46">
        <v>108.428</v>
      </c>
      <c r="J8" s="46">
        <v>91.456000000000003</v>
      </c>
      <c r="K8" s="46">
        <v>101.721</v>
      </c>
      <c r="L8" s="46">
        <v>80.132000000000005</v>
      </c>
      <c r="M8" s="46">
        <v>78.492000000000004</v>
      </c>
      <c r="N8" s="46">
        <v>68.387</v>
      </c>
      <c r="O8" s="46">
        <v>69.331999999999994</v>
      </c>
      <c r="P8" s="46">
        <v>60.917000000000002</v>
      </c>
      <c r="Q8" s="46">
        <v>74.415000000000006</v>
      </c>
      <c r="R8" s="46">
        <v>96.322999999999993</v>
      </c>
      <c r="S8" s="46">
        <v>79.867999999999995</v>
      </c>
      <c r="T8" s="46">
        <v>68.3</v>
      </c>
      <c r="U8" s="46">
        <v>103.33199999999999</v>
      </c>
      <c r="V8" s="46">
        <v>57.301000000000002</v>
      </c>
      <c r="W8" s="46">
        <v>85.33</v>
      </c>
      <c r="X8" s="46">
        <v>58.46</v>
      </c>
      <c r="Y8" s="46">
        <v>68.567999999999998</v>
      </c>
      <c r="Z8" s="46">
        <v>89.492999999999995</v>
      </c>
      <c r="AA8" s="46">
        <v>70.393000000000001</v>
      </c>
      <c r="AB8" s="46">
        <v>78.463999999999999</v>
      </c>
      <c r="AC8" s="46">
        <v>95.98</v>
      </c>
      <c r="AD8" s="46">
        <v>100.258</v>
      </c>
      <c r="AE8" s="46">
        <v>315.714</v>
      </c>
      <c r="AF8" s="46">
        <v>71.203999999999994</v>
      </c>
      <c r="AG8" s="46">
        <v>72.149000000000001</v>
      </c>
      <c r="AH8" s="43">
        <v>94.293000000000006</v>
      </c>
    </row>
    <row r="9" spans="1:39" ht="14.5" x14ac:dyDescent="0.35">
      <c r="A9" s="60">
        <v>45017</v>
      </c>
      <c r="B9" s="8"/>
      <c r="C9" s="8">
        <v>49</v>
      </c>
      <c r="D9" s="44">
        <v>100</v>
      </c>
      <c r="E9" s="16">
        <v>78.995000000000005</v>
      </c>
      <c r="F9" s="16">
        <v>90.316000000000003</v>
      </c>
      <c r="G9" s="16">
        <v>147.85499999999999</v>
      </c>
      <c r="H9" s="46">
        <v>112.47499999999999</v>
      </c>
      <c r="I9" s="46">
        <v>90.423000000000002</v>
      </c>
      <c r="J9" s="46">
        <v>136.02799999999999</v>
      </c>
      <c r="K9" s="46">
        <v>117.253</v>
      </c>
      <c r="L9" s="46">
        <v>132.11799999999999</v>
      </c>
      <c r="M9" s="46">
        <v>92.552999999999997</v>
      </c>
      <c r="N9" s="46">
        <v>101.968</v>
      </c>
      <c r="O9" s="46">
        <v>87.992000000000004</v>
      </c>
      <c r="P9" s="46">
        <v>90.034999999999997</v>
      </c>
      <c r="Q9" s="46">
        <v>94.186999999999998</v>
      </c>
      <c r="R9" s="46">
        <v>143.59100000000001</v>
      </c>
      <c r="S9" s="46">
        <v>91.14</v>
      </c>
      <c r="T9" s="46">
        <v>132.458</v>
      </c>
      <c r="U9" s="46">
        <v>98.031999999999996</v>
      </c>
      <c r="V9" s="46">
        <v>57.045000000000002</v>
      </c>
      <c r="W9" s="46">
        <v>121.259</v>
      </c>
      <c r="X9" s="46">
        <v>73.905000000000001</v>
      </c>
      <c r="Y9" s="46">
        <v>193.572</v>
      </c>
      <c r="Z9" s="46">
        <v>141.40100000000001</v>
      </c>
      <c r="AA9" s="46">
        <v>70.816999999999993</v>
      </c>
      <c r="AB9" s="46">
        <v>92.516999999999996</v>
      </c>
      <c r="AC9" s="46">
        <v>88.852999999999994</v>
      </c>
      <c r="AD9" s="46">
        <v>142.24600000000001</v>
      </c>
      <c r="AE9" s="46">
        <v>473.19299999999998</v>
      </c>
      <c r="AF9" s="46">
        <v>93.674999999999997</v>
      </c>
      <c r="AG9" s="46">
        <v>239.58799999999999</v>
      </c>
      <c r="AH9" s="43">
        <v>114.71599999999999</v>
      </c>
    </row>
    <row r="10" spans="1:39" ht="14.5" x14ac:dyDescent="0.35">
      <c r="A10" s="60">
        <v>45047</v>
      </c>
      <c r="B10" s="8"/>
      <c r="C10" s="8">
        <v>86</v>
      </c>
      <c r="D10" s="44">
        <v>175</v>
      </c>
      <c r="E10" s="16">
        <v>116.48099999999999</v>
      </c>
      <c r="F10" s="16">
        <v>117.74299999999999</v>
      </c>
      <c r="G10" s="16">
        <v>328.27</v>
      </c>
      <c r="H10" s="46">
        <v>179.97900000000001</v>
      </c>
      <c r="I10" s="46">
        <v>145.99199999999999</v>
      </c>
      <c r="J10" s="46">
        <v>174.43899999999999</v>
      </c>
      <c r="K10" s="46">
        <v>416.98200000000003</v>
      </c>
      <c r="L10" s="46">
        <v>177.238</v>
      </c>
      <c r="M10" s="46">
        <v>300.92200000000003</v>
      </c>
      <c r="N10" s="46">
        <v>175.56100000000001</v>
      </c>
      <c r="O10" s="46">
        <v>157.321</v>
      </c>
      <c r="P10" s="46">
        <v>69.608999999999995</v>
      </c>
      <c r="Q10" s="46">
        <v>75.849999999999994</v>
      </c>
      <c r="R10" s="46">
        <v>147.66800000000001</v>
      </c>
      <c r="S10" s="46">
        <v>165.005</v>
      </c>
      <c r="T10" s="46">
        <v>276.86500000000001</v>
      </c>
      <c r="U10" s="46">
        <v>199.30099999999999</v>
      </c>
      <c r="V10" s="46">
        <v>122.199</v>
      </c>
      <c r="W10" s="46">
        <v>181.97300000000001</v>
      </c>
      <c r="X10" s="46">
        <v>51.43</v>
      </c>
      <c r="Y10" s="46">
        <v>341.90600000000001</v>
      </c>
      <c r="Z10" s="46">
        <v>165.47200000000001</v>
      </c>
      <c r="AA10" s="46">
        <v>113.81399999999999</v>
      </c>
      <c r="AB10" s="46">
        <v>178.63</v>
      </c>
      <c r="AC10" s="46">
        <v>135.31899999999999</v>
      </c>
      <c r="AD10" s="46">
        <v>421.387</v>
      </c>
      <c r="AE10" s="46">
        <v>476.24700000000001</v>
      </c>
      <c r="AF10" s="46">
        <v>233.98099999999999</v>
      </c>
      <c r="AG10" s="46">
        <v>180.66499999999999</v>
      </c>
      <c r="AH10" s="43">
        <v>139.22200000000001</v>
      </c>
    </row>
    <row r="11" spans="1:39" ht="14.5" x14ac:dyDescent="0.35">
      <c r="A11" s="60">
        <v>45078</v>
      </c>
      <c r="B11" s="8"/>
      <c r="C11" s="8">
        <v>165</v>
      </c>
      <c r="D11" s="44">
        <v>335</v>
      </c>
      <c r="E11" s="16">
        <v>440.98200000000003</v>
      </c>
      <c r="F11" s="16">
        <v>27.265000000000001</v>
      </c>
      <c r="G11" s="16">
        <v>527.78599999999994</v>
      </c>
      <c r="H11" s="46">
        <v>155.083</v>
      </c>
      <c r="I11" s="46">
        <v>604.88199999999995</v>
      </c>
      <c r="J11" s="46">
        <v>637.37900000000002</v>
      </c>
      <c r="K11" s="46">
        <v>828.55399999999997</v>
      </c>
      <c r="L11" s="46">
        <v>359.82100000000003</v>
      </c>
      <c r="M11" s="46">
        <v>659.36300000000006</v>
      </c>
      <c r="N11" s="46">
        <v>251.33500000000001</v>
      </c>
      <c r="O11" s="46">
        <v>120.206</v>
      </c>
      <c r="P11" s="46">
        <v>213.364</v>
      </c>
      <c r="Q11" s="46">
        <v>264.48099999999999</v>
      </c>
      <c r="R11" s="46">
        <v>264.17099999999999</v>
      </c>
      <c r="S11" s="46">
        <v>316.18</v>
      </c>
      <c r="T11" s="46">
        <v>353.82</v>
      </c>
      <c r="U11" s="46">
        <v>65.891999999999996</v>
      </c>
      <c r="V11" s="46">
        <v>291.142</v>
      </c>
      <c r="W11" s="46">
        <v>560.49400000000003</v>
      </c>
      <c r="X11" s="46">
        <v>202.71600000000001</v>
      </c>
      <c r="Y11" s="46">
        <v>640.66200000000003</v>
      </c>
      <c r="Z11" s="46">
        <v>188.184</v>
      </c>
      <c r="AA11" s="46">
        <v>116.76600000000001</v>
      </c>
      <c r="AB11" s="46">
        <v>469.15600000000001</v>
      </c>
      <c r="AC11" s="46">
        <v>305.98899999999998</v>
      </c>
      <c r="AD11" s="46">
        <v>470.35599999999999</v>
      </c>
      <c r="AE11" s="46">
        <v>803.37199999999996</v>
      </c>
      <c r="AF11" s="46">
        <v>438.53699999999998</v>
      </c>
      <c r="AG11" s="46">
        <v>402.09199999999998</v>
      </c>
      <c r="AH11" s="43">
        <v>312.91500000000002</v>
      </c>
    </row>
    <row r="12" spans="1:39" ht="14.5" x14ac:dyDescent="0.35">
      <c r="A12" s="60">
        <v>45108</v>
      </c>
      <c r="B12" s="8"/>
      <c r="C12" s="8">
        <v>89</v>
      </c>
      <c r="D12" s="44">
        <v>180</v>
      </c>
      <c r="E12" s="16">
        <v>193.119</v>
      </c>
      <c r="F12" s="16">
        <v>13.096</v>
      </c>
      <c r="G12" s="16">
        <v>267.69900000000001</v>
      </c>
      <c r="H12" s="46">
        <v>21.337</v>
      </c>
      <c r="I12" s="46">
        <v>571.83199999999999</v>
      </c>
      <c r="J12" s="46">
        <v>310.69099999999997</v>
      </c>
      <c r="K12" s="46">
        <v>331.03199999999998</v>
      </c>
      <c r="L12" s="46">
        <v>396.79</v>
      </c>
      <c r="M12" s="46">
        <v>386.95699999999999</v>
      </c>
      <c r="N12" s="46">
        <v>76.134</v>
      </c>
      <c r="O12" s="46">
        <v>15.811</v>
      </c>
      <c r="P12" s="46">
        <v>79.218999999999994</v>
      </c>
      <c r="Q12" s="46">
        <v>97.38</v>
      </c>
      <c r="R12" s="46">
        <v>193.27699999999999</v>
      </c>
      <c r="S12" s="46">
        <v>200.827</v>
      </c>
      <c r="T12" s="46">
        <v>87.165999999999997</v>
      </c>
      <c r="U12" s="46">
        <v>5.9450000000000003</v>
      </c>
      <c r="V12" s="46">
        <v>227.72</v>
      </c>
      <c r="W12" s="46">
        <v>415.28</v>
      </c>
      <c r="X12" s="46">
        <v>164.54400000000001</v>
      </c>
      <c r="Y12" s="46">
        <v>797.11400000000003</v>
      </c>
      <c r="Z12" s="46">
        <v>64.241</v>
      </c>
      <c r="AA12" s="46">
        <v>29.992999999999999</v>
      </c>
      <c r="AB12" s="46">
        <v>272.06099999999998</v>
      </c>
      <c r="AC12" s="46">
        <v>145.64699999999999</v>
      </c>
      <c r="AD12" s="46">
        <v>139.26300000000001</v>
      </c>
      <c r="AE12" s="46">
        <v>365.44099999999997</v>
      </c>
      <c r="AF12" s="46">
        <v>166.881</v>
      </c>
      <c r="AG12" s="46">
        <v>268.57499999999999</v>
      </c>
      <c r="AH12" s="43">
        <v>162.44</v>
      </c>
    </row>
    <row r="13" spans="1:39" ht="14.5" x14ac:dyDescent="0.35">
      <c r="A13" s="60">
        <v>45139</v>
      </c>
      <c r="B13" s="8"/>
      <c r="C13" s="8">
        <v>32</v>
      </c>
      <c r="D13" s="44">
        <v>65</v>
      </c>
      <c r="E13" s="16">
        <v>82.016999999999996</v>
      </c>
      <c r="F13" s="16">
        <v>10.561999999999999</v>
      </c>
      <c r="G13" s="16">
        <v>197.58</v>
      </c>
      <c r="H13" s="46">
        <v>20.712</v>
      </c>
      <c r="I13" s="46">
        <v>169.565</v>
      </c>
      <c r="J13" s="46">
        <v>93.314999999999998</v>
      </c>
      <c r="K13" s="46">
        <v>159.69</v>
      </c>
      <c r="L13" s="46">
        <v>126.09699999999999</v>
      </c>
      <c r="M13" s="46">
        <v>127.21599999999999</v>
      </c>
      <c r="N13" s="46">
        <v>37.526000000000003</v>
      </c>
      <c r="O13" s="46">
        <v>17.178999999999998</v>
      </c>
      <c r="P13" s="46">
        <v>34.341999999999999</v>
      </c>
      <c r="Q13" s="46">
        <v>38.189</v>
      </c>
      <c r="R13" s="46">
        <v>70.338999999999999</v>
      </c>
      <c r="S13" s="46">
        <v>68.244</v>
      </c>
      <c r="T13" s="46">
        <v>47.509</v>
      </c>
      <c r="U13" s="46">
        <v>22.847999999999999</v>
      </c>
      <c r="V13" s="46">
        <v>65.846000000000004</v>
      </c>
      <c r="W13" s="46">
        <v>121.246</v>
      </c>
      <c r="X13" s="46">
        <v>52.137</v>
      </c>
      <c r="Y13" s="46">
        <v>206.989</v>
      </c>
      <c r="Z13" s="46">
        <v>28.302</v>
      </c>
      <c r="AA13" s="46">
        <v>19.937000000000001</v>
      </c>
      <c r="AB13" s="46">
        <v>96.512</v>
      </c>
      <c r="AC13" s="46">
        <v>51.226999999999997</v>
      </c>
      <c r="AD13" s="46">
        <v>64.153999999999996</v>
      </c>
      <c r="AE13" s="46">
        <v>129.35900000000001</v>
      </c>
      <c r="AF13" s="46">
        <v>61.234999999999999</v>
      </c>
      <c r="AG13" s="46">
        <v>92.709000000000003</v>
      </c>
      <c r="AH13" s="43">
        <v>57.164999999999999</v>
      </c>
    </row>
    <row r="14" spans="1:39" ht="14.5" x14ac:dyDescent="0.35">
      <c r="A14" s="60">
        <v>45170</v>
      </c>
      <c r="B14" s="8"/>
      <c r="C14" s="8">
        <v>23</v>
      </c>
      <c r="D14" s="44">
        <v>46</v>
      </c>
      <c r="E14" s="16">
        <v>65.700999999999993</v>
      </c>
      <c r="F14" s="16">
        <v>15.875</v>
      </c>
      <c r="G14" s="16">
        <v>75.581000000000003</v>
      </c>
      <c r="H14" s="46">
        <v>19.87</v>
      </c>
      <c r="I14" s="46">
        <v>70.010000000000005</v>
      </c>
      <c r="J14" s="46">
        <v>54.841999999999999</v>
      </c>
      <c r="K14" s="46">
        <v>99.251999999999995</v>
      </c>
      <c r="L14" s="46">
        <v>55.679000000000002</v>
      </c>
      <c r="M14" s="46">
        <v>86.516000000000005</v>
      </c>
      <c r="N14" s="46">
        <v>41.131999999999998</v>
      </c>
      <c r="O14" s="46">
        <v>16.765999999999998</v>
      </c>
      <c r="P14" s="46">
        <v>32.545000000000002</v>
      </c>
      <c r="Q14" s="46">
        <v>34.048000000000002</v>
      </c>
      <c r="R14" s="46">
        <v>56.337000000000003</v>
      </c>
      <c r="S14" s="46">
        <v>39.521000000000001</v>
      </c>
      <c r="T14" s="46">
        <v>37.206000000000003</v>
      </c>
      <c r="U14" s="46">
        <v>22.780999999999999</v>
      </c>
      <c r="V14" s="46">
        <v>50.868000000000002</v>
      </c>
      <c r="W14" s="46">
        <v>53.713000000000001</v>
      </c>
      <c r="X14" s="46">
        <v>34.256</v>
      </c>
      <c r="Y14" s="46">
        <v>87.638999999999996</v>
      </c>
      <c r="Z14" s="46">
        <v>21.637</v>
      </c>
      <c r="AA14" s="46">
        <v>27.616</v>
      </c>
      <c r="AB14" s="46">
        <v>67.757999999999996</v>
      </c>
      <c r="AC14" s="46">
        <v>33.499000000000002</v>
      </c>
      <c r="AD14" s="46">
        <v>59.959000000000003</v>
      </c>
      <c r="AE14" s="46">
        <v>87.334000000000003</v>
      </c>
      <c r="AF14" s="46">
        <v>37.542000000000002</v>
      </c>
      <c r="AG14" s="46">
        <v>63.023000000000003</v>
      </c>
      <c r="AH14" s="43">
        <v>39.006999999999998</v>
      </c>
    </row>
    <row r="15" spans="1:39" ht="14.5" x14ac:dyDescent="0.35">
      <c r="A15" s="60">
        <v>45200</v>
      </c>
      <c r="B15" s="8"/>
      <c r="C15" s="8">
        <v>35</v>
      </c>
      <c r="D15" s="44">
        <v>52</v>
      </c>
      <c r="E15" s="16">
        <v>44.048999999999999</v>
      </c>
      <c r="F15" s="16">
        <v>18.433</v>
      </c>
      <c r="G15" s="16">
        <v>63.911999999999999</v>
      </c>
      <c r="H15" s="46">
        <v>48.926000000000002</v>
      </c>
      <c r="I15" s="46">
        <v>62.719000000000001</v>
      </c>
      <c r="J15" s="46">
        <v>53.81</v>
      </c>
      <c r="K15" s="46">
        <v>91.614000000000004</v>
      </c>
      <c r="L15" s="46">
        <v>57.981000000000002</v>
      </c>
      <c r="M15" s="46">
        <v>59.073</v>
      </c>
      <c r="N15" s="46">
        <v>41.744</v>
      </c>
      <c r="O15" s="46">
        <v>21.928000000000001</v>
      </c>
      <c r="P15" s="46">
        <v>37.707000000000001</v>
      </c>
      <c r="Q15" s="46">
        <v>29.716000000000001</v>
      </c>
      <c r="R15" s="46">
        <v>54.232999999999997</v>
      </c>
      <c r="S15" s="46">
        <v>41.176000000000002</v>
      </c>
      <c r="T15" s="46">
        <v>58.485999999999997</v>
      </c>
      <c r="U15" s="46">
        <v>50.558999999999997</v>
      </c>
      <c r="V15" s="46">
        <v>43.923000000000002</v>
      </c>
      <c r="W15" s="46">
        <v>56.436</v>
      </c>
      <c r="X15" s="46">
        <v>30.452000000000002</v>
      </c>
      <c r="Y15" s="46">
        <v>80.331999999999994</v>
      </c>
      <c r="Z15" s="46">
        <v>26.481000000000002</v>
      </c>
      <c r="AA15" s="46">
        <v>49.488</v>
      </c>
      <c r="AB15" s="46">
        <v>120.914</v>
      </c>
      <c r="AC15" s="46">
        <v>44.002000000000002</v>
      </c>
      <c r="AD15" s="46">
        <v>98.628</v>
      </c>
      <c r="AE15" s="46">
        <v>100.211</v>
      </c>
      <c r="AF15" s="46">
        <v>45.408999999999999</v>
      </c>
      <c r="AG15" s="46">
        <v>59.738</v>
      </c>
      <c r="AH15" s="43">
        <v>38.488999999999997</v>
      </c>
    </row>
    <row r="16" spans="1:39" ht="14.5" x14ac:dyDescent="0.35">
      <c r="A16" s="60">
        <v>45231</v>
      </c>
      <c r="B16" s="8"/>
      <c r="C16" s="8">
        <v>41</v>
      </c>
      <c r="D16" s="44">
        <v>51</v>
      </c>
      <c r="E16" s="16">
        <v>54.777999999999999</v>
      </c>
      <c r="F16" s="16">
        <v>25.899000000000001</v>
      </c>
      <c r="G16" s="16">
        <v>58.5</v>
      </c>
      <c r="H16" s="46">
        <v>41.776000000000003</v>
      </c>
      <c r="I16" s="46">
        <v>60.981000000000002</v>
      </c>
      <c r="J16" s="46">
        <v>60.707000000000001</v>
      </c>
      <c r="K16" s="46">
        <v>67.444000000000003</v>
      </c>
      <c r="L16" s="46">
        <v>53.828000000000003</v>
      </c>
      <c r="M16" s="46">
        <v>56.784999999999997</v>
      </c>
      <c r="N16" s="46">
        <v>39.871000000000002</v>
      </c>
      <c r="O16" s="46">
        <v>34.984999999999999</v>
      </c>
      <c r="P16" s="46">
        <v>35.191000000000003</v>
      </c>
      <c r="Q16" s="46">
        <v>35.351999999999997</v>
      </c>
      <c r="R16" s="46">
        <v>76.893000000000001</v>
      </c>
      <c r="S16" s="46">
        <v>43.834000000000003</v>
      </c>
      <c r="T16" s="46">
        <v>50.16</v>
      </c>
      <c r="U16" s="46">
        <v>42.71</v>
      </c>
      <c r="V16" s="46">
        <v>49.322000000000003</v>
      </c>
      <c r="W16" s="46">
        <v>58.679000000000002</v>
      </c>
      <c r="X16" s="46">
        <v>37.844999999999999</v>
      </c>
      <c r="Y16" s="46">
        <v>72.704999999999998</v>
      </c>
      <c r="Z16" s="46">
        <v>38.567</v>
      </c>
      <c r="AA16" s="46">
        <v>37.945999999999998</v>
      </c>
      <c r="AB16" s="46">
        <v>68.143000000000001</v>
      </c>
      <c r="AC16" s="46">
        <v>39.619999999999997</v>
      </c>
      <c r="AD16" s="46">
        <v>97.921999999999997</v>
      </c>
      <c r="AE16" s="46">
        <v>82.930999999999997</v>
      </c>
      <c r="AF16" s="46">
        <v>47.271000000000001</v>
      </c>
      <c r="AG16" s="46">
        <v>53.848999999999997</v>
      </c>
      <c r="AH16" s="43">
        <v>47.402999999999999</v>
      </c>
    </row>
    <row r="17" spans="1:34" ht="14.5" x14ac:dyDescent="0.35">
      <c r="A17" s="60">
        <v>45261</v>
      </c>
      <c r="B17" s="8"/>
      <c r="C17" s="8">
        <v>33</v>
      </c>
      <c r="D17" s="44">
        <v>34</v>
      </c>
      <c r="E17" s="16">
        <v>46.19</v>
      </c>
      <c r="F17" s="16">
        <v>22.111999999999998</v>
      </c>
      <c r="G17" s="16">
        <v>49.578000000000003</v>
      </c>
      <c r="H17" s="46">
        <v>31.689</v>
      </c>
      <c r="I17" s="46">
        <v>60.401000000000003</v>
      </c>
      <c r="J17" s="46">
        <v>59.037999999999997</v>
      </c>
      <c r="K17" s="46">
        <v>55.673999999999999</v>
      </c>
      <c r="L17" s="46">
        <v>48.210999999999999</v>
      </c>
      <c r="M17" s="46">
        <v>50.951000000000001</v>
      </c>
      <c r="N17" s="46">
        <v>31.971</v>
      </c>
      <c r="O17" s="46">
        <v>27.869</v>
      </c>
      <c r="P17" s="46">
        <v>29.01</v>
      </c>
      <c r="Q17" s="46">
        <v>30.530999999999999</v>
      </c>
      <c r="R17" s="46">
        <v>45.625</v>
      </c>
      <c r="S17" s="46">
        <v>39.417000000000002</v>
      </c>
      <c r="T17" s="46">
        <v>42.643999999999998</v>
      </c>
      <c r="U17" s="46">
        <v>30.242000000000001</v>
      </c>
      <c r="V17" s="46">
        <v>40.860999999999997</v>
      </c>
      <c r="W17" s="46">
        <v>48.274000000000001</v>
      </c>
      <c r="X17" s="46">
        <v>30.402000000000001</v>
      </c>
      <c r="Y17" s="46">
        <v>61.768000000000001</v>
      </c>
      <c r="Z17" s="46">
        <v>32.390999999999998</v>
      </c>
      <c r="AA17" s="46">
        <v>29.155999999999999</v>
      </c>
      <c r="AB17" s="46">
        <v>53.109000000000002</v>
      </c>
      <c r="AC17" s="46">
        <v>33.295000000000002</v>
      </c>
      <c r="AD17" s="46">
        <v>62.087000000000003</v>
      </c>
      <c r="AE17" s="46">
        <v>75.626999999999995</v>
      </c>
      <c r="AF17" s="46">
        <v>38.014000000000003</v>
      </c>
      <c r="AG17" s="46">
        <v>46.744999999999997</v>
      </c>
      <c r="AH17" s="43">
        <v>38.973999999999997</v>
      </c>
    </row>
    <row r="18" spans="1:34" ht="14.5" x14ac:dyDescent="0.35">
      <c r="A18" s="60">
        <v>45292</v>
      </c>
      <c r="B18" s="8"/>
      <c r="C18" s="8">
        <v>40</v>
      </c>
      <c r="D18" s="44">
        <v>42</v>
      </c>
      <c r="E18" s="16">
        <v>38.825000000000003</v>
      </c>
      <c r="F18" s="16">
        <v>20.257999999999999</v>
      </c>
      <c r="G18" s="16">
        <v>44.868000000000002</v>
      </c>
      <c r="H18" s="46">
        <v>29.556999999999999</v>
      </c>
      <c r="I18" s="46">
        <v>50.57</v>
      </c>
      <c r="J18" s="46">
        <v>73.049000000000007</v>
      </c>
      <c r="K18" s="46">
        <v>49.073</v>
      </c>
      <c r="L18" s="46">
        <v>42.488999999999997</v>
      </c>
      <c r="M18" s="46">
        <v>46.104999999999997</v>
      </c>
      <c r="N18" s="46">
        <v>28.279</v>
      </c>
      <c r="O18" s="46">
        <v>23.550999999999998</v>
      </c>
      <c r="P18" s="46">
        <v>26.018999999999998</v>
      </c>
      <c r="Q18" s="46">
        <v>27.757999999999999</v>
      </c>
      <c r="R18" s="46">
        <v>39.793999999999997</v>
      </c>
      <c r="S18" s="46">
        <v>41.012</v>
      </c>
      <c r="T18" s="46">
        <v>39.918999999999997</v>
      </c>
      <c r="U18" s="46">
        <v>25.227</v>
      </c>
      <c r="V18" s="46">
        <v>37.755000000000003</v>
      </c>
      <c r="W18" s="46">
        <v>42.405000000000001</v>
      </c>
      <c r="X18" s="46">
        <v>27.79</v>
      </c>
      <c r="Y18" s="46">
        <v>58.018999999999998</v>
      </c>
      <c r="Z18" s="46">
        <v>27.385999999999999</v>
      </c>
      <c r="AA18" s="46">
        <v>26.359000000000002</v>
      </c>
      <c r="AB18" s="46">
        <v>49.716000000000001</v>
      </c>
      <c r="AC18" s="46">
        <v>29.931000000000001</v>
      </c>
      <c r="AD18" s="46">
        <v>51.994999999999997</v>
      </c>
      <c r="AE18" s="46">
        <v>66.158000000000001</v>
      </c>
      <c r="AF18" s="46">
        <v>33.463999999999999</v>
      </c>
      <c r="AG18" s="46">
        <v>41.837000000000003</v>
      </c>
      <c r="AH18" s="43">
        <v>33.058</v>
      </c>
    </row>
    <row r="19" spans="1:34" ht="14.5" x14ac:dyDescent="0.35">
      <c r="A19" s="60">
        <v>45323</v>
      </c>
      <c r="B19" s="8"/>
      <c r="C19" s="8">
        <v>42</v>
      </c>
      <c r="D19" s="44">
        <v>43</v>
      </c>
      <c r="E19" s="16">
        <v>41.668999999999997</v>
      </c>
      <c r="F19" s="16">
        <v>24.454000000000001</v>
      </c>
      <c r="G19" s="16">
        <v>44.877000000000002</v>
      </c>
      <c r="H19" s="46">
        <v>50.326999999999998</v>
      </c>
      <c r="I19" s="46">
        <v>65.230999999999995</v>
      </c>
      <c r="J19" s="46">
        <v>56.884999999999998</v>
      </c>
      <c r="K19" s="46">
        <v>48.02</v>
      </c>
      <c r="L19" s="46">
        <v>43.005000000000003</v>
      </c>
      <c r="M19" s="46">
        <v>53.027000000000001</v>
      </c>
      <c r="N19" s="46">
        <v>30.416</v>
      </c>
      <c r="O19" s="46">
        <v>26.251000000000001</v>
      </c>
      <c r="P19" s="46">
        <v>39.841999999999999</v>
      </c>
      <c r="Q19" s="46">
        <v>31.303999999999998</v>
      </c>
      <c r="R19" s="46">
        <v>41.213000000000001</v>
      </c>
      <c r="S19" s="46">
        <v>40.094000000000001</v>
      </c>
      <c r="T19" s="46">
        <v>44.530999999999999</v>
      </c>
      <c r="U19" s="46">
        <v>26.734000000000002</v>
      </c>
      <c r="V19" s="46">
        <v>39.472000000000001</v>
      </c>
      <c r="W19" s="46">
        <v>41.790999999999997</v>
      </c>
      <c r="X19" s="46">
        <v>32.729999999999997</v>
      </c>
      <c r="Y19" s="46">
        <v>57.725999999999999</v>
      </c>
      <c r="Z19" s="46">
        <v>30.081</v>
      </c>
      <c r="AA19" s="46">
        <v>38.877000000000002</v>
      </c>
      <c r="AB19" s="46">
        <v>61.335000000000001</v>
      </c>
      <c r="AC19" s="46">
        <v>46.905000000000001</v>
      </c>
      <c r="AD19" s="46">
        <v>95.096000000000004</v>
      </c>
      <c r="AE19" s="46">
        <v>67.668999999999997</v>
      </c>
      <c r="AF19" s="46">
        <v>37.213000000000001</v>
      </c>
      <c r="AG19" s="46">
        <v>42.695999999999998</v>
      </c>
      <c r="AH19" s="43">
        <v>40.588999999999999</v>
      </c>
    </row>
    <row r="20" spans="1:34" ht="14.5" x14ac:dyDescent="0.35">
      <c r="A20" s="60">
        <v>45352</v>
      </c>
      <c r="B20" s="8"/>
      <c r="C20" s="8">
        <v>68</v>
      </c>
      <c r="D20" s="44">
        <v>85</v>
      </c>
      <c r="E20" s="16">
        <v>117.301</v>
      </c>
      <c r="F20" s="16">
        <v>85.888000000000005</v>
      </c>
      <c r="G20" s="16">
        <v>105.783</v>
      </c>
      <c r="H20" s="46">
        <v>106.646</v>
      </c>
      <c r="I20" s="46">
        <v>97.971999999999994</v>
      </c>
      <c r="J20" s="46">
        <v>110.477</v>
      </c>
      <c r="K20" s="46">
        <v>96.671000000000006</v>
      </c>
      <c r="L20" s="46">
        <v>80.977000000000004</v>
      </c>
      <c r="M20" s="46">
        <v>75.695999999999998</v>
      </c>
      <c r="N20" s="46">
        <v>64.486999999999995</v>
      </c>
      <c r="O20" s="46">
        <v>50.009</v>
      </c>
      <c r="P20" s="46">
        <v>64.697000000000003</v>
      </c>
      <c r="Q20" s="46">
        <v>96.608000000000004</v>
      </c>
      <c r="R20" s="46">
        <v>86.491</v>
      </c>
      <c r="S20" s="46">
        <v>63.390999999999998</v>
      </c>
      <c r="T20" s="46">
        <v>100.04300000000001</v>
      </c>
      <c r="U20" s="46">
        <v>47.95</v>
      </c>
      <c r="V20" s="46">
        <v>77.707999999999998</v>
      </c>
      <c r="W20" s="46">
        <v>65.748999999999995</v>
      </c>
      <c r="X20" s="46">
        <v>60.500999999999998</v>
      </c>
      <c r="Y20" s="46">
        <v>112.24</v>
      </c>
      <c r="Z20" s="46">
        <v>61.115000000000002</v>
      </c>
      <c r="AA20" s="46">
        <v>67.852999999999994</v>
      </c>
      <c r="AB20" s="46">
        <v>103.708</v>
      </c>
      <c r="AC20" s="46">
        <v>87.659000000000006</v>
      </c>
      <c r="AD20" s="46">
        <v>337.69400000000002</v>
      </c>
      <c r="AE20" s="46">
        <v>89.894999999999996</v>
      </c>
      <c r="AF20" s="46">
        <v>72.906999999999996</v>
      </c>
      <c r="AG20" s="46">
        <v>98.367000000000004</v>
      </c>
      <c r="AH20" s="43">
        <v>59.582000000000001</v>
      </c>
    </row>
    <row r="21" spans="1:34" ht="14.5" x14ac:dyDescent="0.35">
      <c r="A21" s="60">
        <v>45383</v>
      </c>
      <c r="B21" s="8"/>
      <c r="C21" s="8">
        <v>91</v>
      </c>
      <c r="D21" s="44">
        <v>111</v>
      </c>
      <c r="E21" s="16">
        <v>114.19499999999999</v>
      </c>
      <c r="F21" s="16">
        <v>153.179</v>
      </c>
      <c r="G21" s="16">
        <v>136.155</v>
      </c>
      <c r="H21" s="46">
        <v>91.453999999999994</v>
      </c>
      <c r="I21" s="46">
        <v>153.761</v>
      </c>
      <c r="J21" s="46">
        <v>134.149</v>
      </c>
      <c r="K21" s="46">
        <v>158.02799999999999</v>
      </c>
      <c r="L21" s="46">
        <v>110.208</v>
      </c>
      <c r="M21" s="46">
        <v>111.029</v>
      </c>
      <c r="N21" s="46">
        <v>98.27</v>
      </c>
      <c r="O21" s="46">
        <v>80.765000000000001</v>
      </c>
      <c r="P21" s="46">
        <v>89.79</v>
      </c>
      <c r="Q21" s="46">
        <v>147.464</v>
      </c>
      <c r="R21" s="46">
        <v>123.37</v>
      </c>
      <c r="S21" s="46">
        <v>127.652</v>
      </c>
      <c r="T21" s="46">
        <v>98.66</v>
      </c>
      <c r="U21" s="46">
        <v>51.682000000000002</v>
      </c>
      <c r="V21" s="46">
        <v>117.46</v>
      </c>
      <c r="W21" s="46">
        <v>85.727000000000004</v>
      </c>
      <c r="X21" s="46">
        <v>195.273</v>
      </c>
      <c r="Y21" s="46">
        <v>186.858</v>
      </c>
      <c r="Z21" s="46">
        <v>64.661000000000001</v>
      </c>
      <c r="AA21" s="46">
        <v>91.236999999999995</v>
      </c>
      <c r="AB21" s="46">
        <v>102.809</v>
      </c>
      <c r="AC21" s="46">
        <v>138.233</v>
      </c>
      <c r="AD21" s="46">
        <v>537.37099999999998</v>
      </c>
      <c r="AE21" s="46">
        <v>116.259</v>
      </c>
      <c r="AF21" s="46">
        <v>267.02999999999997</v>
      </c>
      <c r="AG21" s="46">
        <v>125.65900000000001</v>
      </c>
      <c r="AH21" s="43">
        <v>78.634</v>
      </c>
    </row>
    <row r="22" spans="1:34" ht="14.5" x14ac:dyDescent="0.35">
      <c r="A22" s="60">
        <v>45413</v>
      </c>
      <c r="B22" s="8"/>
      <c r="C22" s="8">
        <v>165</v>
      </c>
      <c r="D22" s="44">
        <v>239</v>
      </c>
      <c r="E22" s="16">
        <v>193.64400000000001</v>
      </c>
      <c r="F22" s="16">
        <v>292.83999999999997</v>
      </c>
      <c r="G22" s="16">
        <v>239.18899999999999</v>
      </c>
      <c r="H22" s="46">
        <v>153.64500000000001</v>
      </c>
      <c r="I22" s="46">
        <v>243.583</v>
      </c>
      <c r="J22" s="46">
        <v>455.60700000000003</v>
      </c>
      <c r="K22" s="46">
        <v>250.262</v>
      </c>
      <c r="L22" s="46">
        <v>340.76299999999998</v>
      </c>
      <c r="M22" s="46">
        <v>187.26900000000001</v>
      </c>
      <c r="N22" s="46">
        <v>160.49100000000001</v>
      </c>
      <c r="O22" s="46">
        <v>55.119</v>
      </c>
      <c r="P22" s="46">
        <v>81.213999999999999</v>
      </c>
      <c r="Q22" s="46">
        <v>119.47499999999999</v>
      </c>
      <c r="R22" s="46">
        <v>258.30099999999999</v>
      </c>
      <c r="S22" s="46">
        <v>264.22800000000001</v>
      </c>
      <c r="T22" s="46">
        <v>208.96899999999999</v>
      </c>
      <c r="U22" s="46">
        <v>127.369</v>
      </c>
      <c r="V22" s="46">
        <v>181.72900000000001</v>
      </c>
      <c r="W22" s="46">
        <v>64.087000000000003</v>
      </c>
      <c r="X22" s="46">
        <v>338.19099999999997</v>
      </c>
      <c r="Y22" s="46">
        <v>228.38399999999999</v>
      </c>
      <c r="Z22" s="46">
        <v>83.128</v>
      </c>
      <c r="AA22" s="46">
        <v>204.41399999999999</v>
      </c>
      <c r="AB22" s="46">
        <v>220.93299999999999</v>
      </c>
      <c r="AC22" s="46">
        <v>381.25700000000001</v>
      </c>
      <c r="AD22" s="46">
        <v>568.23500000000001</v>
      </c>
      <c r="AE22" s="46">
        <v>321.99900000000002</v>
      </c>
      <c r="AF22" s="46">
        <v>172.18700000000001</v>
      </c>
      <c r="AG22" s="46">
        <v>166.798</v>
      </c>
      <c r="AH22" s="43">
        <v>103.185</v>
      </c>
    </row>
    <row r="23" spans="1:34" ht="14.5" x14ac:dyDescent="0.35">
      <c r="A23" s="60">
        <v>45444</v>
      </c>
      <c r="B23" s="8"/>
      <c r="C23" s="8">
        <v>249</v>
      </c>
      <c r="D23" s="44">
        <v>389</v>
      </c>
      <c r="E23" s="16">
        <v>74.786000000000001</v>
      </c>
      <c r="F23" s="16">
        <v>452.06099999999998</v>
      </c>
      <c r="G23" s="16">
        <v>186.73400000000001</v>
      </c>
      <c r="H23" s="46">
        <v>562.27200000000005</v>
      </c>
      <c r="I23" s="46">
        <v>685.91800000000001</v>
      </c>
      <c r="J23" s="46">
        <v>836.37900000000002</v>
      </c>
      <c r="K23" s="46">
        <v>458.24799999999999</v>
      </c>
      <c r="L23" s="46">
        <v>732.21299999999997</v>
      </c>
      <c r="M23" s="46">
        <v>241.78200000000001</v>
      </c>
      <c r="N23" s="46">
        <v>153.977</v>
      </c>
      <c r="O23" s="46">
        <v>185.72</v>
      </c>
      <c r="P23" s="46">
        <v>250.98400000000001</v>
      </c>
      <c r="Q23" s="46">
        <v>242.54400000000001</v>
      </c>
      <c r="R23" s="46">
        <v>462.53500000000003</v>
      </c>
      <c r="S23" s="46">
        <v>308.78399999999999</v>
      </c>
      <c r="T23" s="46">
        <v>78.94</v>
      </c>
      <c r="U23" s="46">
        <v>311.613</v>
      </c>
      <c r="V23" s="46">
        <v>530.84699999999998</v>
      </c>
      <c r="W23" s="46">
        <v>292.09899999999999</v>
      </c>
      <c r="X23" s="46">
        <v>644.971</v>
      </c>
      <c r="Y23" s="46">
        <v>216.17500000000001</v>
      </c>
      <c r="Z23" s="46">
        <v>100.881</v>
      </c>
      <c r="AA23" s="46">
        <v>487.84899999999999</v>
      </c>
      <c r="AB23" s="46">
        <v>345.85500000000002</v>
      </c>
      <c r="AC23" s="46">
        <v>408.24200000000002</v>
      </c>
      <c r="AD23" s="46">
        <v>871.00099999999998</v>
      </c>
      <c r="AE23" s="46">
        <v>490.476</v>
      </c>
      <c r="AF23" s="46">
        <v>343.464</v>
      </c>
      <c r="AG23" s="46">
        <v>395.517</v>
      </c>
      <c r="AH23" s="43">
        <v>391.09</v>
      </c>
    </row>
    <row r="24" spans="1:34" ht="14.5" x14ac:dyDescent="0.35">
      <c r="A24" s="60">
        <v>45474</v>
      </c>
      <c r="B24" s="8"/>
      <c r="C24" s="8">
        <v>92</v>
      </c>
      <c r="D24" s="44">
        <v>161</v>
      </c>
      <c r="E24" s="16">
        <v>39.15</v>
      </c>
      <c r="F24" s="16">
        <v>258.15100000000001</v>
      </c>
      <c r="G24" s="16">
        <v>35.845999999999997</v>
      </c>
      <c r="H24" s="46">
        <v>556.89099999999996</v>
      </c>
      <c r="I24" s="46">
        <v>315.15199999999999</v>
      </c>
      <c r="J24" s="46">
        <v>347.041</v>
      </c>
      <c r="K24" s="46">
        <v>432.23099999999999</v>
      </c>
      <c r="L24" s="46">
        <v>390.15499999999997</v>
      </c>
      <c r="M24" s="46">
        <v>73.438000000000002</v>
      </c>
      <c r="N24" s="46">
        <v>40.322000000000003</v>
      </c>
      <c r="O24" s="46">
        <v>81.838999999999999</v>
      </c>
      <c r="P24" s="46">
        <v>100.369</v>
      </c>
      <c r="Q24" s="46">
        <v>182.72399999999999</v>
      </c>
      <c r="R24" s="46">
        <v>310.01299999999998</v>
      </c>
      <c r="S24" s="46">
        <v>79.272999999999996</v>
      </c>
      <c r="T24" s="46">
        <v>12.092000000000001</v>
      </c>
      <c r="U24" s="46">
        <v>229.547</v>
      </c>
      <c r="V24" s="46">
        <v>397.40600000000001</v>
      </c>
      <c r="W24" s="46">
        <v>209.17699999999999</v>
      </c>
      <c r="X24" s="46">
        <v>779.88199999999995</v>
      </c>
      <c r="Y24" s="46">
        <v>82.671999999999997</v>
      </c>
      <c r="Z24" s="46">
        <v>38.512</v>
      </c>
      <c r="AA24" s="46">
        <v>296.25299999999999</v>
      </c>
      <c r="AB24" s="46">
        <v>153.5</v>
      </c>
      <c r="AC24" s="46">
        <v>126.108</v>
      </c>
      <c r="AD24" s="46">
        <v>415.654</v>
      </c>
      <c r="AE24" s="46">
        <v>206.267</v>
      </c>
      <c r="AF24" s="46">
        <v>240.852</v>
      </c>
      <c r="AG24" s="46">
        <v>187.756</v>
      </c>
      <c r="AH24" s="43">
        <v>194.34899999999999</v>
      </c>
    </row>
    <row r="25" spans="1:34" ht="14.5" x14ac:dyDescent="0.35">
      <c r="A25" s="60">
        <v>45505</v>
      </c>
      <c r="B25" s="8"/>
      <c r="C25" s="8">
        <v>45</v>
      </c>
      <c r="D25" s="44">
        <v>66</v>
      </c>
      <c r="E25" s="16">
        <v>25.548999999999999</v>
      </c>
      <c r="F25" s="16">
        <v>196.93899999999999</v>
      </c>
      <c r="G25" s="16">
        <v>32.247</v>
      </c>
      <c r="H25" s="46">
        <v>175.75399999999999</v>
      </c>
      <c r="I25" s="46">
        <v>100.38500000000001</v>
      </c>
      <c r="J25" s="46">
        <v>170.46700000000001</v>
      </c>
      <c r="K25" s="46">
        <v>138.279</v>
      </c>
      <c r="L25" s="46">
        <v>131.92500000000001</v>
      </c>
      <c r="M25" s="46">
        <v>41.457000000000001</v>
      </c>
      <c r="N25" s="46">
        <v>24.692</v>
      </c>
      <c r="O25" s="46">
        <v>33.968000000000004</v>
      </c>
      <c r="P25" s="46">
        <v>40.652999999999999</v>
      </c>
      <c r="Q25" s="46">
        <v>71.424999999999997</v>
      </c>
      <c r="R25" s="46">
        <v>96.731999999999999</v>
      </c>
      <c r="S25" s="46">
        <v>46.835000000000001</v>
      </c>
      <c r="T25" s="46">
        <v>29.931000000000001</v>
      </c>
      <c r="U25" s="46">
        <v>68.924999999999997</v>
      </c>
      <c r="V25" s="46">
        <v>122.92</v>
      </c>
      <c r="W25" s="46">
        <v>68.010999999999996</v>
      </c>
      <c r="X25" s="46">
        <v>209.35900000000001</v>
      </c>
      <c r="Y25" s="46">
        <v>42.694000000000003</v>
      </c>
      <c r="Z25" s="46">
        <v>22.78</v>
      </c>
      <c r="AA25" s="46">
        <v>107.761</v>
      </c>
      <c r="AB25" s="46">
        <v>57.735999999999997</v>
      </c>
      <c r="AC25" s="46">
        <v>62.737000000000002</v>
      </c>
      <c r="AD25" s="46">
        <v>147.97999999999999</v>
      </c>
      <c r="AE25" s="46">
        <v>78.433000000000007</v>
      </c>
      <c r="AF25" s="46">
        <v>93.195999999999998</v>
      </c>
      <c r="AG25" s="46">
        <v>68.747</v>
      </c>
      <c r="AH25" s="43">
        <v>89.081999999999994</v>
      </c>
    </row>
    <row r="26" spans="1:34" ht="14.5" x14ac:dyDescent="0.35">
      <c r="A26" s="60">
        <v>45536</v>
      </c>
      <c r="B26" s="8"/>
      <c r="C26" s="8">
        <v>34</v>
      </c>
      <c r="D26" s="44">
        <v>43</v>
      </c>
      <c r="E26" s="16">
        <v>25.824000000000002</v>
      </c>
      <c r="F26" s="16">
        <v>77.385000000000005</v>
      </c>
      <c r="G26" s="16">
        <v>27.027000000000001</v>
      </c>
      <c r="H26" s="46">
        <v>72.808000000000007</v>
      </c>
      <c r="I26" s="46">
        <v>61.024000000000001</v>
      </c>
      <c r="J26" s="46">
        <v>107.136</v>
      </c>
      <c r="K26" s="46">
        <v>64.596999999999994</v>
      </c>
      <c r="L26" s="46">
        <v>92.977999999999994</v>
      </c>
      <c r="M26" s="46">
        <v>47.436</v>
      </c>
      <c r="N26" s="46">
        <v>21.029</v>
      </c>
      <c r="O26" s="46">
        <v>33.01</v>
      </c>
      <c r="P26" s="46">
        <v>37.898000000000003</v>
      </c>
      <c r="Q26" s="46">
        <v>56.86</v>
      </c>
      <c r="R26" s="46">
        <v>53.865000000000002</v>
      </c>
      <c r="S26" s="46">
        <v>37.756999999999998</v>
      </c>
      <c r="T26" s="46">
        <v>27.373000000000001</v>
      </c>
      <c r="U26" s="46">
        <v>54.152000000000001</v>
      </c>
      <c r="V26" s="46">
        <v>55.715000000000003</v>
      </c>
      <c r="W26" s="46">
        <v>43.067</v>
      </c>
      <c r="X26" s="46">
        <v>90.424999999999997</v>
      </c>
      <c r="Y26" s="46">
        <v>32.290999999999997</v>
      </c>
      <c r="Z26" s="46">
        <v>27.841999999999999</v>
      </c>
      <c r="AA26" s="46">
        <v>73.17</v>
      </c>
      <c r="AB26" s="46">
        <v>40.380000000000003</v>
      </c>
      <c r="AC26" s="46">
        <v>61.512999999999998</v>
      </c>
      <c r="AD26" s="46">
        <v>99.393000000000001</v>
      </c>
      <c r="AE26" s="46">
        <v>48.634999999999998</v>
      </c>
      <c r="AF26" s="46">
        <v>65.504000000000005</v>
      </c>
      <c r="AG26" s="46">
        <v>47.578000000000003</v>
      </c>
      <c r="AH26" s="43">
        <v>69.103999999999999</v>
      </c>
    </row>
    <row r="27" spans="1:34" ht="14.5" x14ac:dyDescent="0.35">
      <c r="A27" s="60">
        <v>45566</v>
      </c>
      <c r="B27" s="8"/>
      <c r="C27" s="8">
        <v>44</v>
      </c>
      <c r="D27" s="44">
        <v>52</v>
      </c>
      <c r="E27" s="16">
        <v>26.08</v>
      </c>
      <c r="F27" s="16">
        <v>65.141000000000005</v>
      </c>
      <c r="G27" s="16">
        <v>56.587000000000003</v>
      </c>
      <c r="H27" s="46">
        <v>65.108000000000004</v>
      </c>
      <c r="I27" s="46">
        <v>59.252000000000002</v>
      </c>
      <c r="J27" s="46">
        <v>98.120999999999995</v>
      </c>
      <c r="K27" s="46">
        <v>65.817999999999998</v>
      </c>
      <c r="L27" s="46">
        <v>62.915999999999997</v>
      </c>
      <c r="M27" s="46">
        <v>48.805</v>
      </c>
      <c r="N27" s="46">
        <v>25.571999999999999</v>
      </c>
      <c r="O27" s="46">
        <v>37.880000000000003</v>
      </c>
      <c r="P27" s="46">
        <v>30.869</v>
      </c>
      <c r="Q27" s="46">
        <v>58.182000000000002</v>
      </c>
      <c r="R27" s="46">
        <v>52.86</v>
      </c>
      <c r="S27" s="46">
        <v>58.988</v>
      </c>
      <c r="T27" s="46">
        <v>54.83</v>
      </c>
      <c r="U27" s="46">
        <v>45.744</v>
      </c>
      <c r="V27" s="46">
        <v>57.759</v>
      </c>
      <c r="W27" s="46">
        <v>37.716000000000001</v>
      </c>
      <c r="X27" s="46">
        <v>83.753</v>
      </c>
      <c r="Y27" s="46">
        <v>37.042999999999999</v>
      </c>
      <c r="Z27" s="46">
        <v>49.439</v>
      </c>
      <c r="AA27" s="46">
        <v>126.116</v>
      </c>
      <c r="AB27" s="46">
        <v>50.735999999999997</v>
      </c>
      <c r="AC27" s="46">
        <v>98.655000000000001</v>
      </c>
      <c r="AD27" s="46">
        <v>110.928</v>
      </c>
      <c r="AE27" s="46">
        <v>57.246000000000002</v>
      </c>
      <c r="AF27" s="46">
        <v>61.338000000000001</v>
      </c>
      <c r="AG27" s="46">
        <v>45.603999999999999</v>
      </c>
      <c r="AH27" s="43">
        <v>46.668999999999997</v>
      </c>
    </row>
    <row r="28" spans="1:34" ht="14.5" x14ac:dyDescent="0.35">
      <c r="A28" s="60">
        <v>45597</v>
      </c>
      <c r="B28" s="8"/>
      <c r="C28" s="8">
        <v>41</v>
      </c>
      <c r="D28" s="44">
        <v>51</v>
      </c>
      <c r="E28" s="16">
        <v>33.045000000000002</v>
      </c>
      <c r="F28" s="16">
        <v>59.426000000000002</v>
      </c>
      <c r="G28" s="16">
        <v>46.906999999999996</v>
      </c>
      <c r="H28" s="46">
        <v>63.113999999999997</v>
      </c>
      <c r="I28" s="46">
        <v>65.784999999999997</v>
      </c>
      <c r="J28" s="46">
        <v>72.525000000000006</v>
      </c>
      <c r="K28" s="46">
        <v>59.860999999999997</v>
      </c>
      <c r="L28" s="46">
        <v>60.543999999999997</v>
      </c>
      <c r="M28" s="46">
        <v>43.808999999999997</v>
      </c>
      <c r="N28" s="46">
        <v>38.31</v>
      </c>
      <c r="O28" s="46">
        <v>34.896000000000001</v>
      </c>
      <c r="P28" s="46">
        <v>36.308999999999997</v>
      </c>
      <c r="Q28" s="46">
        <v>77.207999999999998</v>
      </c>
      <c r="R28" s="46">
        <v>53.018000000000001</v>
      </c>
      <c r="S28" s="46">
        <v>50.122</v>
      </c>
      <c r="T28" s="46">
        <v>44.874000000000002</v>
      </c>
      <c r="U28" s="46">
        <v>50.918999999999997</v>
      </c>
      <c r="V28" s="46">
        <v>59.695</v>
      </c>
      <c r="W28" s="46">
        <v>44.420999999999999</v>
      </c>
      <c r="X28" s="46">
        <v>74.183999999999997</v>
      </c>
      <c r="Y28" s="46">
        <v>49.423000000000002</v>
      </c>
      <c r="Z28" s="46">
        <v>37.807000000000002</v>
      </c>
      <c r="AA28" s="46">
        <v>70.578999999999994</v>
      </c>
      <c r="AB28" s="46">
        <v>47.082999999999998</v>
      </c>
      <c r="AC28" s="46">
        <v>97.156000000000006</v>
      </c>
      <c r="AD28" s="46">
        <v>91.228999999999999</v>
      </c>
      <c r="AE28" s="46">
        <v>58.506999999999998</v>
      </c>
      <c r="AF28" s="46">
        <v>55.09</v>
      </c>
      <c r="AG28" s="46">
        <v>53.723999999999997</v>
      </c>
      <c r="AH28" s="43">
        <v>56.829000000000001</v>
      </c>
    </row>
    <row r="29" spans="1:34" ht="14.5" x14ac:dyDescent="0.35">
      <c r="A29" s="60">
        <v>45627</v>
      </c>
      <c r="B29" s="8"/>
      <c r="C29" s="8">
        <v>33</v>
      </c>
      <c r="D29" s="44">
        <v>34</v>
      </c>
      <c r="E29" s="16">
        <v>28.510999999999999</v>
      </c>
      <c r="F29" s="16">
        <v>50.252000000000002</v>
      </c>
      <c r="G29" s="16">
        <v>36.564999999999998</v>
      </c>
      <c r="H29" s="46">
        <v>62.293999999999997</v>
      </c>
      <c r="I29" s="46">
        <v>62.048999999999999</v>
      </c>
      <c r="J29" s="46">
        <v>60.081000000000003</v>
      </c>
      <c r="K29" s="46">
        <v>53.755000000000003</v>
      </c>
      <c r="L29" s="46">
        <v>54.317999999999998</v>
      </c>
      <c r="M29" s="46">
        <v>35.576000000000001</v>
      </c>
      <c r="N29" s="46">
        <v>30.629000000000001</v>
      </c>
      <c r="O29" s="46">
        <v>28.744</v>
      </c>
      <c r="P29" s="46">
        <v>31.288</v>
      </c>
      <c r="Q29" s="46">
        <v>46.034999999999997</v>
      </c>
      <c r="R29" s="46">
        <v>47.582000000000001</v>
      </c>
      <c r="S29" s="46">
        <v>42.734999999999999</v>
      </c>
      <c r="T29" s="46">
        <v>32.363</v>
      </c>
      <c r="U29" s="46">
        <v>41.972999999999999</v>
      </c>
      <c r="V29" s="46">
        <v>48.988999999999997</v>
      </c>
      <c r="W29" s="46">
        <v>38.686999999999998</v>
      </c>
      <c r="X29" s="46">
        <v>63.95</v>
      </c>
      <c r="Y29" s="46">
        <v>39.862000000000002</v>
      </c>
      <c r="Z29" s="46">
        <v>28.826000000000001</v>
      </c>
      <c r="AA29" s="46">
        <v>55.38</v>
      </c>
      <c r="AB29" s="46">
        <v>40.529000000000003</v>
      </c>
      <c r="AC29" s="46">
        <v>61.612000000000002</v>
      </c>
      <c r="AD29" s="46">
        <v>82.9</v>
      </c>
      <c r="AE29" s="46">
        <v>48.764000000000003</v>
      </c>
      <c r="AF29" s="46">
        <v>47.904000000000003</v>
      </c>
      <c r="AG29" s="46">
        <v>46.847999999999999</v>
      </c>
      <c r="AH29" s="43">
        <v>47.898000000000003</v>
      </c>
    </row>
    <row r="30" spans="1:34" ht="14.5" x14ac:dyDescent="0.35">
      <c r="A30" s="60">
        <v>45658</v>
      </c>
      <c r="B30" s="8"/>
      <c r="C30" s="8">
        <v>40</v>
      </c>
      <c r="D30" s="44">
        <v>42</v>
      </c>
      <c r="E30" s="16">
        <v>26.059000000000001</v>
      </c>
      <c r="F30" s="16">
        <v>45.51</v>
      </c>
      <c r="G30" s="16">
        <v>33.993000000000002</v>
      </c>
      <c r="H30" s="46">
        <v>52.585999999999999</v>
      </c>
      <c r="I30" s="46">
        <v>76.391999999999996</v>
      </c>
      <c r="J30" s="46">
        <v>53.030999999999999</v>
      </c>
      <c r="K30" s="46">
        <v>47.423999999999999</v>
      </c>
      <c r="L30" s="46">
        <v>49.21</v>
      </c>
      <c r="M30" s="46">
        <v>31.611999999999998</v>
      </c>
      <c r="N30" s="46">
        <v>26.032</v>
      </c>
      <c r="O30" s="46">
        <v>25.954999999999998</v>
      </c>
      <c r="P30" s="46">
        <v>28.492999999999999</v>
      </c>
      <c r="Q30" s="46">
        <v>40.637</v>
      </c>
      <c r="R30" s="46">
        <v>48.398000000000003</v>
      </c>
      <c r="S30" s="46">
        <v>39.884999999999998</v>
      </c>
      <c r="T30" s="46">
        <v>27.268999999999998</v>
      </c>
      <c r="U30" s="46">
        <v>38.979999999999997</v>
      </c>
      <c r="V30" s="46">
        <v>43.061999999999998</v>
      </c>
      <c r="W30" s="46">
        <v>35.753999999999998</v>
      </c>
      <c r="X30" s="46">
        <v>59.499000000000002</v>
      </c>
      <c r="Y30" s="46">
        <v>34.206000000000003</v>
      </c>
      <c r="Z30" s="46">
        <v>26.059000000000001</v>
      </c>
      <c r="AA30" s="46">
        <v>51.881999999999998</v>
      </c>
      <c r="AB30" s="46">
        <v>34.188000000000002</v>
      </c>
      <c r="AC30" s="46">
        <v>51.896000000000001</v>
      </c>
      <c r="AD30" s="46">
        <v>72.606999999999999</v>
      </c>
      <c r="AE30" s="46">
        <v>41.887999999999998</v>
      </c>
      <c r="AF30" s="46">
        <v>42.930999999999997</v>
      </c>
      <c r="AG30" s="46">
        <v>41.149000000000001</v>
      </c>
      <c r="AH30" s="43">
        <v>41.344000000000001</v>
      </c>
    </row>
    <row r="31" spans="1:34" ht="14.5" x14ac:dyDescent="0.35">
      <c r="A31" s="60">
        <v>45689</v>
      </c>
      <c r="B31" s="8"/>
      <c r="C31" s="8">
        <v>42</v>
      </c>
      <c r="D31" s="44">
        <v>43</v>
      </c>
      <c r="E31" s="16">
        <v>28.143999999999998</v>
      </c>
      <c r="F31" s="16">
        <v>43.343000000000004</v>
      </c>
      <c r="G31" s="16">
        <v>52.491</v>
      </c>
      <c r="H31" s="46">
        <v>64.448999999999998</v>
      </c>
      <c r="I31" s="46">
        <v>58.792999999999999</v>
      </c>
      <c r="J31" s="46">
        <v>49.405000000000001</v>
      </c>
      <c r="K31" s="46">
        <v>47.601999999999997</v>
      </c>
      <c r="L31" s="46">
        <v>53.841000000000001</v>
      </c>
      <c r="M31" s="46">
        <v>31.891999999999999</v>
      </c>
      <c r="N31" s="46">
        <v>27.001000000000001</v>
      </c>
      <c r="O31" s="46">
        <v>38.220999999999997</v>
      </c>
      <c r="P31" s="46">
        <v>30.608000000000001</v>
      </c>
      <c r="Q31" s="46">
        <v>40.081000000000003</v>
      </c>
      <c r="R31" s="46">
        <v>45.177</v>
      </c>
      <c r="S31" s="46">
        <v>43.609000000000002</v>
      </c>
      <c r="T31" s="46">
        <v>27.274999999999999</v>
      </c>
      <c r="U31" s="46">
        <v>38.945</v>
      </c>
      <c r="V31" s="46">
        <v>40.682000000000002</v>
      </c>
      <c r="W31" s="46">
        <v>36.698999999999998</v>
      </c>
      <c r="X31" s="46">
        <v>56.578000000000003</v>
      </c>
      <c r="Y31" s="46">
        <v>34.412999999999997</v>
      </c>
      <c r="Z31" s="46">
        <v>36.594000000000001</v>
      </c>
      <c r="AA31" s="46">
        <v>60.978999999999999</v>
      </c>
      <c r="AB31" s="46">
        <v>48.499000000000002</v>
      </c>
      <c r="AC31" s="46">
        <v>92.165000000000006</v>
      </c>
      <c r="AD31" s="46">
        <v>70.709999999999994</v>
      </c>
      <c r="AE31" s="46">
        <v>41.628</v>
      </c>
      <c r="AF31" s="46">
        <v>41.929000000000002</v>
      </c>
      <c r="AG31" s="46">
        <v>43.351999999999997</v>
      </c>
      <c r="AH31" s="43">
        <v>41.119</v>
      </c>
    </row>
    <row r="32" spans="1:34" ht="14.5" x14ac:dyDescent="0.35">
      <c r="A32" s="60">
        <v>45717</v>
      </c>
      <c r="B32" s="8"/>
      <c r="C32" s="8">
        <v>68</v>
      </c>
      <c r="D32" s="44">
        <v>85</v>
      </c>
      <c r="E32" s="16">
        <v>91.224999999999994</v>
      </c>
      <c r="F32" s="16">
        <v>106.36499999999999</v>
      </c>
      <c r="G32" s="16">
        <v>111.038</v>
      </c>
      <c r="H32" s="46">
        <v>99.611999999999995</v>
      </c>
      <c r="I32" s="46">
        <v>114.995</v>
      </c>
      <c r="J32" s="46">
        <v>96.774000000000001</v>
      </c>
      <c r="K32" s="46">
        <v>87.412999999999997</v>
      </c>
      <c r="L32" s="46">
        <v>79.47</v>
      </c>
      <c r="M32" s="46">
        <v>67.45</v>
      </c>
      <c r="N32" s="46">
        <v>51.627000000000002</v>
      </c>
      <c r="O32" s="46">
        <v>64.569999999999993</v>
      </c>
      <c r="P32" s="46">
        <v>97.349000000000004</v>
      </c>
      <c r="Q32" s="46">
        <v>86.944000000000003</v>
      </c>
      <c r="R32" s="46">
        <v>72.593999999999994</v>
      </c>
      <c r="S32" s="46">
        <v>100.73399999999999</v>
      </c>
      <c r="T32" s="46">
        <v>49.610999999999997</v>
      </c>
      <c r="U32" s="46">
        <v>78.923000000000002</v>
      </c>
      <c r="V32" s="46">
        <v>65.921999999999997</v>
      </c>
      <c r="W32" s="46">
        <v>64.69</v>
      </c>
      <c r="X32" s="46">
        <v>113.637</v>
      </c>
      <c r="Y32" s="46">
        <v>67.364000000000004</v>
      </c>
      <c r="Z32" s="46">
        <v>67.674999999999997</v>
      </c>
      <c r="AA32" s="46">
        <v>105.93300000000001</v>
      </c>
      <c r="AB32" s="46">
        <v>91.105000000000004</v>
      </c>
      <c r="AC32" s="46">
        <v>336.572</v>
      </c>
      <c r="AD32" s="46">
        <v>94.856999999999999</v>
      </c>
      <c r="AE32" s="46">
        <v>79.251999999999995</v>
      </c>
      <c r="AF32" s="46">
        <v>99.850999999999999</v>
      </c>
      <c r="AG32" s="46">
        <v>63.982999999999997</v>
      </c>
      <c r="AH32" s="43">
        <v>117.515</v>
      </c>
    </row>
    <row r="33" spans="1:34" ht="14.5" x14ac:dyDescent="0.35">
      <c r="A33" s="60">
        <v>45748</v>
      </c>
      <c r="B33" s="12"/>
      <c r="C33" s="12">
        <v>91</v>
      </c>
      <c r="D33" s="44">
        <v>111</v>
      </c>
      <c r="E33" s="16">
        <v>160.00700000000001</v>
      </c>
      <c r="F33" s="16">
        <v>133.83199999999999</v>
      </c>
      <c r="G33" s="16">
        <v>96.337999999999994</v>
      </c>
      <c r="H33" s="46">
        <v>157.23599999999999</v>
      </c>
      <c r="I33" s="46">
        <v>139.08600000000001</v>
      </c>
      <c r="J33" s="46">
        <v>162.345</v>
      </c>
      <c r="K33" s="46">
        <v>117.098</v>
      </c>
      <c r="L33" s="46">
        <v>115.90600000000001</v>
      </c>
      <c r="M33" s="46">
        <v>102.639</v>
      </c>
      <c r="N33" s="46">
        <v>82.933999999999997</v>
      </c>
      <c r="O33" s="46">
        <v>90.783000000000001</v>
      </c>
      <c r="P33" s="46">
        <v>149.50399999999999</v>
      </c>
      <c r="Q33" s="46">
        <v>124.90300000000001</v>
      </c>
      <c r="R33" s="46">
        <v>134.20500000000001</v>
      </c>
      <c r="S33" s="46">
        <v>99.843000000000004</v>
      </c>
      <c r="T33" s="46">
        <v>54.22</v>
      </c>
      <c r="U33" s="46">
        <v>119.973</v>
      </c>
      <c r="V33" s="46">
        <v>85.197999999999993</v>
      </c>
      <c r="W33" s="46">
        <v>200.30199999999999</v>
      </c>
      <c r="X33" s="46">
        <v>189.977</v>
      </c>
      <c r="Y33" s="46">
        <v>71.817999999999998</v>
      </c>
      <c r="Z33" s="46">
        <v>89.073999999999998</v>
      </c>
      <c r="AA33" s="46">
        <v>107.776</v>
      </c>
      <c r="AB33" s="46">
        <v>143.381</v>
      </c>
      <c r="AC33" s="46">
        <v>536.15700000000004</v>
      </c>
      <c r="AD33" s="46">
        <v>119.953</v>
      </c>
      <c r="AE33" s="46">
        <v>277.738</v>
      </c>
      <c r="AF33" s="46">
        <v>128.33199999999999</v>
      </c>
      <c r="AG33" s="46">
        <v>84.350999999999999</v>
      </c>
      <c r="AH33" s="43">
        <v>115.372</v>
      </c>
    </row>
    <row r="34" spans="1:34" ht="14.5" x14ac:dyDescent="0.35">
      <c r="A34" s="60">
        <v>45778</v>
      </c>
      <c r="B34" s="8"/>
      <c r="C34" s="8">
        <v>165</v>
      </c>
      <c r="D34" s="44">
        <v>239</v>
      </c>
      <c r="E34" s="16">
        <v>307.53300000000002</v>
      </c>
      <c r="F34" s="16">
        <v>225.01599999999999</v>
      </c>
      <c r="G34" s="16">
        <v>159.99100000000001</v>
      </c>
      <c r="H34" s="46">
        <v>247.792</v>
      </c>
      <c r="I34" s="46">
        <v>466.483</v>
      </c>
      <c r="J34" s="46">
        <v>252.119</v>
      </c>
      <c r="K34" s="46">
        <v>352.11099999999999</v>
      </c>
      <c r="L34" s="46">
        <v>196.06</v>
      </c>
      <c r="M34" s="46">
        <v>165.33600000000001</v>
      </c>
      <c r="N34" s="46">
        <v>55.996000000000002</v>
      </c>
      <c r="O34" s="46">
        <v>81.593999999999994</v>
      </c>
      <c r="P34" s="46">
        <v>122.64700000000001</v>
      </c>
      <c r="Q34" s="46">
        <v>263.89600000000002</v>
      </c>
      <c r="R34" s="46">
        <v>287.25</v>
      </c>
      <c r="S34" s="46">
        <v>208.696</v>
      </c>
      <c r="T34" s="46">
        <v>131.48500000000001</v>
      </c>
      <c r="U34" s="46">
        <v>187.70099999999999</v>
      </c>
      <c r="V34" s="46">
        <v>62.328000000000003</v>
      </c>
      <c r="W34" s="46">
        <v>348.04199999999997</v>
      </c>
      <c r="X34" s="46">
        <v>233.184</v>
      </c>
      <c r="Y34" s="46">
        <v>92.843999999999994</v>
      </c>
      <c r="Z34" s="46">
        <v>188.61699999999999</v>
      </c>
      <c r="AA34" s="46">
        <v>232.56299999999999</v>
      </c>
      <c r="AB34" s="46">
        <v>394.89600000000002</v>
      </c>
      <c r="AC34" s="46">
        <v>568.66399999999999</v>
      </c>
      <c r="AD34" s="46">
        <v>318.90499999999997</v>
      </c>
      <c r="AE34" s="46">
        <v>182.46700000000001</v>
      </c>
      <c r="AF34" s="46">
        <v>168.01499999999999</v>
      </c>
      <c r="AG34" s="46">
        <v>110.289</v>
      </c>
      <c r="AH34" s="43">
        <v>177.24</v>
      </c>
    </row>
    <row r="35" spans="1:34" ht="14.5" x14ac:dyDescent="0.35">
      <c r="A35" s="60">
        <v>45809</v>
      </c>
      <c r="B35" s="8"/>
      <c r="C35" s="8">
        <v>249</v>
      </c>
      <c r="D35" s="44">
        <v>389</v>
      </c>
      <c r="E35" s="16">
        <v>474.57600000000002</v>
      </c>
      <c r="F35" s="16">
        <v>192.93700000000001</v>
      </c>
      <c r="G35" s="16">
        <v>594.27099999999996</v>
      </c>
      <c r="H35" s="46">
        <v>686.28099999999995</v>
      </c>
      <c r="I35" s="46">
        <v>852.97</v>
      </c>
      <c r="J35" s="46">
        <v>462.83100000000002</v>
      </c>
      <c r="K35" s="46">
        <v>755.21900000000005</v>
      </c>
      <c r="L35" s="46">
        <v>243.15</v>
      </c>
      <c r="M35" s="46">
        <v>154.67400000000001</v>
      </c>
      <c r="N35" s="46">
        <v>187.28100000000001</v>
      </c>
      <c r="O35" s="46">
        <v>250.99299999999999</v>
      </c>
      <c r="P35" s="46">
        <v>243.99100000000001</v>
      </c>
      <c r="Q35" s="46">
        <v>462.62900000000002</v>
      </c>
      <c r="R35" s="46">
        <v>333.12299999999999</v>
      </c>
      <c r="S35" s="46">
        <v>77.667000000000002</v>
      </c>
      <c r="T35" s="46">
        <v>321.834</v>
      </c>
      <c r="U35" s="46">
        <v>525.28499999999997</v>
      </c>
      <c r="V35" s="46">
        <v>281.28100000000001</v>
      </c>
      <c r="W35" s="46">
        <v>674.35699999999997</v>
      </c>
      <c r="X35" s="46">
        <v>216.73</v>
      </c>
      <c r="Y35" s="46">
        <v>105.325</v>
      </c>
      <c r="Z35" s="46">
        <v>489.01299999999998</v>
      </c>
      <c r="AA35" s="46">
        <v>353.93099999999998</v>
      </c>
      <c r="AB35" s="46">
        <v>423.322</v>
      </c>
      <c r="AC35" s="46">
        <v>869.19200000000001</v>
      </c>
      <c r="AD35" s="46">
        <v>504.66800000000001</v>
      </c>
      <c r="AE35" s="46">
        <v>351.892</v>
      </c>
      <c r="AF35" s="46">
        <v>394.238</v>
      </c>
      <c r="AG35" s="46">
        <v>401.65</v>
      </c>
      <c r="AH35" s="43">
        <v>80.042000000000002</v>
      </c>
    </row>
    <row r="36" spans="1:34" ht="14.5" x14ac:dyDescent="0.35">
      <c r="A36" s="60">
        <v>45839</v>
      </c>
      <c r="B36" s="13"/>
      <c r="C36" s="13">
        <v>92</v>
      </c>
      <c r="D36" s="44">
        <v>161</v>
      </c>
      <c r="E36" s="46">
        <v>263.09100000000001</v>
      </c>
      <c r="F36" s="46">
        <v>37.415999999999997</v>
      </c>
      <c r="G36" s="46">
        <v>563.96100000000001</v>
      </c>
      <c r="H36" s="46">
        <v>313.43900000000002</v>
      </c>
      <c r="I36" s="46">
        <v>347.06599999999997</v>
      </c>
      <c r="J36" s="46">
        <v>439.40800000000002</v>
      </c>
      <c r="K36" s="46">
        <v>390.57799999999997</v>
      </c>
      <c r="L36" s="46">
        <v>72.55</v>
      </c>
      <c r="M36" s="46">
        <v>39.588999999999999</v>
      </c>
      <c r="N36" s="46">
        <v>86.691000000000003</v>
      </c>
      <c r="O36" s="46">
        <v>97.271000000000001</v>
      </c>
      <c r="P36" s="46">
        <v>181.57599999999999</v>
      </c>
      <c r="Q36" s="46">
        <v>308.08300000000003</v>
      </c>
      <c r="R36" s="46">
        <v>86.028999999999996</v>
      </c>
      <c r="S36" s="46">
        <v>10.314</v>
      </c>
      <c r="T36" s="46">
        <v>228.31200000000001</v>
      </c>
      <c r="U36" s="46">
        <v>395.98599999999999</v>
      </c>
      <c r="V36" s="46">
        <v>218.73400000000001</v>
      </c>
      <c r="W36" s="46">
        <v>802.24199999999996</v>
      </c>
      <c r="X36" s="46">
        <v>81.185000000000002</v>
      </c>
      <c r="Y36" s="46">
        <v>39.042000000000002</v>
      </c>
      <c r="Z36" s="46">
        <v>302.58600000000001</v>
      </c>
      <c r="AA36" s="46">
        <v>152.34</v>
      </c>
      <c r="AB36" s="46">
        <v>125.45399999999999</v>
      </c>
      <c r="AC36" s="46">
        <v>412.56900000000002</v>
      </c>
      <c r="AD36" s="46">
        <v>214.94399999999999</v>
      </c>
      <c r="AE36" s="43">
        <v>250.25200000000001</v>
      </c>
      <c r="AF36" s="46">
        <v>185.816</v>
      </c>
      <c r="AG36" s="46">
        <v>195.89099999999999</v>
      </c>
      <c r="AH36" s="46">
        <v>39.74</v>
      </c>
    </row>
    <row r="37" spans="1:34" ht="14.5" x14ac:dyDescent="0.35">
      <c r="A37" s="60">
        <v>45870</v>
      </c>
      <c r="B37" s="13"/>
      <c r="C37" s="13">
        <v>45</v>
      </c>
      <c r="D37" s="44">
        <v>66</v>
      </c>
      <c r="E37" s="46">
        <v>198.821</v>
      </c>
      <c r="F37" s="46">
        <v>32.481000000000002</v>
      </c>
      <c r="G37" s="46">
        <v>176.274</v>
      </c>
      <c r="H37" s="46">
        <v>100.57299999999999</v>
      </c>
      <c r="I37" s="46">
        <v>170.96600000000001</v>
      </c>
      <c r="J37" s="46">
        <v>144.94200000000001</v>
      </c>
      <c r="K37" s="46">
        <v>132.87700000000001</v>
      </c>
      <c r="L37" s="46">
        <v>41.859000000000002</v>
      </c>
      <c r="M37" s="46">
        <v>25.294</v>
      </c>
      <c r="N37" s="46">
        <v>36.116999999999997</v>
      </c>
      <c r="O37" s="46">
        <v>40.277000000000001</v>
      </c>
      <c r="P37" s="46">
        <v>71.257999999999996</v>
      </c>
      <c r="Q37" s="46">
        <v>96.659000000000006</v>
      </c>
      <c r="R37" s="46">
        <v>49.76</v>
      </c>
      <c r="S37" s="46">
        <v>29.495000000000001</v>
      </c>
      <c r="T37" s="46">
        <v>68.995000000000005</v>
      </c>
      <c r="U37" s="46">
        <v>122.79</v>
      </c>
      <c r="V37" s="46">
        <v>69.159000000000006</v>
      </c>
      <c r="W37" s="46">
        <v>210.251</v>
      </c>
      <c r="X37" s="46">
        <v>42.73</v>
      </c>
      <c r="Y37" s="46">
        <v>25.86</v>
      </c>
      <c r="Z37" s="46">
        <v>107.98699999999999</v>
      </c>
      <c r="AA37" s="46">
        <v>57.994999999999997</v>
      </c>
      <c r="AB37" s="46">
        <v>63.247</v>
      </c>
      <c r="AC37" s="46">
        <v>147.334</v>
      </c>
      <c r="AD37" s="46">
        <v>82.08</v>
      </c>
      <c r="AE37" s="43">
        <v>95.242000000000004</v>
      </c>
      <c r="AF37" s="46">
        <v>68.555000000000007</v>
      </c>
      <c r="AG37" s="46">
        <v>90.625</v>
      </c>
      <c r="AH37" s="46">
        <v>26.210999999999999</v>
      </c>
    </row>
    <row r="38" spans="1:34" ht="14.5" x14ac:dyDescent="0.35">
      <c r="A38" s="60">
        <v>45901</v>
      </c>
      <c r="B38" s="13"/>
      <c r="C38" s="13">
        <v>34</v>
      </c>
      <c r="D38" s="44">
        <v>43</v>
      </c>
      <c r="E38" s="46">
        <v>78.885999999999996</v>
      </c>
      <c r="F38" s="46">
        <v>28.225999999999999</v>
      </c>
      <c r="G38" s="46">
        <v>73.784000000000006</v>
      </c>
      <c r="H38" s="46">
        <v>61.654000000000003</v>
      </c>
      <c r="I38" s="46">
        <v>107.901</v>
      </c>
      <c r="J38" s="46">
        <v>66.450999999999993</v>
      </c>
      <c r="K38" s="46">
        <v>94.2</v>
      </c>
      <c r="L38" s="46">
        <v>48.47</v>
      </c>
      <c r="M38" s="46">
        <v>21.966999999999999</v>
      </c>
      <c r="N38" s="46">
        <v>33.848999999999997</v>
      </c>
      <c r="O38" s="46">
        <v>37.630000000000003</v>
      </c>
      <c r="P38" s="46">
        <v>57.094999999999999</v>
      </c>
      <c r="Q38" s="46">
        <v>54.212000000000003</v>
      </c>
      <c r="R38" s="46">
        <v>40.066000000000003</v>
      </c>
      <c r="S38" s="46">
        <v>27.710999999999999</v>
      </c>
      <c r="T38" s="46">
        <v>54.695</v>
      </c>
      <c r="U38" s="46">
        <v>55.976999999999997</v>
      </c>
      <c r="V38" s="46">
        <v>43.994999999999997</v>
      </c>
      <c r="W38" s="46">
        <v>91.338999999999999</v>
      </c>
      <c r="X38" s="46">
        <v>32.75</v>
      </c>
      <c r="Y38" s="46">
        <v>29.986999999999998</v>
      </c>
      <c r="Z38" s="46">
        <v>74.149000000000001</v>
      </c>
      <c r="AA38" s="46">
        <v>40.99</v>
      </c>
      <c r="AB38" s="46">
        <v>62.39</v>
      </c>
      <c r="AC38" s="46">
        <v>99.340999999999994</v>
      </c>
      <c r="AD38" s="46">
        <v>51.228999999999999</v>
      </c>
      <c r="AE38" s="43">
        <v>67.724999999999994</v>
      </c>
      <c r="AF38" s="46">
        <v>47.957000000000001</v>
      </c>
      <c r="AG38" s="46">
        <v>70.768000000000001</v>
      </c>
      <c r="AH38" s="46">
        <v>26.545000000000002</v>
      </c>
    </row>
    <row r="39" spans="1:34" ht="14.5" x14ac:dyDescent="0.35">
      <c r="A39" s="60">
        <v>45931</v>
      </c>
      <c r="B39" s="13"/>
      <c r="C39" s="13">
        <v>44</v>
      </c>
      <c r="D39" s="44">
        <v>52</v>
      </c>
      <c r="E39" s="46">
        <v>66.412999999999997</v>
      </c>
      <c r="F39" s="46">
        <v>56.463000000000001</v>
      </c>
      <c r="G39" s="46">
        <v>65.870999999999995</v>
      </c>
      <c r="H39" s="46">
        <v>59.771000000000001</v>
      </c>
      <c r="I39" s="46">
        <v>98.664000000000001</v>
      </c>
      <c r="J39" s="46">
        <v>66.903000000000006</v>
      </c>
      <c r="K39" s="46">
        <v>63.848999999999997</v>
      </c>
      <c r="L39" s="46">
        <v>49.962000000000003</v>
      </c>
      <c r="M39" s="46">
        <v>26.321999999999999</v>
      </c>
      <c r="N39" s="46">
        <v>38.622</v>
      </c>
      <c r="O39" s="46">
        <v>30.693999999999999</v>
      </c>
      <c r="P39" s="46">
        <v>58.258000000000003</v>
      </c>
      <c r="Q39" s="46">
        <v>52.957000000000001</v>
      </c>
      <c r="R39" s="46">
        <v>61.646000000000001</v>
      </c>
      <c r="S39" s="46">
        <v>54.628999999999998</v>
      </c>
      <c r="T39" s="46">
        <v>46.000999999999998</v>
      </c>
      <c r="U39" s="46">
        <v>57.892000000000003</v>
      </c>
      <c r="V39" s="46">
        <v>37.683999999999997</v>
      </c>
      <c r="W39" s="46">
        <v>84.450999999999993</v>
      </c>
      <c r="X39" s="46">
        <v>37.28</v>
      </c>
      <c r="Y39" s="46">
        <v>51.725000000000001</v>
      </c>
      <c r="Z39" s="46">
        <v>126.45399999999999</v>
      </c>
      <c r="AA39" s="46">
        <v>51.119</v>
      </c>
      <c r="AB39" s="46">
        <v>99.450999999999993</v>
      </c>
      <c r="AC39" s="46">
        <v>110.74</v>
      </c>
      <c r="AD39" s="46">
        <v>58.825000000000003</v>
      </c>
      <c r="AE39" s="43">
        <v>63.3</v>
      </c>
      <c r="AF39" s="46">
        <v>45.771999999999998</v>
      </c>
      <c r="AG39" s="46">
        <v>47.853999999999999</v>
      </c>
      <c r="AH39" s="46">
        <v>26.501999999999999</v>
      </c>
    </row>
    <row r="40" spans="1:34" ht="14.5" x14ac:dyDescent="0.35">
      <c r="A40" s="60">
        <v>45962</v>
      </c>
      <c r="B40" s="13"/>
      <c r="C40" s="13">
        <v>41</v>
      </c>
      <c r="D40" s="44">
        <v>51</v>
      </c>
      <c r="E40" s="46">
        <v>60.497999999999998</v>
      </c>
      <c r="F40" s="46">
        <v>47.893000000000001</v>
      </c>
      <c r="G40" s="46">
        <v>63.734000000000002</v>
      </c>
      <c r="H40" s="46">
        <v>66.212000000000003</v>
      </c>
      <c r="I40" s="46">
        <v>72.947999999999993</v>
      </c>
      <c r="J40" s="46">
        <v>61.052</v>
      </c>
      <c r="K40" s="46">
        <v>61.262</v>
      </c>
      <c r="L40" s="46">
        <v>44.954000000000001</v>
      </c>
      <c r="M40" s="46">
        <v>39.109000000000002</v>
      </c>
      <c r="N40" s="46">
        <v>35.793999999999997</v>
      </c>
      <c r="O40" s="46">
        <v>36.256</v>
      </c>
      <c r="P40" s="46">
        <v>77.454999999999998</v>
      </c>
      <c r="Q40" s="46">
        <v>53.154000000000003</v>
      </c>
      <c r="R40" s="46">
        <v>52.582999999999998</v>
      </c>
      <c r="S40" s="46">
        <v>44.750999999999998</v>
      </c>
      <c r="T40" s="46">
        <v>51.16</v>
      </c>
      <c r="U40" s="46">
        <v>59.750999999999998</v>
      </c>
      <c r="V40" s="46">
        <v>44.463000000000001</v>
      </c>
      <c r="W40" s="46">
        <v>74.704999999999998</v>
      </c>
      <c r="X40" s="46">
        <v>50.091999999999999</v>
      </c>
      <c r="Y40" s="46">
        <v>39.884</v>
      </c>
      <c r="Z40" s="46">
        <v>71.742999999999995</v>
      </c>
      <c r="AA40" s="46">
        <v>47.462000000000003</v>
      </c>
      <c r="AB40" s="46">
        <v>97.778000000000006</v>
      </c>
      <c r="AC40" s="46">
        <v>91.037000000000006</v>
      </c>
      <c r="AD40" s="46">
        <v>60.658999999999999</v>
      </c>
      <c r="AE40" s="43">
        <v>56.671999999999997</v>
      </c>
      <c r="AF40" s="46">
        <v>53.917999999999999</v>
      </c>
      <c r="AG40" s="46">
        <v>57.970999999999997</v>
      </c>
      <c r="AH40" s="46">
        <v>33.335999999999999</v>
      </c>
    </row>
    <row r="41" spans="1:34" ht="14.5" x14ac:dyDescent="0.35">
      <c r="A41" s="60">
        <v>45992</v>
      </c>
      <c r="B41" s="13"/>
      <c r="C41" s="13">
        <v>33</v>
      </c>
      <c r="D41" s="44">
        <v>34</v>
      </c>
      <c r="E41" s="46">
        <v>51.374000000000002</v>
      </c>
      <c r="F41" s="46">
        <v>37.146000000000001</v>
      </c>
      <c r="G41" s="46">
        <v>62.643000000000001</v>
      </c>
      <c r="H41" s="46">
        <v>62.594000000000001</v>
      </c>
      <c r="I41" s="46">
        <v>60.615000000000002</v>
      </c>
      <c r="J41" s="46">
        <v>54.837000000000003</v>
      </c>
      <c r="K41" s="46">
        <v>55.186999999999998</v>
      </c>
      <c r="L41" s="46">
        <v>36.518000000000001</v>
      </c>
      <c r="M41" s="46">
        <v>31.573</v>
      </c>
      <c r="N41" s="46">
        <v>29.529</v>
      </c>
      <c r="O41" s="46">
        <v>31.32</v>
      </c>
      <c r="P41" s="46">
        <v>46.2</v>
      </c>
      <c r="Q41" s="46">
        <v>47.869</v>
      </c>
      <c r="R41" s="46">
        <v>44.828000000000003</v>
      </c>
      <c r="S41" s="46">
        <v>32.447000000000003</v>
      </c>
      <c r="T41" s="46">
        <v>42.37</v>
      </c>
      <c r="U41" s="46">
        <v>49.195999999999998</v>
      </c>
      <c r="V41" s="46">
        <v>38.93</v>
      </c>
      <c r="W41" s="46">
        <v>64.14</v>
      </c>
      <c r="X41" s="46">
        <v>40.94</v>
      </c>
      <c r="Y41" s="46">
        <v>30.890999999999998</v>
      </c>
      <c r="Z41" s="46">
        <v>55.716999999999999</v>
      </c>
      <c r="AA41" s="46">
        <v>41.037999999999997</v>
      </c>
      <c r="AB41" s="46">
        <v>62.241</v>
      </c>
      <c r="AC41" s="46">
        <v>82.881</v>
      </c>
      <c r="AD41" s="46">
        <v>50.57</v>
      </c>
      <c r="AE41" s="43">
        <v>49.526000000000003</v>
      </c>
      <c r="AF41" s="46">
        <v>47.176000000000002</v>
      </c>
      <c r="AG41" s="46">
        <v>49.040999999999997</v>
      </c>
      <c r="AH41" s="46">
        <v>29.015999999999998</v>
      </c>
    </row>
    <row r="42" spans="1:34" ht="14.5" x14ac:dyDescent="0.35">
      <c r="A42" s="60">
        <v>46023</v>
      </c>
      <c r="B42" s="13"/>
      <c r="C42" s="13">
        <v>40</v>
      </c>
      <c r="D42" s="44">
        <v>42</v>
      </c>
      <c r="E42" s="46">
        <v>46.503</v>
      </c>
      <c r="F42" s="46">
        <v>34.493000000000002</v>
      </c>
      <c r="G42" s="46">
        <v>53.21</v>
      </c>
      <c r="H42" s="46">
        <v>76.896000000000001</v>
      </c>
      <c r="I42" s="46">
        <v>53.481999999999999</v>
      </c>
      <c r="J42" s="46">
        <v>48.34</v>
      </c>
      <c r="K42" s="46">
        <v>49.972999999999999</v>
      </c>
      <c r="L42" s="46">
        <v>32.442</v>
      </c>
      <c r="M42" s="46">
        <v>26.856999999999999</v>
      </c>
      <c r="N42" s="46">
        <v>26.466999999999999</v>
      </c>
      <c r="O42" s="46">
        <v>28.486000000000001</v>
      </c>
      <c r="P42" s="46">
        <v>40.752000000000002</v>
      </c>
      <c r="Q42" s="46">
        <v>48.628</v>
      </c>
      <c r="R42" s="46">
        <v>41.88</v>
      </c>
      <c r="S42" s="46">
        <v>27.315999999999999</v>
      </c>
      <c r="T42" s="46">
        <v>39.308999999999997</v>
      </c>
      <c r="U42" s="46">
        <v>43.22</v>
      </c>
      <c r="V42" s="46">
        <v>35.872</v>
      </c>
      <c r="W42" s="46">
        <v>60.005000000000003</v>
      </c>
      <c r="X42" s="46">
        <v>34.518000000000001</v>
      </c>
      <c r="Y42" s="46">
        <v>27.911999999999999</v>
      </c>
      <c r="Z42" s="46">
        <v>51.920999999999999</v>
      </c>
      <c r="AA42" s="46">
        <v>34.804000000000002</v>
      </c>
      <c r="AB42" s="46">
        <v>52.412999999999997</v>
      </c>
      <c r="AC42" s="46">
        <v>72.563000000000002</v>
      </c>
      <c r="AD42" s="46">
        <v>43.570999999999998</v>
      </c>
      <c r="AE42" s="43">
        <v>44.372</v>
      </c>
      <c r="AF42" s="46">
        <v>41.405999999999999</v>
      </c>
      <c r="AG42" s="46">
        <v>42.645000000000003</v>
      </c>
      <c r="AH42" s="46">
        <v>26.49</v>
      </c>
    </row>
    <row r="43" spans="1:34" ht="14.5" x14ac:dyDescent="0.35">
      <c r="A43" s="60">
        <v>46054</v>
      </c>
      <c r="B43" s="13"/>
      <c r="C43" s="13">
        <v>42</v>
      </c>
      <c r="D43" s="44">
        <v>43</v>
      </c>
      <c r="E43" s="46">
        <v>44.164000000000001</v>
      </c>
      <c r="F43" s="46">
        <v>51.508000000000003</v>
      </c>
      <c r="G43" s="46">
        <v>65.010999999999996</v>
      </c>
      <c r="H43" s="46">
        <v>59.186</v>
      </c>
      <c r="I43" s="46">
        <v>49.774999999999999</v>
      </c>
      <c r="J43" s="46">
        <v>48.088000000000001</v>
      </c>
      <c r="K43" s="46">
        <v>54.484999999999999</v>
      </c>
      <c r="L43" s="46">
        <v>32.587000000000003</v>
      </c>
      <c r="M43" s="46">
        <v>27.684999999999999</v>
      </c>
      <c r="N43" s="46">
        <v>38.79</v>
      </c>
      <c r="O43" s="46">
        <v>30.597999999999999</v>
      </c>
      <c r="P43" s="46">
        <v>40.173999999999999</v>
      </c>
      <c r="Q43" s="46">
        <v>45.366</v>
      </c>
      <c r="R43" s="46">
        <v>45.042000000000002</v>
      </c>
      <c r="S43" s="46">
        <v>27.314</v>
      </c>
      <c r="T43" s="46">
        <v>39.561</v>
      </c>
      <c r="U43" s="46">
        <v>40.813000000000002</v>
      </c>
      <c r="V43" s="46">
        <v>36.927999999999997</v>
      </c>
      <c r="W43" s="46">
        <v>56.993000000000002</v>
      </c>
      <c r="X43" s="46">
        <v>34.668999999999997</v>
      </c>
      <c r="Y43" s="46">
        <v>38.192999999999998</v>
      </c>
      <c r="Z43" s="46">
        <v>61.048999999999999</v>
      </c>
      <c r="AA43" s="46">
        <v>48.911000000000001</v>
      </c>
      <c r="AB43" s="46">
        <v>92.602000000000004</v>
      </c>
      <c r="AC43" s="46">
        <v>70.674000000000007</v>
      </c>
      <c r="AD43" s="46">
        <v>42.774000000000001</v>
      </c>
      <c r="AE43" s="43">
        <v>43.119</v>
      </c>
      <c r="AF43" s="46">
        <v>43.557000000000002</v>
      </c>
      <c r="AG43" s="46">
        <v>42.276000000000003</v>
      </c>
      <c r="AH43" s="46">
        <v>28.492000000000001</v>
      </c>
    </row>
    <row r="44" spans="1:34" ht="14.5" x14ac:dyDescent="0.35">
      <c r="A44" s="60">
        <v>46082</v>
      </c>
      <c r="B44" s="13"/>
      <c r="C44" s="13">
        <v>68</v>
      </c>
      <c r="D44" s="44">
        <v>85</v>
      </c>
      <c r="E44" s="46">
        <v>107.345</v>
      </c>
      <c r="F44" s="46">
        <v>112.06399999999999</v>
      </c>
      <c r="G44" s="46">
        <v>100.21299999999999</v>
      </c>
      <c r="H44" s="46">
        <v>115.425</v>
      </c>
      <c r="I44" s="46">
        <v>97.198999999999998</v>
      </c>
      <c r="J44" s="46">
        <v>87.346999999999994</v>
      </c>
      <c r="K44" s="46">
        <v>80.268000000000001</v>
      </c>
      <c r="L44" s="46">
        <v>68.268000000000001</v>
      </c>
      <c r="M44" s="46">
        <v>52.34</v>
      </c>
      <c r="N44" s="46">
        <v>64.475999999999999</v>
      </c>
      <c r="O44" s="46">
        <v>97.356999999999999</v>
      </c>
      <c r="P44" s="46">
        <v>87.045000000000002</v>
      </c>
      <c r="Q44" s="46">
        <v>72.843000000000004</v>
      </c>
      <c r="R44" s="46">
        <v>101.148</v>
      </c>
      <c r="S44" s="46">
        <v>49.654000000000003</v>
      </c>
      <c r="T44" s="46">
        <v>79.283000000000001</v>
      </c>
      <c r="U44" s="46">
        <v>66.061000000000007</v>
      </c>
      <c r="V44" s="46">
        <v>64.468000000000004</v>
      </c>
      <c r="W44" s="46">
        <v>114.154</v>
      </c>
      <c r="X44" s="46">
        <v>67.653000000000006</v>
      </c>
      <c r="Y44" s="46">
        <v>69.405000000000001</v>
      </c>
      <c r="Z44" s="46">
        <v>104.004</v>
      </c>
      <c r="AA44" s="46">
        <v>91.581999999999994</v>
      </c>
      <c r="AB44" s="46">
        <v>337.23500000000001</v>
      </c>
      <c r="AC44" s="46">
        <v>94.820999999999998</v>
      </c>
      <c r="AD44" s="46">
        <v>77.501000000000005</v>
      </c>
      <c r="AE44" s="43">
        <v>102.03400000000001</v>
      </c>
      <c r="AF44" s="46">
        <v>64.23</v>
      </c>
      <c r="AG44" s="46">
        <v>118.733</v>
      </c>
      <c r="AH44" s="46">
        <v>85.462000000000003</v>
      </c>
    </row>
    <row r="45" spans="1:34" ht="14.5" x14ac:dyDescent="0.35">
      <c r="A45" s="60">
        <v>46113</v>
      </c>
      <c r="B45" s="13"/>
      <c r="C45" s="13">
        <v>91</v>
      </c>
      <c r="D45" s="44">
        <v>111</v>
      </c>
      <c r="E45" s="46">
        <v>137.607</v>
      </c>
      <c r="F45" s="46">
        <v>94.793000000000006</v>
      </c>
      <c r="G45" s="46">
        <v>158.00899999999999</v>
      </c>
      <c r="H45" s="46">
        <v>139.643</v>
      </c>
      <c r="I45" s="46">
        <v>162.84800000000001</v>
      </c>
      <c r="J45" s="46">
        <v>107.093</v>
      </c>
      <c r="K45" s="46">
        <v>116.929</v>
      </c>
      <c r="L45" s="46">
        <v>103.604</v>
      </c>
      <c r="M45" s="46">
        <v>83.694999999999993</v>
      </c>
      <c r="N45" s="46">
        <v>89.89</v>
      </c>
      <c r="O45" s="46">
        <v>149.46299999999999</v>
      </c>
      <c r="P45" s="46">
        <v>125.03</v>
      </c>
      <c r="Q45" s="46">
        <v>134.41999999999999</v>
      </c>
      <c r="R45" s="46">
        <v>101.024</v>
      </c>
      <c r="S45" s="46">
        <v>54.274999999999999</v>
      </c>
      <c r="T45" s="46">
        <v>120.378</v>
      </c>
      <c r="U45" s="46">
        <v>85.305000000000007</v>
      </c>
      <c r="V45" s="46">
        <v>197.149</v>
      </c>
      <c r="W45" s="46">
        <v>190.715</v>
      </c>
      <c r="X45" s="46">
        <v>72.111999999999995</v>
      </c>
      <c r="Y45" s="46">
        <v>90.938000000000002</v>
      </c>
      <c r="Z45" s="46">
        <v>107.31699999999999</v>
      </c>
      <c r="AA45" s="46">
        <v>143.96</v>
      </c>
      <c r="AB45" s="46">
        <v>537.82299999999998</v>
      </c>
      <c r="AC45" s="46">
        <v>119.901</v>
      </c>
      <c r="AD45" s="46">
        <v>271.97300000000001</v>
      </c>
      <c r="AE45" s="43">
        <v>129.91200000000001</v>
      </c>
      <c r="AF45" s="46">
        <v>84.626999999999995</v>
      </c>
      <c r="AG45" s="46">
        <v>116.399</v>
      </c>
      <c r="AH45" s="46">
        <v>161.52799999999999</v>
      </c>
    </row>
    <row r="46" spans="1:34" ht="14.5" x14ac:dyDescent="0.35">
      <c r="A46" s="60">
        <v>46143</v>
      </c>
      <c r="B46" s="13"/>
      <c r="C46" s="13">
        <v>165</v>
      </c>
      <c r="D46" s="44">
        <v>239</v>
      </c>
      <c r="E46" s="46">
        <v>234.959</v>
      </c>
      <c r="F46" s="46">
        <v>150.4</v>
      </c>
      <c r="G46" s="46">
        <v>249.005</v>
      </c>
      <c r="H46" s="46">
        <v>466.20499999999998</v>
      </c>
      <c r="I46" s="46">
        <v>252.346</v>
      </c>
      <c r="J46" s="46">
        <v>336.036</v>
      </c>
      <c r="K46" s="46">
        <v>196.15700000000001</v>
      </c>
      <c r="L46" s="46">
        <v>166.69900000000001</v>
      </c>
      <c r="M46" s="46">
        <v>56.649000000000001</v>
      </c>
      <c r="N46" s="46">
        <v>72.186000000000007</v>
      </c>
      <c r="O46" s="46">
        <v>122.551</v>
      </c>
      <c r="P46" s="46">
        <v>264.26799999999997</v>
      </c>
      <c r="Q46" s="46">
        <v>286.55900000000003</v>
      </c>
      <c r="R46" s="46">
        <v>207.18199999999999</v>
      </c>
      <c r="S46" s="46">
        <v>131.51300000000001</v>
      </c>
      <c r="T46" s="46">
        <v>187.99600000000001</v>
      </c>
      <c r="U46" s="46">
        <v>62.497</v>
      </c>
      <c r="V46" s="46">
        <v>330.36599999999999</v>
      </c>
      <c r="W46" s="46">
        <v>234.02099999999999</v>
      </c>
      <c r="X46" s="46">
        <v>93.149000000000001</v>
      </c>
      <c r="Y46" s="46">
        <v>191.72200000000001</v>
      </c>
      <c r="Z46" s="46">
        <v>224.25399999999999</v>
      </c>
      <c r="AA46" s="46">
        <v>396.036</v>
      </c>
      <c r="AB46" s="46">
        <v>569.28700000000003</v>
      </c>
      <c r="AC46" s="46">
        <v>317.678</v>
      </c>
      <c r="AD46" s="46">
        <v>181.374</v>
      </c>
      <c r="AE46" s="43">
        <v>170.339</v>
      </c>
      <c r="AF46" s="46">
        <v>110.47</v>
      </c>
      <c r="AG46" s="46">
        <v>183.399</v>
      </c>
      <c r="AH46" s="46">
        <v>291.18099999999998</v>
      </c>
    </row>
    <row r="47" spans="1:34" ht="14.5" x14ac:dyDescent="0.35">
      <c r="A47" s="60">
        <v>46174</v>
      </c>
      <c r="B47" s="13"/>
      <c r="C47" s="13">
        <v>249</v>
      </c>
      <c r="D47" s="44">
        <v>389</v>
      </c>
      <c r="E47" s="46">
        <v>194.05799999999999</v>
      </c>
      <c r="F47" s="46">
        <v>568.66200000000003</v>
      </c>
      <c r="G47" s="46">
        <v>687.09500000000003</v>
      </c>
      <c r="H47" s="46">
        <v>853.38499999999999</v>
      </c>
      <c r="I47" s="46">
        <v>466.24599999999998</v>
      </c>
      <c r="J47" s="46">
        <v>756.81600000000003</v>
      </c>
      <c r="K47" s="46">
        <v>243.60499999999999</v>
      </c>
      <c r="L47" s="46">
        <v>155.423</v>
      </c>
      <c r="M47" s="46">
        <v>187.85400000000001</v>
      </c>
      <c r="N47" s="46">
        <v>256.5</v>
      </c>
      <c r="O47" s="46">
        <v>243.42400000000001</v>
      </c>
      <c r="P47" s="46">
        <v>463.40199999999999</v>
      </c>
      <c r="Q47" s="46">
        <v>333.23399999999998</v>
      </c>
      <c r="R47" s="46">
        <v>82.075999999999993</v>
      </c>
      <c r="S47" s="46">
        <v>320.96300000000002</v>
      </c>
      <c r="T47" s="46">
        <v>525.54300000000001</v>
      </c>
      <c r="U47" s="46">
        <v>280.89600000000002</v>
      </c>
      <c r="V47" s="46">
        <v>650.803</v>
      </c>
      <c r="W47" s="46">
        <v>217.2</v>
      </c>
      <c r="X47" s="46">
        <v>105.482</v>
      </c>
      <c r="Y47" s="46">
        <v>491.57499999999999</v>
      </c>
      <c r="Z47" s="46">
        <v>350.83699999999999</v>
      </c>
      <c r="AA47" s="46">
        <v>424.464</v>
      </c>
      <c r="AB47" s="46">
        <v>870.06899999999996</v>
      </c>
      <c r="AC47" s="46">
        <v>504.61</v>
      </c>
      <c r="AD47" s="46">
        <v>349.80700000000002</v>
      </c>
      <c r="AE47" s="43">
        <v>396.15499999999997</v>
      </c>
      <c r="AF47" s="46">
        <v>401.923</v>
      </c>
      <c r="AG47" s="46">
        <v>80.664000000000001</v>
      </c>
      <c r="AH47" s="46">
        <v>469.11799999999999</v>
      </c>
    </row>
    <row r="48" spans="1:34" ht="14.5" x14ac:dyDescent="0.35">
      <c r="A48" s="60">
        <v>46204</v>
      </c>
      <c r="B48" s="13"/>
      <c r="C48" s="13">
        <v>92</v>
      </c>
      <c r="D48" s="45">
        <v>161</v>
      </c>
      <c r="E48" s="46">
        <v>37.786000000000001</v>
      </c>
      <c r="F48" s="46">
        <v>577.65599999999995</v>
      </c>
      <c r="G48" s="46">
        <v>313.76799999999997</v>
      </c>
      <c r="H48" s="46">
        <v>347.31200000000001</v>
      </c>
      <c r="I48" s="46">
        <v>439.73899999999998</v>
      </c>
      <c r="J48" s="46">
        <v>408.19299999999998</v>
      </c>
      <c r="K48" s="46">
        <v>72.837000000000003</v>
      </c>
      <c r="L48" s="46">
        <v>39.917999999999999</v>
      </c>
      <c r="M48" s="46">
        <v>87.061000000000007</v>
      </c>
      <c r="N48" s="46">
        <v>102.24299999999999</v>
      </c>
      <c r="O48" s="46">
        <v>180.73</v>
      </c>
      <c r="P48" s="46">
        <v>308.14600000000002</v>
      </c>
      <c r="Q48" s="46">
        <v>86.128</v>
      </c>
      <c r="R48" s="46">
        <v>11.472</v>
      </c>
      <c r="S48" s="46">
        <v>228.3</v>
      </c>
      <c r="T48" s="46">
        <v>396.435</v>
      </c>
      <c r="U48" s="46">
        <v>218.86</v>
      </c>
      <c r="V48" s="46">
        <v>825.94399999999996</v>
      </c>
      <c r="W48" s="46">
        <v>81.372</v>
      </c>
      <c r="X48" s="46">
        <v>39.137</v>
      </c>
      <c r="Y48" s="46">
        <v>303.41300000000001</v>
      </c>
      <c r="Z48" s="46">
        <v>157.50299999999999</v>
      </c>
      <c r="AA48" s="46">
        <v>125.655</v>
      </c>
      <c r="AB48" s="46">
        <v>412.76499999999999</v>
      </c>
      <c r="AC48" s="46">
        <v>214.92400000000001</v>
      </c>
      <c r="AD48" s="46">
        <v>255.46</v>
      </c>
      <c r="AE48" s="43">
        <v>186.58099999999999</v>
      </c>
      <c r="AF48" s="46">
        <v>196.02099999999999</v>
      </c>
      <c r="AG48" s="46">
        <v>40.195</v>
      </c>
      <c r="AH48" s="46">
        <v>265.517</v>
      </c>
    </row>
    <row r="49" spans="1:1005" ht="14.5" x14ac:dyDescent="0.35">
      <c r="A49" s="60">
        <v>46235</v>
      </c>
      <c r="B49" s="13"/>
      <c r="C49" s="13">
        <v>45</v>
      </c>
      <c r="D49" s="45">
        <v>66</v>
      </c>
      <c r="E49" s="46">
        <v>32.851999999999997</v>
      </c>
      <c r="F49" s="46">
        <v>182.77699999999999</v>
      </c>
      <c r="G49" s="46">
        <v>100.828</v>
      </c>
      <c r="H49" s="46">
        <v>171.17599999999999</v>
      </c>
      <c r="I49" s="46">
        <v>145.11699999999999</v>
      </c>
      <c r="J49" s="46">
        <v>136.88399999999999</v>
      </c>
      <c r="K49" s="46">
        <v>42.131</v>
      </c>
      <c r="L49" s="46">
        <v>25.634</v>
      </c>
      <c r="M49" s="46">
        <v>36.848999999999997</v>
      </c>
      <c r="N49" s="46">
        <v>41.174999999999997</v>
      </c>
      <c r="O49" s="46">
        <v>71.245000000000005</v>
      </c>
      <c r="P49" s="46">
        <v>96.674999999999997</v>
      </c>
      <c r="Q49" s="46">
        <v>49.857999999999997</v>
      </c>
      <c r="R49" s="46">
        <v>30.952000000000002</v>
      </c>
      <c r="S49" s="46">
        <v>69.003</v>
      </c>
      <c r="T49" s="46">
        <v>122.889</v>
      </c>
      <c r="U49" s="46">
        <v>69.221999999999994</v>
      </c>
      <c r="V49" s="46">
        <v>218.98099999999999</v>
      </c>
      <c r="W49" s="46">
        <v>42.902999999999999</v>
      </c>
      <c r="X49" s="46">
        <v>26.036000000000001</v>
      </c>
      <c r="Y49" s="46">
        <v>108.738</v>
      </c>
      <c r="Z49" s="46">
        <v>59.457999999999998</v>
      </c>
      <c r="AA49" s="46">
        <v>63.395000000000003</v>
      </c>
      <c r="AB49" s="46">
        <v>147.417</v>
      </c>
      <c r="AC49" s="46">
        <v>82.066999999999993</v>
      </c>
      <c r="AD49" s="46">
        <v>98.546000000000006</v>
      </c>
      <c r="AE49" s="43">
        <v>69.177000000000007</v>
      </c>
      <c r="AF49" s="46">
        <v>90.757000000000005</v>
      </c>
      <c r="AG49" s="46">
        <v>26.617000000000001</v>
      </c>
      <c r="AH49" s="46">
        <v>202.60599999999999</v>
      </c>
    </row>
    <row r="50" spans="1:1005" ht="14.5" x14ac:dyDescent="0.35">
      <c r="A50" s="60">
        <v>46266</v>
      </c>
      <c r="B50" s="13"/>
      <c r="C50" s="13">
        <v>34</v>
      </c>
      <c r="D50" s="45">
        <v>43</v>
      </c>
      <c r="E50" s="46">
        <v>28.771000000000001</v>
      </c>
      <c r="F50" s="46">
        <v>75.393000000000001</v>
      </c>
      <c r="G50" s="46">
        <v>61.871000000000002</v>
      </c>
      <c r="H50" s="46">
        <v>108.089</v>
      </c>
      <c r="I50" s="46">
        <v>66.587000000000003</v>
      </c>
      <c r="J50" s="46">
        <v>94.495000000000005</v>
      </c>
      <c r="K50" s="46">
        <v>48.746000000000002</v>
      </c>
      <c r="L50" s="46">
        <v>22.233000000000001</v>
      </c>
      <c r="M50" s="46">
        <v>34.145000000000003</v>
      </c>
      <c r="N50" s="46">
        <v>37.814999999999998</v>
      </c>
      <c r="O50" s="46">
        <v>57.084000000000003</v>
      </c>
      <c r="P50" s="46">
        <v>54.223999999999997</v>
      </c>
      <c r="Q50" s="46">
        <v>40.158000000000001</v>
      </c>
      <c r="R50" s="46">
        <v>28.17</v>
      </c>
      <c r="S50" s="46">
        <v>54.694000000000003</v>
      </c>
      <c r="T50" s="46">
        <v>56.058999999999997</v>
      </c>
      <c r="U50" s="46">
        <v>44.042000000000002</v>
      </c>
      <c r="V50" s="46">
        <v>92.948999999999998</v>
      </c>
      <c r="W50" s="46">
        <v>32.906999999999996</v>
      </c>
      <c r="X50" s="46">
        <v>30.084</v>
      </c>
      <c r="Y50" s="46">
        <v>74.796000000000006</v>
      </c>
      <c r="Z50" s="46">
        <v>40.771000000000001</v>
      </c>
      <c r="AA50" s="46">
        <v>62.543999999999997</v>
      </c>
      <c r="AB50" s="46">
        <v>99.403000000000006</v>
      </c>
      <c r="AC50" s="46">
        <v>51.219000000000001</v>
      </c>
      <c r="AD50" s="46">
        <v>67.944999999999993</v>
      </c>
      <c r="AE50" s="43">
        <v>48.514000000000003</v>
      </c>
      <c r="AF50" s="46">
        <v>70.882999999999996</v>
      </c>
      <c r="AG50" s="46">
        <v>27.076000000000001</v>
      </c>
      <c r="AH50" s="46">
        <v>80.558000000000007</v>
      </c>
    </row>
    <row r="51" spans="1:1005" ht="14.5" x14ac:dyDescent="0.35">
      <c r="A51" s="60">
        <v>46296</v>
      </c>
      <c r="B51" s="13"/>
      <c r="C51" s="13">
        <v>44</v>
      </c>
      <c r="D51" s="45">
        <v>52</v>
      </c>
      <c r="E51" s="46">
        <v>56.874000000000002</v>
      </c>
      <c r="F51" s="46">
        <v>66.156000000000006</v>
      </c>
      <c r="G51" s="46">
        <v>59.970999999999997</v>
      </c>
      <c r="H51" s="46">
        <v>98.858000000000004</v>
      </c>
      <c r="I51" s="46">
        <v>67.031000000000006</v>
      </c>
      <c r="J51" s="46">
        <v>64.713999999999999</v>
      </c>
      <c r="K51" s="46">
        <v>50.274000000000001</v>
      </c>
      <c r="L51" s="46">
        <v>26.571999999999999</v>
      </c>
      <c r="M51" s="46">
        <v>38.915999999999997</v>
      </c>
      <c r="N51" s="46">
        <v>31.024000000000001</v>
      </c>
      <c r="O51" s="46">
        <v>58.256999999999998</v>
      </c>
      <c r="P51" s="46">
        <v>52.966000000000001</v>
      </c>
      <c r="Q51" s="46">
        <v>61.738</v>
      </c>
      <c r="R51" s="46">
        <v>55.021000000000001</v>
      </c>
      <c r="S51" s="46">
        <v>46.009</v>
      </c>
      <c r="T51" s="46">
        <v>57.97</v>
      </c>
      <c r="U51" s="46">
        <v>37.722999999999999</v>
      </c>
      <c r="V51" s="46">
        <v>84.064999999999998</v>
      </c>
      <c r="W51" s="46">
        <v>37.429000000000002</v>
      </c>
      <c r="X51" s="46">
        <v>51.834000000000003</v>
      </c>
      <c r="Y51" s="46">
        <v>127.129</v>
      </c>
      <c r="Z51" s="46">
        <v>51.484000000000002</v>
      </c>
      <c r="AA51" s="46">
        <v>99.593000000000004</v>
      </c>
      <c r="AB51" s="46">
        <v>110.8</v>
      </c>
      <c r="AC51" s="46">
        <v>58.817</v>
      </c>
      <c r="AD51" s="46">
        <v>64.108999999999995</v>
      </c>
      <c r="AE51" s="43">
        <v>46.287999999999997</v>
      </c>
      <c r="AF51" s="46">
        <v>47.948999999999998</v>
      </c>
      <c r="AG51" s="46">
        <v>26.823</v>
      </c>
      <c r="AH51" s="46">
        <v>66.594999999999999</v>
      </c>
    </row>
    <row r="52" spans="1:1005" ht="14.5" x14ac:dyDescent="0.35">
      <c r="A52" s="60">
        <v>46327</v>
      </c>
      <c r="B52" s="13"/>
      <c r="C52" s="13">
        <v>41</v>
      </c>
      <c r="D52" s="45">
        <v>51</v>
      </c>
      <c r="E52" s="46">
        <v>48.222000000000001</v>
      </c>
      <c r="F52" s="46">
        <v>63.61</v>
      </c>
      <c r="G52" s="46">
        <v>66.403000000000006</v>
      </c>
      <c r="H52" s="46">
        <v>73.113</v>
      </c>
      <c r="I52" s="46">
        <v>61.162999999999997</v>
      </c>
      <c r="J52" s="46">
        <v>61.540999999999997</v>
      </c>
      <c r="K52" s="46">
        <v>45.378999999999998</v>
      </c>
      <c r="L52" s="46">
        <v>39.363999999999997</v>
      </c>
      <c r="M52" s="46">
        <v>36.085000000000001</v>
      </c>
      <c r="N52" s="46">
        <v>36.412999999999997</v>
      </c>
      <c r="O52" s="46">
        <v>77.293999999999997</v>
      </c>
      <c r="P52" s="46">
        <v>53.161000000000001</v>
      </c>
      <c r="Q52" s="46">
        <v>52.664000000000001</v>
      </c>
      <c r="R52" s="46">
        <v>46.180999999999997</v>
      </c>
      <c r="S52" s="46">
        <v>51.167999999999999</v>
      </c>
      <c r="T52" s="46">
        <v>59.817999999999998</v>
      </c>
      <c r="U52" s="46">
        <v>44.506</v>
      </c>
      <c r="V52" s="46">
        <v>75.251000000000005</v>
      </c>
      <c r="W52" s="46">
        <v>50.228999999999999</v>
      </c>
      <c r="X52" s="46">
        <v>39.981999999999999</v>
      </c>
      <c r="Y52" s="46">
        <v>72.230999999999995</v>
      </c>
      <c r="Z52" s="46">
        <v>47.722000000000001</v>
      </c>
      <c r="AA52" s="46">
        <v>97.896000000000001</v>
      </c>
      <c r="AB52" s="46">
        <v>91.082999999999998</v>
      </c>
      <c r="AC52" s="46">
        <v>60.652000000000001</v>
      </c>
      <c r="AD52" s="46">
        <v>57.396999999999998</v>
      </c>
      <c r="AE52" s="43">
        <v>54.383000000000003</v>
      </c>
      <c r="AF52" s="46">
        <v>58.078000000000003</v>
      </c>
      <c r="AG52" s="46">
        <v>33.689</v>
      </c>
      <c r="AH52" s="46">
        <v>60.997999999999998</v>
      </c>
    </row>
    <row r="53" spans="1:1005" ht="14.5" x14ac:dyDescent="0.35">
      <c r="A53" s="60">
        <v>46357</v>
      </c>
      <c r="B53" s="13"/>
      <c r="C53" s="13">
        <v>33</v>
      </c>
      <c r="D53" s="45">
        <v>34</v>
      </c>
      <c r="E53" s="46">
        <v>37.445</v>
      </c>
      <c r="F53" s="46">
        <v>63.4</v>
      </c>
      <c r="G53" s="46">
        <v>62.771000000000001</v>
      </c>
      <c r="H53" s="46">
        <v>60.767000000000003</v>
      </c>
      <c r="I53" s="46">
        <v>54.942</v>
      </c>
      <c r="J53" s="46">
        <v>55.357999999999997</v>
      </c>
      <c r="K53" s="46">
        <v>36.773000000000003</v>
      </c>
      <c r="L53" s="46">
        <v>31.82</v>
      </c>
      <c r="M53" s="46">
        <v>29.803999999999998</v>
      </c>
      <c r="N53" s="46">
        <v>31.486000000000001</v>
      </c>
      <c r="O53" s="46">
        <v>46.191000000000003</v>
      </c>
      <c r="P53" s="46">
        <v>47.875</v>
      </c>
      <c r="Q53" s="46">
        <v>44.904000000000003</v>
      </c>
      <c r="R53" s="46">
        <v>33.209000000000003</v>
      </c>
      <c r="S53" s="46">
        <v>42.378</v>
      </c>
      <c r="T53" s="46">
        <v>49.256999999999998</v>
      </c>
      <c r="U53" s="46">
        <v>38.963000000000001</v>
      </c>
      <c r="V53" s="46">
        <v>64.605999999999995</v>
      </c>
      <c r="W53" s="46">
        <v>41.255000000000003</v>
      </c>
      <c r="X53" s="46">
        <v>30.983000000000001</v>
      </c>
      <c r="Y53" s="46">
        <v>56.173000000000002</v>
      </c>
      <c r="Z53" s="46">
        <v>41.122999999999998</v>
      </c>
      <c r="AA53" s="46">
        <v>62.341000000000001</v>
      </c>
      <c r="AB53" s="46">
        <v>82.924000000000007</v>
      </c>
      <c r="AC53" s="46">
        <v>50.564</v>
      </c>
      <c r="AD53" s="46">
        <v>49.969000000000001</v>
      </c>
      <c r="AE53" s="43">
        <v>47.613</v>
      </c>
      <c r="AF53" s="46">
        <v>49.131999999999998</v>
      </c>
      <c r="AG53" s="46">
        <v>29.346</v>
      </c>
      <c r="AH53" s="46">
        <v>51.47</v>
      </c>
    </row>
    <row r="54" spans="1:1005" ht="14.5" x14ac:dyDescent="0.35">
      <c r="A54" s="60">
        <v>46388</v>
      </c>
      <c r="B54" s="13"/>
      <c r="C54" s="13">
        <v>40</v>
      </c>
      <c r="D54" s="45">
        <v>42</v>
      </c>
      <c r="E54" s="46">
        <v>34.765999999999998</v>
      </c>
      <c r="F54" s="46">
        <v>53.493000000000002</v>
      </c>
      <c r="G54" s="46">
        <v>77.069999999999993</v>
      </c>
      <c r="H54" s="46">
        <v>53.621000000000002</v>
      </c>
      <c r="I54" s="46">
        <v>48.433999999999997</v>
      </c>
      <c r="J54" s="46">
        <v>50.101999999999997</v>
      </c>
      <c r="K54" s="46">
        <v>32.677</v>
      </c>
      <c r="L54" s="46">
        <v>27.084</v>
      </c>
      <c r="M54" s="46">
        <v>26.719000000000001</v>
      </c>
      <c r="N54" s="46">
        <v>28.6</v>
      </c>
      <c r="O54" s="46">
        <v>40.744</v>
      </c>
      <c r="P54" s="46">
        <v>48.633000000000003</v>
      </c>
      <c r="Q54" s="46">
        <v>41.95</v>
      </c>
      <c r="R54" s="46">
        <v>27.869</v>
      </c>
      <c r="S54" s="46">
        <v>39.317</v>
      </c>
      <c r="T54" s="46">
        <v>43.276000000000003</v>
      </c>
      <c r="U54" s="46">
        <v>35.902000000000001</v>
      </c>
      <c r="V54" s="46">
        <v>59.948</v>
      </c>
      <c r="W54" s="46">
        <v>34.637</v>
      </c>
      <c r="X54" s="46">
        <v>27.997</v>
      </c>
      <c r="Y54" s="46">
        <v>52.341999999999999</v>
      </c>
      <c r="Z54" s="46">
        <v>34.936</v>
      </c>
      <c r="AA54" s="46">
        <v>52.503999999999998</v>
      </c>
      <c r="AB54" s="46">
        <v>72.599999999999994</v>
      </c>
      <c r="AC54" s="46">
        <v>43.578000000000003</v>
      </c>
      <c r="AD54" s="46">
        <v>44.741</v>
      </c>
      <c r="AE54" s="43">
        <v>41.814</v>
      </c>
      <c r="AF54" s="46">
        <v>42.726999999999997</v>
      </c>
      <c r="AG54" s="46">
        <v>26.791</v>
      </c>
      <c r="AH54" s="46">
        <v>46.548999999999999</v>
      </c>
    </row>
    <row r="55" spans="1:1005" ht="14.5" x14ac:dyDescent="0.35">
      <c r="A55" s="60">
        <v>46419</v>
      </c>
      <c r="B55" s="13"/>
      <c r="C55" s="13">
        <v>42</v>
      </c>
      <c r="D55" s="45">
        <v>43</v>
      </c>
      <c r="E55" s="46">
        <v>51.753</v>
      </c>
      <c r="F55" s="46">
        <v>64.599999999999994</v>
      </c>
      <c r="G55" s="46">
        <v>59.32</v>
      </c>
      <c r="H55" s="46">
        <v>49.892000000000003</v>
      </c>
      <c r="I55" s="46">
        <v>48.164999999999999</v>
      </c>
      <c r="J55" s="46">
        <v>54.232999999999997</v>
      </c>
      <c r="K55" s="46">
        <v>32.783000000000001</v>
      </c>
      <c r="L55" s="46">
        <v>27.875</v>
      </c>
      <c r="M55" s="46">
        <v>39.009</v>
      </c>
      <c r="N55" s="46">
        <v>30.632999999999999</v>
      </c>
      <c r="O55" s="46">
        <v>40.165999999999997</v>
      </c>
      <c r="P55" s="46">
        <v>45.37</v>
      </c>
      <c r="Q55" s="46">
        <v>45.100999999999999</v>
      </c>
      <c r="R55" s="46">
        <v>27.75</v>
      </c>
      <c r="S55" s="46">
        <v>39.667000000000002</v>
      </c>
      <c r="T55" s="46">
        <v>40.86</v>
      </c>
      <c r="U55" s="46">
        <v>36.942</v>
      </c>
      <c r="V55" s="46">
        <v>57.061999999999998</v>
      </c>
      <c r="W55" s="46">
        <v>34.768999999999998</v>
      </c>
      <c r="X55" s="46">
        <v>38.265999999999998</v>
      </c>
      <c r="Y55" s="46">
        <v>61.439</v>
      </c>
      <c r="Z55" s="46">
        <v>48.151000000000003</v>
      </c>
      <c r="AA55" s="46">
        <v>92.688000000000002</v>
      </c>
      <c r="AB55" s="46">
        <v>70.706000000000003</v>
      </c>
      <c r="AC55" s="46">
        <v>42.77</v>
      </c>
      <c r="AD55" s="46">
        <v>43.402000000000001</v>
      </c>
      <c r="AE55" s="43">
        <v>44.067</v>
      </c>
      <c r="AF55" s="46">
        <v>42.372</v>
      </c>
      <c r="AG55" s="46">
        <v>28.742000000000001</v>
      </c>
      <c r="AH55" s="46">
        <v>43.975999999999999</v>
      </c>
    </row>
    <row r="56" spans="1:1005" ht="14.5" x14ac:dyDescent="0.35">
      <c r="A56" s="60">
        <v>46447</v>
      </c>
      <c r="B56" s="13"/>
      <c r="C56" s="13">
        <v>68</v>
      </c>
      <c r="D56" s="45">
        <v>85</v>
      </c>
      <c r="E56" s="46">
        <v>112.352</v>
      </c>
      <c r="F56" s="46">
        <v>99.286000000000001</v>
      </c>
      <c r="G56" s="46">
        <v>115.699</v>
      </c>
      <c r="H56" s="46">
        <v>97.344999999999999</v>
      </c>
      <c r="I56" s="46">
        <v>87.495000000000005</v>
      </c>
      <c r="J56" s="46">
        <v>79.680999999999997</v>
      </c>
      <c r="K56" s="46">
        <v>68.491</v>
      </c>
      <c r="L56" s="46">
        <v>52.545999999999999</v>
      </c>
      <c r="M56" s="46">
        <v>64.710999999999999</v>
      </c>
      <c r="N56" s="46">
        <v>94.213999999999999</v>
      </c>
      <c r="O56" s="46">
        <v>87.04</v>
      </c>
      <c r="P56" s="46">
        <v>72.793000000000006</v>
      </c>
      <c r="Q56" s="46">
        <v>101.24299999999999</v>
      </c>
      <c r="R56" s="46">
        <v>49.564</v>
      </c>
      <c r="S56" s="46">
        <v>79.305999999999997</v>
      </c>
      <c r="T56" s="46">
        <v>66.111000000000004</v>
      </c>
      <c r="U56" s="46">
        <v>64.495999999999995</v>
      </c>
      <c r="V56" s="46">
        <v>110.61199999999999</v>
      </c>
      <c r="W56" s="46">
        <v>67.766999999999996</v>
      </c>
      <c r="X56" s="46">
        <v>69.488</v>
      </c>
      <c r="Y56" s="46">
        <v>104.455</v>
      </c>
      <c r="Z56" s="46">
        <v>91.641999999999996</v>
      </c>
      <c r="AA56" s="46">
        <v>337.37299999999999</v>
      </c>
      <c r="AB56" s="46">
        <v>94.853999999999999</v>
      </c>
      <c r="AC56" s="46">
        <v>77.497</v>
      </c>
      <c r="AD56" s="46">
        <v>100.667</v>
      </c>
      <c r="AE56" s="43">
        <v>64.597999999999999</v>
      </c>
      <c r="AF56" s="46">
        <v>118.857</v>
      </c>
      <c r="AG56" s="46">
        <v>85.786000000000001</v>
      </c>
      <c r="AH56" s="46">
        <v>106.54600000000001</v>
      </c>
    </row>
    <row r="57" spans="1:1005" ht="14.5" x14ac:dyDescent="0.35">
      <c r="A57" s="60">
        <v>46478</v>
      </c>
      <c r="B57" s="13"/>
      <c r="C57" s="13">
        <v>91</v>
      </c>
      <c r="D57" s="45">
        <v>111</v>
      </c>
      <c r="E57" s="46">
        <v>95.036000000000001</v>
      </c>
      <c r="F57" s="46">
        <v>155.91800000000001</v>
      </c>
      <c r="G57" s="46">
        <v>139.83000000000001</v>
      </c>
      <c r="H57" s="46">
        <v>163.04300000000001</v>
      </c>
      <c r="I57" s="46">
        <v>107.18899999999999</v>
      </c>
      <c r="J57" s="46">
        <v>114.002</v>
      </c>
      <c r="K57" s="46">
        <v>103.877</v>
      </c>
      <c r="L57" s="46">
        <v>83.927999999999997</v>
      </c>
      <c r="M57" s="46">
        <v>90.131</v>
      </c>
      <c r="N57" s="46">
        <v>149.458</v>
      </c>
      <c r="O57" s="46">
        <v>125.018</v>
      </c>
      <c r="P57" s="46">
        <v>134.434</v>
      </c>
      <c r="Q57" s="46">
        <v>101.07899999999999</v>
      </c>
      <c r="R57" s="46">
        <v>53.75</v>
      </c>
      <c r="S57" s="46">
        <v>120.40300000000001</v>
      </c>
      <c r="T57" s="46">
        <v>85.447000000000003</v>
      </c>
      <c r="U57" s="46">
        <v>197.2</v>
      </c>
      <c r="V57" s="46">
        <v>184.584</v>
      </c>
      <c r="W57" s="46">
        <v>72.230999999999995</v>
      </c>
      <c r="X57" s="46">
        <v>91.03</v>
      </c>
      <c r="Y57" s="46">
        <v>107.751</v>
      </c>
      <c r="Z57" s="46">
        <v>138.249</v>
      </c>
      <c r="AA57" s="46">
        <v>538.08799999999997</v>
      </c>
      <c r="AB57" s="46">
        <v>119.944</v>
      </c>
      <c r="AC57" s="46">
        <v>271.964</v>
      </c>
      <c r="AD57" s="46">
        <v>126.32299999999999</v>
      </c>
      <c r="AE57" s="43">
        <v>85.027000000000001</v>
      </c>
      <c r="AF57" s="46">
        <v>116.479</v>
      </c>
      <c r="AG57" s="46">
        <v>161.881</v>
      </c>
      <c r="AH57" s="46">
        <v>130.685</v>
      </c>
    </row>
    <row r="58" spans="1:1005" ht="14.5" x14ac:dyDescent="0.35">
      <c r="A58" s="60">
        <v>46508</v>
      </c>
      <c r="B58" s="13"/>
      <c r="C58" s="13">
        <v>165</v>
      </c>
      <c r="D58" s="45">
        <v>239</v>
      </c>
      <c r="E58" s="46">
        <v>150.66499999999999</v>
      </c>
      <c r="F58" s="46">
        <v>240.99700000000001</v>
      </c>
      <c r="G58" s="46">
        <v>466.47699999999998</v>
      </c>
      <c r="H58" s="46">
        <v>252.55</v>
      </c>
      <c r="I58" s="46">
        <v>336.245</v>
      </c>
      <c r="J58" s="46">
        <v>187.45099999999999</v>
      </c>
      <c r="K58" s="46">
        <v>167.005</v>
      </c>
      <c r="L58" s="46">
        <v>56.787999999999997</v>
      </c>
      <c r="M58" s="46">
        <v>72.391000000000005</v>
      </c>
      <c r="N58" s="46">
        <v>120.392</v>
      </c>
      <c r="O58" s="46">
        <v>264.17700000000002</v>
      </c>
      <c r="P58" s="46">
        <v>286.57499999999999</v>
      </c>
      <c r="Q58" s="46">
        <v>207.221</v>
      </c>
      <c r="R58" s="46">
        <v>124.518</v>
      </c>
      <c r="S58" s="46">
        <v>188.03800000000001</v>
      </c>
      <c r="T58" s="46">
        <v>62.561</v>
      </c>
      <c r="U58" s="46">
        <v>330.41199999999998</v>
      </c>
      <c r="V58" s="46">
        <v>237.53899999999999</v>
      </c>
      <c r="W58" s="46">
        <v>93.308000000000007</v>
      </c>
      <c r="X58" s="46">
        <v>191.87899999999999</v>
      </c>
      <c r="Y58" s="46">
        <v>229.65600000000001</v>
      </c>
      <c r="Z58" s="46">
        <v>379.38799999999998</v>
      </c>
      <c r="AA58" s="46">
        <v>569.476</v>
      </c>
      <c r="AB58" s="46">
        <v>317.80099999999999</v>
      </c>
      <c r="AC58" s="46">
        <v>181.364</v>
      </c>
      <c r="AD58" s="46">
        <v>167.70400000000001</v>
      </c>
      <c r="AE58" s="43">
        <v>110.82899999999999</v>
      </c>
      <c r="AF58" s="46">
        <v>182.83099999999999</v>
      </c>
      <c r="AG58" s="46">
        <v>291.73399999999998</v>
      </c>
      <c r="AH58" s="46">
        <v>220.03399999999999</v>
      </c>
    </row>
    <row r="59" spans="1:1005" ht="14.5" x14ac:dyDescent="0.35">
      <c r="A59" s="60">
        <v>46539</v>
      </c>
      <c r="B59" s="13"/>
      <c r="C59" s="13">
        <v>249</v>
      </c>
      <c r="D59" s="45">
        <v>389</v>
      </c>
      <c r="E59" s="46">
        <v>577.00699999999995</v>
      </c>
      <c r="F59" s="46">
        <v>678.59299999999996</v>
      </c>
      <c r="G59" s="46">
        <v>853.572</v>
      </c>
      <c r="H59" s="46">
        <v>466.41</v>
      </c>
      <c r="I59" s="46">
        <v>756.96699999999998</v>
      </c>
      <c r="J59" s="46">
        <v>250.20500000000001</v>
      </c>
      <c r="K59" s="46">
        <v>155.583</v>
      </c>
      <c r="L59" s="46">
        <v>187.976</v>
      </c>
      <c r="M59" s="46">
        <v>256.69200000000001</v>
      </c>
      <c r="N59" s="46">
        <v>237.14599999999999</v>
      </c>
      <c r="O59" s="46">
        <v>462.63400000000001</v>
      </c>
      <c r="P59" s="46">
        <v>333.245</v>
      </c>
      <c r="Q59" s="46">
        <v>82.114000000000004</v>
      </c>
      <c r="R59" s="46">
        <v>312.33300000000003</v>
      </c>
      <c r="S59" s="46">
        <v>533.23</v>
      </c>
      <c r="T59" s="46">
        <v>281.06599999999997</v>
      </c>
      <c r="U59" s="46">
        <v>650.899</v>
      </c>
      <c r="V59" s="46">
        <v>216.655</v>
      </c>
      <c r="W59" s="46">
        <v>105.569</v>
      </c>
      <c r="X59" s="46">
        <v>491.66300000000001</v>
      </c>
      <c r="Y59" s="46">
        <v>355.37700000000001</v>
      </c>
      <c r="Z59" s="46">
        <v>424.02499999999998</v>
      </c>
      <c r="AA59" s="46">
        <v>870.15800000000002</v>
      </c>
      <c r="AB59" s="46">
        <v>504.64400000000001</v>
      </c>
      <c r="AC59" s="46">
        <v>349.8</v>
      </c>
      <c r="AD59" s="46">
        <v>391.60300000000001</v>
      </c>
      <c r="AE59" s="43">
        <v>402.464</v>
      </c>
      <c r="AF59" s="46">
        <v>80.703999999999994</v>
      </c>
      <c r="AG59" s="46">
        <v>469.47</v>
      </c>
      <c r="AH59" s="46">
        <v>199.18899999999999</v>
      </c>
    </row>
    <row r="60" spans="1:1005" ht="14.5" x14ac:dyDescent="0.35">
      <c r="A60" s="60">
        <v>46569</v>
      </c>
      <c r="B60" s="13"/>
      <c r="C60" s="13">
        <v>92</v>
      </c>
      <c r="D60" s="45">
        <v>161</v>
      </c>
      <c r="E60" s="46">
        <v>577.91800000000001</v>
      </c>
      <c r="F60" s="46">
        <v>325.99599999999998</v>
      </c>
      <c r="G60" s="46">
        <v>347.392</v>
      </c>
      <c r="H60" s="46">
        <v>439.83499999999998</v>
      </c>
      <c r="I60" s="46">
        <v>408.24599999999998</v>
      </c>
      <c r="J60" s="46">
        <v>77.152000000000001</v>
      </c>
      <c r="K60" s="46">
        <v>40.015000000000001</v>
      </c>
      <c r="L60" s="46">
        <v>87.14</v>
      </c>
      <c r="M60" s="46">
        <v>102.38</v>
      </c>
      <c r="N60" s="46">
        <v>185.74199999999999</v>
      </c>
      <c r="O60" s="46">
        <v>308.13200000000001</v>
      </c>
      <c r="P60" s="46">
        <v>86.132999999999996</v>
      </c>
      <c r="Q60" s="46">
        <v>11.503</v>
      </c>
      <c r="R60" s="46">
        <v>242.45599999999999</v>
      </c>
      <c r="S60" s="46">
        <v>396.44299999999998</v>
      </c>
      <c r="T60" s="46">
        <v>218.90199999999999</v>
      </c>
      <c r="U60" s="46">
        <v>825.98099999999999</v>
      </c>
      <c r="V60" s="46">
        <v>86.543000000000006</v>
      </c>
      <c r="W60" s="46">
        <v>39.18</v>
      </c>
      <c r="X60" s="46">
        <v>303.447</v>
      </c>
      <c r="Y60" s="46">
        <v>157.72800000000001</v>
      </c>
      <c r="Z60" s="46">
        <v>131.804</v>
      </c>
      <c r="AA60" s="46">
        <v>412.80700000000002</v>
      </c>
      <c r="AB60" s="46">
        <v>214.93799999999999</v>
      </c>
      <c r="AC60" s="46">
        <v>255.447</v>
      </c>
      <c r="AD60" s="46">
        <v>193.59700000000001</v>
      </c>
      <c r="AE60" s="43">
        <v>196.25700000000001</v>
      </c>
      <c r="AF60" s="46">
        <v>40.222999999999999</v>
      </c>
      <c r="AG60" s="46">
        <v>265.64100000000002</v>
      </c>
      <c r="AH60" s="46">
        <v>41.142000000000003</v>
      </c>
    </row>
    <row r="61" spans="1:1005" ht="14.5" x14ac:dyDescent="0.35">
      <c r="A61" s="60">
        <v>46600</v>
      </c>
      <c r="B61" s="13"/>
      <c r="C61" s="13">
        <v>45</v>
      </c>
      <c r="D61" s="45">
        <v>66</v>
      </c>
      <c r="E61" s="46">
        <v>182.892</v>
      </c>
      <c r="F61" s="46">
        <v>103.25</v>
      </c>
      <c r="G61" s="46">
        <v>171.24199999999999</v>
      </c>
      <c r="H61" s="46">
        <v>145.18299999999999</v>
      </c>
      <c r="I61" s="46">
        <v>136.923</v>
      </c>
      <c r="J61" s="46">
        <v>42.902000000000001</v>
      </c>
      <c r="K61" s="46">
        <v>25.748999999999999</v>
      </c>
      <c r="L61" s="46">
        <v>36.959000000000003</v>
      </c>
      <c r="M61" s="46">
        <v>41.283999999999999</v>
      </c>
      <c r="N61" s="46">
        <v>71.921999999999997</v>
      </c>
      <c r="O61" s="46">
        <v>96.674000000000007</v>
      </c>
      <c r="P61" s="46">
        <v>49.862000000000002</v>
      </c>
      <c r="Q61" s="46">
        <v>30.983000000000001</v>
      </c>
      <c r="R61" s="46">
        <v>71.132000000000005</v>
      </c>
      <c r="S61" s="46">
        <v>122.893</v>
      </c>
      <c r="T61" s="46">
        <v>69.247</v>
      </c>
      <c r="U61" s="46">
        <v>218.99199999999999</v>
      </c>
      <c r="V61" s="46">
        <v>43.710999999999999</v>
      </c>
      <c r="W61" s="46">
        <v>26.09</v>
      </c>
      <c r="X61" s="46">
        <v>108.774</v>
      </c>
      <c r="Y61" s="46">
        <v>59.649000000000001</v>
      </c>
      <c r="Z61" s="46">
        <v>64.149000000000001</v>
      </c>
      <c r="AA61" s="46">
        <v>147.44800000000001</v>
      </c>
      <c r="AB61" s="46">
        <v>82.081000000000003</v>
      </c>
      <c r="AC61" s="46">
        <v>98.545000000000002</v>
      </c>
      <c r="AD61" s="46">
        <v>70.97</v>
      </c>
      <c r="AE61" s="43">
        <v>90.956999999999994</v>
      </c>
      <c r="AF61" s="46">
        <v>26.648</v>
      </c>
      <c r="AG61" s="46">
        <v>202.72900000000001</v>
      </c>
      <c r="AH61" s="46">
        <v>33.106000000000002</v>
      </c>
    </row>
    <row r="62" spans="1:1005" ht="14.5" x14ac:dyDescent="0.35">
      <c r="A62" s="60">
        <v>46631</v>
      </c>
      <c r="B62" s="13"/>
      <c r="C62" s="13">
        <v>34</v>
      </c>
      <c r="D62" s="45">
        <v>43</v>
      </c>
      <c r="E62" s="46">
        <v>75.483999999999995</v>
      </c>
      <c r="F62" s="46">
        <v>62.103999999999999</v>
      </c>
      <c r="G62" s="46">
        <v>108.14700000000001</v>
      </c>
      <c r="H62" s="46">
        <v>66.641999999999996</v>
      </c>
      <c r="I62" s="46">
        <v>94.53</v>
      </c>
      <c r="J62" s="46">
        <v>48.481999999999999</v>
      </c>
      <c r="K62" s="46">
        <v>22.33</v>
      </c>
      <c r="L62" s="46">
        <v>34.222000000000001</v>
      </c>
      <c r="M62" s="46">
        <v>37.994</v>
      </c>
      <c r="N62" s="46">
        <v>58.113</v>
      </c>
      <c r="O62" s="46">
        <v>54.223999999999997</v>
      </c>
      <c r="P62" s="46">
        <v>40.158999999999999</v>
      </c>
      <c r="Q62" s="46">
        <v>28.206</v>
      </c>
      <c r="R62" s="46">
        <v>54.747</v>
      </c>
      <c r="S62" s="46">
        <v>56.061999999999998</v>
      </c>
      <c r="T62" s="46">
        <v>44.064</v>
      </c>
      <c r="U62" s="46">
        <v>92.956999999999994</v>
      </c>
      <c r="V62" s="46">
        <v>32.904000000000003</v>
      </c>
      <c r="W62" s="46">
        <v>30.129000000000001</v>
      </c>
      <c r="X62" s="46">
        <v>74.828999999999994</v>
      </c>
      <c r="Y62" s="46">
        <v>40.936</v>
      </c>
      <c r="Z62" s="46">
        <v>61.088000000000001</v>
      </c>
      <c r="AA62" s="46">
        <v>99.427000000000007</v>
      </c>
      <c r="AB62" s="46">
        <v>51.231000000000002</v>
      </c>
      <c r="AC62" s="46">
        <v>67.944999999999993</v>
      </c>
      <c r="AD62" s="46">
        <v>48.692</v>
      </c>
      <c r="AE62" s="43">
        <v>71.055000000000007</v>
      </c>
      <c r="AF62" s="46">
        <v>27.111999999999998</v>
      </c>
      <c r="AG62" s="46">
        <v>80.653999999999996</v>
      </c>
      <c r="AH62" s="46">
        <v>28.789000000000001</v>
      </c>
    </row>
    <row r="63" spans="1:1005" ht="14.5" x14ac:dyDescent="0.35">
      <c r="A63" s="60">
        <v>46661</v>
      </c>
      <c r="B63" s="13"/>
      <c r="C63" s="13">
        <v>44</v>
      </c>
      <c r="D63" s="45">
        <v>52</v>
      </c>
      <c r="E63" s="46">
        <v>66.241</v>
      </c>
      <c r="F63" s="46">
        <v>60.161000000000001</v>
      </c>
      <c r="G63" s="46">
        <v>98.914000000000001</v>
      </c>
      <c r="H63" s="46">
        <v>67.082999999999998</v>
      </c>
      <c r="I63" s="46">
        <v>64.745000000000005</v>
      </c>
      <c r="J63" s="46">
        <v>50.326999999999998</v>
      </c>
      <c r="K63" s="46">
        <v>26.664000000000001</v>
      </c>
      <c r="L63" s="46">
        <v>39.008000000000003</v>
      </c>
      <c r="M63" s="46">
        <v>31.111999999999998</v>
      </c>
      <c r="N63" s="46">
        <v>57.093000000000004</v>
      </c>
      <c r="O63" s="46">
        <v>52.968000000000004</v>
      </c>
      <c r="P63" s="46">
        <v>61.738</v>
      </c>
      <c r="Q63" s="46">
        <v>55.052999999999997</v>
      </c>
      <c r="R63" s="46">
        <v>46.640999999999998</v>
      </c>
      <c r="S63" s="46">
        <v>57.973999999999997</v>
      </c>
      <c r="T63" s="46">
        <v>37.741</v>
      </c>
      <c r="U63" s="46">
        <v>84.073999999999998</v>
      </c>
      <c r="V63" s="46">
        <v>37.374000000000002</v>
      </c>
      <c r="W63" s="46">
        <v>51.89</v>
      </c>
      <c r="X63" s="46">
        <v>127.164</v>
      </c>
      <c r="Y63" s="46">
        <v>51.625</v>
      </c>
      <c r="Z63" s="46">
        <v>100.068</v>
      </c>
      <c r="AA63" s="46">
        <v>110.824</v>
      </c>
      <c r="AB63" s="46">
        <v>58.829000000000001</v>
      </c>
      <c r="AC63" s="46">
        <v>64.108999999999995</v>
      </c>
      <c r="AD63" s="46">
        <v>46.530999999999999</v>
      </c>
      <c r="AE63" s="43">
        <v>48.103999999999999</v>
      </c>
      <c r="AF63" s="46">
        <v>26.847000000000001</v>
      </c>
      <c r="AG63" s="46">
        <v>66.686999999999998</v>
      </c>
      <c r="AH63" s="46">
        <v>56.582999999999998</v>
      </c>
    </row>
    <row r="64" spans="1:1005" ht="14.5" x14ac:dyDescent="0.35">
      <c r="A64" s="60"/>
      <c r="B64" s="13"/>
      <c r="C64" s="13"/>
      <c r="D64" s="14"/>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3"/>
      <c r="AF64" s="46"/>
      <c r="AG64" s="46"/>
      <c r="AH64" s="46"/>
      <c r="ALQ64" s="4" t="e">
        <v>#N/A</v>
      </c>
    </row>
    <row r="65" spans="1:1005" ht="14.5" x14ac:dyDescent="0.35">
      <c r="A65" s="60"/>
      <c r="B65" s="13"/>
      <c r="C65" s="13"/>
      <c r="D65" s="14"/>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3"/>
      <c r="AF65" s="46"/>
      <c r="AG65" s="46"/>
      <c r="AH65" s="46"/>
      <c r="ALQ65" s="4" t="e">
        <v>#N/A</v>
      </c>
    </row>
    <row r="66" spans="1:1005" ht="14.5" x14ac:dyDescent="0.35">
      <c r="A66" s="60"/>
      <c r="B66" s="13"/>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3"/>
      <c r="AF66" s="46"/>
      <c r="AG66" s="46"/>
      <c r="AH66" s="46"/>
      <c r="ALQ66" s="4" t="e">
        <v>#N/A</v>
      </c>
    </row>
    <row r="67" spans="1:1005" ht="14.5" x14ac:dyDescent="0.35">
      <c r="A67" s="60"/>
      <c r="B67" s="13"/>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4.5" x14ac:dyDescent="0.35">
      <c r="A68" s="60"/>
      <c r="B68" s="13"/>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4.5" x14ac:dyDescent="0.35">
      <c r="A69" s="60"/>
      <c r="B69" s="13"/>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4.5" x14ac:dyDescent="0.35">
      <c r="A70" s="60"/>
      <c r="B70" s="13"/>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4.5" x14ac:dyDescent="0.35">
      <c r="A71" s="60"/>
      <c r="B71" s="13"/>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4.5" x14ac:dyDescent="0.35">
      <c r="A72" s="60"/>
      <c r="B72" s="13"/>
      <c r="C72" s="13"/>
      <c r="D72" s="14"/>
      <c r="ALQ72" s="4" t="e">
        <v>#N/A</v>
      </c>
    </row>
    <row r="73" spans="1:1005" ht="14.5" x14ac:dyDescent="0.35">
      <c r="A73" s="60"/>
      <c r="B73" s="13"/>
      <c r="C73" s="13"/>
      <c r="D73" s="14"/>
    </row>
    <row r="74" spans="1:1005" ht="14.5" x14ac:dyDescent="0.35">
      <c r="A74" s="60"/>
      <c r="B74" s="13"/>
      <c r="C74" s="13"/>
      <c r="D74" s="14"/>
    </row>
    <row r="75" spans="1:1005" ht="14.5" x14ac:dyDescent="0.35">
      <c r="A75" s="60"/>
      <c r="B75" s="13"/>
      <c r="C75" s="13"/>
      <c r="D75" s="14"/>
    </row>
    <row r="76" spans="1:1005" ht="14.5" x14ac:dyDescent="0.35">
      <c r="A76" s="60"/>
      <c r="B76" s="13"/>
      <c r="C76" s="13"/>
      <c r="D76" s="14"/>
    </row>
    <row r="77" spans="1:1005" ht="14.5" x14ac:dyDescent="0.35">
      <c r="A77" s="60"/>
      <c r="B77" s="13"/>
      <c r="C77" s="13"/>
      <c r="D77" s="14"/>
    </row>
    <row r="78" spans="1:1005" ht="14.5" x14ac:dyDescent="0.35">
      <c r="A78" s="60"/>
      <c r="B78" s="13"/>
      <c r="C78" s="13"/>
      <c r="D78" s="14"/>
    </row>
    <row r="79" spans="1:1005" ht="14.5" x14ac:dyDescent="0.35">
      <c r="A79" s="60"/>
      <c r="B79" s="13"/>
      <c r="C79" s="13"/>
      <c r="D79" s="14"/>
    </row>
    <row r="80" spans="1:1005" ht="14.5" x14ac:dyDescent="0.35">
      <c r="A80" s="60"/>
      <c r="B80" s="13"/>
      <c r="C80" s="13"/>
      <c r="D80" s="14"/>
    </row>
    <row r="81" spans="1:4" ht="12.75" customHeight="1" x14ac:dyDescent="0.35">
      <c r="A81" s="60"/>
      <c r="B81" s="13"/>
      <c r="C81" s="13"/>
      <c r="D81" s="14"/>
    </row>
    <row r="82" spans="1:4" ht="12.75" customHeight="1" x14ac:dyDescent="0.35">
      <c r="A82" s="60"/>
      <c r="B82" s="13"/>
      <c r="C82" s="13"/>
      <c r="D82" s="14"/>
    </row>
    <row r="83" spans="1:4" ht="12.75" customHeight="1" x14ac:dyDescent="0.35">
      <c r="A83" s="60"/>
      <c r="B83" s="13"/>
      <c r="C83" s="13"/>
      <c r="D83" s="14"/>
    </row>
    <row r="84" spans="1:4" ht="12.75" customHeight="1" x14ac:dyDescent="0.3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B785D-00D6-49E1-9A28-65DB7C0CABB2}">
  <sheetPr codeName="Sheet10">
    <tabColor rgb="FFFCCDE5"/>
  </sheetPr>
  <dimension ref="A1:ALQ84"/>
  <sheetViews>
    <sheetView workbookViewId="0">
      <selection activeCell="D4" sqref="D4"/>
    </sheetView>
  </sheetViews>
  <sheetFormatPr defaultColWidth="18.7265625" defaultRowHeight="12.75" customHeight="1" x14ac:dyDescent="0.35"/>
  <cols>
    <col min="1" max="4" width="7.54296875" style="3" customWidth="1"/>
    <col min="5" max="30" width="8" style="4" customWidth="1"/>
    <col min="31" max="31" width="8.1796875" style="4" customWidth="1"/>
    <col min="32" max="54" width="8.81640625" style="4" customWidth="1"/>
    <col min="55" max="16384" width="18.7265625" style="4"/>
  </cols>
  <sheetData>
    <row r="1" spans="1:39" ht="14.5" x14ac:dyDescent="0.3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4.5" x14ac:dyDescent="0.3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4.5" x14ac:dyDescent="0.3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4.5" x14ac:dyDescent="0.35">
      <c r="A4" s="66">
        <v>44866</v>
      </c>
      <c r="B4" s="30"/>
      <c r="C4" s="31">
        <v>27</v>
      </c>
      <c r="D4" s="42">
        <v>27</v>
      </c>
      <c r="E4" s="16">
        <v>30.587</v>
      </c>
      <c r="F4" s="16">
        <v>28.158000000000001</v>
      </c>
      <c r="G4" s="16">
        <v>26.443999999999999</v>
      </c>
      <c r="H4" s="46">
        <v>26.318000000000001</v>
      </c>
      <c r="I4" s="46">
        <v>28.867000000000001</v>
      </c>
      <c r="J4" s="46">
        <v>28.527000000000001</v>
      </c>
      <c r="K4" s="46">
        <v>27.686</v>
      </c>
      <c r="L4" s="46">
        <v>26.212</v>
      </c>
      <c r="M4" s="46">
        <v>26.978000000000002</v>
      </c>
      <c r="N4" s="46">
        <v>28.95</v>
      </c>
      <c r="O4" s="46">
        <v>26.262</v>
      </c>
      <c r="P4" s="46">
        <v>29.324999999999999</v>
      </c>
      <c r="Q4" s="46">
        <v>26.416</v>
      </c>
      <c r="R4" s="46">
        <v>26.86</v>
      </c>
      <c r="S4" s="46">
        <v>27.477</v>
      </c>
      <c r="T4" s="46">
        <v>27.504999999999999</v>
      </c>
      <c r="U4" s="46">
        <v>26.872</v>
      </c>
      <c r="V4" s="46">
        <v>27.523</v>
      </c>
      <c r="W4" s="46">
        <v>27.417000000000002</v>
      </c>
      <c r="X4" s="46">
        <v>27.021999999999998</v>
      </c>
      <c r="Y4" s="46">
        <v>26.710999999999999</v>
      </c>
      <c r="Z4" s="46">
        <v>26.385000000000002</v>
      </c>
      <c r="AA4" s="46">
        <v>26.972000000000001</v>
      </c>
      <c r="AB4" s="46">
        <v>26.571999999999999</v>
      </c>
      <c r="AC4" s="46">
        <v>27.739000000000001</v>
      </c>
      <c r="AD4" s="46">
        <v>26.306999999999999</v>
      </c>
      <c r="AE4" s="46">
        <v>28.376000000000001</v>
      </c>
      <c r="AF4" s="46">
        <v>29.515999999999998</v>
      </c>
      <c r="AG4" s="46">
        <v>26.207000000000001</v>
      </c>
      <c r="AH4" s="46">
        <v>26.472000000000001</v>
      </c>
    </row>
    <row r="5" spans="1:39" ht="14.5" x14ac:dyDescent="0.35">
      <c r="A5" s="66">
        <v>44896</v>
      </c>
      <c r="B5" s="33"/>
      <c r="C5" s="8">
        <v>23</v>
      </c>
      <c r="D5" s="44">
        <v>23</v>
      </c>
      <c r="E5" s="16">
        <v>26.977</v>
      </c>
      <c r="F5" s="16">
        <v>23.263999999999999</v>
      </c>
      <c r="G5" s="16">
        <v>21.882999999999999</v>
      </c>
      <c r="H5" s="46">
        <v>21.600999999999999</v>
      </c>
      <c r="I5" s="46">
        <v>23.465</v>
      </c>
      <c r="J5" s="46">
        <v>26.404</v>
      </c>
      <c r="K5" s="46">
        <v>23.917000000000002</v>
      </c>
      <c r="L5" s="46">
        <v>21.702000000000002</v>
      </c>
      <c r="M5" s="46">
        <v>26.795999999999999</v>
      </c>
      <c r="N5" s="46">
        <v>22.992999999999999</v>
      </c>
      <c r="O5" s="46">
        <v>21.664999999999999</v>
      </c>
      <c r="P5" s="46">
        <v>23.007000000000001</v>
      </c>
      <c r="Q5" s="46">
        <v>22.143999999999998</v>
      </c>
      <c r="R5" s="46">
        <v>23.33</v>
      </c>
      <c r="S5" s="46">
        <v>22.771000000000001</v>
      </c>
      <c r="T5" s="46">
        <v>22.727</v>
      </c>
      <c r="U5" s="46">
        <v>23.286999999999999</v>
      </c>
      <c r="V5" s="46">
        <v>22.216999999999999</v>
      </c>
      <c r="W5" s="46">
        <v>23.274000000000001</v>
      </c>
      <c r="X5" s="46">
        <v>21.952999999999999</v>
      </c>
      <c r="Y5" s="46">
        <v>23.573</v>
      </c>
      <c r="Z5" s="46">
        <v>22.126999999999999</v>
      </c>
      <c r="AA5" s="46">
        <v>22.925000000000001</v>
      </c>
      <c r="AB5" s="46">
        <v>22.097000000000001</v>
      </c>
      <c r="AC5" s="46">
        <v>24.266999999999999</v>
      </c>
      <c r="AD5" s="46">
        <v>23.044</v>
      </c>
      <c r="AE5" s="46">
        <v>23.701000000000001</v>
      </c>
      <c r="AF5" s="46">
        <v>25.677</v>
      </c>
      <c r="AG5" s="46">
        <v>21.582999999999998</v>
      </c>
      <c r="AH5" s="46">
        <v>21.948</v>
      </c>
    </row>
    <row r="6" spans="1:39" ht="14.5" x14ac:dyDescent="0.35">
      <c r="A6" s="66">
        <v>44927</v>
      </c>
      <c r="B6" s="33"/>
      <c r="C6" s="8">
        <v>22</v>
      </c>
      <c r="D6" s="44">
        <v>22</v>
      </c>
      <c r="E6" s="16">
        <v>23.312000000000001</v>
      </c>
      <c r="F6" s="16">
        <v>21.920999999999999</v>
      </c>
      <c r="G6" s="16">
        <v>21.164000000000001</v>
      </c>
      <c r="H6" s="46">
        <v>20.385999999999999</v>
      </c>
      <c r="I6" s="46">
        <v>22.439</v>
      </c>
      <c r="J6" s="46">
        <v>22.747</v>
      </c>
      <c r="K6" s="46">
        <v>22.109000000000002</v>
      </c>
      <c r="L6" s="46">
        <v>20.852</v>
      </c>
      <c r="M6" s="46">
        <v>25.187000000000001</v>
      </c>
      <c r="N6" s="46">
        <v>23.765000000000001</v>
      </c>
      <c r="O6" s="46">
        <v>20.844000000000001</v>
      </c>
      <c r="P6" s="46">
        <v>21.056000000000001</v>
      </c>
      <c r="Q6" s="46">
        <v>22.1</v>
      </c>
      <c r="R6" s="46">
        <v>21.827999999999999</v>
      </c>
      <c r="S6" s="46">
        <v>23.704999999999998</v>
      </c>
      <c r="T6" s="46">
        <v>21.486000000000001</v>
      </c>
      <c r="U6" s="46">
        <v>22.527000000000001</v>
      </c>
      <c r="V6" s="46">
        <v>20.501000000000001</v>
      </c>
      <c r="W6" s="46">
        <v>21.626999999999999</v>
      </c>
      <c r="X6" s="46">
        <v>20.484999999999999</v>
      </c>
      <c r="Y6" s="46">
        <v>23.1</v>
      </c>
      <c r="Z6" s="46">
        <v>22.079000000000001</v>
      </c>
      <c r="AA6" s="46">
        <v>21.173999999999999</v>
      </c>
      <c r="AB6" s="46">
        <v>21.091999999999999</v>
      </c>
      <c r="AC6" s="46">
        <v>22.446000000000002</v>
      </c>
      <c r="AD6" s="46">
        <v>22.116</v>
      </c>
      <c r="AE6" s="46">
        <v>22.638000000000002</v>
      </c>
      <c r="AF6" s="46">
        <v>22.710999999999999</v>
      </c>
      <c r="AG6" s="46">
        <v>20.46</v>
      </c>
      <c r="AH6" s="46">
        <v>20.544</v>
      </c>
    </row>
    <row r="7" spans="1:39" ht="14.5" x14ac:dyDescent="0.35">
      <c r="A7" s="66">
        <v>44958</v>
      </c>
      <c r="B7" s="33"/>
      <c r="C7" s="8">
        <v>13</v>
      </c>
      <c r="D7" s="44">
        <v>20</v>
      </c>
      <c r="E7" s="16">
        <v>22.286999999999999</v>
      </c>
      <c r="F7" s="16">
        <v>20.451000000000001</v>
      </c>
      <c r="G7" s="16">
        <v>19.419</v>
      </c>
      <c r="H7" s="46">
        <v>17.757000000000001</v>
      </c>
      <c r="I7" s="46">
        <v>25.053000000000001</v>
      </c>
      <c r="J7" s="46">
        <v>23.645</v>
      </c>
      <c r="K7" s="46">
        <v>18.579000000000001</v>
      </c>
      <c r="L7" s="46">
        <v>18.631</v>
      </c>
      <c r="M7" s="46">
        <v>24.625</v>
      </c>
      <c r="N7" s="46">
        <v>24.420999999999999</v>
      </c>
      <c r="O7" s="46">
        <v>20.341999999999999</v>
      </c>
      <c r="P7" s="46">
        <v>18.138000000000002</v>
      </c>
      <c r="Q7" s="46">
        <v>24.375</v>
      </c>
      <c r="R7" s="46">
        <v>18.824000000000002</v>
      </c>
      <c r="S7" s="46">
        <v>21.315999999999999</v>
      </c>
      <c r="T7" s="46">
        <v>18.059999999999999</v>
      </c>
      <c r="U7" s="46">
        <v>21.863</v>
      </c>
      <c r="V7" s="46">
        <v>17.317</v>
      </c>
      <c r="W7" s="46">
        <v>19.416</v>
      </c>
      <c r="X7" s="46">
        <v>17.332000000000001</v>
      </c>
      <c r="Y7" s="46">
        <v>19.658000000000001</v>
      </c>
      <c r="Z7" s="46">
        <v>18.774999999999999</v>
      </c>
      <c r="AA7" s="46">
        <v>18.236000000000001</v>
      </c>
      <c r="AB7" s="46">
        <v>21.422999999999998</v>
      </c>
      <c r="AC7" s="46">
        <v>28.196999999999999</v>
      </c>
      <c r="AD7" s="46">
        <v>21.012</v>
      </c>
      <c r="AE7" s="46">
        <v>27.978999999999999</v>
      </c>
      <c r="AF7" s="46">
        <v>24.728999999999999</v>
      </c>
      <c r="AG7" s="46">
        <v>17.93</v>
      </c>
      <c r="AH7" s="46">
        <v>18.295000000000002</v>
      </c>
    </row>
    <row r="8" spans="1:39" ht="14.5" x14ac:dyDescent="0.35">
      <c r="A8" s="66">
        <v>44986</v>
      </c>
      <c r="B8" s="33"/>
      <c r="C8" s="8">
        <v>19</v>
      </c>
      <c r="D8" s="44">
        <v>30</v>
      </c>
      <c r="E8" s="16">
        <v>26.044</v>
      </c>
      <c r="F8" s="16">
        <v>30.091000000000001</v>
      </c>
      <c r="G8" s="16">
        <v>30.282</v>
      </c>
      <c r="H8" s="46">
        <v>32.159999999999997</v>
      </c>
      <c r="I8" s="46">
        <v>43.927</v>
      </c>
      <c r="J8" s="46">
        <v>29.908999999999999</v>
      </c>
      <c r="K8" s="46">
        <v>34.420999999999999</v>
      </c>
      <c r="L8" s="46">
        <v>30.49</v>
      </c>
      <c r="M8" s="46">
        <v>31.398</v>
      </c>
      <c r="N8" s="46">
        <v>26.335000000000001</v>
      </c>
      <c r="O8" s="46">
        <v>28.061</v>
      </c>
      <c r="P8" s="46">
        <v>20.734000000000002</v>
      </c>
      <c r="Q8" s="46">
        <v>31.864000000000001</v>
      </c>
      <c r="R8" s="46">
        <v>42.807000000000002</v>
      </c>
      <c r="S8" s="46">
        <v>24.524999999999999</v>
      </c>
      <c r="T8" s="46">
        <v>24.58</v>
      </c>
      <c r="U8" s="46">
        <v>39.127000000000002</v>
      </c>
      <c r="V8" s="46">
        <v>16.347999999999999</v>
      </c>
      <c r="W8" s="46">
        <v>34.914999999999999</v>
      </c>
      <c r="X8" s="46">
        <v>18.922000000000001</v>
      </c>
      <c r="Y8" s="46">
        <v>29.239000000000001</v>
      </c>
      <c r="Z8" s="46">
        <v>31.27</v>
      </c>
      <c r="AA8" s="46">
        <v>23.353999999999999</v>
      </c>
      <c r="AB8" s="46">
        <v>25.843</v>
      </c>
      <c r="AC8" s="46">
        <v>41.165999999999997</v>
      </c>
      <c r="AD8" s="46">
        <v>33.905000000000001</v>
      </c>
      <c r="AE8" s="46">
        <v>57.823</v>
      </c>
      <c r="AF8" s="46">
        <v>24.097000000000001</v>
      </c>
      <c r="AG8" s="46">
        <v>21.917999999999999</v>
      </c>
      <c r="AH8" s="46">
        <v>27.594000000000001</v>
      </c>
    </row>
    <row r="9" spans="1:39" ht="14.5" x14ac:dyDescent="0.35">
      <c r="A9" s="66">
        <v>45017</v>
      </c>
      <c r="B9" s="33"/>
      <c r="C9" s="8">
        <v>39</v>
      </c>
      <c r="D9" s="44">
        <v>61</v>
      </c>
      <c r="E9" s="16">
        <v>50.64</v>
      </c>
      <c r="F9" s="16">
        <v>70.786000000000001</v>
      </c>
      <c r="G9" s="16">
        <v>68.069000000000003</v>
      </c>
      <c r="H9" s="46">
        <v>63.253</v>
      </c>
      <c r="I9" s="46">
        <v>56.829000000000001</v>
      </c>
      <c r="J9" s="46">
        <v>81.200999999999993</v>
      </c>
      <c r="K9" s="46">
        <v>69.156000000000006</v>
      </c>
      <c r="L9" s="46">
        <v>51.32</v>
      </c>
      <c r="M9" s="46">
        <v>47.682000000000002</v>
      </c>
      <c r="N9" s="46">
        <v>78.239999999999995</v>
      </c>
      <c r="O9" s="46">
        <v>62.427</v>
      </c>
      <c r="P9" s="46">
        <v>59.152000000000001</v>
      </c>
      <c r="Q9" s="46">
        <v>57.146000000000001</v>
      </c>
      <c r="R9" s="46">
        <v>99.771000000000001</v>
      </c>
      <c r="S9" s="46">
        <v>62.140999999999998</v>
      </c>
      <c r="T9" s="46">
        <v>77.8</v>
      </c>
      <c r="U9" s="46">
        <v>57.494</v>
      </c>
      <c r="V9" s="46">
        <v>49.164999999999999</v>
      </c>
      <c r="W9" s="46">
        <v>59.648000000000003</v>
      </c>
      <c r="X9" s="46">
        <v>51.779000000000003</v>
      </c>
      <c r="Y9" s="46">
        <v>66.572999999999993</v>
      </c>
      <c r="Z9" s="46">
        <v>81.234999999999999</v>
      </c>
      <c r="AA9" s="46">
        <v>46.99</v>
      </c>
      <c r="AB9" s="46">
        <v>51.137999999999998</v>
      </c>
      <c r="AC9" s="46">
        <v>61.247</v>
      </c>
      <c r="AD9" s="46">
        <v>60.753</v>
      </c>
      <c r="AE9" s="46">
        <v>132.22900000000001</v>
      </c>
      <c r="AF9" s="46">
        <v>45.664999999999999</v>
      </c>
      <c r="AG9" s="46">
        <v>84.448999999999998</v>
      </c>
      <c r="AH9" s="46">
        <v>46.286999999999999</v>
      </c>
    </row>
    <row r="10" spans="1:39" ht="14.5" x14ac:dyDescent="0.35">
      <c r="A10" s="66">
        <v>45047</v>
      </c>
      <c r="B10" s="33"/>
      <c r="C10" s="8">
        <v>128</v>
      </c>
      <c r="D10" s="44">
        <v>200</v>
      </c>
      <c r="E10" s="16">
        <v>124.371</v>
      </c>
      <c r="F10" s="16">
        <v>225.715</v>
      </c>
      <c r="G10" s="16">
        <v>279.26100000000002</v>
      </c>
      <c r="H10" s="46">
        <v>195.91800000000001</v>
      </c>
      <c r="I10" s="46">
        <v>240.571</v>
      </c>
      <c r="J10" s="46">
        <v>325.19499999999999</v>
      </c>
      <c r="K10" s="46">
        <v>283.30099999999999</v>
      </c>
      <c r="L10" s="46">
        <v>146.96600000000001</v>
      </c>
      <c r="M10" s="46">
        <v>194.31200000000001</v>
      </c>
      <c r="N10" s="46">
        <v>250.62700000000001</v>
      </c>
      <c r="O10" s="46">
        <v>259.10199999999998</v>
      </c>
      <c r="P10" s="46">
        <v>107.58499999999999</v>
      </c>
      <c r="Q10" s="46">
        <v>162.70400000000001</v>
      </c>
      <c r="R10" s="46">
        <v>245.56800000000001</v>
      </c>
      <c r="S10" s="46">
        <v>263.774</v>
      </c>
      <c r="T10" s="46">
        <v>216.905</v>
      </c>
      <c r="U10" s="46">
        <v>192.93299999999999</v>
      </c>
      <c r="V10" s="46">
        <v>234.14599999999999</v>
      </c>
      <c r="W10" s="46">
        <v>321.286</v>
      </c>
      <c r="X10" s="46">
        <v>116.28400000000001</v>
      </c>
      <c r="Y10" s="46">
        <v>159.06800000000001</v>
      </c>
      <c r="Z10" s="46">
        <v>152.03700000000001</v>
      </c>
      <c r="AA10" s="46">
        <v>151.79</v>
      </c>
      <c r="AB10" s="46">
        <v>179.441</v>
      </c>
      <c r="AC10" s="46">
        <v>139.70699999999999</v>
      </c>
      <c r="AD10" s="46">
        <v>171.26599999999999</v>
      </c>
      <c r="AE10" s="46">
        <v>289.73200000000003</v>
      </c>
      <c r="AF10" s="46">
        <v>174.667</v>
      </c>
      <c r="AG10" s="46">
        <v>237.99600000000001</v>
      </c>
      <c r="AH10" s="46">
        <v>204.08199999999999</v>
      </c>
    </row>
    <row r="11" spans="1:39" ht="14.5" x14ac:dyDescent="0.35">
      <c r="A11" s="66">
        <v>45078</v>
      </c>
      <c r="B11" s="33"/>
      <c r="C11" s="8">
        <v>172</v>
      </c>
      <c r="D11" s="44">
        <v>270</v>
      </c>
      <c r="E11" s="16">
        <v>279.72000000000003</v>
      </c>
      <c r="F11" s="16">
        <v>164.33699999999999</v>
      </c>
      <c r="G11" s="16">
        <v>422.38600000000002</v>
      </c>
      <c r="H11" s="46">
        <v>207.99799999999999</v>
      </c>
      <c r="I11" s="46">
        <v>577.74800000000005</v>
      </c>
      <c r="J11" s="46">
        <v>321.48599999999999</v>
      </c>
      <c r="K11" s="46">
        <v>445.80700000000002</v>
      </c>
      <c r="L11" s="46">
        <v>193.68799999999999</v>
      </c>
      <c r="M11" s="46">
        <v>312.23399999999998</v>
      </c>
      <c r="N11" s="46">
        <v>170.82</v>
      </c>
      <c r="O11" s="46">
        <v>190.20699999999999</v>
      </c>
      <c r="P11" s="46">
        <v>71.638999999999996</v>
      </c>
      <c r="Q11" s="46">
        <v>220.24799999999999</v>
      </c>
      <c r="R11" s="46">
        <v>171.62700000000001</v>
      </c>
      <c r="S11" s="46">
        <v>282.24900000000002</v>
      </c>
      <c r="T11" s="46">
        <v>190.238</v>
      </c>
      <c r="U11" s="46">
        <v>145.76</v>
      </c>
      <c r="V11" s="46">
        <v>489.32499999999999</v>
      </c>
      <c r="W11" s="46">
        <v>283.69099999999997</v>
      </c>
      <c r="X11" s="46">
        <v>260.27999999999997</v>
      </c>
      <c r="Y11" s="46">
        <v>427.99299999999999</v>
      </c>
      <c r="Z11" s="46">
        <v>60.204000000000001</v>
      </c>
      <c r="AA11" s="46">
        <v>195.69</v>
      </c>
      <c r="AB11" s="46">
        <v>315.91300000000001</v>
      </c>
      <c r="AC11" s="46">
        <v>363.67899999999997</v>
      </c>
      <c r="AD11" s="46">
        <v>312.10300000000001</v>
      </c>
      <c r="AE11" s="46">
        <v>433.05399999999997</v>
      </c>
      <c r="AF11" s="46">
        <v>88.043000000000006</v>
      </c>
      <c r="AG11" s="46">
        <v>444.36500000000001</v>
      </c>
      <c r="AH11" s="46">
        <v>204.47</v>
      </c>
    </row>
    <row r="12" spans="1:39" ht="14.5" x14ac:dyDescent="0.35">
      <c r="A12" s="66">
        <v>45108</v>
      </c>
      <c r="B12" s="33"/>
      <c r="C12" s="8">
        <v>61</v>
      </c>
      <c r="D12" s="44">
        <v>96</v>
      </c>
      <c r="E12" s="16">
        <v>131.71600000000001</v>
      </c>
      <c r="F12" s="16">
        <v>64.789000000000001</v>
      </c>
      <c r="G12" s="16">
        <v>188.96</v>
      </c>
      <c r="H12" s="46">
        <v>63.293999999999997</v>
      </c>
      <c r="I12" s="46">
        <v>451.91899999999998</v>
      </c>
      <c r="J12" s="46">
        <v>120.265</v>
      </c>
      <c r="K12" s="46">
        <v>150.93100000000001</v>
      </c>
      <c r="L12" s="46">
        <v>93.322999999999993</v>
      </c>
      <c r="M12" s="46">
        <v>209.322</v>
      </c>
      <c r="N12" s="46">
        <v>53.555999999999997</v>
      </c>
      <c r="O12" s="46">
        <v>60.148000000000003</v>
      </c>
      <c r="P12" s="46">
        <v>28.489000000000001</v>
      </c>
      <c r="Q12" s="46">
        <v>58.875999999999998</v>
      </c>
      <c r="R12" s="46">
        <v>63.765999999999998</v>
      </c>
      <c r="S12" s="46">
        <v>111.239</v>
      </c>
      <c r="T12" s="46">
        <v>72.78</v>
      </c>
      <c r="U12" s="46">
        <v>57.198</v>
      </c>
      <c r="V12" s="46">
        <v>232.47800000000001</v>
      </c>
      <c r="W12" s="46">
        <v>148.959</v>
      </c>
      <c r="X12" s="46">
        <v>70.650999999999996</v>
      </c>
      <c r="Y12" s="46">
        <v>231.14599999999999</v>
      </c>
      <c r="Z12" s="46">
        <v>28.988</v>
      </c>
      <c r="AA12" s="46">
        <v>68.858000000000004</v>
      </c>
      <c r="AB12" s="46">
        <v>98.677000000000007</v>
      </c>
      <c r="AC12" s="46">
        <v>134.99</v>
      </c>
      <c r="AD12" s="46">
        <v>102.937</v>
      </c>
      <c r="AE12" s="46">
        <v>145.34100000000001</v>
      </c>
      <c r="AF12" s="46">
        <v>34.29</v>
      </c>
      <c r="AG12" s="46">
        <v>283.45100000000002</v>
      </c>
      <c r="AH12" s="46">
        <v>61.579000000000001</v>
      </c>
    </row>
    <row r="13" spans="1:39" ht="14.5" x14ac:dyDescent="0.35">
      <c r="A13" s="66">
        <v>45139</v>
      </c>
      <c r="B13" s="33"/>
      <c r="C13" s="8">
        <v>34</v>
      </c>
      <c r="D13" s="44">
        <v>54</v>
      </c>
      <c r="E13" s="16">
        <v>57.994999999999997</v>
      </c>
      <c r="F13" s="16">
        <v>53.604999999999997</v>
      </c>
      <c r="G13" s="16">
        <v>69.900000000000006</v>
      </c>
      <c r="H13" s="46">
        <v>40.603999999999999</v>
      </c>
      <c r="I13" s="46">
        <v>130.14599999999999</v>
      </c>
      <c r="J13" s="46">
        <v>54.395000000000003</v>
      </c>
      <c r="K13" s="46">
        <v>75.546999999999997</v>
      </c>
      <c r="L13" s="46">
        <v>46.704000000000001</v>
      </c>
      <c r="M13" s="46">
        <v>88.603999999999999</v>
      </c>
      <c r="N13" s="46">
        <v>45.430999999999997</v>
      </c>
      <c r="O13" s="46">
        <v>53.509</v>
      </c>
      <c r="P13" s="46">
        <v>23.765000000000001</v>
      </c>
      <c r="Q13" s="46">
        <v>43.859000000000002</v>
      </c>
      <c r="R13" s="46">
        <v>41.462000000000003</v>
      </c>
      <c r="S13" s="46">
        <v>58.429000000000002</v>
      </c>
      <c r="T13" s="46">
        <v>50.640999999999998</v>
      </c>
      <c r="U13" s="46">
        <v>44.207000000000001</v>
      </c>
      <c r="V13" s="46">
        <v>83.480999999999995</v>
      </c>
      <c r="W13" s="46">
        <v>57.337000000000003</v>
      </c>
      <c r="X13" s="46">
        <v>49.155999999999999</v>
      </c>
      <c r="Y13" s="46">
        <v>71.936999999999998</v>
      </c>
      <c r="Z13" s="46">
        <v>28.574999999999999</v>
      </c>
      <c r="AA13" s="46">
        <v>47.087000000000003</v>
      </c>
      <c r="AB13" s="46">
        <v>56.094000000000001</v>
      </c>
      <c r="AC13" s="46">
        <v>55.728999999999999</v>
      </c>
      <c r="AD13" s="46">
        <v>55.78</v>
      </c>
      <c r="AE13" s="46">
        <v>69.167000000000002</v>
      </c>
      <c r="AF13" s="46">
        <v>27.181999999999999</v>
      </c>
      <c r="AG13" s="46">
        <v>89.090999999999994</v>
      </c>
      <c r="AH13" s="46">
        <v>39.585000000000001</v>
      </c>
    </row>
    <row r="14" spans="1:39" ht="14.5" x14ac:dyDescent="0.35">
      <c r="A14" s="66">
        <v>45170</v>
      </c>
      <c r="B14" s="33"/>
      <c r="C14" s="8">
        <v>22</v>
      </c>
      <c r="D14" s="44">
        <v>34</v>
      </c>
      <c r="E14" s="16">
        <v>31.213999999999999</v>
      </c>
      <c r="F14" s="16">
        <v>35.847999999999999</v>
      </c>
      <c r="G14" s="16">
        <v>44.473999999999997</v>
      </c>
      <c r="H14" s="46">
        <v>29.382000000000001</v>
      </c>
      <c r="I14" s="46">
        <v>57.768999999999998</v>
      </c>
      <c r="J14" s="46">
        <v>34.198</v>
      </c>
      <c r="K14" s="46">
        <v>47.683999999999997</v>
      </c>
      <c r="L14" s="46">
        <v>26.46</v>
      </c>
      <c r="M14" s="46">
        <v>42.564</v>
      </c>
      <c r="N14" s="46">
        <v>30.286000000000001</v>
      </c>
      <c r="O14" s="46">
        <v>28.388000000000002</v>
      </c>
      <c r="P14" s="46">
        <v>19.777000000000001</v>
      </c>
      <c r="Q14" s="46">
        <v>52.186999999999998</v>
      </c>
      <c r="R14" s="46">
        <v>32.256999999999998</v>
      </c>
      <c r="S14" s="46">
        <v>33.802</v>
      </c>
      <c r="T14" s="46">
        <v>32.902000000000001</v>
      </c>
      <c r="U14" s="46">
        <v>34.661999999999999</v>
      </c>
      <c r="V14" s="46">
        <v>41.652000000000001</v>
      </c>
      <c r="W14" s="46">
        <v>33.317999999999998</v>
      </c>
      <c r="X14" s="46">
        <v>25.4</v>
      </c>
      <c r="Y14" s="46">
        <v>36.768999999999998</v>
      </c>
      <c r="Z14" s="46">
        <v>20.492000000000001</v>
      </c>
      <c r="AA14" s="46">
        <v>52.780999999999999</v>
      </c>
      <c r="AB14" s="46">
        <v>44.933999999999997</v>
      </c>
      <c r="AC14" s="46">
        <v>34.85</v>
      </c>
      <c r="AD14" s="46">
        <v>33.034999999999997</v>
      </c>
      <c r="AE14" s="46">
        <v>37.378</v>
      </c>
      <c r="AF14" s="46">
        <v>19.311</v>
      </c>
      <c r="AG14" s="46">
        <v>42.2</v>
      </c>
      <c r="AH14" s="46">
        <v>32.375</v>
      </c>
    </row>
    <row r="15" spans="1:39" ht="14.5" x14ac:dyDescent="0.35">
      <c r="A15" s="66">
        <v>45200</v>
      </c>
      <c r="B15" s="33"/>
      <c r="C15" s="8">
        <v>27</v>
      </c>
      <c r="D15" s="44">
        <v>37</v>
      </c>
      <c r="E15" s="16">
        <v>29.571000000000002</v>
      </c>
      <c r="F15" s="16">
        <v>29.376999999999999</v>
      </c>
      <c r="G15" s="16">
        <v>45.357999999999997</v>
      </c>
      <c r="H15" s="46">
        <v>40.008000000000003</v>
      </c>
      <c r="I15" s="46">
        <v>62.343000000000004</v>
      </c>
      <c r="J15" s="46">
        <v>47.271999999999998</v>
      </c>
      <c r="K15" s="46">
        <v>57.281999999999996</v>
      </c>
      <c r="L15" s="46">
        <v>40.024999999999999</v>
      </c>
      <c r="M15" s="46">
        <v>38.268000000000001</v>
      </c>
      <c r="N15" s="46">
        <v>30.32</v>
      </c>
      <c r="O15" s="46">
        <v>30.196000000000002</v>
      </c>
      <c r="P15" s="46">
        <v>31.684999999999999</v>
      </c>
      <c r="Q15" s="46">
        <v>36.133000000000003</v>
      </c>
      <c r="R15" s="46">
        <v>34.893000000000001</v>
      </c>
      <c r="S15" s="46">
        <v>51.676000000000002</v>
      </c>
      <c r="T15" s="46">
        <v>63.076999999999998</v>
      </c>
      <c r="U15" s="46">
        <v>40.816000000000003</v>
      </c>
      <c r="V15" s="46">
        <v>42.44</v>
      </c>
      <c r="W15" s="46">
        <v>39.128999999999998</v>
      </c>
      <c r="X15" s="46">
        <v>29.706</v>
      </c>
      <c r="Y15" s="46">
        <v>40.573999999999998</v>
      </c>
      <c r="Z15" s="46">
        <v>22.372</v>
      </c>
      <c r="AA15" s="46">
        <v>54.521999999999998</v>
      </c>
      <c r="AB15" s="46">
        <v>60.499000000000002</v>
      </c>
      <c r="AC15" s="46">
        <v>33.423999999999999</v>
      </c>
      <c r="AD15" s="46">
        <v>32.008000000000003</v>
      </c>
      <c r="AE15" s="46">
        <v>42.978999999999999</v>
      </c>
      <c r="AF15" s="46">
        <v>23.925999999999998</v>
      </c>
      <c r="AG15" s="46">
        <v>40.86</v>
      </c>
      <c r="AH15" s="46">
        <v>34.825000000000003</v>
      </c>
    </row>
    <row r="16" spans="1:39" ht="14.5" x14ac:dyDescent="0.35">
      <c r="A16" s="66">
        <v>45231</v>
      </c>
      <c r="B16" s="33"/>
      <c r="C16" s="8">
        <v>28</v>
      </c>
      <c r="D16" s="44">
        <v>31</v>
      </c>
      <c r="E16" s="16">
        <v>28.004999999999999</v>
      </c>
      <c r="F16" s="16">
        <v>24.65</v>
      </c>
      <c r="G16" s="16">
        <v>36.954000000000001</v>
      </c>
      <c r="H16" s="46">
        <v>31.436</v>
      </c>
      <c r="I16" s="46">
        <v>45.868000000000002</v>
      </c>
      <c r="J16" s="46">
        <v>39.950000000000003</v>
      </c>
      <c r="K16" s="46">
        <v>43.429000000000002</v>
      </c>
      <c r="L16" s="46">
        <v>33.942999999999998</v>
      </c>
      <c r="M16" s="46">
        <v>30.556999999999999</v>
      </c>
      <c r="N16" s="46">
        <v>27.082000000000001</v>
      </c>
      <c r="O16" s="46">
        <v>29.672000000000001</v>
      </c>
      <c r="P16" s="46">
        <v>20.64</v>
      </c>
      <c r="Q16" s="46">
        <v>26.783000000000001</v>
      </c>
      <c r="R16" s="46">
        <v>32.203000000000003</v>
      </c>
      <c r="S16" s="46">
        <v>39.853000000000002</v>
      </c>
      <c r="T16" s="46">
        <v>44.895000000000003</v>
      </c>
      <c r="U16" s="46">
        <v>33.920999999999999</v>
      </c>
      <c r="V16" s="46">
        <v>36.46</v>
      </c>
      <c r="W16" s="46">
        <v>35.122999999999998</v>
      </c>
      <c r="X16" s="46">
        <v>30.128</v>
      </c>
      <c r="Y16" s="46">
        <v>33.505000000000003</v>
      </c>
      <c r="Z16" s="46">
        <v>18.530999999999999</v>
      </c>
      <c r="AA16" s="46">
        <v>35.75</v>
      </c>
      <c r="AB16" s="46">
        <v>37.436</v>
      </c>
      <c r="AC16" s="46">
        <v>30.242000000000001</v>
      </c>
      <c r="AD16" s="46">
        <v>27.385000000000002</v>
      </c>
      <c r="AE16" s="46">
        <v>36.46</v>
      </c>
      <c r="AF16" s="46">
        <v>22.687999999999999</v>
      </c>
      <c r="AG16" s="46">
        <v>35.44</v>
      </c>
      <c r="AH16" s="46">
        <v>38.414000000000001</v>
      </c>
    </row>
    <row r="17" spans="1:34" ht="14.5" x14ac:dyDescent="0.35">
      <c r="A17" s="66">
        <v>45261</v>
      </c>
      <c r="B17" s="33"/>
      <c r="C17" s="8">
        <v>27</v>
      </c>
      <c r="D17" s="44">
        <v>27</v>
      </c>
      <c r="E17" s="16">
        <v>25.518999999999998</v>
      </c>
      <c r="F17" s="16">
        <v>22.164000000000001</v>
      </c>
      <c r="G17" s="16">
        <v>31.248000000000001</v>
      </c>
      <c r="H17" s="46">
        <v>25.318000000000001</v>
      </c>
      <c r="I17" s="46">
        <v>42.031999999999996</v>
      </c>
      <c r="J17" s="46">
        <v>33.171999999999997</v>
      </c>
      <c r="K17" s="46">
        <v>33.954000000000001</v>
      </c>
      <c r="L17" s="46">
        <v>30.812000000000001</v>
      </c>
      <c r="M17" s="46">
        <v>26.994</v>
      </c>
      <c r="N17" s="46">
        <v>23.423999999999999</v>
      </c>
      <c r="O17" s="46">
        <v>24.077000000000002</v>
      </c>
      <c r="P17" s="46">
        <v>17.837</v>
      </c>
      <c r="Q17" s="46">
        <v>24.3</v>
      </c>
      <c r="R17" s="46">
        <v>25.766999999999999</v>
      </c>
      <c r="S17" s="46">
        <v>29.518000000000001</v>
      </c>
      <c r="T17" s="46">
        <v>30.733000000000001</v>
      </c>
      <c r="U17" s="46">
        <v>23.817</v>
      </c>
      <c r="V17" s="46">
        <v>32.188000000000002</v>
      </c>
      <c r="W17" s="46">
        <v>28.465</v>
      </c>
      <c r="X17" s="46">
        <v>25.256</v>
      </c>
      <c r="Y17" s="46">
        <v>29.277000000000001</v>
      </c>
      <c r="Z17" s="46">
        <v>16.797999999999998</v>
      </c>
      <c r="AA17" s="46">
        <v>27.093</v>
      </c>
      <c r="AB17" s="46">
        <v>30.096</v>
      </c>
      <c r="AC17" s="46">
        <v>26.693999999999999</v>
      </c>
      <c r="AD17" s="46">
        <v>25.103999999999999</v>
      </c>
      <c r="AE17" s="46">
        <v>33.765999999999998</v>
      </c>
      <c r="AF17" s="46">
        <v>18.245000000000001</v>
      </c>
      <c r="AG17" s="46">
        <v>32.573999999999998</v>
      </c>
      <c r="AH17" s="46">
        <v>30.466000000000001</v>
      </c>
    </row>
    <row r="18" spans="1:34" ht="14.5" x14ac:dyDescent="0.35">
      <c r="A18" s="66">
        <v>45292</v>
      </c>
      <c r="B18" s="33"/>
      <c r="C18" s="8">
        <v>26</v>
      </c>
      <c r="D18" s="44">
        <v>26</v>
      </c>
      <c r="E18" s="16">
        <v>22.902999999999999</v>
      </c>
      <c r="F18" s="16">
        <v>20.716000000000001</v>
      </c>
      <c r="G18" s="16">
        <v>28.475000000000001</v>
      </c>
      <c r="H18" s="46">
        <v>22.946000000000002</v>
      </c>
      <c r="I18" s="46">
        <v>35.64</v>
      </c>
      <c r="J18" s="46">
        <v>28.138000000000002</v>
      </c>
      <c r="K18" s="46">
        <v>30.177</v>
      </c>
      <c r="L18" s="46">
        <v>26.372</v>
      </c>
      <c r="M18" s="46">
        <v>26.725999999999999</v>
      </c>
      <c r="N18" s="46">
        <v>21.631</v>
      </c>
      <c r="O18" s="46">
        <v>21.053999999999998</v>
      </c>
      <c r="P18" s="46">
        <v>16.960999999999999</v>
      </c>
      <c r="Q18" s="46">
        <v>21.943999999999999</v>
      </c>
      <c r="R18" s="46">
        <v>24.731000000000002</v>
      </c>
      <c r="S18" s="46">
        <v>25.622</v>
      </c>
      <c r="T18" s="46">
        <v>25.838999999999999</v>
      </c>
      <c r="U18" s="46">
        <v>19.794</v>
      </c>
      <c r="V18" s="46">
        <v>29.242000000000001</v>
      </c>
      <c r="W18" s="46">
        <v>25.253</v>
      </c>
      <c r="X18" s="46">
        <v>23.260999999999999</v>
      </c>
      <c r="Y18" s="46">
        <v>27.774999999999999</v>
      </c>
      <c r="Z18" s="46">
        <v>15.571999999999999</v>
      </c>
      <c r="AA18" s="46">
        <v>23.623000000000001</v>
      </c>
      <c r="AB18" s="46">
        <v>26.33</v>
      </c>
      <c r="AC18" s="46">
        <v>24.550999999999998</v>
      </c>
      <c r="AD18" s="46">
        <v>23.308</v>
      </c>
      <c r="AE18" s="46">
        <v>29.402999999999999</v>
      </c>
      <c r="AF18" s="46">
        <v>16.763000000000002</v>
      </c>
      <c r="AG18" s="46">
        <v>29.731999999999999</v>
      </c>
      <c r="AH18" s="46">
        <v>24.196999999999999</v>
      </c>
    </row>
    <row r="19" spans="1:34" ht="14.5" x14ac:dyDescent="0.35">
      <c r="A19" s="66">
        <v>45323</v>
      </c>
      <c r="B19" s="33"/>
      <c r="C19" s="8">
        <v>25</v>
      </c>
      <c r="D19" s="44">
        <v>25</v>
      </c>
      <c r="E19" s="16">
        <v>21.655000000000001</v>
      </c>
      <c r="F19" s="16">
        <v>19.626999999999999</v>
      </c>
      <c r="G19" s="16">
        <v>24.794</v>
      </c>
      <c r="H19" s="46">
        <v>26.103999999999999</v>
      </c>
      <c r="I19" s="46">
        <v>35.366</v>
      </c>
      <c r="J19" s="46">
        <v>23.710999999999999</v>
      </c>
      <c r="K19" s="46">
        <v>26.709</v>
      </c>
      <c r="L19" s="46">
        <v>26.026</v>
      </c>
      <c r="M19" s="46">
        <v>27.631</v>
      </c>
      <c r="N19" s="46">
        <v>21.111000000000001</v>
      </c>
      <c r="O19" s="46">
        <v>18.37</v>
      </c>
      <c r="P19" s="46">
        <v>20.085999999999999</v>
      </c>
      <c r="Q19" s="46">
        <v>19.489000000000001</v>
      </c>
      <c r="R19" s="46">
        <v>22.478999999999999</v>
      </c>
      <c r="S19" s="46">
        <v>21.681999999999999</v>
      </c>
      <c r="T19" s="46">
        <v>24.771000000000001</v>
      </c>
      <c r="U19" s="46">
        <v>16.658000000000001</v>
      </c>
      <c r="V19" s="46">
        <v>26.449000000000002</v>
      </c>
      <c r="W19" s="46">
        <v>21.585000000000001</v>
      </c>
      <c r="X19" s="46">
        <v>19.995000000000001</v>
      </c>
      <c r="Y19" s="46">
        <v>23.922000000000001</v>
      </c>
      <c r="Z19" s="46">
        <v>14.173</v>
      </c>
      <c r="AA19" s="46">
        <v>24.111999999999998</v>
      </c>
      <c r="AB19" s="46">
        <v>31.82</v>
      </c>
      <c r="AC19" s="46">
        <v>23.620999999999999</v>
      </c>
      <c r="AD19" s="46">
        <v>28.759</v>
      </c>
      <c r="AE19" s="46">
        <v>30.917000000000002</v>
      </c>
      <c r="AF19" s="46">
        <v>15.081</v>
      </c>
      <c r="AG19" s="46">
        <v>26.847999999999999</v>
      </c>
      <c r="AH19" s="46">
        <v>23.166</v>
      </c>
    </row>
    <row r="20" spans="1:34" ht="14.5" x14ac:dyDescent="0.35">
      <c r="A20" s="66">
        <v>45352</v>
      </c>
      <c r="B20" s="33"/>
      <c r="C20" s="8">
        <v>37</v>
      </c>
      <c r="D20" s="44">
        <v>40</v>
      </c>
      <c r="E20" s="16">
        <v>34.984000000000002</v>
      </c>
      <c r="F20" s="16">
        <v>33.784999999999997</v>
      </c>
      <c r="G20" s="16">
        <v>43.558999999999997</v>
      </c>
      <c r="H20" s="46">
        <v>48.357999999999997</v>
      </c>
      <c r="I20" s="46">
        <v>44.758000000000003</v>
      </c>
      <c r="J20" s="46">
        <v>46.042999999999999</v>
      </c>
      <c r="K20" s="46">
        <v>43.875999999999998</v>
      </c>
      <c r="L20" s="46">
        <v>37.619</v>
      </c>
      <c r="M20" s="46">
        <v>33.06</v>
      </c>
      <c r="N20" s="46">
        <v>31.295999999999999</v>
      </c>
      <c r="O20" s="46">
        <v>23.337</v>
      </c>
      <c r="P20" s="46">
        <v>31.045999999999999</v>
      </c>
      <c r="Q20" s="46">
        <v>49.612000000000002</v>
      </c>
      <c r="R20" s="46">
        <v>27.981999999999999</v>
      </c>
      <c r="S20" s="46">
        <v>30.783999999999999</v>
      </c>
      <c r="T20" s="46">
        <v>57.863999999999997</v>
      </c>
      <c r="U20" s="46">
        <v>17.783999999999999</v>
      </c>
      <c r="V20" s="46">
        <v>45.896000000000001</v>
      </c>
      <c r="W20" s="46">
        <v>25.218</v>
      </c>
      <c r="X20" s="46">
        <v>32.500999999999998</v>
      </c>
      <c r="Y20" s="46">
        <v>41.526000000000003</v>
      </c>
      <c r="Z20" s="46">
        <v>21.215</v>
      </c>
      <c r="AA20" s="46">
        <v>30.925999999999998</v>
      </c>
      <c r="AB20" s="46">
        <v>53.637</v>
      </c>
      <c r="AC20" s="46">
        <v>39.768000000000001</v>
      </c>
      <c r="AD20" s="46">
        <v>63.186</v>
      </c>
      <c r="AE20" s="46">
        <v>32.67</v>
      </c>
      <c r="AF20" s="46">
        <v>21.777999999999999</v>
      </c>
      <c r="AG20" s="46">
        <v>39.545000000000002</v>
      </c>
      <c r="AH20" s="46">
        <v>29.521000000000001</v>
      </c>
    </row>
    <row r="21" spans="1:34" ht="14.5" x14ac:dyDescent="0.35">
      <c r="A21" s="66">
        <v>45383</v>
      </c>
      <c r="B21" s="33"/>
      <c r="C21" s="8">
        <v>72</v>
      </c>
      <c r="D21" s="44">
        <v>89</v>
      </c>
      <c r="E21" s="16">
        <v>76.691000000000003</v>
      </c>
      <c r="F21" s="16">
        <v>72.870999999999995</v>
      </c>
      <c r="G21" s="16">
        <v>80.010999999999996</v>
      </c>
      <c r="H21" s="46">
        <v>62.281999999999996</v>
      </c>
      <c r="I21" s="46">
        <v>104.846</v>
      </c>
      <c r="J21" s="46">
        <v>86.608000000000004</v>
      </c>
      <c r="K21" s="46">
        <v>67.210999999999999</v>
      </c>
      <c r="L21" s="46">
        <v>57.57</v>
      </c>
      <c r="M21" s="46">
        <v>92.088999999999999</v>
      </c>
      <c r="N21" s="46">
        <v>66.509</v>
      </c>
      <c r="O21" s="46">
        <v>59.701999999999998</v>
      </c>
      <c r="P21" s="46">
        <v>56.954999999999998</v>
      </c>
      <c r="Q21" s="46">
        <v>107.114</v>
      </c>
      <c r="R21" s="46">
        <v>69.39</v>
      </c>
      <c r="S21" s="46">
        <v>99.036000000000001</v>
      </c>
      <c r="T21" s="46">
        <v>104.578</v>
      </c>
      <c r="U21" s="46">
        <v>52.220999999999997</v>
      </c>
      <c r="V21" s="46">
        <v>68.555000000000007</v>
      </c>
      <c r="W21" s="46">
        <v>60.649000000000001</v>
      </c>
      <c r="X21" s="46">
        <v>70.528000000000006</v>
      </c>
      <c r="Y21" s="46">
        <v>91.619</v>
      </c>
      <c r="Z21" s="46">
        <v>41.064999999999998</v>
      </c>
      <c r="AA21" s="46">
        <v>74.34</v>
      </c>
      <c r="AB21" s="46">
        <v>83.518000000000001</v>
      </c>
      <c r="AC21" s="46">
        <v>66.628</v>
      </c>
      <c r="AD21" s="46">
        <v>120.81399999999999</v>
      </c>
      <c r="AE21" s="46">
        <v>54.656999999999996</v>
      </c>
      <c r="AF21" s="46">
        <v>83.751000000000005</v>
      </c>
      <c r="AG21" s="46">
        <v>57.738</v>
      </c>
      <c r="AH21" s="46">
        <v>53.613</v>
      </c>
    </row>
    <row r="22" spans="1:34" ht="14.5" x14ac:dyDescent="0.35">
      <c r="A22" s="66">
        <v>45413</v>
      </c>
      <c r="B22" s="33"/>
      <c r="C22" s="8">
        <v>176</v>
      </c>
      <c r="D22" s="44">
        <v>226</v>
      </c>
      <c r="E22" s="16">
        <v>221.79599999999999</v>
      </c>
      <c r="F22" s="16">
        <v>284.452</v>
      </c>
      <c r="G22" s="16">
        <v>229.56700000000001</v>
      </c>
      <c r="H22" s="46">
        <v>264.11900000000003</v>
      </c>
      <c r="I22" s="46">
        <v>381.68400000000003</v>
      </c>
      <c r="J22" s="46">
        <v>345.03399999999999</v>
      </c>
      <c r="K22" s="46">
        <v>212.36</v>
      </c>
      <c r="L22" s="46">
        <v>230.245</v>
      </c>
      <c r="M22" s="46">
        <v>260.839</v>
      </c>
      <c r="N22" s="46">
        <v>264.64400000000001</v>
      </c>
      <c r="O22" s="46">
        <v>100.63</v>
      </c>
      <c r="P22" s="46">
        <v>176.97200000000001</v>
      </c>
      <c r="Q22" s="46">
        <v>240.77099999999999</v>
      </c>
      <c r="R22" s="46">
        <v>277.642</v>
      </c>
      <c r="S22" s="46">
        <v>252.58699999999999</v>
      </c>
      <c r="T22" s="46">
        <v>244.81</v>
      </c>
      <c r="U22" s="46">
        <v>259.303</v>
      </c>
      <c r="V22" s="46">
        <v>320.41300000000001</v>
      </c>
      <c r="W22" s="46">
        <v>137.19900000000001</v>
      </c>
      <c r="X22" s="46">
        <v>170.893</v>
      </c>
      <c r="Y22" s="46">
        <v>154.971</v>
      </c>
      <c r="Z22" s="46">
        <v>108.40300000000001</v>
      </c>
      <c r="AA22" s="46">
        <v>265.40499999999997</v>
      </c>
      <c r="AB22" s="46">
        <v>174.17400000000001</v>
      </c>
      <c r="AC22" s="46">
        <v>177.15100000000001</v>
      </c>
      <c r="AD22" s="46">
        <v>263.69799999999998</v>
      </c>
      <c r="AE22" s="46">
        <v>174.68299999999999</v>
      </c>
      <c r="AF22" s="46">
        <v>206.703</v>
      </c>
      <c r="AG22" s="46">
        <v>197.29</v>
      </c>
      <c r="AH22" s="46">
        <v>136.304</v>
      </c>
    </row>
    <row r="23" spans="1:34" ht="14.5" x14ac:dyDescent="0.35">
      <c r="A23" s="66">
        <v>45444</v>
      </c>
      <c r="B23" s="33"/>
      <c r="C23" s="8">
        <v>173</v>
      </c>
      <c r="D23" s="44">
        <v>265</v>
      </c>
      <c r="E23" s="16">
        <v>172.86799999999999</v>
      </c>
      <c r="F23" s="16">
        <v>429.25400000000002</v>
      </c>
      <c r="G23" s="16">
        <v>223.315</v>
      </c>
      <c r="H23" s="46">
        <v>601.44399999999996</v>
      </c>
      <c r="I23" s="46">
        <v>323.666</v>
      </c>
      <c r="J23" s="46">
        <v>510.88900000000001</v>
      </c>
      <c r="K23" s="46">
        <v>220.12899999999999</v>
      </c>
      <c r="L23" s="46">
        <v>344.84199999999998</v>
      </c>
      <c r="M23" s="46">
        <v>162.96199999999999</v>
      </c>
      <c r="N23" s="46">
        <v>202.833</v>
      </c>
      <c r="O23" s="46">
        <v>59.725999999999999</v>
      </c>
      <c r="P23" s="46">
        <v>216.756</v>
      </c>
      <c r="Q23" s="46">
        <v>148.852</v>
      </c>
      <c r="R23" s="46">
        <v>301.63499999999999</v>
      </c>
      <c r="S23" s="46">
        <v>191.67599999999999</v>
      </c>
      <c r="T23" s="46">
        <v>179.636</v>
      </c>
      <c r="U23" s="46">
        <v>497.00799999999998</v>
      </c>
      <c r="V23" s="46">
        <v>274.065</v>
      </c>
      <c r="W23" s="46">
        <v>278.83199999999999</v>
      </c>
      <c r="X23" s="46">
        <v>447.226</v>
      </c>
      <c r="Y23" s="46">
        <v>59.475999999999999</v>
      </c>
      <c r="Z23" s="46">
        <v>158.79599999999999</v>
      </c>
      <c r="AA23" s="46">
        <v>348.15199999999999</v>
      </c>
      <c r="AB23" s="46">
        <v>367.05</v>
      </c>
      <c r="AC23" s="46">
        <v>306.10500000000002</v>
      </c>
      <c r="AD23" s="46">
        <v>409.54399999999998</v>
      </c>
      <c r="AE23" s="46">
        <v>78.569000000000003</v>
      </c>
      <c r="AF23" s="46">
        <v>430.173</v>
      </c>
      <c r="AG23" s="46">
        <v>203.89400000000001</v>
      </c>
      <c r="AH23" s="46">
        <v>281.89699999999999</v>
      </c>
    </row>
    <row r="24" spans="1:34" ht="14.5" x14ac:dyDescent="0.35">
      <c r="A24" s="66">
        <v>45474</v>
      </c>
      <c r="B24" s="33"/>
      <c r="C24" s="8">
        <v>54</v>
      </c>
      <c r="D24" s="44">
        <v>90</v>
      </c>
      <c r="E24" s="16">
        <v>68.807000000000002</v>
      </c>
      <c r="F24" s="16">
        <v>193.35499999999999</v>
      </c>
      <c r="G24" s="16">
        <v>67.444000000000003</v>
      </c>
      <c r="H24" s="46">
        <v>442.28699999999998</v>
      </c>
      <c r="I24" s="46">
        <v>114.845</v>
      </c>
      <c r="J24" s="46">
        <v>178.50700000000001</v>
      </c>
      <c r="K24" s="46">
        <v>103.696</v>
      </c>
      <c r="L24" s="46">
        <v>220.614</v>
      </c>
      <c r="M24" s="46">
        <v>53.476999999999997</v>
      </c>
      <c r="N24" s="46">
        <v>62.210999999999999</v>
      </c>
      <c r="O24" s="46">
        <v>26.097999999999999</v>
      </c>
      <c r="P24" s="46">
        <v>59.110999999999997</v>
      </c>
      <c r="Q24" s="46">
        <v>57.113</v>
      </c>
      <c r="R24" s="46">
        <v>119.55200000000001</v>
      </c>
      <c r="S24" s="46">
        <v>73.561000000000007</v>
      </c>
      <c r="T24" s="46">
        <v>67.697999999999993</v>
      </c>
      <c r="U24" s="46">
        <v>218.005</v>
      </c>
      <c r="V24" s="46">
        <v>139.99799999999999</v>
      </c>
      <c r="W24" s="46">
        <v>73.591999999999999</v>
      </c>
      <c r="X24" s="46">
        <v>229.31299999999999</v>
      </c>
      <c r="Y24" s="46">
        <v>30.454000000000001</v>
      </c>
      <c r="Z24" s="46">
        <v>58.106000000000002</v>
      </c>
      <c r="AA24" s="46">
        <v>104.989</v>
      </c>
      <c r="AB24" s="46">
        <v>120.928</v>
      </c>
      <c r="AC24" s="46">
        <v>97.448999999999998</v>
      </c>
      <c r="AD24" s="46">
        <v>136.94800000000001</v>
      </c>
      <c r="AE24" s="46">
        <v>34.734000000000002</v>
      </c>
      <c r="AF24" s="46">
        <v>263.37700000000001</v>
      </c>
      <c r="AG24" s="46">
        <v>63.747</v>
      </c>
      <c r="AH24" s="46">
        <v>128.05799999999999</v>
      </c>
    </row>
    <row r="25" spans="1:34" ht="14.5" x14ac:dyDescent="0.35">
      <c r="A25" s="66">
        <v>45505</v>
      </c>
      <c r="B25" s="33"/>
      <c r="C25" s="8">
        <v>43</v>
      </c>
      <c r="D25" s="44">
        <v>56</v>
      </c>
      <c r="E25" s="16">
        <v>56.101999999999997</v>
      </c>
      <c r="F25" s="16">
        <v>71.715999999999994</v>
      </c>
      <c r="G25" s="16">
        <v>44.344000000000001</v>
      </c>
      <c r="H25" s="46">
        <v>127.584</v>
      </c>
      <c r="I25" s="46">
        <v>56.515000000000001</v>
      </c>
      <c r="J25" s="46">
        <v>86.022000000000006</v>
      </c>
      <c r="K25" s="46">
        <v>52.463999999999999</v>
      </c>
      <c r="L25" s="46">
        <v>90.95</v>
      </c>
      <c r="M25" s="46">
        <v>46.764000000000003</v>
      </c>
      <c r="N25" s="46">
        <v>54.531999999999996</v>
      </c>
      <c r="O25" s="46">
        <v>22.651</v>
      </c>
      <c r="P25" s="46">
        <v>43.741999999999997</v>
      </c>
      <c r="Q25" s="46">
        <v>39.718000000000004</v>
      </c>
      <c r="R25" s="46">
        <v>61.106999999999999</v>
      </c>
      <c r="S25" s="46">
        <v>52.042999999999999</v>
      </c>
      <c r="T25" s="46">
        <v>49.418999999999997</v>
      </c>
      <c r="U25" s="46">
        <v>80.930000000000007</v>
      </c>
      <c r="V25" s="46">
        <v>57.381999999999998</v>
      </c>
      <c r="W25" s="46">
        <v>51.908999999999999</v>
      </c>
      <c r="X25" s="46">
        <v>72.322000000000003</v>
      </c>
      <c r="Y25" s="46">
        <v>30.49</v>
      </c>
      <c r="Z25" s="46">
        <v>41.576000000000001</v>
      </c>
      <c r="AA25" s="46">
        <v>59.862000000000002</v>
      </c>
      <c r="AB25" s="46">
        <v>55.406999999999996</v>
      </c>
      <c r="AC25" s="46">
        <v>55.377000000000002</v>
      </c>
      <c r="AD25" s="46">
        <v>67.040999999999997</v>
      </c>
      <c r="AE25" s="46">
        <v>28.602</v>
      </c>
      <c r="AF25" s="46">
        <v>84.664000000000001</v>
      </c>
      <c r="AG25" s="46">
        <v>42.442</v>
      </c>
      <c r="AH25" s="46">
        <v>58.052</v>
      </c>
    </row>
    <row r="26" spans="1:34" ht="14.5" x14ac:dyDescent="0.35">
      <c r="A26" s="66">
        <v>45536</v>
      </c>
      <c r="B26" s="33"/>
      <c r="C26" s="8">
        <v>30</v>
      </c>
      <c r="D26" s="44">
        <v>36</v>
      </c>
      <c r="E26" s="16">
        <v>40.703000000000003</v>
      </c>
      <c r="F26" s="16">
        <v>51.137999999999998</v>
      </c>
      <c r="G26" s="16">
        <v>36.097999999999999</v>
      </c>
      <c r="H26" s="46">
        <v>66.436000000000007</v>
      </c>
      <c r="I26" s="46">
        <v>41.417000000000002</v>
      </c>
      <c r="J26" s="46">
        <v>58.811</v>
      </c>
      <c r="K26" s="46">
        <v>34.098999999999997</v>
      </c>
      <c r="L26" s="46">
        <v>49.2</v>
      </c>
      <c r="M26" s="46">
        <v>34.838999999999999</v>
      </c>
      <c r="N26" s="46">
        <v>32.343000000000004</v>
      </c>
      <c r="O26" s="46">
        <v>22.036000000000001</v>
      </c>
      <c r="P26" s="46">
        <v>58.37</v>
      </c>
      <c r="Q26" s="46">
        <v>36.127000000000002</v>
      </c>
      <c r="R26" s="46">
        <v>39.158999999999999</v>
      </c>
      <c r="S26" s="46">
        <v>38.805</v>
      </c>
      <c r="T26" s="46">
        <v>43.201999999999998</v>
      </c>
      <c r="U26" s="46">
        <v>46.209000000000003</v>
      </c>
      <c r="V26" s="46">
        <v>38.414000000000001</v>
      </c>
      <c r="W26" s="46">
        <v>30.222000000000001</v>
      </c>
      <c r="X26" s="46">
        <v>41.759</v>
      </c>
      <c r="Y26" s="46">
        <v>24.884</v>
      </c>
      <c r="Z26" s="46">
        <v>54.509</v>
      </c>
      <c r="AA26" s="46">
        <v>55.085000000000001</v>
      </c>
      <c r="AB26" s="46">
        <v>39.96</v>
      </c>
      <c r="AC26" s="46">
        <v>36.561999999999998</v>
      </c>
      <c r="AD26" s="46">
        <v>40.972000000000001</v>
      </c>
      <c r="AE26" s="46">
        <v>23.465</v>
      </c>
      <c r="AF26" s="46">
        <v>44.999000000000002</v>
      </c>
      <c r="AG26" s="46">
        <v>39.131999999999998</v>
      </c>
      <c r="AH26" s="46">
        <v>35.332000000000001</v>
      </c>
    </row>
    <row r="27" spans="1:34" ht="14.5" x14ac:dyDescent="0.35">
      <c r="A27" s="66">
        <v>45566</v>
      </c>
      <c r="B27" s="33"/>
      <c r="C27" s="8">
        <v>33</v>
      </c>
      <c r="D27" s="44">
        <v>37</v>
      </c>
      <c r="E27" s="16">
        <v>29.873000000000001</v>
      </c>
      <c r="F27" s="16">
        <v>46.465000000000003</v>
      </c>
      <c r="G27" s="16">
        <v>43.298999999999999</v>
      </c>
      <c r="H27" s="46">
        <v>60.448999999999998</v>
      </c>
      <c r="I27" s="46">
        <v>50.454999999999998</v>
      </c>
      <c r="J27" s="46">
        <v>61.591999999999999</v>
      </c>
      <c r="K27" s="46">
        <v>44.915999999999997</v>
      </c>
      <c r="L27" s="46">
        <v>39.362000000000002</v>
      </c>
      <c r="M27" s="46">
        <v>31.542999999999999</v>
      </c>
      <c r="N27" s="46">
        <v>30.623999999999999</v>
      </c>
      <c r="O27" s="46">
        <v>30.672999999999998</v>
      </c>
      <c r="P27" s="46">
        <v>35.140999999999998</v>
      </c>
      <c r="Q27" s="46">
        <v>34.01</v>
      </c>
      <c r="R27" s="46">
        <v>52.936</v>
      </c>
      <c r="S27" s="46">
        <v>64.52</v>
      </c>
      <c r="T27" s="46">
        <v>44.273000000000003</v>
      </c>
      <c r="U27" s="46">
        <v>42.180999999999997</v>
      </c>
      <c r="V27" s="46">
        <v>40.247999999999998</v>
      </c>
      <c r="W27" s="46">
        <v>31.515000000000001</v>
      </c>
      <c r="X27" s="46">
        <v>41.21</v>
      </c>
      <c r="Y27" s="46">
        <v>23.893000000000001</v>
      </c>
      <c r="Z27" s="46">
        <v>50.994</v>
      </c>
      <c r="AA27" s="46">
        <v>61.814</v>
      </c>
      <c r="AB27" s="46">
        <v>34.728000000000002</v>
      </c>
      <c r="AC27" s="46">
        <v>32.018000000000001</v>
      </c>
      <c r="AD27" s="46">
        <v>42.203000000000003</v>
      </c>
      <c r="AE27" s="46">
        <v>26.123000000000001</v>
      </c>
      <c r="AF27" s="46">
        <v>39.012999999999998</v>
      </c>
      <c r="AG27" s="46">
        <v>37.695</v>
      </c>
      <c r="AH27" s="46">
        <v>29.963000000000001</v>
      </c>
    </row>
    <row r="28" spans="1:34" ht="14.5" x14ac:dyDescent="0.35">
      <c r="A28" s="66">
        <v>45597</v>
      </c>
      <c r="B28" s="33"/>
      <c r="C28" s="8">
        <v>28</v>
      </c>
      <c r="D28" s="44">
        <v>31</v>
      </c>
      <c r="E28" s="16">
        <v>25.446999999999999</v>
      </c>
      <c r="F28" s="16">
        <v>37.753</v>
      </c>
      <c r="G28" s="16">
        <v>33.435000000000002</v>
      </c>
      <c r="H28" s="46">
        <v>45.805</v>
      </c>
      <c r="I28" s="46">
        <v>42.606999999999999</v>
      </c>
      <c r="J28" s="46">
        <v>46.55</v>
      </c>
      <c r="K28" s="46">
        <v>37.287999999999997</v>
      </c>
      <c r="L28" s="46">
        <v>31.460999999999999</v>
      </c>
      <c r="M28" s="46">
        <v>27.856000000000002</v>
      </c>
      <c r="N28" s="46">
        <v>29.92</v>
      </c>
      <c r="O28" s="46">
        <v>20</v>
      </c>
      <c r="P28" s="46">
        <v>26.138000000000002</v>
      </c>
      <c r="Q28" s="46">
        <v>31.513999999999999</v>
      </c>
      <c r="R28" s="46">
        <v>40.561</v>
      </c>
      <c r="S28" s="46">
        <v>45.112000000000002</v>
      </c>
      <c r="T28" s="46">
        <v>35.792999999999999</v>
      </c>
      <c r="U28" s="46">
        <v>36.103999999999999</v>
      </c>
      <c r="V28" s="46">
        <v>36.179000000000002</v>
      </c>
      <c r="W28" s="46">
        <v>31.439</v>
      </c>
      <c r="X28" s="46">
        <v>33.744999999999997</v>
      </c>
      <c r="Y28" s="46">
        <v>19.920000000000002</v>
      </c>
      <c r="Z28" s="46">
        <v>33.14</v>
      </c>
      <c r="AA28" s="46">
        <v>38.902999999999999</v>
      </c>
      <c r="AB28" s="46">
        <v>31.196999999999999</v>
      </c>
      <c r="AC28" s="46">
        <v>27.413</v>
      </c>
      <c r="AD28" s="46">
        <v>35.786000000000001</v>
      </c>
      <c r="AE28" s="46">
        <v>24.151</v>
      </c>
      <c r="AF28" s="46">
        <v>33.578000000000003</v>
      </c>
      <c r="AG28" s="46">
        <v>40.381999999999998</v>
      </c>
      <c r="AH28" s="46">
        <v>28.286000000000001</v>
      </c>
    </row>
    <row r="29" spans="1:34" ht="14.5" x14ac:dyDescent="0.35">
      <c r="A29" s="66">
        <v>45627</v>
      </c>
      <c r="B29" s="33"/>
      <c r="C29" s="8">
        <v>27</v>
      </c>
      <c r="D29" s="44">
        <v>27</v>
      </c>
      <c r="E29" s="16">
        <v>22.792999999999999</v>
      </c>
      <c r="F29" s="16">
        <v>31.977</v>
      </c>
      <c r="G29" s="16">
        <v>27.385000000000002</v>
      </c>
      <c r="H29" s="46">
        <v>41.933</v>
      </c>
      <c r="I29" s="46">
        <v>35.448</v>
      </c>
      <c r="J29" s="46">
        <v>36.529000000000003</v>
      </c>
      <c r="K29" s="46">
        <v>33.722000000000001</v>
      </c>
      <c r="L29" s="46">
        <v>27.896000000000001</v>
      </c>
      <c r="M29" s="46">
        <v>24.297000000000001</v>
      </c>
      <c r="N29" s="46">
        <v>24.337</v>
      </c>
      <c r="O29" s="46">
        <v>17.388000000000002</v>
      </c>
      <c r="P29" s="46">
        <v>23.701000000000001</v>
      </c>
      <c r="Q29" s="46">
        <v>25.341000000000001</v>
      </c>
      <c r="R29" s="46">
        <v>30.106000000000002</v>
      </c>
      <c r="S29" s="46">
        <v>31.353000000000002</v>
      </c>
      <c r="T29" s="46">
        <v>25.789000000000001</v>
      </c>
      <c r="U29" s="46">
        <v>31.963999999999999</v>
      </c>
      <c r="V29" s="46">
        <v>29.506</v>
      </c>
      <c r="W29" s="46">
        <v>26.535</v>
      </c>
      <c r="X29" s="46">
        <v>29.564</v>
      </c>
      <c r="Y29" s="46">
        <v>18.132999999999999</v>
      </c>
      <c r="Z29" s="46">
        <v>24.864999999999998</v>
      </c>
      <c r="AA29" s="46">
        <v>31.763999999999999</v>
      </c>
      <c r="AB29" s="46">
        <v>27.645</v>
      </c>
      <c r="AC29" s="46">
        <v>25.213000000000001</v>
      </c>
      <c r="AD29" s="46">
        <v>33.177999999999997</v>
      </c>
      <c r="AE29" s="46">
        <v>19.773</v>
      </c>
      <c r="AF29" s="46">
        <v>30.876000000000001</v>
      </c>
      <c r="AG29" s="46">
        <v>32.22</v>
      </c>
      <c r="AH29" s="46">
        <v>25.8</v>
      </c>
    </row>
    <row r="30" spans="1:34" ht="14.5" x14ac:dyDescent="0.35">
      <c r="A30" s="66">
        <v>45658</v>
      </c>
      <c r="B30" s="33"/>
      <c r="C30" s="8">
        <v>26</v>
      </c>
      <c r="D30" s="44">
        <v>26</v>
      </c>
      <c r="E30" s="16">
        <v>21.3</v>
      </c>
      <c r="F30" s="16">
        <v>29.123000000000001</v>
      </c>
      <c r="G30" s="16">
        <v>24.864999999999998</v>
      </c>
      <c r="H30" s="46">
        <v>35.656999999999996</v>
      </c>
      <c r="I30" s="46">
        <v>30.3</v>
      </c>
      <c r="J30" s="46">
        <v>32.463999999999999</v>
      </c>
      <c r="K30" s="46">
        <v>29.113</v>
      </c>
      <c r="L30" s="46">
        <v>27.734999999999999</v>
      </c>
      <c r="M30" s="46">
        <v>22.452999999999999</v>
      </c>
      <c r="N30" s="46">
        <v>21.292000000000002</v>
      </c>
      <c r="O30" s="46">
        <v>16.731000000000002</v>
      </c>
      <c r="P30" s="46">
        <v>21.414000000000001</v>
      </c>
      <c r="Q30" s="46">
        <v>24.52</v>
      </c>
      <c r="R30" s="46">
        <v>26.135999999999999</v>
      </c>
      <c r="S30" s="46">
        <v>26.597999999999999</v>
      </c>
      <c r="T30" s="46">
        <v>21.658999999999999</v>
      </c>
      <c r="U30" s="46">
        <v>29.138000000000002</v>
      </c>
      <c r="V30" s="46">
        <v>26.219000000000001</v>
      </c>
      <c r="W30" s="46">
        <v>24.327999999999999</v>
      </c>
      <c r="X30" s="46">
        <v>28.065000000000001</v>
      </c>
      <c r="Y30" s="46">
        <v>16.827999999999999</v>
      </c>
      <c r="Z30" s="46">
        <v>21.684000000000001</v>
      </c>
      <c r="AA30" s="46">
        <v>27.946000000000002</v>
      </c>
      <c r="AB30" s="46">
        <v>25.434000000000001</v>
      </c>
      <c r="AC30" s="46">
        <v>23.385000000000002</v>
      </c>
      <c r="AD30" s="46">
        <v>28.901</v>
      </c>
      <c r="AE30" s="46">
        <v>18.158000000000001</v>
      </c>
      <c r="AF30" s="46">
        <v>28.204999999999998</v>
      </c>
      <c r="AG30" s="46">
        <v>25.933</v>
      </c>
      <c r="AH30" s="46">
        <v>23.157</v>
      </c>
    </row>
    <row r="31" spans="1:34" ht="14.5" x14ac:dyDescent="0.35">
      <c r="A31" s="66">
        <v>45689</v>
      </c>
      <c r="B31" s="33"/>
      <c r="C31" s="8">
        <v>25</v>
      </c>
      <c r="D31" s="44">
        <v>25</v>
      </c>
      <c r="E31" s="16">
        <v>19.457000000000001</v>
      </c>
      <c r="F31" s="16">
        <v>24.422000000000001</v>
      </c>
      <c r="G31" s="16">
        <v>27.016999999999999</v>
      </c>
      <c r="H31" s="46">
        <v>34.326000000000001</v>
      </c>
      <c r="I31" s="46">
        <v>24.745000000000001</v>
      </c>
      <c r="J31" s="46">
        <v>27.638999999999999</v>
      </c>
      <c r="K31" s="46">
        <v>27.501999999999999</v>
      </c>
      <c r="L31" s="46">
        <v>27.401</v>
      </c>
      <c r="M31" s="46">
        <v>21.158000000000001</v>
      </c>
      <c r="N31" s="46">
        <v>17.923999999999999</v>
      </c>
      <c r="O31" s="46">
        <v>19.169</v>
      </c>
      <c r="P31" s="46">
        <v>18.419</v>
      </c>
      <c r="Q31" s="46">
        <v>21.527000000000001</v>
      </c>
      <c r="R31" s="46">
        <v>21.370999999999999</v>
      </c>
      <c r="S31" s="46">
        <v>24.71</v>
      </c>
      <c r="T31" s="46">
        <v>17.638000000000002</v>
      </c>
      <c r="U31" s="46">
        <v>25.45</v>
      </c>
      <c r="V31" s="46">
        <v>21.683</v>
      </c>
      <c r="W31" s="46">
        <v>20.298999999999999</v>
      </c>
      <c r="X31" s="46">
        <v>23.349</v>
      </c>
      <c r="Y31" s="46">
        <v>14.717000000000001</v>
      </c>
      <c r="Z31" s="46">
        <v>21.439</v>
      </c>
      <c r="AA31" s="46">
        <v>32.360999999999997</v>
      </c>
      <c r="AB31" s="46">
        <v>23.648</v>
      </c>
      <c r="AC31" s="46">
        <v>28.033000000000001</v>
      </c>
      <c r="AD31" s="46">
        <v>29.527999999999999</v>
      </c>
      <c r="AE31" s="46">
        <v>15.763</v>
      </c>
      <c r="AF31" s="46">
        <v>24.710999999999999</v>
      </c>
      <c r="AG31" s="46">
        <v>23.91</v>
      </c>
      <c r="AH31" s="46">
        <v>21.102</v>
      </c>
    </row>
    <row r="32" spans="1:34" ht="14.5" x14ac:dyDescent="0.35">
      <c r="A32" s="66">
        <v>45717</v>
      </c>
      <c r="B32" s="33"/>
      <c r="C32" s="8">
        <v>37</v>
      </c>
      <c r="D32" s="44">
        <v>40</v>
      </c>
      <c r="E32" s="16">
        <v>34.298999999999999</v>
      </c>
      <c r="F32" s="16">
        <v>43.796999999999997</v>
      </c>
      <c r="G32" s="16">
        <v>50.466999999999999</v>
      </c>
      <c r="H32" s="46">
        <v>44.819000000000003</v>
      </c>
      <c r="I32" s="46">
        <v>48.570999999999998</v>
      </c>
      <c r="J32" s="46">
        <v>45.418999999999997</v>
      </c>
      <c r="K32" s="46">
        <v>40.597000000000001</v>
      </c>
      <c r="L32" s="46">
        <v>33.942</v>
      </c>
      <c r="M32" s="46">
        <v>32.213999999999999</v>
      </c>
      <c r="N32" s="46">
        <v>23.161000000000001</v>
      </c>
      <c r="O32" s="46">
        <v>30.818999999999999</v>
      </c>
      <c r="P32" s="46">
        <v>48.914000000000001</v>
      </c>
      <c r="Q32" s="46">
        <v>27.887</v>
      </c>
      <c r="R32" s="46">
        <v>30.911000000000001</v>
      </c>
      <c r="S32" s="46">
        <v>58.944000000000003</v>
      </c>
      <c r="T32" s="46">
        <v>19.398</v>
      </c>
      <c r="U32" s="46">
        <v>45.902999999999999</v>
      </c>
      <c r="V32" s="46">
        <v>25.670999999999999</v>
      </c>
      <c r="W32" s="46">
        <v>33.631</v>
      </c>
      <c r="X32" s="46">
        <v>41.9</v>
      </c>
      <c r="Y32" s="46">
        <v>22.404</v>
      </c>
      <c r="Z32" s="46">
        <v>29.271000000000001</v>
      </c>
      <c r="AA32" s="46">
        <v>55.658000000000001</v>
      </c>
      <c r="AB32" s="46">
        <v>40.729999999999997</v>
      </c>
      <c r="AC32" s="46">
        <v>63.304000000000002</v>
      </c>
      <c r="AD32" s="46">
        <v>32.185000000000002</v>
      </c>
      <c r="AE32" s="46">
        <v>23.113</v>
      </c>
      <c r="AF32" s="46">
        <v>38.286999999999999</v>
      </c>
      <c r="AG32" s="46">
        <v>31.216000000000001</v>
      </c>
      <c r="AH32" s="46">
        <v>34.637999999999998</v>
      </c>
    </row>
    <row r="33" spans="1:34" ht="14.5" x14ac:dyDescent="0.35">
      <c r="A33" s="66">
        <v>45748</v>
      </c>
      <c r="B33" s="67"/>
      <c r="C33" s="68">
        <v>72</v>
      </c>
      <c r="D33" s="44">
        <v>89</v>
      </c>
      <c r="E33" s="16">
        <v>74.176000000000002</v>
      </c>
      <c r="F33" s="16">
        <v>79.921000000000006</v>
      </c>
      <c r="G33" s="16">
        <v>64.757999999999996</v>
      </c>
      <c r="H33" s="46">
        <v>104.792</v>
      </c>
      <c r="I33" s="46">
        <v>89.981999999999999</v>
      </c>
      <c r="J33" s="46">
        <v>68.623999999999995</v>
      </c>
      <c r="K33" s="46">
        <v>61.052</v>
      </c>
      <c r="L33" s="46">
        <v>93.322999999999993</v>
      </c>
      <c r="M33" s="46">
        <v>68.037999999999997</v>
      </c>
      <c r="N33" s="46">
        <v>58.862000000000002</v>
      </c>
      <c r="O33" s="46">
        <v>56.921999999999997</v>
      </c>
      <c r="P33" s="46">
        <v>105.989</v>
      </c>
      <c r="Q33" s="46">
        <v>69.203000000000003</v>
      </c>
      <c r="R33" s="46">
        <v>97.722999999999999</v>
      </c>
      <c r="S33" s="46">
        <v>105.758</v>
      </c>
      <c r="T33" s="46">
        <v>54.463999999999999</v>
      </c>
      <c r="U33" s="46">
        <v>68.914000000000001</v>
      </c>
      <c r="V33" s="46">
        <v>60.63</v>
      </c>
      <c r="W33" s="46">
        <v>72.394999999999996</v>
      </c>
      <c r="X33" s="46">
        <v>92.218999999999994</v>
      </c>
      <c r="Y33" s="46">
        <v>42.642000000000003</v>
      </c>
      <c r="Z33" s="46">
        <v>70.195999999999998</v>
      </c>
      <c r="AA33" s="46">
        <v>85.403999999999996</v>
      </c>
      <c r="AB33" s="46">
        <v>68.117999999999995</v>
      </c>
      <c r="AC33" s="46">
        <v>120.982</v>
      </c>
      <c r="AD33" s="46">
        <v>52.258000000000003</v>
      </c>
      <c r="AE33" s="46">
        <v>86.382999999999996</v>
      </c>
      <c r="AF33" s="46">
        <v>56.384</v>
      </c>
      <c r="AG33" s="46">
        <v>56.043999999999997</v>
      </c>
      <c r="AH33" s="46">
        <v>73.614000000000004</v>
      </c>
    </row>
    <row r="34" spans="1:34" ht="14.5" x14ac:dyDescent="0.35">
      <c r="A34" s="66">
        <v>45778</v>
      </c>
      <c r="B34" s="33"/>
      <c r="C34" s="8">
        <v>176</v>
      </c>
      <c r="D34" s="44">
        <v>226</v>
      </c>
      <c r="E34" s="16">
        <v>286.97300000000001</v>
      </c>
      <c r="F34" s="16">
        <v>222.279</v>
      </c>
      <c r="G34" s="16">
        <v>268.61700000000002</v>
      </c>
      <c r="H34" s="46">
        <v>379.90300000000002</v>
      </c>
      <c r="I34" s="46">
        <v>349.24200000000002</v>
      </c>
      <c r="J34" s="46">
        <v>209.94800000000001</v>
      </c>
      <c r="K34" s="46">
        <v>237.16399999999999</v>
      </c>
      <c r="L34" s="46">
        <v>261.44499999999999</v>
      </c>
      <c r="M34" s="46">
        <v>265.38200000000001</v>
      </c>
      <c r="N34" s="46">
        <v>98.313999999999993</v>
      </c>
      <c r="O34" s="46">
        <v>175.27199999999999</v>
      </c>
      <c r="P34" s="46">
        <v>239.57</v>
      </c>
      <c r="Q34" s="46">
        <v>275.38499999999999</v>
      </c>
      <c r="R34" s="46">
        <v>249.43299999999999</v>
      </c>
      <c r="S34" s="46">
        <v>246.30799999999999</v>
      </c>
      <c r="T34" s="46">
        <v>266.20699999999999</v>
      </c>
      <c r="U34" s="46">
        <v>318.74200000000002</v>
      </c>
      <c r="V34" s="46">
        <v>129.09</v>
      </c>
      <c r="W34" s="46">
        <v>173.328</v>
      </c>
      <c r="X34" s="46">
        <v>155.24700000000001</v>
      </c>
      <c r="Y34" s="46">
        <v>109.503</v>
      </c>
      <c r="Z34" s="46">
        <v>245.535</v>
      </c>
      <c r="AA34" s="46">
        <v>177.14500000000001</v>
      </c>
      <c r="AB34" s="46">
        <v>177.26400000000001</v>
      </c>
      <c r="AC34" s="46">
        <v>263.21800000000002</v>
      </c>
      <c r="AD34" s="46">
        <v>171.18799999999999</v>
      </c>
      <c r="AE34" s="46">
        <v>209.43</v>
      </c>
      <c r="AF34" s="46">
        <v>194.68100000000001</v>
      </c>
      <c r="AG34" s="46">
        <v>137.976</v>
      </c>
      <c r="AH34" s="46">
        <v>217.756</v>
      </c>
    </row>
    <row r="35" spans="1:34" ht="14.5" x14ac:dyDescent="0.35">
      <c r="A35" s="66">
        <v>45809</v>
      </c>
      <c r="B35" s="33"/>
      <c r="C35" s="8">
        <v>173</v>
      </c>
      <c r="D35" s="44">
        <v>265</v>
      </c>
      <c r="E35" s="16">
        <v>429.80399999999997</v>
      </c>
      <c r="F35" s="16">
        <v>228.381</v>
      </c>
      <c r="G35" s="16">
        <v>604.72400000000005</v>
      </c>
      <c r="H35" s="46">
        <v>322.67200000000003</v>
      </c>
      <c r="I35" s="46">
        <v>512.01</v>
      </c>
      <c r="J35" s="46">
        <v>226.13800000000001</v>
      </c>
      <c r="K35" s="46">
        <v>348.40300000000002</v>
      </c>
      <c r="L35" s="46">
        <v>163.059</v>
      </c>
      <c r="M35" s="46">
        <v>202.70599999999999</v>
      </c>
      <c r="N35" s="46">
        <v>62.295999999999999</v>
      </c>
      <c r="O35" s="46">
        <v>214.95</v>
      </c>
      <c r="P35" s="46">
        <v>148.011</v>
      </c>
      <c r="Q35" s="46">
        <v>299.84300000000002</v>
      </c>
      <c r="R35" s="46">
        <v>195.017</v>
      </c>
      <c r="S35" s="46">
        <v>179.19200000000001</v>
      </c>
      <c r="T35" s="46">
        <v>504.024</v>
      </c>
      <c r="U35" s="46">
        <v>273.05500000000001</v>
      </c>
      <c r="V35" s="46">
        <v>283.19600000000003</v>
      </c>
      <c r="W35" s="46">
        <v>448.56900000000002</v>
      </c>
      <c r="X35" s="46">
        <v>59.307000000000002</v>
      </c>
      <c r="Y35" s="46">
        <v>158.98400000000001</v>
      </c>
      <c r="Z35" s="46">
        <v>351.36500000000001</v>
      </c>
      <c r="AA35" s="46">
        <v>368.363</v>
      </c>
      <c r="AB35" s="46">
        <v>305.50900000000001</v>
      </c>
      <c r="AC35" s="46">
        <v>408.53800000000001</v>
      </c>
      <c r="AD35" s="46">
        <v>80.372</v>
      </c>
      <c r="AE35" s="46">
        <v>430.78699999999998</v>
      </c>
      <c r="AF35" s="46">
        <v>202.03800000000001</v>
      </c>
      <c r="AG35" s="46">
        <v>282.125</v>
      </c>
      <c r="AH35" s="46">
        <v>174.83</v>
      </c>
    </row>
    <row r="36" spans="1:34" ht="14.5" x14ac:dyDescent="0.35">
      <c r="A36" s="66">
        <v>45839</v>
      </c>
      <c r="B36" s="33"/>
      <c r="C36" s="8">
        <v>54</v>
      </c>
      <c r="D36" s="45">
        <v>90</v>
      </c>
      <c r="E36" s="46">
        <v>193.113</v>
      </c>
      <c r="F36" s="46">
        <v>69.215000000000003</v>
      </c>
      <c r="G36" s="46">
        <v>442.666</v>
      </c>
      <c r="H36" s="46">
        <v>114.182</v>
      </c>
      <c r="I36" s="46">
        <v>178.773</v>
      </c>
      <c r="J36" s="46">
        <v>107.45</v>
      </c>
      <c r="K36" s="46">
        <v>221.83500000000001</v>
      </c>
      <c r="L36" s="46">
        <v>53.375999999999998</v>
      </c>
      <c r="M36" s="46">
        <v>62.069000000000003</v>
      </c>
      <c r="N36" s="46">
        <v>26.242999999999999</v>
      </c>
      <c r="O36" s="46">
        <v>58.469000000000001</v>
      </c>
      <c r="P36" s="46">
        <v>56.384999999999998</v>
      </c>
      <c r="Q36" s="46">
        <v>118.723</v>
      </c>
      <c r="R36" s="46">
        <v>73.891000000000005</v>
      </c>
      <c r="S36" s="46">
        <v>67.311000000000007</v>
      </c>
      <c r="T36" s="46">
        <v>219.07599999999999</v>
      </c>
      <c r="U36" s="46">
        <v>139.31299999999999</v>
      </c>
      <c r="V36" s="46">
        <v>75.932000000000002</v>
      </c>
      <c r="W36" s="46">
        <v>229.23500000000001</v>
      </c>
      <c r="X36" s="46">
        <v>30.17</v>
      </c>
      <c r="Y36" s="46">
        <v>58.173999999999999</v>
      </c>
      <c r="Z36" s="46">
        <v>106.333</v>
      </c>
      <c r="AA36" s="46">
        <v>121.098</v>
      </c>
      <c r="AB36" s="46">
        <v>97.328000000000003</v>
      </c>
      <c r="AC36" s="46">
        <v>136.39699999999999</v>
      </c>
      <c r="AD36" s="46">
        <v>34.643000000000001</v>
      </c>
      <c r="AE36" s="46">
        <v>263.26400000000001</v>
      </c>
      <c r="AF36" s="46">
        <v>62.62</v>
      </c>
      <c r="AG36" s="46">
        <v>128.13300000000001</v>
      </c>
      <c r="AH36" s="46">
        <v>69.730999999999995</v>
      </c>
    </row>
    <row r="37" spans="1:34" ht="14.5" x14ac:dyDescent="0.35">
      <c r="A37" s="66">
        <v>45870</v>
      </c>
      <c r="B37" s="15"/>
      <c r="C37" s="13">
        <v>43</v>
      </c>
      <c r="D37" s="45">
        <v>56</v>
      </c>
      <c r="E37" s="46">
        <v>71.858000000000004</v>
      </c>
      <c r="F37" s="46">
        <v>44.817</v>
      </c>
      <c r="G37" s="46">
        <v>128.001</v>
      </c>
      <c r="H37" s="46">
        <v>56.451999999999998</v>
      </c>
      <c r="I37" s="46">
        <v>86.757999999999996</v>
      </c>
      <c r="J37" s="46">
        <v>54.231999999999999</v>
      </c>
      <c r="K37" s="46">
        <v>91.918999999999997</v>
      </c>
      <c r="L37" s="46">
        <v>47.076999999999998</v>
      </c>
      <c r="M37" s="46">
        <v>54.814</v>
      </c>
      <c r="N37" s="46">
        <v>22.789000000000001</v>
      </c>
      <c r="O37" s="46">
        <v>43.616999999999997</v>
      </c>
      <c r="P37" s="46">
        <v>39.427</v>
      </c>
      <c r="Q37" s="46">
        <v>60.991999999999997</v>
      </c>
      <c r="R37" s="46">
        <v>52.582999999999998</v>
      </c>
      <c r="S37" s="46">
        <v>49.613</v>
      </c>
      <c r="T37" s="46">
        <v>81.644000000000005</v>
      </c>
      <c r="U37" s="46">
        <v>57.268999999999998</v>
      </c>
      <c r="V37" s="46">
        <v>52.838000000000001</v>
      </c>
      <c r="W37" s="46">
        <v>72.616</v>
      </c>
      <c r="X37" s="46">
        <v>30.58</v>
      </c>
      <c r="Y37" s="46">
        <v>42.098999999999997</v>
      </c>
      <c r="Z37" s="46">
        <v>59.91</v>
      </c>
      <c r="AA37" s="46">
        <v>55.881999999999998</v>
      </c>
      <c r="AB37" s="46">
        <v>55.685000000000002</v>
      </c>
      <c r="AC37" s="46">
        <v>67.012</v>
      </c>
      <c r="AD37" s="46">
        <v>28.672000000000001</v>
      </c>
      <c r="AE37" s="46">
        <v>85.106999999999999</v>
      </c>
      <c r="AF37" s="46">
        <v>41.761000000000003</v>
      </c>
      <c r="AG37" s="46">
        <v>58.77</v>
      </c>
      <c r="AH37" s="46">
        <v>55.985999999999997</v>
      </c>
    </row>
    <row r="38" spans="1:34" ht="14.5" x14ac:dyDescent="0.35">
      <c r="A38" s="66">
        <v>45901</v>
      </c>
      <c r="B38" s="15"/>
      <c r="C38" s="13">
        <v>30</v>
      </c>
      <c r="D38" s="45">
        <v>36</v>
      </c>
      <c r="E38" s="46">
        <v>51.198999999999998</v>
      </c>
      <c r="F38" s="46">
        <v>36.33</v>
      </c>
      <c r="G38" s="46">
        <v>66.742999999999995</v>
      </c>
      <c r="H38" s="46">
        <v>41.331000000000003</v>
      </c>
      <c r="I38" s="46">
        <v>59.392000000000003</v>
      </c>
      <c r="J38" s="46">
        <v>35.009</v>
      </c>
      <c r="K38" s="46">
        <v>49.908000000000001</v>
      </c>
      <c r="L38" s="46">
        <v>35.063000000000002</v>
      </c>
      <c r="M38" s="46">
        <v>32.572000000000003</v>
      </c>
      <c r="N38" s="46">
        <v>21.724</v>
      </c>
      <c r="O38" s="46">
        <v>58.231999999999999</v>
      </c>
      <c r="P38" s="46">
        <v>35.844999999999999</v>
      </c>
      <c r="Q38" s="46">
        <v>39.048000000000002</v>
      </c>
      <c r="R38" s="46">
        <v>38.591999999999999</v>
      </c>
      <c r="S38" s="46">
        <v>43.357999999999997</v>
      </c>
      <c r="T38" s="46">
        <v>46.676000000000002</v>
      </c>
      <c r="U38" s="46">
        <v>38.283999999999999</v>
      </c>
      <c r="V38" s="46">
        <v>30.888999999999999</v>
      </c>
      <c r="W38" s="46">
        <v>41.975000000000001</v>
      </c>
      <c r="X38" s="46">
        <v>24.902000000000001</v>
      </c>
      <c r="Y38" s="46">
        <v>55.036999999999999</v>
      </c>
      <c r="Z38" s="46">
        <v>53.085999999999999</v>
      </c>
      <c r="AA38" s="46">
        <v>40.334000000000003</v>
      </c>
      <c r="AB38" s="46">
        <v>36.811</v>
      </c>
      <c r="AC38" s="46">
        <v>40.912999999999997</v>
      </c>
      <c r="AD38" s="46">
        <v>23.268999999999998</v>
      </c>
      <c r="AE38" s="46">
        <v>45.366999999999997</v>
      </c>
      <c r="AF38" s="46">
        <v>38.456000000000003</v>
      </c>
      <c r="AG38" s="46">
        <v>35.947000000000003</v>
      </c>
      <c r="AH38" s="46">
        <v>41.481000000000002</v>
      </c>
    </row>
    <row r="39" spans="1:34" ht="14.5" x14ac:dyDescent="0.35">
      <c r="A39" s="66">
        <v>45931</v>
      </c>
      <c r="B39" s="15"/>
      <c r="C39" s="13">
        <v>33</v>
      </c>
      <c r="D39" s="45">
        <v>37</v>
      </c>
      <c r="E39" s="46">
        <v>46.494999999999997</v>
      </c>
      <c r="F39" s="46">
        <v>43.308999999999997</v>
      </c>
      <c r="G39" s="46">
        <v>60.695</v>
      </c>
      <c r="H39" s="46">
        <v>50.347999999999999</v>
      </c>
      <c r="I39" s="46">
        <v>62.124000000000002</v>
      </c>
      <c r="J39" s="46">
        <v>45.365000000000002</v>
      </c>
      <c r="K39" s="46">
        <v>39.99</v>
      </c>
      <c r="L39" s="46">
        <v>31.702000000000002</v>
      </c>
      <c r="M39" s="46">
        <v>30.808</v>
      </c>
      <c r="N39" s="46">
        <v>31.242999999999999</v>
      </c>
      <c r="O39" s="46">
        <v>34.994999999999997</v>
      </c>
      <c r="P39" s="46">
        <v>33.697000000000003</v>
      </c>
      <c r="Q39" s="46">
        <v>52.777999999999999</v>
      </c>
      <c r="R39" s="46">
        <v>64.968999999999994</v>
      </c>
      <c r="S39" s="46">
        <v>44.344000000000001</v>
      </c>
      <c r="T39" s="46">
        <v>42.594000000000001</v>
      </c>
      <c r="U39" s="46">
        <v>40.11</v>
      </c>
      <c r="V39" s="46">
        <v>31.837</v>
      </c>
      <c r="W39" s="46">
        <v>41.378999999999998</v>
      </c>
      <c r="X39" s="46">
        <v>23.943000000000001</v>
      </c>
      <c r="Y39" s="46">
        <v>51.392000000000003</v>
      </c>
      <c r="Z39" s="46">
        <v>63.103999999999999</v>
      </c>
      <c r="AA39" s="46">
        <v>35.04</v>
      </c>
      <c r="AB39" s="46">
        <v>32.203000000000003</v>
      </c>
      <c r="AC39" s="46">
        <v>42.107999999999997</v>
      </c>
      <c r="AD39" s="46">
        <v>25.731000000000002</v>
      </c>
      <c r="AE39" s="46">
        <v>39.366999999999997</v>
      </c>
      <c r="AF39" s="46">
        <v>37.055</v>
      </c>
      <c r="AG39" s="46">
        <v>30.53</v>
      </c>
      <c r="AH39" s="46">
        <v>29.991</v>
      </c>
    </row>
    <row r="40" spans="1:34" ht="14.5" x14ac:dyDescent="0.35">
      <c r="A40" s="66">
        <v>45962</v>
      </c>
      <c r="B40" s="15"/>
      <c r="C40" s="13">
        <v>28</v>
      </c>
      <c r="D40" s="45">
        <v>31</v>
      </c>
      <c r="E40" s="46">
        <v>37.853000000000002</v>
      </c>
      <c r="F40" s="46">
        <v>34.107999999999997</v>
      </c>
      <c r="G40" s="46">
        <v>46.116999999999997</v>
      </c>
      <c r="H40" s="46">
        <v>42.578000000000003</v>
      </c>
      <c r="I40" s="46">
        <v>47.081000000000003</v>
      </c>
      <c r="J40" s="46">
        <v>38.338000000000001</v>
      </c>
      <c r="K40" s="46">
        <v>32.091000000000001</v>
      </c>
      <c r="L40" s="46">
        <v>28.103999999999999</v>
      </c>
      <c r="M40" s="46">
        <v>30.167999999999999</v>
      </c>
      <c r="N40" s="46">
        <v>20.376999999999999</v>
      </c>
      <c r="O40" s="46">
        <v>26.106000000000002</v>
      </c>
      <c r="P40" s="46">
        <v>31.31</v>
      </c>
      <c r="Q40" s="46">
        <v>40.524000000000001</v>
      </c>
      <c r="R40" s="46">
        <v>46.249000000000002</v>
      </c>
      <c r="S40" s="46">
        <v>35.972000000000001</v>
      </c>
      <c r="T40" s="46">
        <v>36.552999999999997</v>
      </c>
      <c r="U40" s="46">
        <v>36.109000000000002</v>
      </c>
      <c r="V40" s="46">
        <v>32.116999999999997</v>
      </c>
      <c r="W40" s="46">
        <v>33.978000000000002</v>
      </c>
      <c r="X40" s="46">
        <v>20.006</v>
      </c>
      <c r="Y40" s="46">
        <v>33.554000000000002</v>
      </c>
      <c r="Z40" s="46">
        <v>39.231000000000002</v>
      </c>
      <c r="AA40" s="46">
        <v>31.556999999999999</v>
      </c>
      <c r="AB40" s="46">
        <v>27.672000000000001</v>
      </c>
      <c r="AC40" s="46">
        <v>35.779000000000003</v>
      </c>
      <c r="AD40" s="46">
        <v>24.283999999999999</v>
      </c>
      <c r="AE40" s="46">
        <v>33.930999999999997</v>
      </c>
      <c r="AF40" s="46">
        <v>39.865000000000002</v>
      </c>
      <c r="AG40" s="46">
        <v>28.907</v>
      </c>
      <c r="AH40" s="46">
        <v>25.52</v>
      </c>
    </row>
    <row r="41" spans="1:34" ht="14.5" x14ac:dyDescent="0.35">
      <c r="A41" s="66">
        <v>45992</v>
      </c>
      <c r="B41" s="15"/>
      <c r="C41" s="13">
        <v>27</v>
      </c>
      <c r="D41" s="45">
        <v>27</v>
      </c>
      <c r="E41" s="46">
        <v>32.057000000000002</v>
      </c>
      <c r="F41" s="46">
        <v>27.722000000000001</v>
      </c>
      <c r="G41" s="46">
        <v>42.21</v>
      </c>
      <c r="H41" s="46">
        <v>35.409999999999997</v>
      </c>
      <c r="I41" s="46">
        <v>37.024000000000001</v>
      </c>
      <c r="J41" s="46">
        <v>34.804000000000002</v>
      </c>
      <c r="K41" s="46">
        <v>28.478999999999999</v>
      </c>
      <c r="L41" s="46">
        <v>24.504000000000001</v>
      </c>
      <c r="M41" s="46">
        <v>24.558</v>
      </c>
      <c r="N41" s="46">
        <v>17.63</v>
      </c>
      <c r="O41" s="46">
        <v>23.648</v>
      </c>
      <c r="P41" s="46">
        <v>25.138000000000002</v>
      </c>
      <c r="Q41" s="46">
        <v>30.067</v>
      </c>
      <c r="R41" s="46">
        <v>31.864999999999998</v>
      </c>
      <c r="S41" s="46">
        <v>25.940999999999999</v>
      </c>
      <c r="T41" s="46">
        <v>32.368000000000002</v>
      </c>
      <c r="U41" s="46">
        <v>29.440999999999999</v>
      </c>
      <c r="V41" s="46">
        <v>27.027999999999999</v>
      </c>
      <c r="W41" s="46">
        <v>29.763000000000002</v>
      </c>
      <c r="X41" s="46">
        <v>18.202999999999999</v>
      </c>
      <c r="Y41" s="46">
        <v>25.227</v>
      </c>
      <c r="Z41" s="46">
        <v>31.62</v>
      </c>
      <c r="AA41" s="46">
        <v>27.962</v>
      </c>
      <c r="AB41" s="46">
        <v>25.440999999999999</v>
      </c>
      <c r="AC41" s="46">
        <v>33.155000000000001</v>
      </c>
      <c r="AD41" s="46">
        <v>19.733000000000001</v>
      </c>
      <c r="AE41" s="46">
        <v>31.212</v>
      </c>
      <c r="AF41" s="46">
        <v>31.731000000000002</v>
      </c>
      <c r="AG41" s="46">
        <v>26.356000000000002</v>
      </c>
      <c r="AH41" s="46">
        <v>22.838000000000001</v>
      </c>
    </row>
    <row r="42" spans="1:34" ht="14.5" x14ac:dyDescent="0.35">
      <c r="A42" s="66">
        <v>46023</v>
      </c>
      <c r="B42" s="15"/>
      <c r="C42" s="13">
        <v>26</v>
      </c>
      <c r="D42" s="45">
        <v>26</v>
      </c>
      <c r="E42" s="46">
        <v>29.198</v>
      </c>
      <c r="F42" s="46">
        <v>25.111999999999998</v>
      </c>
      <c r="G42" s="46">
        <v>35.902000000000001</v>
      </c>
      <c r="H42" s="46">
        <v>30.265999999999998</v>
      </c>
      <c r="I42" s="46">
        <v>32.926000000000002</v>
      </c>
      <c r="J42" s="46">
        <v>29.795000000000002</v>
      </c>
      <c r="K42" s="46">
        <v>28.286000000000001</v>
      </c>
      <c r="L42" s="46">
        <v>22.645</v>
      </c>
      <c r="M42" s="46">
        <v>21.494</v>
      </c>
      <c r="N42" s="46">
        <v>16.783000000000001</v>
      </c>
      <c r="O42" s="46">
        <v>21.367000000000001</v>
      </c>
      <c r="P42" s="46">
        <v>24.331</v>
      </c>
      <c r="Q42" s="46">
        <v>26.103999999999999</v>
      </c>
      <c r="R42" s="46">
        <v>26.86</v>
      </c>
      <c r="S42" s="46">
        <v>21.8</v>
      </c>
      <c r="T42" s="46">
        <v>29.510999999999999</v>
      </c>
      <c r="U42" s="46">
        <v>26.161000000000001</v>
      </c>
      <c r="V42" s="46">
        <v>24.86</v>
      </c>
      <c r="W42" s="46">
        <v>28.251000000000001</v>
      </c>
      <c r="X42" s="46">
        <v>16.891999999999999</v>
      </c>
      <c r="Y42" s="46">
        <v>22.009</v>
      </c>
      <c r="Z42" s="46">
        <v>27.65</v>
      </c>
      <c r="AA42" s="46">
        <v>25.724</v>
      </c>
      <c r="AB42" s="46">
        <v>23.594999999999999</v>
      </c>
      <c r="AC42" s="46">
        <v>28.882000000000001</v>
      </c>
      <c r="AD42" s="46">
        <v>18.128</v>
      </c>
      <c r="AE42" s="46">
        <v>28.515999999999998</v>
      </c>
      <c r="AF42" s="46">
        <v>25.506</v>
      </c>
      <c r="AG42" s="46">
        <v>23.663</v>
      </c>
      <c r="AH42" s="46">
        <v>21.327000000000002</v>
      </c>
    </row>
    <row r="43" spans="1:34" ht="14.5" x14ac:dyDescent="0.35">
      <c r="A43" s="66">
        <v>46054</v>
      </c>
      <c r="B43" s="15"/>
      <c r="C43" s="13">
        <v>25</v>
      </c>
      <c r="D43" s="45">
        <v>25</v>
      </c>
      <c r="E43" s="46">
        <v>24.484999999999999</v>
      </c>
      <c r="F43" s="46">
        <v>26.782</v>
      </c>
      <c r="G43" s="46">
        <v>34.54</v>
      </c>
      <c r="H43" s="46">
        <v>24.716999999999999</v>
      </c>
      <c r="I43" s="46">
        <v>28.029</v>
      </c>
      <c r="J43" s="46">
        <v>28.030999999999999</v>
      </c>
      <c r="K43" s="46">
        <v>27.881</v>
      </c>
      <c r="L43" s="46">
        <v>21.332999999999998</v>
      </c>
      <c r="M43" s="46">
        <v>18.094999999999999</v>
      </c>
      <c r="N43" s="46">
        <v>19.311</v>
      </c>
      <c r="O43" s="46">
        <v>18.381</v>
      </c>
      <c r="P43" s="46">
        <v>21.367999999999999</v>
      </c>
      <c r="Q43" s="46">
        <v>21.347000000000001</v>
      </c>
      <c r="R43" s="46">
        <v>24.8</v>
      </c>
      <c r="S43" s="46">
        <v>17.757000000000001</v>
      </c>
      <c r="T43" s="46">
        <v>25.766999999999999</v>
      </c>
      <c r="U43" s="46">
        <v>21.635999999999999</v>
      </c>
      <c r="V43" s="46">
        <v>20.603000000000002</v>
      </c>
      <c r="W43" s="46">
        <v>23.501999999999999</v>
      </c>
      <c r="X43" s="46">
        <v>14.77</v>
      </c>
      <c r="Y43" s="46">
        <v>21.73</v>
      </c>
      <c r="Z43" s="46">
        <v>32.026000000000003</v>
      </c>
      <c r="AA43" s="46">
        <v>23.898</v>
      </c>
      <c r="AB43" s="46">
        <v>28.233000000000001</v>
      </c>
      <c r="AC43" s="46">
        <v>29.512</v>
      </c>
      <c r="AD43" s="46">
        <v>15.718999999999999</v>
      </c>
      <c r="AE43" s="46">
        <v>24.975999999999999</v>
      </c>
      <c r="AF43" s="46">
        <v>23.552</v>
      </c>
      <c r="AG43" s="46">
        <v>21.535</v>
      </c>
      <c r="AH43" s="46">
        <v>19.43</v>
      </c>
    </row>
    <row r="44" spans="1:34" ht="14.5" x14ac:dyDescent="0.35">
      <c r="A44" s="66">
        <v>46082</v>
      </c>
      <c r="B44" s="15"/>
      <c r="C44" s="13">
        <v>37</v>
      </c>
      <c r="D44" s="45">
        <v>40</v>
      </c>
      <c r="E44" s="46">
        <v>43.88</v>
      </c>
      <c r="F44" s="46">
        <v>50.701000000000001</v>
      </c>
      <c r="G44" s="46">
        <v>45.072000000000003</v>
      </c>
      <c r="H44" s="46">
        <v>48.536999999999999</v>
      </c>
      <c r="I44" s="46">
        <v>45.93</v>
      </c>
      <c r="J44" s="46">
        <v>40.537999999999997</v>
      </c>
      <c r="K44" s="46">
        <v>34.475999999999999</v>
      </c>
      <c r="L44" s="46">
        <v>32.427999999999997</v>
      </c>
      <c r="M44" s="46">
        <v>23.350999999999999</v>
      </c>
      <c r="N44" s="46">
        <v>30.44</v>
      </c>
      <c r="O44" s="46">
        <v>48.878999999999998</v>
      </c>
      <c r="P44" s="46">
        <v>27.713999999999999</v>
      </c>
      <c r="Q44" s="46">
        <v>30.9</v>
      </c>
      <c r="R44" s="46">
        <v>58.540999999999997</v>
      </c>
      <c r="S44" s="46">
        <v>19.52</v>
      </c>
      <c r="T44" s="46">
        <v>46.3</v>
      </c>
      <c r="U44" s="46">
        <v>25.631</v>
      </c>
      <c r="V44" s="46">
        <v>33.649000000000001</v>
      </c>
      <c r="W44" s="46">
        <v>42.107999999999997</v>
      </c>
      <c r="X44" s="46">
        <v>22.46</v>
      </c>
      <c r="Y44" s="46">
        <v>29.6</v>
      </c>
      <c r="Z44" s="46">
        <v>53.366</v>
      </c>
      <c r="AA44" s="46">
        <v>41.055</v>
      </c>
      <c r="AB44" s="46">
        <v>63.637999999999998</v>
      </c>
      <c r="AC44" s="46">
        <v>32.17</v>
      </c>
      <c r="AD44" s="46">
        <v>22.449000000000002</v>
      </c>
      <c r="AE44" s="46">
        <v>38.628</v>
      </c>
      <c r="AF44" s="46">
        <v>30.844000000000001</v>
      </c>
      <c r="AG44" s="46">
        <v>35.192</v>
      </c>
      <c r="AH44" s="46">
        <v>32.697000000000003</v>
      </c>
    </row>
    <row r="45" spans="1:34" ht="14.5" x14ac:dyDescent="0.35">
      <c r="A45" s="66">
        <v>46113</v>
      </c>
      <c r="B45" s="15"/>
      <c r="C45" s="13">
        <v>72</v>
      </c>
      <c r="D45" s="45">
        <v>89</v>
      </c>
      <c r="E45" s="46">
        <v>80.072999999999993</v>
      </c>
      <c r="F45" s="46">
        <v>60.927999999999997</v>
      </c>
      <c r="G45" s="46">
        <v>105.202</v>
      </c>
      <c r="H45" s="46">
        <v>89.947999999999993</v>
      </c>
      <c r="I45" s="46">
        <v>69.248999999999995</v>
      </c>
      <c r="J45" s="46">
        <v>59.143000000000001</v>
      </c>
      <c r="K45" s="46">
        <v>94.200999999999993</v>
      </c>
      <c r="L45" s="46">
        <v>68.355999999999995</v>
      </c>
      <c r="M45" s="46">
        <v>59.167999999999999</v>
      </c>
      <c r="N45" s="46">
        <v>55.457999999999998</v>
      </c>
      <c r="O45" s="46">
        <v>105.98099999999999</v>
      </c>
      <c r="P45" s="46">
        <v>68.980999999999995</v>
      </c>
      <c r="Q45" s="46">
        <v>97.706000000000003</v>
      </c>
      <c r="R45" s="46">
        <v>101.056</v>
      </c>
      <c r="S45" s="46">
        <v>54.633000000000003</v>
      </c>
      <c r="T45" s="46">
        <v>69.393000000000001</v>
      </c>
      <c r="U45" s="46">
        <v>60.604999999999997</v>
      </c>
      <c r="V45" s="46">
        <v>71.456000000000003</v>
      </c>
      <c r="W45" s="46">
        <v>92.453000000000003</v>
      </c>
      <c r="X45" s="46">
        <v>42.706000000000003</v>
      </c>
      <c r="Y45" s="46">
        <v>70.700999999999993</v>
      </c>
      <c r="Z45" s="46">
        <v>85.847999999999999</v>
      </c>
      <c r="AA45" s="46">
        <v>68.641999999999996</v>
      </c>
      <c r="AB45" s="46">
        <v>121.331</v>
      </c>
      <c r="AC45" s="46">
        <v>52.247</v>
      </c>
      <c r="AD45" s="46">
        <v>80.742999999999995</v>
      </c>
      <c r="AE45" s="46">
        <v>56.795000000000002</v>
      </c>
      <c r="AF45" s="46">
        <v>55.552999999999997</v>
      </c>
      <c r="AG45" s="46">
        <v>74.369</v>
      </c>
      <c r="AH45" s="46">
        <v>71.597999999999999</v>
      </c>
    </row>
    <row r="46" spans="1:34" ht="14.5" x14ac:dyDescent="0.35">
      <c r="A46" s="66">
        <v>46143</v>
      </c>
      <c r="B46" s="15"/>
      <c r="C46" s="13">
        <v>176</v>
      </c>
      <c r="D46" s="45">
        <v>226</v>
      </c>
      <c r="E46" s="46">
        <v>222.398</v>
      </c>
      <c r="F46" s="46">
        <v>260.02499999999998</v>
      </c>
      <c r="G46" s="46">
        <v>380.3</v>
      </c>
      <c r="H46" s="46">
        <v>349.09800000000001</v>
      </c>
      <c r="I46" s="46">
        <v>210.54400000000001</v>
      </c>
      <c r="J46" s="46">
        <v>231.96600000000001</v>
      </c>
      <c r="K46" s="46">
        <v>262.14800000000002</v>
      </c>
      <c r="L46" s="46">
        <v>265.81400000000002</v>
      </c>
      <c r="M46" s="46">
        <v>98.471000000000004</v>
      </c>
      <c r="N46" s="46">
        <v>163.321</v>
      </c>
      <c r="O46" s="46">
        <v>239.41800000000001</v>
      </c>
      <c r="P46" s="46">
        <v>275.101</v>
      </c>
      <c r="Q46" s="46">
        <v>249.328</v>
      </c>
      <c r="R46" s="46">
        <v>245.19300000000001</v>
      </c>
      <c r="S46" s="46">
        <v>266.89600000000002</v>
      </c>
      <c r="T46" s="46">
        <v>319.548</v>
      </c>
      <c r="U46" s="46">
        <v>129.035</v>
      </c>
      <c r="V46" s="46">
        <v>165.01400000000001</v>
      </c>
      <c r="W46" s="46">
        <v>155.40899999999999</v>
      </c>
      <c r="X46" s="46">
        <v>109.571</v>
      </c>
      <c r="Y46" s="46">
        <v>246.16499999999999</v>
      </c>
      <c r="Z46" s="46">
        <v>171.423</v>
      </c>
      <c r="AA46" s="46">
        <v>177.815</v>
      </c>
      <c r="AB46" s="46">
        <v>263.53800000000001</v>
      </c>
      <c r="AC46" s="46">
        <v>171.16300000000001</v>
      </c>
      <c r="AD46" s="46">
        <v>209.06100000000001</v>
      </c>
      <c r="AE46" s="46">
        <v>195.035</v>
      </c>
      <c r="AF46" s="46">
        <v>137.447</v>
      </c>
      <c r="AG46" s="46">
        <v>218.185</v>
      </c>
      <c r="AH46" s="46">
        <v>274.233</v>
      </c>
    </row>
    <row r="47" spans="1:34" ht="14.5" x14ac:dyDescent="0.35">
      <c r="A47" s="66">
        <v>46174</v>
      </c>
      <c r="B47" s="15"/>
      <c r="C47" s="13">
        <v>173</v>
      </c>
      <c r="D47" s="45">
        <v>265</v>
      </c>
      <c r="E47" s="46">
        <v>228.42400000000001</v>
      </c>
      <c r="F47" s="46">
        <v>596.92100000000005</v>
      </c>
      <c r="G47" s="46">
        <v>322.82900000000001</v>
      </c>
      <c r="H47" s="46">
        <v>511.93599999999998</v>
      </c>
      <c r="I47" s="46">
        <v>226.42699999999999</v>
      </c>
      <c r="J47" s="46">
        <v>347.166</v>
      </c>
      <c r="K47" s="46">
        <v>163.40100000000001</v>
      </c>
      <c r="L47" s="46">
        <v>202.86099999999999</v>
      </c>
      <c r="M47" s="46">
        <v>62.411999999999999</v>
      </c>
      <c r="N47" s="46">
        <v>225.80699999999999</v>
      </c>
      <c r="O47" s="46">
        <v>147.947</v>
      </c>
      <c r="P47" s="46">
        <v>299.68700000000001</v>
      </c>
      <c r="Q47" s="46">
        <v>194.965</v>
      </c>
      <c r="R47" s="46">
        <v>182.74</v>
      </c>
      <c r="S47" s="46">
        <v>504.39</v>
      </c>
      <c r="T47" s="46">
        <v>273.35199999999998</v>
      </c>
      <c r="U47" s="46">
        <v>283.142</v>
      </c>
      <c r="V47" s="46">
        <v>444.48200000000003</v>
      </c>
      <c r="W47" s="46">
        <v>59.356999999999999</v>
      </c>
      <c r="X47" s="46">
        <v>159.02600000000001</v>
      </c>
      <c r="Y47" s="46">
        <v>351.63900000000001</v>
      </c>
      <c r="Z47" s="46">
        <v>366.93599999999998</v>
      </c>
      <c r="AA47" s="46">
        <v>305.73599999999999</v>
      </c>
      <c r="AB47" s="46">
        <v>408.68099999999998</v>
      </c>
      <c r="AC47" s="46">
        <v>80.320999999999998</v>
      </c>
      <c r="AD47" s="46">
        <v>417.60899999999998</v>
      </c>
      <c r="AE47" s="46">
        <v>202.233</v>
      </c>
      <c r="AF47" s="46">
        <v>281.78500000000003</v>
      </c>
      <c r="AG47" s="46">
        <v>175.17099999999999</v>
      </c>
      <c r="AH47" s="46">
        <v>434.33100000000002</v>
      </c>
    </row>
    <row r="48" spans="1:34" ht="14.5" x14ac:dyDescent="0.35">
      <c r="A48" s="66">
        <v>46204</v>
      </c>
      <c r="B48" s="15"/>
      <c r="C48" s="13">
        <v>54</v>
      </c>
      <c r="D48" s="45">
        <v>90</v>
      </c>
      <c r="E48" s="46">
        <v>69.247</v>
      </c>
      <c r="F48" s="46">
        <v>455.22800000000001</v>
      </c>
      <c r="G48" s="46">
        <v>114.29600000000001</v>
      </c>
      <c r="H48" s="46">
        <v>178.751</v>
      </c>
      <c r="I48" s="46">
        <v>107.703</v>
      </c>
      <c r="J48" s="46">
        <v>229.375</v>
      </c>
      <c r="K48" s="46">
        <v>53.637</v>
      </c>
      <c r="L48" s="46">
        <v>62.173000000000002</v>
      </c>
      <c r="M48" s="46">
        <v>26.341000000000001</v>
      </c>
      <c r="N48" s="46">
        <v>59.78</v>
      </c>
      <c r="O48" s="46">
        <v>56.363999999999997</v>
      </c>
      <c r="P48" s="46">
        <v>118.622</v>
      </c>
      <c r="Q48" s="46">
        <v>73.888000000000005</v>
      </c>
      <c r="R48" s="46">
        <v>68.73</v>
      </c>
      <c r="S48" s="46">
        <v>219.17699999999999</v>
      </c>
      <c r="T48" s="46">
        <v>139.49799999999999</v>
      </c>
      <c r="U48" s="46">
        <v>75.906000000000006</v>
      </c>
      <c r="V48" s="46">
        <v>240.297</v>
      </c>
      <c r="W48" s="46">
        <v>30.259</v>
      </c>
      <c r="X48" s="46">
        <v>58.201999999999998</v>
      </c>
      <c r="Y48" s="46">
        <v>106.485</v>
      </c>
      <c r="Z48" s="46">
        <v>125.44499999999999</v>
      </c>
      <c r="AA48" s="46">
        <v>97.457999999999998</v>
      </c>
      <c r="AB48" s="46">
        <v>136.505</v>
      </c>
      <c r="AC48" s="46">
        <v>34.637999999999998</v>
      </c>
      <c r="AD48" s="46">
        <v>275.94299999999998</v>
      </c>
      <c r="AE48" s="46">
        <v>62.771999999999998</v>
      </c>
      <c r="AF48" s="46">
        <v>127.9</v>
      </c>
      <c r="AG48" s="46">
        <v>70.001000000000005</v>
      </c>
      <c r="AH48" s="46">
        <v>200.75</v>
      </c>
    </row>
    <row r="49" spans="1:1005" ht="14.5" x14ac:dyDescent="0.35">
      <c r="A49" s="66">
        <v>46235</v>
      </c>
      <c r="B49" s="15"/>
      <c r="C49" s="13">
        <v>43</v>
      </c>
      <c r="D49" s="45">
        <v>56</v>
      </c>
      <c r="E49" s="46">
        <v>44.848999999999997</v>
      </c>
      <c r="F49" s="46">
        <v>132.36699999999999</v>
      </c>
      <c r="G49" s="46">
        <v>56.554000000000002</v>
      </c>
      <c r="H49" s="46">
        <v>86.742000000000004</v>
      </c>
      <c r="I49" s="46">
        <v>54.463000000000001</v>
      </c>
      <c r="J49" s="46">
        <v>95.123000000000005</v>
      </c>
      <c r="K49" s="46">
        <v>47.344999999999999</v>
      </c>
      <c r="L49" s="46">
        <v>54.915999999999997</v>
      </c>
      <c r="M49" s="46">
        <v>22.899000000000001</v>
      </c>
      <c r="N49" s="46">
        <v>43.908999999999999</v>
      </c>
      <c r="O49" s="46">
        <v>39.414999999999999</v>
      </c>
      <c r="P49" s="46">
        <v>60.904000000000003</v>
      </c>
      <c r="Q49" s="46">
        <v>52.585999999999999</v>
      </c>
      <c r="R49" s="46">
        <v>50.277000000000001</v>
      </c>
      <c r="S49" s="46">
        <v>81.694999999999993</v>
      </c>
      <c r="T49" s="46">
        <v>57.418999999999997</v>
      </c>
      <c r="U49" s="46">
        <v>52.814999999999998</v>
      </c>
      <c r="V49" s="46">
        <v>74.405000000000001</v>
      </c>
      <c r="W49" s="46">
        <v>30.672999999999998</v>
      </c>
      <c r="X49" s="46">
        <v>42.122999999999998</v>
      </c>
      <c r="Y49" s="46">
        <v>60.031999999999996</v>
      </c>
      <c r="Z49" s="46">
        <v>56.36</v>
      </c>
      <c r="AA49" s="46">
        <v>55.8</v>
      </c>
      <c r="AB49" s="46">
        <v>67.105999999999995</v>
      </c>
      <c r="AC49" s="46">
        <v>28.661999999999999</v>
      </c>
      <c r="AD49" s="46">
        <v>87.022999999999996</v>
      </c>
      <c r="AE49" s="46">
        <v>41.917000000000002</v>
      </c>
      <c r="AF49" s="46">
        <v>58.566000000000003</v>
      </c>
      <c r="AG49" s="46">
        <v>56.253999999999998</v>
      </c>
      <c r="AH49" s="46">
        <v>72.518000000000001</v>
      </c>
    </row>
    <row r="50" spans="1:1005" ht="14.5" x14ac:dyDescent="0.35">
      <c r="A50" s="66">
        <v>46266</v>
      </c>
      <c r="B50" s="15"/>
      <c r="C50" s="13">
        <v>30</v>
      </c>
      <c r="D50" s="45">
        <v>36</v>
      </c>
      <c r="E50" s="46">
        <v>36.359000000000002</v>
      </c>
      <c r="F50" s="46">
        <v>65.849999999999994</v>
      </c>
      <c r="G50" s="46">
        <v>41.423999999999999</v>
      </c>
      <c r="H50" s="46">
        <v>59.38</v>
      </c>
      <c r="I50" s="46">
        <v>35.213999999999999</v>
      </c>
      <c r="J50" s="46">
        <v>50.804000000000002</v>
      </c>
      <c r="K50" s="46">
        <v>35.295999999999999</v>
      </c>
      <c r="L50" s="46">
        <v>32.658000000000001</v>
      </c>
      <c r="M50" s="46">
        <v>21.824999999999999</v>
      </c>
      <c r="N50" s="46">
        <v>58.2</v>
      </c>
      <c r="O50" s="46">
        <v>35.837000000000003</v>
      </c>
      <c r="P50" s="46">
        <v>38.972999999999999</v>
      </c>
      <c r="Q50" s="46">
        <v>38.594999999999999</v>
      </c>
      <c r="R50" s="46">
        <v>43.262999999999998</v>
      </c>
      <c r="S50" s="46">
        <v>46.718000000000004</v>
      </c>
      <c r="T50" s="46">
        <v>38.417999999999999</v>
      </c>
      <c r="U50" s="46">
        <v>30.87</v>
      </c>
      <c r="V50" s="46">
        <v>42.494999999999997</v>
      </c>
      <c r="W50" s="46">
        <v>24.983000000000001</v>
      </c>
      <c r="X50" s="46">
        <v>55.064999999999998</v>
      </c>
      <c r="Y50" s="46">
        <v>53.21</v>
      </c>
      <c r="Z50" s="46">
        <v>40.46</v>
      </c>
      <c r="AA50" s="46">
        <v>36.912999999999997</v>
      </c>
      <c r="AB50" s="46">
        <v>40.994999999999997</v>
      </c>
      <c r="AC50" s="46">
        <v>23.26</v>
      </c>
      <c r="AD50" s="46">
        <v>45.76</v>
      </c>
      <c r="AE50" s="46">
        <v>38.603000000000002</v>
      </c>
      <c r="AF50" s="46">
        <v>35.774000000000001</v>
      </c>
      <c r="AG50" s="46">
        <v>41.725000000000001</v>
      </c>
      <c r="AH50" s="46">
        <v>51.965000000000003</v>
      </c>
    </row>
    <row r="51" spans="1:1005" ht="14.5" x14ac:dyDescent="0.35">
      <c r="A51" s="66">
        <v>46296</v>
      </c>
      <c r="B51" s="15"/>
      <c r="C51" s="13">
        <v>33</v>
      </c>
      <c r="D51" s="45">
        <v>37</v>
      </c>
      <c r="E51" s="46">
        <v>43.338000000000001</v>
      </c>
      <c r="F51" s="46">
        <v>63.09</v>
      </c>
      <c r="G51" s="46">
        <v>50.438000000000002</v>
      </c>
      <c r="H51" s="46">
        <v>62.113</v>
      </c>
      <c r="I51" s="46">
        <v>45.575000000000003</v>
      </c>
      <c r="J51" s="46">
        <v>40.563000000000002</v>
      </c>
      <c r="K51" s="46">
        <v>31.917999999999999</v>
      </c>
      <c r="L51" s="46">
        <v>30.890999999999998</v>
      </c>
      <c r="M51" s="46">
        <v>31.344999999999999</v>
      </c>
      <c r="N51" s="46">
        <v>35.588000000000001</v>
      </c>
      <c r="O51" s="46">
        <v>33.69</v>
      </c>
      <c r="P51" s="46">
        <v>52.703000000000003</v>
      </c>
      <c r="Q51" s="46">
        <v>64.974999999999994</v>
      </c>
      <c r="R51" s="46">
        <v>44.762999999999998</v>
      </c>
      <c r="S51" s="46">
        <v>42.636000000000003</v>
      </c>
      <c r="T51" s="46">
        <v>40.238</v>
      </c>
      <c r="U51" s="46">
        <v>31.82</v>
      </c>
      <c r="V51" s="46">
        <v>41.555999999999997</v>
      </c>
      <c r="W51" s="46">
        <v>24.02</v>
      </c>
      <c r="X51" s="46">
        <v>51.414999999999999</v>
      </c>
      <c r="Y51" s="46">
        <v>63.216000000000001</v>
      </c>
      <c r="Z51" s="46">
        <v>34.917000000000002</v>
      </c>
      <c r="AA51" s="46">
        <v>32.295000000000002</v>
      </c>
      <c r="AB51" s="46">
        <v>42.186</v>
      </c>
      <c r="AC51" s="46">
        <v>25.722999999999999</v>
      </c>
      <c r="AD51" s="46">
        <v>39.331000000000003</v>
      </c>
      <c r="AE51" s="46">
        <v>37.192</v>
      </c>
      <c r="AF51" s="46">
        <v>30.367000000000001</v>
      </c>
      <c r="AG51" s="46">
        <v>30.204999999999998</v>
      </c>
      <c r="AH51" s="46">
        <v>46.512</v>
      </c>
    </row>
    <row r="52" spans="1:1005" ht="14.5" x14ac:dyDescent="0.35">
      <c r="A52" s="66">
        <v>46327</v>
      </c>
      <c r="B52" s="15"/>
      <c r="C52" s="13">
        <v>28</v>
      </c>
      <c r="D52" s="45">
        <v>31</v>
      </c>
      <c r="E52" s="46">
        <v>34.134</v>
      </c>
      <c r="F52" s="46">
        <v>46.414999999999999</v>
      </c>
      <c r="G52" s="46">
        <v>42.661999999999999</v>
      </c>
      <c r="H52" s="46">
        <v>47.07</v>
      </c>
      <c r="I52" s="46">
        <v>38.533000000000001</v>
      </c>
      <c r="J52" s="46">
        <v>32.439</v>
      </c>
      <c r="K52" s="46">
        <v>28.297000000000001</v>
      </c>
      <c r="L52" s="46">
        <v>30.242000000000001</v>
      </c>
      <c r="M52" s="46">
        <v>20.463000000000001</v>
      </c>
      <c r="N52" s="46">
        <v>26.251000000000001</v>
      </c>
      <c r="O52" s="46">
        <v>31.306000000000001</v>
      </c>
      <c r="P52" s="46">
        <v>40.46</v>
      </c>
      <c r="Q52" s="46">
        <v>46.253</v>
      </c>
      <c r="R52" s="46">
        <v>36.950000000000003</v>
      </c>
      <c r="S52" s="46">
        <v>36.591000000000001</v>
      </c>
      <c r="T52" s="46">
        <v>36.225999999999999</v>
      </c>
      <c r="U52" s="46">
        <v>32.098999999999997</v>
      </c>
      <c r="V52" s="46">
        <v>34.299999999999997</v>
      </c>
      <c r="W52" s="46">
        <v>20.074999999999999</v>
      </c>
      <c r="X52" s="46">
        <v>33.572000000000003</v>
      </c>
      <c r="Y52" s="46">
        <v>39.322000000000003</v>
      </c>
      <c r="Z52" s="46">
        <v>31.616</v>
      </c>
      <c r="AA52" s="46">
        <v>27.754999999999999</v>
      </c>
      <c r="AB52" s="46">
        <v>35.848999999999997</v>
      </c>
      <c r="AC52" s="46">
        <v>24.277000000000001</v>
      </c>
      <c r="AD52" s="46">
        <v>34.073999999999998</v>
      </c>
      <c r="AE52" s="46">
        <v>39.994999999999997</v>
      </c>
      <c r="AF52" s="46">
        <v>28.757000000000001</v>
      </c>
      <c r="AG52" s="46">
        <v>25.709</v>
      </c>
      <c r="AH52" s="46">
        <v>38.279000000000003</v>
      </c>
    </row>
    <row r="53" spans="1:1005" ht="14.5" x14ac:dyDescent="0.35">
      <c r="A53" s="66">
        <v>46357</v>
      </c>
      <c r="B53" s="15"/>
      <c r="C53" s="13">
        <v>27</v>
      </c>
      <c r="D53" s="45">
        <v>27</v>
      </c>
      <c r="E53" s="46">
        <v>27.745999999999999</v>
      </c>
      <c r="F53" s="46">
        <v>42.518000000000001</v>
      </c>
      <c r="G53" s="46">
        <v>35.487000000000002</v>
      </c>
      <c r="H53" s="46">
        <v>37.014000000000003</v>
      </c>
      <c r="I53" s="46">
        <v>34.988</v>
      </c>
      <c r="J53" s="46">
        <v>28.73</v>
      </c>
      <c r="K53" s="46">
        <v>24.687999999999999</v>
      </c>
      <c r="L53" s="46">
        <v>24.631</v>
      </c>
      <c r="M53" s="46">
        <v>17.712</v>
      </c>
      <c r="N53" s="46">
        <v>23.776</v>
      </c>
      <c r="O53" s="46">
        <v>25.132999999999999</v>
      </c>
      <c r="P53" s="46">
        <v>30.007999999999999</v>
      </c>
      <c r="Q53" s="46">
        <v>31.870999999999999</v>
      </c>
      <c r="R53" s="46">
        <v>26.291</v>
      </c>
      <c r="S53" s="46">
        <v>32.402999999999999</v>
      </c>
      <c r="T53" s="46">
        <v>29.55</v>
      </c>
      <c r="U53" s="46">
        <v>27.015000000000001</v>
      </c>
      <c r="V53" s="46">
        <v>30.006</v>
      </c>
      <c r="W53" s="46">
        <v>18.268999999999998</v>
      </c>
      <c r="X53" s="46">
        <v>25.244</v>
      </c>
      <c r="Y53" s="46">
        <v>31.710999999999999</v>
      </c>
      <c r="Z53" s="46">
        <v>27.995000000000001</v>
      </c>
      <c r="AA53" s="46">
        <v>25.521000000000001</v>
      </c>
      <c r="AB53" s="46">
        <v>33.220999999999997</v>
      </c>
      <c r="AC53" s="46">
        <v>19.727</v>
      </c>
      <c r="AD53" s="46">
        <v>31.285</v>
      </c>
      <c r="AE53" s="46">
        <v>31.850999999999999</v>
      </c>
      <c r="AF53" s="46">
        <v>26.213999999999999</v>
      </c>
      <c r="AG53" s="46">
        <v>23.02</v>
      </c>
      <c r="AH53" s="46">
        <v>32.195</v>
      </c>
    </row>
    <row r="54" spans="1:1005" ht="14.5" x14ac:dyDescent="0.35">
      <c r="A54" s="66">
        <v>46388</v>
      </c>
      <c r="B54" s="15"/>
      <c r="C54" s="13">
        <v>26</v>
      </c>
      <c r="D54" s="45">
        <v>26</v>
      </c>
      <c r="E54" s="46">
        <v>25.134</v>
      </c>
      <c r="F54" s="46">
        <v>36.055</v>
      </c>
      <c r="G54" s="46">
        <v>30.335000000000001</v>
      </c>
      <c r="H54" s="46">
        <v>32.917000000000002</v>
      </c>
      <c r="I54" s="46">
        <v>29.959</v>
      </c>
      <c r="J54" s="46">
        <v>28.341000000000001</v>
      </c>
      <c r="K54" s="46">
        <v>22.817</v>
      </c>
      <c r="L54" s="46">
        <v>21.562999999999999</v>
      </c>
      <c r="M54" s="46">
        <v>16.86</v>
      </c>
      <c r="N54" s="46">
        <v>21.460999999999999</v>
      </c>
      <c r="O54" s="46">
        <v>24.327000000000002</v>
      </c>
      <c r="P54" s="46">
        <v>26.048999999999999</v>
      </c>
      <c r="Q54" s="46">
        <v>26.867000000000001</v>
      </c>
      <c r="R54" s="46">
        <v>21.952999999999999</v>
      </c>
      <c r="S54" s="46">
        <v>29.544</v>
      </c>
      <c r="T54" s="46">
        <v>26.262</v>
      </c>
      <c r="U54" s="46">
        <v>24.849</v>
      </c>
      <c r="V54" s="46">
        <v>28.442</v>
      </c>
      <c r="W54" s="46">
        <v>16.952999999999999</v>
      </c>
      <c r="X54" s="46">
        <v>22.024000000000001</v>
      </c>
      <c r="Y54" s="46">
        <v>27.733000000000001</v>
      </c>
      <c r="Z54" s="46">
        <v>25.731999999999999</v>
      </c>
      <c r="AA54" s="46">
        <v>23.667999999999999</v>
      </c>
      <c r="AB54" s="46">
        <v>28.943000000000001</v>
      </c>
      <c r="AC54" s="46">
        <v>18.123000000000001</v>
      </c>
      <c r="AD54" s="46">
        <v>28.558</v>
      </c>
      <c r="AE54" s="46">
        <v>25.611999999999998</v>
      </c>
      <c r="AF54" s="46">
        <v>23.533999999999999</v>
      </c>
      <c r="AG54" s="46">
        <v>21.497</v>
      </c>
      <c r="AH54" s="46">
        <v>29.292999999999999</v>
      </c>
    </row>
    <row r="55" spans="1:1005" ht="14.5" x14ac:dyDescent="0.35">
      <c r="A55" s="66">
        <v>46419</v>
      </c>
      <c r="B55" s="15"/>
      <c r="C55" s="13">
        <v>25</v>
      </c>
      <c r="D55" s="45">
        <v>25</v>
      </c>
      <c r="E55" s="46">
        <v>26.800999999999998</v>
      </c>
      <c r="F55" s="46">
        <v>34.332000000000001</v>
      </c>
      <c r="G55" s="46">
        <v>24.774000000000001</v>
      </c>
      <c r="H55" s="46">
        <v>28.02</v>
      </c>
      <c r="I55" s="46">
        <v>28.175999999999998</v>
      </c>
      <c r="J55" s="46">
        <v>28.041</v>
      </c>
      <c r="K55" s="46">
        <v>21.481000000000002</v>
      </c>
      <c r="L55" s="46">
        <v>18.154</v>
      </c>
      <c r="M55" s="46">
        <v>19.379000000000001</v>
      </c>
      <c r="N55" s="46">
        <v>18.326000000000001</v>
      </c>
      <c r="O55" s="46">
        <v>21.364000000000001</v>
      </c>
      <c r="P55" s="46">
        <v>21.300999999999998</v>
      </c>
      <c r="Q55" s="46">
        <v>24.808</v>
      </c>
      <c r="R55" s="46">
        <v>17.867000000000001</v>
      </c>
      <c r="S55" s="46">
        <v>25.795000000000002</v>
      </c>
      <c r="T55" s="46">
        <v>21.722000000000001</v>
      </c>
      <c r="U55" s="46">
        <v>20.594999999999999</v>
      </c>
      <c r="V55" s="46">
        <v>23.635000000000002</v>
      </c>
      <c r="W55" s="46">
        <v>14.821</v>
      </c>
      <c r="X55" s="46">
        <v>21.742999999999999</v>
      </c>
      <c r="Y55" s="46">
        <v>32.106999999999999</v>
      </c>
      <c r="Z55" s="46">
        <v>23.687000000000001</v>
      </c>
      <c r="AA55" s="46">
        <v>28.305</v>
      </c>
      <c r="AB55" s="46">
        <v>29.568999999999999</v>
      </c>
      <c r="AC55" s="46">
        <v>15.714</v>
      </c>
      <c r="AD55" s="46">
        <v>24.977</v>
      </c>
      <c r="AE55" s="46">
        <v>23.645</v>
      </c>
      <c r="AF55" s="46">
        <v>21.425000000000001</v>
      </c>
      <c r="AG55" s="46">
        <v>19.576000000000001</v>
      </c>
      <c r="AH55" s="46">
        <v>24.495000000000001</v>
      </c>
    </row>
    <row r="56" spans="1:1005" ht="14.5" x14ac:dyDescent="0.35">
      <c r="A56" s="66">
        <v>46447</v>
      </c>
      <c r="B56" s="15"/>
      <c r="C56" s="13">
        <v>37</v>
      </c>
      <c r="D56" s="45">
        <v>40</v>
      </c>
      <c r="E56" s="46">
        <v>50.725000000000001</v>
      </c>
      <c r="F56" s="46">
        <v>44.777000000000001</v>
      </c>
      <c r="G56" s="46">
        <v>48.621000000000002</v>
      </c>
      <c r="H56" s="46">
        <v>45.917000000000002</v>
      </c>
      <c r="I56" s="46">
        <v>40.712000000000003</v>
      </c>
      <c r="J56" s="46">
        <v>34.161999999999999</v>
      </c>
      <c r="K56" s="46">
        <v>32.606000000000002</v>
      </c>
      <c r="L56" s="46">
        <v>23.422999999999998</v>
      </c>
      <c r="M56" s="46">
        <v>30.523</v>
      </c>
      <c r="N56" s="46">
        <v>47.802</v>
      </c>
      <c r="O56" s="46">
        <v>27.71</v>
      </c>
      <c r="P56" s="46">
        <v>30.847999999999999</v>
      </c>
      <c r="Q56" s="46">
        <v>58.558999999999997</v>
      </c>
      <c r="R56" s="46">
        <v>19.178000000000001</v>
      </c>
      <c r="S56" s="46">
        <v>46.335000000000001</v>
      </c>
      <c r="T56" s="46">
        <v>25.721</v>
      </c>
      <c r="U56" s="46">
        <v>33.646999999999998</v>
      </c>
      <c r="V56" s="46">
        <v>40.912999999999997</v>
      </c>
      <c r="W56" s="46">
        <v>22.52</v>
      </c>
      <c r="X56" s="46">
        <v>29.613</v>
      </c>
      <c r="Y56" s="46">
        <v>53.478000000000002</v>
      </c>
      <c r="Z56" s="46">
        <v>40.664000000000001</v>
      </c>
      <c r="AA56" s="46">
        <v>63.764000000000003</v>
      </c>
      <c r="AB56" s="46">
        <v>32.228000000000002</v>
      </c>
      <c r="AC56" s="46">
        <v>22.443999999999999</v>
      </c>
      <c r="AD56" s="46">
        <v>38.107999999999997</v>
      </c>
      <c r="AE56" s="46">
        <v>30.95</v>
      </c>
      <c r="AF56" s="46">
        <v>35.067</v>
      </c>
      <c r="AG56" s="46">
        <v>32.896999999999998</v>
      </c>
      <c r="AH56" s="46">
        <v>43.338000000000001</v>
      </c>
    </row>
    <row r="57" spans="1:1005" ht="14.5" x14ac:dyDescent="0.35">
      <c r="A57" s="66">
        <v>46478</v>
      </c>
      <c r="B57" s="15"/>
      <c r="C57" s="13">
        <v>72</v>
      </c>
      <c r="D57" s="45">
        <v>89</v>
      </c>
      <c r="E57" s="46">
        <v>60.963000000000001</v>
      </c>
      <c r="F57" s="46">
        <v>103.419</v>
      </c>
      <c r="G57" s="46">
        <v>90.058999999999997</v>
      </c>
      <c r="H57" s="46">
        <v>69.239999999999995</v>
      </c>
      <c r="I57" s="46">
        <v>59.337000000000003</v>
      </c>
      <c r="J57" s="46">
        <v>89.498999999999995</v>
      </c>
      <c r="K57" s="46">
        <v>68.597999999999999</v>
      </c>
      <c r="L57" s="46">
        <v>59.25</v>
      </c>
      <c r="M57" s="46">
        <v>55.569000000000003</v>
      </c>
      <c r="N57" s="46">
        <v>104.113</v>
      </c>
      <c r="O57" s="46">
        <v>68.986000000000004</v>
      </c>
      <c r="P57" s="46">
        <v>97.632000000000005</v>
      </c>
      <c r="Q57" s="46">
        <v>101.063</v>
      </c>
      <c r="R57" s="46">
        <v>52.899000000000001</v>
      </c>
      <c r="S57" s="46">
        <v>69.45</v>
      </c>
      <c r="T57" s="46">
        <v>60.741999999999997</v>
      </c>
      <c r="U57" s="46">
        <v>71.462000000000003</v>
      </c>
      <c r="V57" s="46">
        <v>91.266000000000005</v>
      </c>
      <c r="W57" s="46">
        <v>42.790999999999997</v>
      </c>
      <c r="X57" s="46">
        <v>70.733999999999995</v>
      </c>
      <c r="Y57" s="46">
        <v>85.960999999999999</v>
      </c>
      <c r="Z57" s="46">
        <v>66.992999999999995</v>
      </c>
      <c r="AA57" s="46">
        <v>121.491</v>
      </c>
      <c r="AB57" s="46">
        <v>52.323</v>
      </c>
      <c r="AC57" s="46">
        <v>80.742000000000004</v>
      </c>
      <c r="AD57" s="46">
        <v>54.698999999999998</v>
      </c>
      <c r="AE57" s="46">
        <v>55.692</v>
      </c>
      <c r="AF57" s="46">
        <v>74.195999999999998</v>
      </c>
      <c r="AG57" s="46">
        <v>71.894999999999996</v>
      </c>
      <c r="AH57" s="46">
        <v>79.028999999999996</v>
      </c>
    </row>
    <row r="58" spans="1:1005" ht="14.5" x14ac:dyDescent="0.35">
      <c r="A58" s="66">
        <v>46508</v>
      </c>
      <c r="B58" s="15"/>
      <c r="C58" s="13">
        <v>176</v>
      </c>
      <c r="D58" s="45">
        <v>226</v>
      </c>
      <c r="E58" s="46">
        <v>260.10700000000003</v>
      </c>
      <c r="F58" s="46">
        <v>374.76900000000001</v>
      </c>
      <c r="G58" s="46">
        <v>349.20800000000003</v>
      </c>
      <c r="H58" s="46">
        <v>210.541</v>
      </c>
      <c r="I58" s="46">
        <v>232.25399999999999</v>
      </c>
      <c r="J58" s="46">
        <v>258.88600000000002</v>
      </c>
      <c r="K58" s="46">
        <v>266.06099999999998</v>
      </c>
      <c r="L58" s="46">
        <v>98.522000000000006</v>
      </c>
      <c r="M58" s="46">
        <v>163.42699999999999</v>
      </c>
      <c r="N58" s="46">
        <v>236.63300000000001</v>
      </c>
      <c r="O58" s="46">
        <v>275.10300000000001</v>
      </c>
      <c r="P58" s="46">
        <v>249.27199999999999</v>
      </c>
      <c r="Q58" s="46">
        <v>245.19300000000001</v>
      </c>
      <c r="R58" s="46">
        <v>254.32</v>
      </c>
      <c r="S58" s="46">
        <v>319.637</v>
      </c>
      <c r="T58" s="46">
        <v>129.149</v>
      </c>
      <c r="U58" s="46">
        <v>165.00200000000001</v>
      </c>
      <c r="V58" s="46">
        <v>155.268</v>
      </c>
      <c r="W58" s="46">
        <v>109.646</v>
      </c>
      <c r="X58" s="46">
        <v>246.20099999999999</v>
      </c>
      <c r="Y58" s="46">
        <v>171.52</v>
      </c>
      <c r="Z58" s="46">
        <v>172.96799999999999</v>
      </c>
      <c r="AA58" s="46">
        <v>263.66699999999997</v>
      </c>
      <c r="AB58" s="46">
        <v>171.21</v>
      </c>
      <c r="AC58" s="46">
        <v>209.08099999999999</v>
      </c>
      <c r="AD58" s="46">
        <v>187.733</v>
      </c>
      <c r="AE58" s="46">
        <v>137.559</v>
      </c>
      <c r="AF58" s="46">
        <v>218.06200000000001</v>
      </c>
      <c r="AG58" s="46">
        <v>274.56799999999998</v>
      </c>
      <c r="AH58" s="46">
        <v>215.27500000000001</v>
      </c>
    </row>
    <row r="59" spans="1:1005" ht="14.5" x14ac:dyDescent="0.35">
      <c r="A59" s="66">
        <v>46539</v>
      </c>
      <c r="B59" s="15"/>
      <c r="C59" s="13">
        <v>173</v>
      </c>
      <c r="D59" s="45">
        <v>265</v>
      </c>
      <c r="E59" s="46">
        <v>596.96199999999999</v>
      </c>
      <c r="F59" s="46">
        <v>323.40300000000002</v>
      </c>
      <c r="G59" s="46">
        <v>511.988</v>
      </c>
      <c r="H59" s="46">
        <v>226.42099999999999</v>
      </c>
      <c r="I59" s="46">
        <v>347.262</v>
      </c>
      <c r="J59" s="46">
        <v>170.107</v>
      </c>
      <c r="K59" s="46">
        <v>202.97300000000001</v>
      </c>
      <c r="L59" s="46">
        <v>62.448999999999998</v>
      </c>
      <c r="M59" s="46">
        <v>225.86</v>
      </c>
      <c r="N59" s="46">
        <v>151.55799999999999</v>
      </c>
      <c r="O59" s="46">
        <v>299.67</v>
      </c>
      <c r="P59" s="46">
        <v>194.928</v>
      </c>
      <c r="Q59" s="46">
        <v>182.74299999999999</v>
      </c>
      <c r="R59" s="46">
        <v>504.16699999999997</v>
      </c>
      <c r="S59" s="46">
        <v>273.37700000000001</v>
      </c>
      <c r="T59" s="46">
        <v>283.21499999999997</v>
      </c>
      <c r="U59" s="46">
        <v>444.46100000000001</v>
      </c>
      <c r="V59" s="46">
        <v>60.720999999999997</v>
      </c>
      <c r="W59" s="46">
        <v>159.07</v>
      </c>
      <c r="X59" s="46">
        <v>351.65100000000001</v>
      </c>
      <c r="Y59" s="46">
        <v>366.99299999999999</v>
      </c>
      <c r="Z59" s="46">
        <v>306.38</v>
      </c>
      <c r="AA59" s="46">
        <v>408.73599999999999</v>
      </c>
      <c r="AB59" s="46">
        <v>80.353999999999999</v>
      </c>
      <c r="AC59" s="46">
        <v>417.60899999999998</v>
      </c>
      <c r="AD59" s="46">
        <v>207.91200000000001</v>
      </c>
      <c r="AE59" s="46">
        <v>281.85700000000003</v>
      </c>
      <c r="AF59" s="46">
        <v>175.08500000000001</v>
      </c>
      <c r="AG59" s="46">
        <v>434.44</v>
      </c>
      <c r="AH59" s="46">
        <v>232.988</v>
      </c>
    </row>
    <row r="60" spans="1:1005" ht="14.5" x14ac:dyDescent="0.35">
      <c r="A60" s="66">
        <v>46569</v>
      </c>
      <c r="B60" s="15"/>
      <c r="C60" s="13">
        <v>54</v>
      </c>
      <c r="D60" s="45">
        <v>90</v>
      </c>
      <c r="E60" s="46">
        <v>455.238</v>
      </c>
      <c r="F60" s="46">
        <v>118.98699999999999</v>
      </c>
      <c r="G60" s="46">
        <v>178.78200000000001</v>
      </c>
      <c r="H60" s="46">
        <v>107.697</v>
      </c>
      <c r="I60" s="46">
        <v>229.45699999999999</v>
      </c>
      <c r="J60" s="46">
        <v>54.581000000000003</v>
      </c>
      <c r="K60" s="46">
        <v>62.258000000000003</v>
      </c>
      <c r="L60" s="46">
        <v>26.376000000000001</v>
      </c>
      <c r="M60" s="46">
        <v>59.813000000000002</v>
      </c>
      <c r="N60" s="46">
        <v>56.927999999999997</v>
      </c>
      <c r="O60" s="46">
        <v>118.62</v>
      </c>
      <c r="P60" s="46">
        <v>73.855999999999995</v>
      </c>
      <c r="Q60" s="46">
        <v>68.736000000000004</v>
      </c>
      <c r="R60" s="46">
        <v>229.209</v>
      </c>
      <c r="S60" s="46">
        <v>139.51400000000001</v>
      </c>
      <c r="T60" s="46">
        <v>75.962000000000003</v>
      </c>
      <c r="U60" s="46">
        <v>240.292</v>
      </c>
      <c r="V60" s="46">
        <v>30.748000000000001</v>
      </c>
      <c r="W60" s="46">
        <v>58.232999999999997</v>
      </c>
      <c r="X60" s="46">
        <v>106.489</v>
      </c>
      <c r="Y60" s="46">
        <v>125.488</v>
      </c>
      <c r="Z60" s="46">
        <v>100.21899999999999</v>
      </c>
      <c r="AA60" s="46">
        <v>136.541</v>
      </c>
      <c r="AB60" s="46">
        <v>34.673000000000002</v>
      </c>
      <c r="AC60" s="46">
        <v>275.93900000000002</v>
      </c>
      <c r="AD60" s="46">
        <v>63.899000000000001</v>
      </c>
      <c r="AE60" s="46">
        <v>127.961</v>
      </c>
      <c r="AF60" s="46">
        <v>69.929000000000002</v>
      </c>
      <c r="AG60" s="46">
        <v>200.83</v>
      </c>
      <c r="AH60" s="46">
        <v>71.424000000000007</v>
      </c>
    </row>
    <row r="61" spans="1:1005" ht="14.5" x14ac:dyDescent="0.35">
      <c r="A61" s="66">
        <v>46600</v>
      </c>
      <c r="B61" s="15"/>
      <c r="C61" s="13">
        <v>43</v>
      </c>
      <c r="D61" s="45">
        <v>56</v>
      </c>
      <c r="E61" s="46">
        <v>132.37200000000001</v>
      </c>
      <c r="F61" s="46">
        <v>57.447000000000003</v>
      </c>
      <c r="G61" s="46">
        <v>86.77</v>
      </c>
      <c r="H61" s="46">
        <v>54.457999999999998</v>
      </c>
      <c r="I61" s="46">
        <v>95.195999999999998</v>
      </c>
      <c r="J61" s="46">
        <v>47.463999999999999</v>
      </c>
      <c r="K61" s="46">
        <v>55.000999999999998</v>
      </c>
      <c r="L61" s="46">
        <v>22.939</v>
      </c>
      <c r="M61" s="46">
        <v>43.948</v>
      </c>
      <c r="N61" s="46">
        <v>39.875</v>
      </c>
      <c r="O61" s="46">
        <v>60.902000000000001</v>
      </c>
      <c r="P61" s="46">
        <v>52.557000000000002</v>
      </c>
      <c r="Q61" s="46">
        <v>50.283000000000001</v>
      </c>
      <c r="R61" s="46">
        <v>83.638000000000005</v>
      </c>
      <c r="S61" s="46">
        <v>57.432000000000002</v>
      </c>
      <c r="T61" s="46">
        <v>52.869</v>
      </c>
      <c r="U61" s="46">
        <v>74.403000000000006</v>
      </c>
      <c r="V61" s="46">
        <v>30.805</v>
      </c>
      <c r="W61" s="46">
        <v>42.152999999999999</v>
      </c>
      <c r="X61" s="46">
        <v>60.033999999999999</v>
      </c>
      <c r="Y61" s="46">
        <v>56.396999999999998</v>
      </c>
      <c r="Z61" s="46">
        <v>55.965000000000003</v>
      </c>
      <c r="AA61" s="46">
        <v>67.135999999999996</v>
      </c>
      <c r="AB61" s="46">
        <v>28.695</v>
      </c>
      <c r="AC61" s="46">
        <v>87.018000000000001</v>
      </c>
      <c r="AD61" s="46">
        <v>42.296999999999997</v>
      </c>
      <c r="AE61" s="46">
        <v>58.621000000000002</v>
      </c>
      <c r="AF61" s="46">
        <v>56.183999999999997</v>
      </c>
      <c r="AG61" s="46">
        <v>72.59</v>
      </c>
      <c r="AH61" s="46">
        <v>45.209000000000003</v>
      </c>
    </row>
    <row r="62" spans="1:1005" ht="14.5" x14ac:dyDescent="0.35">
      <c r="A62" s="66">
        <v>46631</v>
      </c>
      <c r="B62" s="15"/>
      <c r="C62" s="13">
        <v>30</v>
      </c>
      <c r="D62" s="45">
        <v>36</v>
      </c>
      <c r="E62" s="46">
        <v>65.853999999999999</v>
      </c>
      <c r="F62" s="46">
        <v>41.531999999999996</v>
      </c>
      <c r="G62" s="46">
        <v>59.405000000000001</v>
      </c>
      <c r="H62" s="46">
        <v>35.21</v>
      </c>
      <c r="I62" s="46">
        <v>50.866999999999997</v>
      </c>
      <c r="J62" s="46">
        <v>35.811</v>
      </c>
      <c r="K62" s="46">
        <v>32.732999999999997</v>
      </c>
      <c r="L62" s="46">
        <v>21.864999999999998</v>
      </c>
      <c r="M62" s="46">
        <v>58.241999999999997</v>
      </c>
      <c r="N62" s="46">
        <v>35.308</v>
      </c>
      <c r="O62" s="46">
        <v>38.972999999999999</v>
      </c>
      <c r="P62" s="46">
        <v>38.57</v>
      </c>
      <c r="Q62" s="46">
        <v>43.27</v>
      </c>
      <c r="R62" s="46">
        <v>47.078000000000003</v>
      </c>
      <c r="S62" s="46">
        <v>38.43</v>
      </c>
      <c r="T62" s="46">
        <v>30.917000000000002</v>
      </c>
      <c r="U62" s="46">
        <v>42.494</v>
      </c>
      <c r="V62" s="46">
        <v>25.001999999999999</v>
      </c>
      <c r="W62" s="46">
        <v>55.101999999999997</v>
      </c>
      <c r="X62" s="46">
        <v>53.21</v>
      </c>
      <c r="Y62" s="46">
        <v>40.494999999999997</v>
      </c>
      <c r="Z62" s="46">
        <v>37.479999999999997</v>
      </c>
      <c r="AA62" s="46">
        <v>41.021000000000001</v>
      </c>
      <c r="AB62" s="46">
        <v>23.289000000000001</v>
      </c>
      <c r="AC62" s="46">
        <v>45.756</v>
      </c>
      <c r="AD62" s="46">
        <v>38.624000000000002</v>
      </c>
      <c r="AE62" s="46">
        <v>35.822000000000003</v>
      </c>
      <c r="AF62" s="46">
        <v>41.662999999999997</v>
      </c>
      <c r="AG62" s="46">
        <v>52.029000000000003</v>
      </c>
      <c r="AH62" s="46">
        <v>36.491</v>
      </c>
    </row>
    <row r="63" spans="1:1005" ht="14.5" x14ac:dyDescent="0.35">
      <c r="A63" s="66">
        <v>46661</v>
      </c>
      <c r="B63" s="15"/>
      <c r="C63" s="13">
        <v>33</v>
      </c>
      <c r="D63" s="45">
        <v>37</v>
      </c>
      <c r="E63" s="46">
        <v>63.094999999999999</v>
      </c>
      <c r="F63" s="46">
        <v>50.500999999999998</v>
      </c>
      <c r="G63" s="46">
        <v>62.137</v>
      </c>
      <c r="H63" s="46">
        <v>45.570999999999998</v>
      </c>
      <c r="I63" s="46">
        <v>40.624000000000002</v>
      </c>
      <c r="J63" s="46">
        <v>32.040999999999997</v>
      </c>
      <c r="K63" s="46">
        <v>30.962</v>
      </c>
      <c r="L63" s="46">
        <v>31.385000000000002</v>
      </c>
      <c r="M63" s="46">
        <v>35.621000000000002</v>
      </c>
      <c r="N63" s="46">
        <v>34.232999999999997</v>
      </c>
      <c r="O63" s="46">
        <v>52.703000000000003</v>
      </c>
      <c r="P63" s="46">
        <v>64.947999999999993</v>
      </c>
      <c r="Q63" s="46">
        <v>44.768999999999998</v>
      </c>
      <c r="R63" s="46">
        <v>42.784999999999997</v>
      </c>
      <c r="S63" s="46">
        <v>40.249000000000002</v>
      </c>
      <c r="T63" s="46">
        <v>31.864999999999998</v>
      </c>
      <c r="U63" s="46">
        <v>41.555</v>
      </c>
      <c r="V63" s="46">
        <v>24.253</v>
      </c>
      <c r="W63" s="46">
        <v>51.447000000000003</v>
      </c>
      <c r="X63" s="46">
        <v>63.219000000000001</v>
      </c>
      <c r="Y63" s="46">
        <v>34.951000000000001</v>
      </c>
      <c r="Z63" s="46">
        <v>32.451999999999998</v>
      </c>
      <c r="AA63" s="46">
        <v>42.210999999999999</v>
      </c>
      <c r="AB63" s="46">
        <v>25.751999999999999</v>
      </c>
      <c r="AC63" s="46">
        <v>39.326999999999998</v>
      </c>
      <c r="AD63" s="46">
        <v>36.917000000000002</v>
      </c>
      <c r="AE63" s="46">
        <v>30.413</v>
      </c>
      <c r="AF63" s="46">
        <v>30.151</v>
      </c>
      <c r="AG63" s="46">
        <v>46.575000000000003</v>
      </c>
      <c r="AH63" s="46">
        <v>43.122999999999998</v>
      </c>
    </row>
    <row r="64" spans="1:1005" ht="14.5" x14ac:dyDescent="0.35">
      <c r="A64" s="66"/>
      <c r="B64" s="15"/>
      <c r="C64" s="13"/>
      <c r="D64" s="14"/>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4.5" x14ac:dyDescent="0.35">
      <c r="A65" s="66"/>
      <c r="B65" s="15"/>
      <c r="C65" s="13"/>
      <c r="D65" s="14"/>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4.5" x14ac:dyDescent="0.35">
      <c r="A66" s="66"/>
      <c r="B66" s="15"/>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4.5" x14ac:dyDescent="0.35">
      <c r="A67" s="66"/>
      <c r="B67" s="15"/>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4.5" x14ac:dyDescent="0.35">
      <c r="A68" s="66"/>
      <c r="B68" s="15"/>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5" x14ac:dyDescent="0.35">
      <c r="A69" s="66"/>
      <c r="B69" s="15"/>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5" x14ac:dyDescent="0.35">
      <c r="A70" s="66"/>
      <c r="B70" s="15"/>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5" x14ac:dyDescent="0.35">
      <c r="A71" s="66"/>
      <c r="B71" s="15"/>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5" x14ac:dyDescent="0.35">
      <c r="A72" s="66"/>
      <c r="B72" s="15"/>
      <c r="C72" s="13"/>
      <c r="D72" s="14"/>
      <c r="ALQ72" s="4" t="e">
        <v>#N/A</v>
      </c>
    </row>
    <row r="73" spans="1:1005" ht="14.5" x14ac:dyDescent="0.35">
      <c r="A73" s="66"/>
      <c r="B73" s="15"/>
      <c r="C73" s="13"/>
      <c r="D73" s="14"/>
    </row>
    <row r="74" spans="1:1005" ht="14.5" x14ac:dyDescent="0.35">
      <c r="A74" s="66"/>
      <c r="B74" s="15"/>
      <c r="C74" s="13"/>
      <c r="D74" s="14"/>
    </row>
    <row r="75" spans="1:1005" ht="14.5" x14ac:dyDescent="0.35">
      <c r="A75" s="66"/>
      <c r="B75" s="15"/>
      <c r="C75" s="13"/>
      <c r="D75" s="14"/>
    </row>
    <row r="76" spans="1:1005" ht="14.5" x14ac:dyDescent="0.35">
      <c r="A76" s="66"/>
      <c r="B76" s="15"/>
      <c r="C76" s="13"/>
      <c r="D76" s="14"/>
    </row>
    <row r="77" spans="1:1005" ht="14.5" x14ac:dyDescent="0.35">
      <c r="A77" s="66"/>
      <c r="B77" s="15"/>
      <c r="C77" s="13"/>
      <c r="D77" s="14"/>
    </row>
    <row r="78" spans="1:1005" ht="14.5" x14ac:dyDescent="0.35">
      <c r="A78" s="66"/>
      <c r="B78" s="15"/>
      <c r="C78" s="13"/>
      <c r="D78" s="14"/>
    </row>
    <row r="79" spans="1:1005" ht="14.5" x14ac:dyDescent="0.35">
      <c r="A79" s="66"/>
      <c r="B79" s="15"/>
      <c r="C79" s="13"/>
      <c r="D79" s="14"/>
    </row>
    <row r="80" spans="1:1005" ht="14.5" x14ac:dyDescent="0.35">
      <c r="A80" s="66"/>
      <c r="B80" s="15"/>
      <c r="C80" s="13"/>
      <c r="D80" s="14"/>
    </row>
    <row r="81" spans="1:4" ht="12.75" customHeight="1" x14ac:dyDescent="0.35">
      <c r="A81" s="66"/>
      <c r="B81" s="15"/>
      <c r="C81" s="13"/>
      <c r="D81" s="14"/>
    </row>
    <row r="82" spans="1:4" ht="12.75" customHeight="1" x14ac:dyDescent="0.35">
      <c r="A82" s="66"/>
      <c r="B82" s="15"/>
      <c r="C82" s="13"/>
      <c r="D82" s="14"/>
    </row>
    <row r="83" spans="1:4" ht="12.75" customHeight="1" x14ac:dyDescent="0.35">
      <c r="A83" s="66"/>
      <c r="B83" s="15"/>
      <c r="C83" s="13"/>
      <c r="D83" s="14"/>
    </row>
    <row r="84" spans="1:4" ht="12.75" customHeight="1" x14ac:dyDescent="0.3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28A5A-38E3-42A8-BE52-6BC6C98CD3AE}">
  <sheetPr codeName="Sheet11">
    <tabColor rgb="FFD9D9D9"/>
  </sheetPr>
  <dimension ref="A1:ALQ84"/>
  <sheetViews>
    <sheetView workbookViewId="0">
      <selection activeCell="D4" sqref="D4"/>
    </sheetView>
  </sheetViews>
  <sheetFormatPr defaultColWidth="18.7265625" defaultRowHeight="12.75" customHeight="1" x14ac:dyDescent="0.35"/>
  <cols>
    <col min="1" max="4" width="7.54296875" style="3" customWidth="1"/>
    <col min="5" max="30" width="8" style="4" customWidth="1"/>
    <col min="31" max="31" width="8.453125" customWidth="1"/>
    <col min="32" max="54" width="8.81640625" style="4" customWidth="1"/>
    <col min="55" max="16384" width="18.7265625" style="4"/>
  </cols>
  <sheetData>
    <row r="1" spans="1:39" ht="14.5" x14ac:dyDescent="0.3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4.5" x14ac:dyDescent="0.3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4.5" x14ac:dyDescent="0.3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4.5" x14ac:dyDescent="0.35">
      <c r="A4" s="73">
        <v>44866</v>
      </c>
      <c r="B4" s="30"/>
      <c r="C4" s="31">
        <v>26</v>
      </c>
      <c r="D4" s="9">
        <v>26</v>
      </c>
      <c r="E4">
        <v>29.271999999999998</v>
      </c>
      <c r="F4">
        <v>24.693999999999999</v>
      </c>
      <c r="G4">
        <v>21.591000000000001</v>
      </c>
      <c r="H4" s="4">
        <v>24.353999999999999</v>
      </c>
      <c r="I4" s="4">
        <v>30.748000000000001</v>
      </c>
      <c r="J4" s="4">
        <v>24.86</v>
      </c>
      <c r="K4" s="4">
        <v>29.018999999999998</v>
      </c>
      <c r="L4" s="4">
        <v>23.295999999999999</v>
      </c>
      <c r="M4" s="4">
        <v>29.152999999999999</v>
      </c>
      <c r="N4" s="4">
        <v>28.443000000000001</v>
      </c>
      <c r="O4" s="4">
        <v>21.422000000000001</v>
      </c>
      <c r="P4" s="4">
        <v>25.901</v>
      </c>
      <c r="Q4" s="4">
        <v>26.539000000000001</v>
      </c>
      <c r="R4" s="4">
        <v>32.042999999999999</v>
      </c>
      <c r="S4" s="4">
        <v>25.196999999999999</v>
      </c>
      <c r="T4" s="4">
        <v>25.843</v>
      </c>
      <c r="U4" s="4">
        <v>24.672000000000001</v>
      </c>
      <c r="V4" s="4">
        <v>27.914000000000001</v>
      </c>
      <c r="W4" s="4">
        <v>27.835999999999999</v>
      </c>
      <c r="X4" s="4">
        <v>26.786000000000001</v>
      </c>
      <c r="Y4" s="4">
        <v>25.463000000000001</v>
      </c>
      <c r="Z4" s="4">
        <v>23.420999999999999</v>
      </c>
      <c r="AA4" s="4">
        <v>27.248999999999999</v>
      </c>
      <c r="AB4" s="4">
        <v>24.908000000000001</v>
      </c>
      <c r="AC4" s="4">
        <v>26.603000000000002</v>
      </c>
      <c r="AD4" s="4">
        <v>25.875</v>
      </c>
      <c r="AE4" s="4">
        <v>31.501000000000001</v>
      </c>
      <c r="AF4" s="4">
        <v>26.361000000000001</v>
      </c>
      <c r="AG4" s="4">
        <v>20.41</v>
      </c>
      <c r="AH4">
        <v>26.099</v>
      </c>
    </row>
    <row r="5" spans="1:39" ht="14.5" x14ac:dyDescent="0.35">
      <c r="A5" s="73">
        <v>44896</v>
      </c>
      <c r="B5" s="33"/>
      <c r="C5" s="8">
        <v>21</v>
      </c>
      <c r="D5" s="11">
        <v>21</v>
      </c>
      <c r="E5">
        <v>22.457000000000001</v>
      </c>
      <c r="F5">
        <v>20.439</v>
      </c>
      <c r="G5">
        <v>17.545999999999999</v>
      </c>
      <c r="H5" s="4">
        <v>19.109000000000002</v>
      </c>
      <c r="I5" s="4">
        <v>23.335999999999999</v>
      </c>
      <c r="J5" s="4">
        <v>20.617000000000001</v>
      </c>
      <c r="K5" s="4">
        <v>26.431000000000001</v>
      </c>
      <c r="L5" s="4">
        <v>20.620999999999999</v>
      </c>
      <c r="M5" s="4">
        <v>28.408999999999999</v>
      </c>
      <c r="N5" s="4">
        <v>20.106000000000002</v>
      </c>
      <c r="O5" s="4">
        <v>18.416</v>
      </c>
      <c r="P5" s="4">
        <v>19.396000000000001</v>
      </c>
      <c r="Q5" s="4">
        <v>20.658999999999999</v>
      </c>
      <c r="R5" s="4">
        <v>26.184000000000001</v>
      </c>
      <c r="S5" s="4">
        <v>22.567</v>
      </c>
      <c r="T5" s="4">
        <v>19.593</v>
      </c>
      <c r="U5" s="4">
        <v>19.591000000000001</v>
      </c>
      <c r="V5" s="4">
        <v>44.170999999999999</v>
      </c>
      <c r="W5" s="4">
        <v>21.902999999999999</v>
      </c>
      <c r="X5" s="4">
        <v>18.696000000000002</v>
      </c>
      <c r="Y5" s="4">
        <v>23.189</v>
      </c>
      <c r="Z5" s="4">
        <v>20.006</v>
      </c>
      <c r="AA5" s="4">
        <v>20.478999999999999</v>
      </c>
      <c r="AB5" s="4">
        <v>21.606999999999999</v>
      </c>
      <c r="AC5" s="4">
        <v>21.591999999999999</v>
      </c>
      <c r="AD5" s="4">
        <v>21.341000000000001</v>
      </c>
      <c r="AE5" s="4">
        <v>29.097000000000001</v>
      </c>
      <c r="AF5" s="4">
        <v>22.616</v>
      </c>
      <c r="AG5" s="4">
        <v>17.753</v>
      </c>
      <c r="AH5">
        <v>23.004999999999999</v>
      </c>
    </row>
    <row r="6" spans="1:39" ht="14.5" x14ac:dyDescent="0.35">
      <c r="A6" s="73">
        <v>44927</v>
      </c>
      <c r="B6" s="33"/>
      <c r="C6" s="8">
        <v>19</v>
      </c>
      <c r="D6" s="11">
        <v>19</v>
      </c>
      <c r="E6">
        <v>16.446000000000002</v>
      </c>
      <c r="F6">
        <v>17.006</v>
      </c>
      <c r="G6">
        <v>19.695</v>
      </c>
      <c r="H6" s="4">
        <v>18.036999999999999</v>
      </c>
      <c r="I6" s="4">
        <v>19.568000000000001</v>
      </c>
      <c r="J6" s="4">
        <v>17.207999999999998</v>
      </c>
      <c r="K6" s="4">
        <v>21.24</v>
      </c>
      <c r="L6" s="4">
        <v>19.696000000000002</v>
      </c>
      <c r="M6" s="4">
        <v>20.757999999999999</v>
      </c>
      <c r="N6" s="4">
        <v>18.998999999999999</v>
      </c>
      <c r="O6" s="4">
        <v>18.379000000000001</v>
      </c>
      <c r="P6" s="4">
        <v>16.303999999999998</v>
      </c>
      <c r="Q6" s="4">
        <v>20.155000000000001</v>
      </c>
      <c r="R6" s="4">
        <v>20.225999999999999</v>
      </c>
      <c r="S6" s="4">
        <v>30.977</v>
      </c>
      <c r="T6" s="4">
        <v>17.122</v>
      </c>
      <c r="U6" s="4">
        <v>17.489000000000001</v>
      </c>
      <c r="V6" s="4">
        <v>23.832999999999998</v>
      </c>
      <c r="W6" s="4">
        <v>19.001000000000001</v>
      </c>
      <c r="X6" s="4">
        <v>15.779</v>
      </c>
      <c r="Y6" s="4">
        <v>18.73</v>
      </c>
      <c r="Z6" s="4">
        <v>21.484999999999999</v>
      </c>
      <c r="AA6" s="4">
        <v>20.338000000000001</v>
      </c>
      <c r="AB6" s="4">
        <v>18.72</v>
      </c>
      <c r="AC6" s="4">
        <v>21.359000000000002</v>
      </c>
      <c r="AD6" s="4">
        <v>16.866</v>
      </c>
      <c r="AE6" s="4">
        <v>29.856999999999999</v>
      </c>
      <c r="AF6" s="4">
        <v>17.641999999999999</v>
      </c>
      <c r="AG6" s="4">
        <v>15.956</v>
      </c>
      <c r="AH6">
        <v>19.117000000000001</v>
      </c>
    </row>
    <row r="7" spans="1:39" ht="14.5" x14ac:dyDescent="0.35">
      <c r="A7" s="73">
        <v>44958</v>
      </c>
      <c r="B7" s="33"/>
      <c r="C7" s="8">
        <v>14</v>
      </c>
      <c r="D7" s="11">
        <v>23</v>
      </c>
      <c r="E7">
        <v>25.08</v>
      </c>
      <c r="F7">
        <v>23.713000000000001</v>
      </c>
      <c r="G7">
        <v>21.63</v>
      </c>
      <c r="H7" s="4">
        <v>19.353000000000002</v>
      </c>
      <c r="I7" s="4">
        <v>37.957000000000001</v>
      </c>
      <c r="J7" s="4">
        <v>29.004999999999999</v>
      </c>
      <c r="K7" s="4">
        <v>23.224</v>
      </c>
      <c r="L7" s="4">
        <v>19.721</v>
      </c>
      <c r="M7" s="4">
        <v>22.512</v>
      </c>
      <c r="N7" s="4">
        <v>22.523</v>
      </c>
      <c r="O7" s="4">
        <v>22.783999999999999</v>
      </c>
      <c r="P7" s="4">
        <v>16.689</v>
      </c>
      <c r="Q7" s="4">
        <v>26.789000000000001</v>
      </c>
      <c r="R7" s="4">
        <v>23.216000000000001</v>
      </c>
      <c r="S7" s="4">
        <v>46.067999999999998</v>
      </c>
      <c r="T7" s="4">
        <v>16.140999999999998</v>
      </c>
      <c r="U7" s="4">
        <v>28.09</v>
      </c>
      <c r="V7" s="4">
        <v>20.803000000000001</v>
      </c>
      <c r="W7" s="4">
        <v>28.068000000000001</v>
      </c>
      <c r="X7" s="4">
        <v>17.212</v>
      </c>
      <c r="Y7" s="4">
        <v>22.164000000000001</v>
      </c>
      <c r="Z7" s="4">
        <v>22.445</v>
      </c>
      <c r="AA7" s="4">
        <v>24.004999999999999</v>
      </c>
      <c r="AB7" s="4">
        <v>24.367000000000001</v>
      </c>
      <c r="AC7" s="4">
        <v>35.761000000000003</v>
      </c>
      <c r="AD7" s="4">
        <v>33.472999999999999</v>
      </c>
      <c r="AE7" s="4">
        <v>81.183999999999997</v>
      </c>
      <c r="AF7" s="4">
        <v>19.331</v>
      </c>
      <c r="AG7" s="4">
        <v>19.943000000000001</v>
      </c>
      <c r="AH7">
        <v>21.35</v>
      </c>
    </row>
    <row r="8" spans="1:39" ht="14.5" x14ac:dyDescent="0.35">
      <c r="A8" s="73">
        <v>44986</v>
      </c>
      <c r="B8" s="33"/>
      <c r="C8" s="8">
        <v>32</v>
      </c>
      <c r="D8" s="11">
        <v>53</v>
      </c>
      <c r="E8">
        <v>40.622999999999998</v>
      </c>
      <c r="F8">
        <v>51.606000000000002</v>
      </c>
      <c r="G8">
        <v>91.141999999999996</v>
      </c>
      <c r="H8" s="4">
        <v>56.981000000000002</v>
      </c>
      <c r="I8" s="4">
        <v>146.09100000000001</v>
      </c>
      <c r="J8" s="4">
        <v>38.15</v>
      </c>
      <c r="K8" s="4">
        <v>109.051</v>
      </c>
      <c r="L8" s="4">
        <v>46.155000000000001</v>
      </c>
      <c r="M8" s="4">
        <v>35.948999999999998</v>
      </c>
      <c r="N8" s="4">
        <v>42.143000000000001</v>
      </c>
      <c r="O8" s="4">
        <v>62.707999999999998</v>
      </c>
      <c r="P8" s="4">
        <v>28.21</v>
      </c>
      <c r="Q8" s="4">
        <v>50.622</v>
      </c>
      <c r="R8" s="4">
        <v>117.934</v>
      </c>
      <c r="S8" s="4">
        <v>82.429000000000002</v>
      </c>
      <c r="T8" s="4">
        <v>34.470999999999997</v>
      </c>
      <c r="U8" s="4">
        <v>81.227999999999994</v>
      </c>
      <c r="V8" s="4">
        <v>85.414000000000001</v>
      </c>
      <c r="W8" s="4">
        <v>65.680999999999997</v>
      </c>
      <c r="X8" s="4">
        <v>48.274999999999999</v>
      </c>
      <c r="Y8" s="4">
        <v>54.393999999999998</v>
      </c>
      <c r="Z8" s="4">
        <v>50.462000000000003</v>
      </c>
      <c r="AA8" s="4">
        <v>50.533000000000001</v>
      </c>
      <c r="AB8" s="4">
        <v>44.055999999999997</v>
      </c>
      <c r="AC8" s="4">
        <v>70.328000000000003</v>
      </c>
      <c r="AD8" s="4">
        <v>54.854999999999997</v>
      </c>
      <c r="AE8" s="4">
        <v>212.68799999999999</v>
      </c>
      <c r="AF8" s="4">
        <v>32.052999999999997</v>
      </c>
      <c r="AG8" s="4">
        <v>108.354</v>
      </c>
      <c r="AH8">
        <v>47.575000000000003</v>
      </c>
    </row>
    <row r="9" spans="1:39" ht="14.5" x14ac:dyDescent="0.35">
      <c r="A9" s="73">
        <v>45017</v>
      </c>
      <c r="B9" s="33"/>
      <c r="C9" s="8">
        <v>66</v>
      </c>
      <c r="D9" s="11">
        <v>110</v>
      </c>
      <c r="E9">
        <v>78.268000000000001</v>
      </c>
      <c r="F9">
        <v>182.94</v>
      </c>
      <c r="G9">
        <v>217.79599999999999</v>
      </c>
      <c r="H9" s="4">
        <v>132.755</v>
      </c>
      <c r="I9" s="4">
        <v>174.67599999999999</v>
      </c>
      <c r="J9" s="4">
        <v>78.003</v>
      </c>
      <c r="K9" s="4">
        <v>186.04499999999999</v>
      </c>
      <c r="L9" s="4">
        <v>82.918999999999997</v>
      </c>
      <c r="M9" s="4">
        <v>72.927999999999997</v>
      </c>
      <c r="N9" s="4">
        <v>110.148</v>
      </c>
      <c r="O9" s="4">
        <v>174.77600000000001</v>
      </c>
      <c r="P9" s="4">
        <v>75.840999999999994</v>
      </c>
      <c r="Q9" s="4">
        <v>66.316000000000003</v>
      </c>
      <c r="R9" s="4">
        <v>217.04</v>
      </c>
      <c r="S9" s="4">
        <v>231.11099999999999</v>
      </c>
      <c r="T9" s="4">
        <v>109.852</v>
      </c>
      <c r="U9" s="4">
        <v>100.84399999999999</v>
      </c>
      <c r="V9" s="4">
        <v>272.27300000000002</v>
      </c>
      <c r="W9" s="4">
        <v>111.489</v>
      </c>
      <c r="X9" s="4">
        <v>164.58699999999999</v>
      </c>
      <c r="Y9" s="4">
        <v>102.23</v>
      </c>
      <c r="Z9" s="4">
        <v>125.12</v>
      </c>
      <c r="AA9" s="4">
        <v>72.587000000000003</v>
      </c>
      <c r="AB9" s="4">
        <v>65.978999999999999</v>
      </c>
      <c r="AC9" s="4">
        <v>67.991</v>
      </c>
      <c r="AD9" s="4">
        <v>88.358000000000004</v>
      </c>
      <c r="AE9" s="4">
        <v>220.00899999999999</v>
      </c>
      <c r="AF9" s="4">
        <v>66.445999999999998</v>
      </c>
      <c r="AG9" s="4">
        <v>208.00700000000001</v>
      </c>
      <c r="AH9">
        <v>72.236000000000004</v>
      </c>
    </row>
    <row r="10" spans="1:39" ht="14.5" x14ac:dyDescent="0.35">
      <c r="A10" s="73">
        <v>45047</v>
      </c>
      <c r="B10" s="33"/>
      <c r="C10" s="8">
        <v>132</v>
      </c>
      <c r="D10" s="11">
        <v>220</v>
      </c>
      <c r="E10">
        <v>206.01300000000001</v>
      </c>
      <c r="F10">
        <v>288.238</v>
      </c>
      <c r="G10">
        <v>431.75799999999998</v>
      </c>
      <c r="H10" s="4">
        <v>277.08100000000002</v>
      </c>
      <c r="I10" s="4">
        <v>314.74200000000002</v>
      </c>
      <c r="J10" s="4">
        <v>206.49799999999999</v>
      </c>
      <c r="K10" s="4">
        <v>351.19200000000001</v>
      </c>
      <c r="L10" s="4">
        <v>209.447</v>
      </c>
      <c r="M10" s="4">
        <v>235.62299999999999</v>
      </c>
      <c r="N10" s="4">
        <v>191.477</v>
      </c>
      <c r="O10" s="4">
        <v>393.96199999999999</v>
      </c>
      <c r="P10" s="4">
        <v>77.162000000000006</v>
      </c>
      <c r="Q10" s="4">
        <v>178.76400000000001</v>
      </c>
      <c r="R10" s="4">
        <v>312.35000000000002</v>
      </c>
      <c r="S10" s="4">
        <v>489.00799999999998</v>
      </c>
      <c r="T10" s="4">
        <v>218.364</v>
      </c>
      <c r="U10" s="4">
        <v>256.11200000000002</v>
      </c>
      <c r="V10" s="4">
        <v>368.97500000000002</v>
      </c>
      <c r="W10" s="4">
        <v>380.61700000000002</v>
      </c>
      <c r="X10" s="4">
        <v>221.636</v>
      </c>
      <c r="Y10" s="4">
        <v>184.99600000000001</v>
      </c>
      <c r="Z10" s="4">
        <v>182.42099999999999</v>
      </c>
      <c r="AA10" s="4">
        <v>181.22399999999999</v>
      </c>
      <c r="AB10" s="4">
        <v>177.108</v>
      </c>
      <c r="AC10" s="4">
        <v>178.67500000000001</v>
      </c>
      <c r="AD10" s="4">
        <v>193.005</v>
      </c>
      <c r="AE10" s="4">
        <v>254.642</v>
      </c>
      <c r="AF10" s="4">
        <v>139.75299999999999</v>
      </c>
      <c r="AG10" s="4">
        <v>346.82100000000003</v>
      </c>
      <c r="AH10">
        <v>204.79599999999999</v>
      </c>
    </row>
    <row r="11" spans="1:39" ht="14.5" x14ac:dyDescent="0.35">
      <c r="A11" s="73">
        <v>45078</v>
      </c>
      <c r="B11" s="33"/>
      <c r="C11" s="8">
        <v>102</v>
      </c>
      <c r="D11" s="11">
        <v>170</v>
      </c>
      <c r="E11">
        <v>285.30099999999999</v>
      </c>
      <c r="F11">
        <v>131.21700000000001</v>
      </c>
      <c r="G11">
        <v>356.77499999999998</v>
      </c>
      <c r="H11" s="4">
        <v>205.79300000000001</v>
      </c>
      <c r="I11" s="4">
        <v>424.00700000000001</v>
      </c>
      <c r="J11" s="4">
        <v>78.259</v>
      </c>
      <c r="K11" s="4">
        <v>319.096</v>
      </c>
      <c r="L11" s="4">
        <v>166.70400000000001</v>
      </c>
      <c r="M11" s="4">
        <v>238.619</v>
      </c>
      <c r="N11" s="4">
        <v>58.837000000000003</v>
      </c>
      <c r="O11" s="4">
        <v>157.47499999999999</v>
      </c>
      <c r="P11" s="4">
        <v>10.323</v>
      </c>
      <c r="Q11" s="4">
        <v>94.834000000000003</v>
      </c>
      <c r="R11" s="4">
        <v>158.041</v>
      </c>
      <c r="S11" s="4">
        <v>332.262</v>
      </c>
      <c r="T11" s="4">
        <v>75.108999999999995</v>
      </c>
      <c r="U11" s="4">
        <v>140.47999999999999</v>
      </c>
      <c r="V11" s="4">
        <v>369.928</v>
      </c>
      <c r="W11" s="4">
        <v>173.09399999999999</v>
      </c>
      <c r="X11" s="4">
        <v>224.43799999999999</v>
      </c>
      <c r="Y11" s="4">
        <v>258.87900000000002</v>
      </c>
      <c r="Z11" s="4">
        <v>41.247</v>
      </c>
      <c r="AA11" s="4">
        <v>102.23099999999999</v>
      </c>
      <c r="AB11" s="4">
        <v>166.90700000000001</v>
      </c>
      <c r="AC11" s="4">
        <v>256.65499999999997</v>
      </c>
      <c r="AD11" s="4">
        <v>232.57599999999999</v>
      </c>
      <c r="AE11" s="4">
        <v>252.214</v>
      </c>
      <c r="AF11" s="4">
        <v>15.048999999999999</v>
      </c>
      <c r="AG11" s="4">
        <v>394.35300000000001</v>
      </c>
      <c r="AH11">
        <v>80.308999999999997</v>
      </c>
    </row>
    <row r="12" spans="1:39" ht="14.5" x14ac:dyDescent="0.35">
      <c r="A12" s="73">
        <v>45108</v>
      </c>
      <c r="B12" s="33"/>
      <c r="C12" s="8">
        <v>18</v>
      </c>
      <c r="D12" s="11">
        <v>30</v>
      </c>
      <c r="E12">
        <v>97.296000000000006</v>
      </c>
      <c r="F12">
        <v>35.795999999999999</v>
      </c>
      <c r="G12">
        <v>88.346000000000004</v>
      </c>
      <c r="H12" s="4">
        <v>14.858000000000001</v>
      </c>
      <c r="I12" s="4">
        <v>235.428</v>
      </c>
      <c r="J12" s="4">
        <v>12.099</v>
      </c>
      <c r="K12" s="4">
        <v>65.882000000000005</v>
      </c>
      <c r="L12" s="4">
        <v>64.796000000000006</v>
      </c>
      <c r="M12" s="4">
        <v>119.89700000000001</v>
      </c>
      <c r="N12" s="4">
        <v>-8.6300000000000008</v>
      </c>
      <c r="O12" s="4">
        <v>16.946000000000002</v>
      </c>
      <c r="P12" s="4">
        <v>17.466999999999999</v>
      </c>
      <c r="Q12" s="4">
        <v>-6.8840000000000003</v>
      </c>
      <c r="R12" s="4">
        <v>31.873999999999999</v>
      </c>
      <c r="S12" s="4">
        <v>76.906999999999996</v>
      </c>
      <c r="T12" s="4">
        <v>20.914000000000001</v>
      </c>
      <c r="U12" s="4">
        <v>13.135999999999999</v>
      </c>
      <c r="V12" s="4">
        <v>91.528000000000006</v>
      </c>
      <c r="W12" s="4">
        <v>30.853000000000002</v>
      </c>
      <c r="X12" s="4">
        <v>29.146999999999998</v>
      </c>
      <c r="Y12" s="4">
        <v>52.984000000000002</v>
      </c>
      <c r="Z12" s="4">
        <v>-0.56299999999999994</v>
      </c>
      <c r="AA12" s="4">
        <v>8.66</v>
      </c>
      <c r="AB12" s="4">
        <v>9.2970000000000006</v>
      </c>
      <c r="AC12" s="4">
        <v>37.804000000000002</v>
      </c>
      <c r="AD12" s="4">
        <v>22.518999999999998</v>
      </c>
      <c r="AE12" s="4">
        <v>36.557000000000002</v>
      </c>
      <c r="AF12" s="4">
        <v>16.178000000000001</v>
      </c>
      <c r="AG12" s="4">
        <v>123.86</v>
      </c>
      <c r="AH12">
        <v>0.14199999999999999</v>
      </c>
    </row>
    <row r="13" spans="1:39" ht="14.5" x14ac:dyDescent="0.35">
      <c r="A13" s="73">
        <v>45139</v>
      </c>
      <c r="B13" s="33"/>
      <c r="C13" s="8">
        <v>14</v>
      </c>
      <c r="D13" s="11">
        <v>24</v>
      </c>
      <c r="E13">
        <v>37.305</v>
      </c>
      <c r="F13">
        <v>50.645000000000003</v>
      </c>
      <c r="G13">
        <v>79.063999999999993</v>
      </c>
      <c r="H13" s="4">
        <v>4.6550000000000002</v>
      </c>
      <c r="I13" s="4">
        <v>68.745000000000005</v>
      </c>
      <c r="J13" s="4">
        <v>-1.296</v>
      </c>
      <c r="K13" s="4">
        <v>59.929000000000002</v>
      </c>
      <c r="L13" s="4">
        <v>18.975000000000001</v>
      </c>
      <c r="M13" s="4">
        <v>105.736</v>
      </c>
      <c r="N13" s="4">
        <v>-0.29399999999999998</v>
      </c>
      <c r="O13" s="4">
        <v>34.070999999999998</v>
      </c>
      <c r="P13" s="4">
        <v>16.672000000000001</v>
      </c>
      <c r="Q13" s="4">
        <v>10.811</v>
      </c>
      <c r="R13" s="4">
        <v>0.92800000000000005</v>
      </c>
      <c r="S13" s="4">
        <v>28.928999999999998</v>
      </c>
      <c r="T13" s="4">
        <v>36.411999999999999</v>
      </c>
      <c r="U13" s="4">
        <v>34.298999999999999</v>
      </c>
      <c r="V13" s="4">
        <v>37.762999999999998</v>
      </c>
      <c r="W13" s="4">
        <v>-2.8</v>
      </c>
      <c r="X13" s="4">
        <v>26.946000000000002</v>
      </c>
      <c r="Y13" s="4">
        <v>9.2200000000000006</v>
      </c>
      <c r="Z13" s="4">
        <v>10.243</v>
      </c>
      <c r="AA13" s="4">
        <v>33.073</v>
      </c>
      <c r="AB13" s="4">
        <v>6.0940000000000003</v>
      </c>
      <c r="AC13" s="4">
        <v>5.1840000000000002</v>
      </c>
      <c r="AD13" s="4">
        <v>24.63</v>
      </c>
      <c r="AE13" s="4">
        <v>23.37</v>
      </c>
      <c r="AF13" s="4">
        <v>15.214</v>
      </c>
      <c r="AG13" s="4">
        <v>34</v>
      </c>
      <c r="AH13">
        <v>-8.9890000000000008</v>
      </c>
    </row>
    <row r="14" spans="1:39" ht="14.5" x14ac:dyDescent="0.35">
      <c r="A14" s="73">
        <v>45170</v>
      </c>
      <c r="B14" s="33"/>
      <c r="C14" s="8">
        <v>15</v>
      </c>
      <c r="D14" s="11">
        <v>25</v>
      </c>
      <c r="E14">
        <v>60.892000000000003</v>
      </c>
      <c r="F14">
        <v>33.893999999999998</v>
      </c>
      <c r="G14">
        <v>74.215999999999994</v>
      </c>
      <c r="H14" s="4">
        <v>44.941000000000003</v>
      </c>
      <c r="I14" s="4">
        <v>33.503</v>
      </c>
      <c r="J14" s="4">
        <v>26.422000000000001</v>
      </c>
      <c r="K14" s="4">
        <v>72.981999999999999</v>
      </c>
      <c r="L14" s="4">
        <v>17.940999999999999</v>
      </c>
      <c r="M14" s="4">
        <v>65.691000000000003</v>
      </c>
      <c r="N14" s="4">
        <v>17.145</v>
      </c>
      <c r="O14" s="4">
        <v>5.7320000000000002</v>
      </c>
      <c r="P14" s="4">
        <v>24.114000000000001</v>
      </c>
      <c r="Q14" s="4">
        <v>45.978999999999999</v>
      </c>
      <c r="R14" s="4">
        <v>47.911000000000001</v>
      </c>
      <c r="S14" s="4">
        <v>17.629000000000001</v>
      </c>
      <c r="T14" s="4">
        <v>41.308999999999997</v>
      </c>
      <c r="U14" s="4">
        <v>25.885999999999999</v>
      </c>
      <c r="V14" s="4">
        <v>33.679000000000002</v>
      </c>
      <c r="W14" s="4">
        <v>7.4989999999999997</v>
      </c>
      <c r="X14" s="4">
        <v>40.433999999999997</v>
      </c>
      <c r="Y14" s="4">
        <v>11.888999999999999</v>
      </c>
      <c r="Z14" s="4">
        <v>17.05</v>
      </c>
      <c r="AA14" s="4">
        <v>91.494</v>
      </c>
      <c r="AB14" s="4">
        <v>15.384</v>
      </c>
      <c r="AC14" s="4">
        <v>7.3929999999999998</v>
      </c>
      <c r="AD14" s="4">
        <v>10.694000000000001</v>
      </c>
      <c r="AE14" s="4">
        <v>14.35</v>
      </c>
      <c r="AF14" s="4">
        <v>13.109</v>
      </c>
      <c r="AG14" s="4">
        <v>7.9359999999999999</v>
      </c>
      <c r="AH14">
        <v>17.951000000000001</v>
      </c>
    </row>
    <row r="15" spans="1:39" ht="14.5" x14ac:dyDescent="0.35">
      <c r="A15" s="73">
        <v>45200</v>
      </c>
      <c r="B15" s="33"/>
      <c r="C15" s="8">
        <v>23</v>
      </c>
      <c r="D15" s="11">
        <v>35</v>
      </c>
      <c r="E15">
        <v>22.992999999999999</v>
      </c>
      <c r="F15">
        <v>22.195</v>
      </c>
      <c r="G15">
        <v>35.578000000000003</v>
      </c>
      <c r="H15" s="4">
        <v>45.856999999999999</v>
      </c>
      <c r="I15" s="4">
        <v>36.293999999999997</v>
      </c>
      <c r="J15" s="4">
        <v>33.003</v>
      </c>
      <c r="K15" s="4">
        <v>99.418000000000006</v>
      </c>
      <c r="L15" s="4">
        <v>45.106000000000002</v>
      </c>
      <c r="M15" s="4">
        <v>25.29</v>
      </c>
      <c r="N15" s="4">
        <v>33.121000000000002</v>
      </c>
      <c r="O15" s="4">
        <v>18.952000000000002</v>
      </c>
      <c r="P15" s="4">
        <v>29.417999999999999</v>
      </c>
      <c r="Q15" s="4">
        <v>22.792999999999999</v>
      </c>
      <c r="R15" s="4">
        <v>70.813000000000002</v>
      </c>
      <c r="S15" s="4">
        <v>79.403999999999996</v>
      </c>
      <c r="T15" s="4">
        <v>123.57599999999999</v>
      </c>
      <c r="U15" s="4">
        <v>48.610999999999997</v>
      </c>
      <c r="V15" s="4">
        <v>31.254999999999999</v>
      </c>
      <c r="W15" s="4">
        <v>23.527000000000001</v>
      </c>
      <c r="X15" s="4">
        <v>35.06</v>
      </c>
      <c r="Y15" s="4">
        <v>62.686999999999998</v>
      </c>
      <c r="Z15" s="4">
        <v>14.798</v>
      </c>
      <c r="AA15" s="4">
        <v>56.401000000000003</v>
      </c>
      <c r="AB15" s="4">
        <v>53.552999999999997</v>
      </c>
      <c r="AC15" s="4">
        <v>24.968</v>
      </c>
      <c r="AD15" s="4">
        <v>20.6</v>
      </c>
      <c r="AE15" s="4">
        <v>47.914000000000001</v>
      </c>
      <c r="AF15" s="4">
        <v>22.02</v>
      </c>
      <c r="AG15" s="4">
        <v>15.583</v>
      </c>
      <c r="AH15">
        <v>20.280999999999999</v>
      </c>
    </row>
    <row r="16" spans="1:39" ht="14.5" x14ac:dyDescent="0.35">
      <c r="A16" s="73">
        <v>45231</v>
      </c>
      <c r="B16" s="33"/>
      <c r="C16" s="8">
        <v>25</v>
      </c>
      <c r="D16" s="11">
        <v>28</v>
      </c>
      <c r="E16">
        <v>28.475999999999999</v>
      </c>
      <c r="F16">
        <v>24.292000000000002</v>
      </c>
      <c r="G16">
        <v>32.292999999999999</v>
      </c>
      <c r="H16" s="4">
        <v>42.037999999999997</v>
      </c>
      <c r="I16" s="4">
        <v>31.081</v>
      </c>
      <c r="J16" s="4">
        <v>36.453000000000003</v>
      </c>
      <c r="K16" s="4">
        <v>45.73</v>
      </c>
      <c r="L16" s="4">
        <v>62.076000000000001</v>
      </c>
      <c r="M16" s="4">
        <v>20.881</v>
      </c>
      <c r="N16" s="4">
        <v>27.28</v>
      </c>
      <c r="O16" s="4">
        <v>19.824999999999999</v>
      </c>
      <c r="P16" s="4">
        <v>28.247</v>
      </c>
      <c r="Q16" s="4">
        <v>25.677</v>
      </c>
      <c r="R16" s="4">
        <v>49.432000000000002</v>
      </c>
      <c r="S16" s="4">
        <v>44.844000000000001</v>
      </c>
      <c r="T16" s="4">
        <v>48.823999999999998</v>
      </c>
      <c r="U16" s="4">
        <v>24.63</v>
      </c>
      <c r="V16" s="4">
        <v>38.828000000000003</v>
      </c>
      <c r="W16" s="4">
        <v>26.803999999999998</v>
      </c>
      <c r="X16" s="4">
        <v>30.931000000000001</v>
      </c>
      <c r="Y16" s="4">
        <v>35.508000000000003</v>
      </c>
      <c r="Z16" s="4">
        <v>15.102</v>
      </c>
      <c r="AA16" s="4">
        <v>33.472000000000001</v>
      </c>
      <c r="AB16" s="4">
        <v>29.983000000000001</v>
      </c>
      <c r="AC16" s="4">
        <v>30.550999999999998</v>
      </c>
      <c r="AD16" s="4">
        <v>22.879000000000001</v>
      </c>
      <c r="AE16" s="4">
        <v>30.940999999999999</v>
      </c>
      <c r="AF16" s="4">
        <v>17.466000000000001</v>
      </c>
      <c r="AG16" s="4">
        <v>23.786999999999999</v>
      </c>
      <c r="AH16">
        <v>26.431999999999999</v>
      </c>
    </row>
    <row r="17" spans="1:34" ht="14.5" x14ac:dyDescent="0.35">
      <c r="A17" s="73">
        <v>45261</v>
      </c>
      <c r="B17" s="33"/>
      <c r="C17" s="8">
        <v>24</v>
      </c>
      <c r="D17" s="11">
        <v>24</v>
      </c>
      <c r="E17">
        <v>25.033000000000001</v>
      </c>
      <c r="F17">
        <v>20.795000000000002</v>
      </c>
      <c r="G17">
        <v>27.858000000000001</v>
      </c>
      <c r="H17" s="4">
        <v>27.780999999999999</v>
      </c>
      <c r="I17" s="4">
        <v>26.917999999999999</v>
      </c>
      <c r="J17" s="4">
        <v>29.219000000000001</v>
      </c>
      <c r="K17" s="4">
        <v>32.154000000000003</v>
      </c>
      <c r="L17" s="4">
        <v>36.179000000000002</v>
      </c>
      <c r="M17" s="4">
        <v>18.077999999999999</v>
      </c>
      <c r="N17" s="4">
        <v>20.108000000000001</v>
      </c>
      <c r="O17" s="4">
        <v>19.157</v>
      </c>
      <c r="P17" s="4">
        <v>17.834</v>
      </c>
      <c r="Q17" s="4">
        <v>23.849</v>
      </c>
      <c r="R17" s="4">
        <v>32.197000000000003</v>
      </c>
      <c r="S17" s="4">
        <v>29.443999999999999</v>
      </c>
      <c r="T17" s="4">
        <v>27.734999999999999</v>
      </c>
      <c r="U17" s="4">
        <v>41.603999999999999</v>
      </c>
      <c r="V17" s="4">
        <v>30.236000000000001</v>
      </c>
      <c r="W17" s="4">
        <v>19.356000000000002</v>
      </c>
      <c r="X17" s="4">
        <v>27.151</v>
      </c>
      <c r="Y17" s="4">
        <v>24.594999999999999</v>
      </c>
      <c r="Z17" s="4">
        <v>14.702</v>
      </c>
      <c r="AA17" s="4">
        <v>25.77</v>
      </c>
      <c r="AB17" s="4">
        <v>22.283000000000001</v>
      </c>
      <c r="AC17" s="4">
        <v>22.834</v>
      </c>
      <c r="AD17" s="4">
        <v>25.765000000000001</v>
      </c>
      <c r="AE17" s="4">
        <v>27.757000000000001</v>
      </c>
      <c r="AF17" s="4">
        <v>13.608000000000001</v>
      </c>
      <c r="AG17" s="4">
        <v>26.434999999999999</v>
      </c>
      <c r="AH17">
        <v>20.282</v>
      </c>
    </row>
    <row r="18" spans="1:34" ht="14.5" x14ac:dyDescent="0.35">
      <c r="A18" s="73">
        <v>45292</v>
      </c>
      <c r="B18" s="33"/>
      <c r="C18" s="8">
        <v>24</v>
      </c>
      <c r="D18" s="11">
        <v>22</v>
      </c>
      <c r="E18">
        <v>20.216999999999999</v>
      </c>
      <c r="F18">
        <v>23.625</v>
      </c>
      <c r="G18">
        <v>27.013999999999999</v>
      </c>
      <c r="H18" s="4">
        <v>23.457999999999998</v>
      </c>
      <c r="I18" s="4">
        <v>24.096</v>
      </c>
      <c r="J18" s="4">
        <v>22.634</v>
      </c>
      <c r="K18" s="4">
        <v>29.236000000000001</v>
      </c>
      <c r="L18" s="4">
        <v>26.582000000000001</v>
      </c>
      <c r="M18" s="4">
        <v>20.375</v>
      </c>
      <c r="N18" s="4">
        <v>19.273</v>
      </c>
      <c r="O18" s="4">
        <v>18.29</v>
      </c>
      <c r="P18" s="4">
        <v>17.882999999999999</v>
      </c>
      <c r="Q18" s="4">
        <v>19.754999999999999</v>
      </c>
      <c r="R18" s="4">
        <v>43.667999999999999</v>
      </c>
      <c r="S18" s="4">
        <v>25.684999999999999</v>
      </c>
      <c r="T18" s="4">
        <v>23.321000000000002</v>
      </c>
      <c r="U18" s="4">
        <v>24.704000000000001</v>
      </c>
      <c r="V18" s="4">
        <v>27.084</v>
      </c>
      <c r="W18" s="4">
        <v>17.021999999999998</v>
      </c>
      <c r="X18" s="4">
        <v>22.853999999999999</v>
      </c>
      <c r="Y18" s="4">
        <v>25.933</v>
      </c>
      <c r="Z18" s="4">
        <v>17.001000000000001</v>
      </c>
      <c r="AA18" s="4">
        <v>22.699000000000002</v>
      </c>
      <c r="AB18" s="4">
        <v>22.396999999999998</v>
      </c>
      <c r="AC18" s="4">
        <v>18.081</v>
      </c>
      <c r="AD18" s="4">
        <v>29.759</v>
      </c>
      <c r="AE18" s="4">
        <v>23.792000000000002</v>
      </c>
      <c r="AF18" s="4">
        <v>12.814</v>
      </c>
      <c r="AG18" s="4">
        <v>24.919</v>
      </c>
      <c r="AH18">
        <v>15.535</v>
      </c>
    </row>
    <row r="19" spans="1:34" ht="14.5" x14ac:dyDescent="0.35">
      <c r="A19" s="73">
        <v>45323</v>
      </c>
      <c r="B19" s="33"/>
      <c r="C19" s="8">
        <v>27</v>
      </c>
      <c r="D19" s="11">
        <v>29</v>
      </c>
      <c r="E19">
        <v>26.45</v>
      </c>
      <c r="F19">
        <v>24.678000000000001</v>
      </c>
      <c r="G19">
        <v>26.937000000000001</v>
      </c>
      <c r="H19" s="4">
        <v>46.817</v>
      </c>
      <c r="I19" s="4">
        <v>35.904000000000003</v>
      </c>
      <c r="J19" s="4">
        <v>24.306999999999999</v>
      </c>
      <c r="K19" s="4">
        <v>27.611999999999998</v>
      </c>
      <c r="L19" s="4">
        <v>29.251999999999999</v>
      </c>
      <c r="M19" s="4">
        <v>23.687999999999999</v>
      </c>
      <c r="N19" s="4">
        <v>22.558</v>
      </c>
      <c r="O19" s="4">
        <v>18.175999999999998</v>
      </c>
      <c r="P19" s="4">
        <v>23.747</v>
      </c>
      <c r="Q19" s="4">
        <v>23.588000000000001</v>
      </c>
      <c r="R19" s="4">
        <v>53.463999999999999</v>
      </c>
      <c r="S19" s="4">
        <v>23.456</v>
      </c>
      <c r="T19" s="4">
        <v>35.9</v>
      </c>
      <c r="U19" s="4">
        <v>21.251999999999999</v>
      </c>
      <c r="V19" s="4">
        <v>36.11</v>
      </c>
      <c r="W19" s="4">
        <v>18.088000000000001</v>
      </c>
      <c r="X19" s="4">
        <v>25.375</v>
      </c>
      <c r="Y19" s="4">
        <v>25.238</v>
      </c>
      <c r="Z19" s="4">
        <v>21.103000000000002</v>
      </c>
      <c r="AA19" s="4">
        <v>29.995000000000001</v>
      </c>
      <c r="AB19" s="4">
        <v>35.14</v>
      </c>
      <c r="AC19" s="4">
        <v>36.06</v>
      </c>
      <c r="AD19" s="4">
        <v>71.94</v>
      </c>
      <c r="AE19" s="4">
        <v>24.41</v>
      </c>
      <c r="AF19" s="4">
        <v>17.109000000000002</v>
      </c>
      <c r="AG19" s="4">
        <v>26.341999999999999</v>
      </c>
      <c r="AH19">
        <v>23.536999999999999</v>
      </c>
    </row>
    <row r="20" spans="1:34" ht="14.5" x14ac:dyDescent="0.35">
      <c r="A20" s="73">
        <v>45352</v>
      </c>
      <c r="B20" s="33"/>
      <c r="C20" s="8">
        <v>74</v>
      </c>
      <c r="D20" s="11">
        <v>92</v>
      </c>
      <c r="E20">
        <v>59.36</v>
      </c>
      <c r="F20">
        <v>97.602999999999994</v>
      </c>
      <c r="G20">
        <v>74.150000000000006</v>
      </c>
      <c r="H20" s="4">
        <v>174.428</v>
      </c>
      <c r="I20" s="4">
        <v>44.182000000000002</v>
      </c>
      <c r="J20" s="4">
        <v>133.92599999999999</v>
      </c>
      <c r="K20" s="4">
        <v>72.332999999999998</v>
      </c>
      <c r="L20" s="4">
        <v>51.725999999999999</v>
      </c>
      <c r="M20" s="4">
        <v>43.679000000000002</v>
      </c>
      <c r="N20" s="4">
        <v>67.575000000000003</v>
      </c>
      <c r="O20" s="4">
        <v>28.004000000000001</v>
      </c>
      <c r="P20" s="4">
        <v>46.582000000000001</v>
      </c>
      <c r="Q20" s="4">
        <v>97.093999999999994</v>
      </c>
      <c r="R20" s="4">
        <v>114.55500000000001</v>
      </c>
      <c r="S20" s="4">
        <v>43.953000000000003</v>
      </c>
      <c r="T20" s="4">
        <v>125.604</v>
      </c>
      <c r="U20" s="4">
        <v>79.370999999999995</v>
      </c>
      <c r="V20" s="4">
        <v>74.968999999999994</v>
      </c>
      <c r="W20" s="4">
        <v>48.448</v>
      </c>
      <c r="X20" s="4">
        <v>57.631999999999998</v>
      </c>
      <c r="Y20" s="4">
        <v>63.963999999999999</v>
      </c>
      <c r="Z20" s="4">
        <v>39.505000000000003</v>
      </c>
      <c r="AA20" s="4">
        <v>55.692</v>
      </c>
      <c r="AB20" s="4">
        <v>69.593999999999994</v>
      </c>
      <c r="AC20" s="4">
        <v>55.685000000000002</v>
      </c>
      <c r="AD20" s="4">
        <v>175.29</v>
      </c>
      <c r="AE20" s="4">
        <v>36.270000000000003</v>
      </c>
      <c r="AF20" s="4">
        <v>93.840999999999994</v>
      </c>
      <c r="AG20" s="4">
        <v>49.957999999999998</v>
      </c>
      <c r="AH20">
        <v>36.539000000000001</v>
      </c>
    </row>
    <row r="21" spans="1:34" ht="14.5" x14ac:dyDescent="0.35">
      <c r="A21" s="73">
        <v>45383</v>
      </c>
      <c r="B21" s="33"/>
      <c r="C21" s="8">
        <v>110</v>
      </c>
      <c r="D21" s="11">
        <v>147</v>
      </c>
      <c r="E21">
        <v>224.02699999999999</v>
      </c>
      <c r="F21">
        <v>257.28500000000003</v>
      </c>
      <c r="G21">
        <v>173.459</v>
      </c>
      <c r="H21" s="4">
        <v>206.541</v>
      </c>
      <c r="I21" s="4">
        <v>86.655000000000001</v>
      </c>
      <c r="J21" s="4">
        <v>216.822</v>
      </c>
      <c r="K21" s="4">
        <v>144.08000000000001</v>
      </c>
      <c r="L21" s="4">
        <v>111.23399999999999</v>
      </c>
      <c r="M21" s="4">
        <v>115.098</v>
      </c>
      <c r="N21" s="4">
        <v>196.49600000000001</v>
      </c>
      <c r="O21" s="4">
        <v>58.682000000000002</v>
      </c>
      <c r="P21" s="4">
        <v>67.519000000000005</v>
      </c>
      <c r="Q21" s="4">
        <v>202.07499999999999</v>
      </c>
      <c r="R21" s="4">
        <v>312.39400000000001</v>
      </c>
      <c r="S21" s="4">
        <v>139.22800000000001</v>
      </c>
      <c r="T21" s="4">
        <v>146.654</v>
      </c>
      <c r="U21" s="4">
        <v>258.95999999999998</v>
      </c>
      <c r="V21" s="4">
        <v>123.20099999999999</v>
      </c>
      <c r="W21" s="4">
        <v>155.17099999999999</v>
      </c>
      <c r="X21" s="4">
        <v>111.92</v>
      </c>
      <c r="Y21" s="4">
        <v>157.529</v>
      </c>
      <c r="Z21" s="4">
        <v>50.155999999999999</v>
      </c>
      <c r="AA21" s="4">
        <v>94.751000000000005</v>
      </c>
      <c r="AB21" s="4">
        <v>63.728000000000002</v>
      </c>
      <c r="AC21" s="4">
        <v>95.510999999999996</v>
      </c>
      <c r="AD21" s="4">
        <v>193.76599999999999</v>
      </c>
      <c r="AE21" s="4">
        <v>69.317999999999998</v>
      </c>
      <c r="AF21" s="4">
        <v>194.14099999999999</v>
      </c>
      <c r="AG21" s="4">
        <v>69.138000000000005</v>
      </c>
      <c r="AH21">
        <v>65.444999999999993</v>
      </c>
    </row>
    <row r="22" spans="1:34" ht="14.5" x14ac:dyDescent="0.35">
      <c r="A22" s="73">
        <v>45413</v>
      </c>
      <c r="B22" s="33"/>
      <c r="C22" s="8">
        <v>190</v>
      </c>
      <c r="D22" s="11">
        <v>251</v>
      </c>
      <c r="E22">
        <v>319.71199999999999</v>
      </c>
      <c r="F22">
        <v>445.70699999999999</v>
      </c>
      <c r="G22">
        <v>304.02100000000002</v>
      </c>
      <c r="H22" s="4">
        <v>338.31700000000001</v>
      </c>
      <c r="I22" s="4">
        <v>208.149</v>
      </c>
      <c r="J22" s="4">
        <v>387.31799999999998</v>
      </c>
      <c r="K22" s="4">
        <v>262.49400000000003</v>
      </c>
      <c r="L22" s="4">
        <v>293.62400000000002</v>
      </c>
      <c r="M22" s="4">
        <v>185.255</v>
      </c>
      <c r="N22" s="4">
        <v>433.66300000000001</v>
      </c>
      <c r="O22" s="4">
        <v>62.262</v>
      </c>
      <c r="P22" s="4">
        <v>191.93100000000001</v>
      </c>
      <c r="Q22" s="4">
        <v>294.52300000000002</v>
      </c>
      <c r="R22" s="4">
        <v>537.53099999999995</v>
      </c>
      <c r="S22" s="4">
        <v>232.40100000000001</v>
      </c>
      <c r="T22" s="4">
        <v>284.346</v>
      </c>
      <c r="U22" s="4">
        <v>369.327</v>
      </c>
      <c r="V22" s="4">
        <v>383.8</v>
      </c>
      <c r="W22" s="4">
        <v>220.256</v>
      </c>
      <c r="X22" s="4">
        <v>196.27</v>
      </c>
      <c r="Y22" s="4">
        <v>208.38</v>
      </c>
      <c r="Z22" s="4">
        <v>137.18700000000001</v>
      </c>
      <c r="AA22" s="4">
        <v>204.74700000000001</v>
      </c>
      <c r="AB22" s="4">
        <v>177.94399999999999</v>
      </c>
      <c r="AC22" s="4">
        <v>197.917</v>
      </c>
      <c r="AD22" s="4">
        <v>236.755</v>
      </c>
      <c r="AE22" s="4">
        <v>134.03399999999999</v>
      </c>
      <c r="AF22" s="4">
        <v>310.99200000000002</v>
      </c>
      <c r="AG22" s="4">
        <v>179.45699999999999</v>
      </c>
      <c r="AH22">
        <v>187.96600000000001</v>
      </c>
    </row>
    <row r="23" spans="1:34" ht="14.5" x14ac:dyDescent="0.35">
      <c r="A23" s="73">
        <v>45444</v>
      </c>
      <c r="B23" s="33"/>
      <c r="C23" s="8">
        <v>102</v>
      </c>
      <c r="D23" s="11">
        <v>187</v>
      </c>
      <c r="E23">
        <v>147.208</v>
      </c>
      <c r="F23">
        <v>350.755</v>
      </c>
      <c r="G23">
        <v>211.36799999999999</v>
      </c>
      <c r="H23" s="4">
        <v>436.05500000000001</v>
      </c>
      <c r="I23" s="4">
        <v>69.820999999999998</v>
      </c>
      <c r="J23" s="4">
        <v>373.12700000000001</v>
      </c>
      <c r="K23" s="4">
        <v>168.125</v>
      </c>
      <c r="L23" s="4">
        <v>305.55599999999998</v>
      </c>
      <c r="M23" s="4">
        <v>50.104999999999997</v>
      </c>
      <c r="N23" s="4">
        <v>199.006</v>
      </c>
      <c r="O23" s="4">
        <v>23.273</v>
      </c>
      <c r="P23" s="4">
        <v>105.297</v>
      </c>
      <c r="Q23" s="4">
        <v>134.56</v>
      </c>
      <c r="R23" s="4">
        <v>363.66199999999998</v>
      </c>
      <c r="S23" s="4">
        <v>75.486999999999995</v>
      </c>
      <c r="T23" s="4">
        <v>161.28200000000001</v>
      </c>
      <c r="U23" s="4">
        <v>338.27</v>
      </c>
      <c r="V23" s="4">
        <v>163.79300000000001</v>
      </c>
      <c r="W23" s="4">
        <v>215.81800000000001</v>
      </c>
      <c r="X23" s="4">
        <v>242.74600000000001</v>
      </c>
      <c r="Y23" s="4">
        <v>66.134</v>
      </c>
      <c r="Z23" s="4">
        <v>80.685000000000002</v>
      </c>
      <c r="AA23" s="4">
        <v>167.86699999999999</v>
      </c>
      <c r="AB23" s="4">
        <v>224.971</v>
      </c>
      <c r="AC23" s="4">
        <v>224.00299999999999</v>
      </c>
      <c r="AD23" s="4">
        <v>223.53899999999999</v>
      </c>
      <c r="AE23" s="4">
        <v>27.452999999999999</v>
      </c>
      <c r="AF23" s="4">
        <v>387.14800000000002</v>
      </c>
      <c r="AG23" s="4">
        <v>67.676000000000002</v>
      </c>
      <c r="AH23">
        <v>262.13600000000002</v>
      </c>
    </row>
    <row r="24" spans="1:34" ht="14.5" x14ac:dyDescent="0.35">
      <c r="A24" s="73">
        <v>45474</v>
      </c>
      <c r="B24" s="33"/>
      <c r="C24" s="8">
        <v>9</v>
      </c>
      <c r="D24" s="11">
        <v>33</v>
      </c>
      <c r="E24">
        <v>52.156999999999996</v>
      </c>
      <c r="F24">
        <v>95.915999999999997</v>
      </c>
      <c r="G24">
        <v>20.309999999999999</v>
      </c>
      <c r="H24" s="4">
        <v>252.76</v>
      </c>
      <c r="I24" s="4">
        <v>11.031000000000001</v>
      </c>
      <c r="J24" s="4">
        <v>91.284000000000006</v>
      </c>
      <c r="K24" s="4">
        <v>72.370999999999995</v>
      </c>
      <c r="L24" s="4">
        <v>171.84800000000001</v>
      </c>
      <c r="M24" s="4">
        <v>-8.3040000000000003</v>
      </c>
      <c r="N24" s="4">
        <v>29.902000000000001</v>
      </c>
      <c r="O24" s="4">
        <v>17.905000000000001</v>
      </c>
      <c r="P24" s="4">
        <v>-4.09</v>
      </c>
      <c r="Q24" s="4">
        <v>24.7</v>
      </c>
      <c r="R24" s="4">
        <v>101.989</v>
      </c>
      <c r="S24" s="4">
        <v>27.832000000000001</v>
      </c>
      <c r="T24" s="4">
        <v>23.324000000000002</v>
      </c>
      <c r="U24" s="4">
        <v>87.991</v>
      </c>
      <c r="V24" s="4">
        <v>34.323999999999998</v>
      </c>
      <c r="W24" s="4">
        <v>31.251000000000001</v>
      </c>
      <c r="X24" s="4">
        <v>54.002000000000002</v>
      </c>
      <c r="Y24" s="4">
        <v>6.9560000000000004</v>
      </c>
      <c r="Z24" s="4">
        <v>24.041</v>
      </c>
      <c r="AA24" s="4">
        <v>14.98</v>
      </c>
      <c r="AB24" s="4">
        <v>32.930999999999997</v>
      </c>
      <c r="AC24" s="4">
        <v>23.323</v>
      </c>
      <c r="AD24" s="4">
        <v>34.481999999999999</v>
      </c>
      <c r="AE24" s="4">
        <v>20.655999999999999</v>
      </c>
      <c r="AF24" s="4">
        <v>129.82900000000001</v>
      </c>
      <c r="AG24" s="4">
        <v>1.6579999999999999</v>
      </c>
      <c r="AH24">
        <v>97.745999999999995</v>
      </c>
    </row>
    <row r="25" spans="1:34" ht="14.5" x14ac:dyDescent="0.35">
      <c r="A25" s="73">
        <v>45505</v>
      </c>
      <c r="B25" s="33"/>
      <c r="C25" s="8">
        <v>2</v>
      </c>
      <c r="D25" s="11">
        <v>24</v>
      </c>
      <c r="E25">
        <v>60.456000000000003</v>
      </c>
      <c r="F25">
        <v>84.061000000000007</v>
      </c>
      <c r="G25">
        <v>9.6649999999999991</v>
      </c>
      <c r="H25" s="4">
        <v>75.881</v>
      </c>
      <c r="I25" s="4">
        <v>-2.496</v>
      </c>
      <c r="J25" s="4">
        <v>70.688000000000002</v>
      </c>
      <c r="K25" s="4">
        <v>22.452999999999999</v>
      </c>
      <c r="L25" s="4">
        <v>123.51300000000001</v>
      </c>
      <c r="M25" s="4">
        <v>-5.8789999999999996</v>
      </c>
      <c r="N25" s="4">
        <v>40.816000000000003</v>
      </c>
      <c r="O25" s="4">
        <v>17.591999999999999</v>
      </c>
      <c r="P25" s="4">
        <v>10.808</v>
      </c>
      <c r="Q25" s="4">
        <v>-0.30399999999999999</v>
      </c>
      <c r="R25" s="4">
        <v>35.304000000000002</v>
      </c>
      <c r="S25" s="4">
        <v>35.985999999999997</v>
      </c>
      <c r="T25" s="4">
        <v>41.686</v>
      </c>
      <c r="U25" s="4">
        <v>36.262999999999998</v>
      </c>
      <c r="V25" s="4">
        <v>-7.0999999999999994E-2</v>
      </c>
      <c r="W25" s="4">
        <v>32.420999999999999</v>
      </c>
      <c r="X25" s="4">
        <v>10.736000000000001</v>
      </c>
      <c r="Y25" s="4">
        <v>-7.5140000000000002</v>
      </c>
      <c r="Z25" s="4">
        <v>39.055999999999997</v>
      </c>
      <c r="AA25" s="4">
        <v>9.0939999999999994</v>
      </c>
      <c r="AB25" s="4">
        <v>4.6340000000000003</v>
      </c>
      <c r="AC25" s="4">
        <v>27.638999999999999</v>
      </c>
      <c r="AD25" s="4">
        <v>23.202999999999999</v>
      </c>
      <c r="AE25" s="4">
        <v>18.359000000000002</v>
      </c>
      <c r="AF25" s="4">
        <v>35.286999999999999</v>
      </c>
      <c r="AG25" s="4">
        <v>6.5129999999999999</v>
      </c>
      <c r="AH25">
        <v>37.792000000000002</v>
      </c>
    </row>
    <row r="26" spans="1:34" ht="14.5" x14ac:dyDescent="0.35">
      <c r="A26" s="73">
        <v>45536</v>
      </c>
      <c r="B26" s="33"/>
      <c r="C26" s="8">
        <v>13</v>
      </c>
      <c r="D26" s="11">
        <v>31</v>
      </c>
      <c r="E26">
        <v>39.512999999999998</v>
      </c>
      <c r="F26">
        <v>84.078999999999994</v>
      </c>
      <c r="G26">
        <v>54.35</v>
      </c>
      <c r="H26" s="4">
        <v>40.006</v>
      </c>
      <c r="I26" s="4">
        <v>22.28</v>
      </c>
      <c r="J26" s="4">
        <v>85.314999999999998</v>
      </c>
      <c r="K26" s="4">
        <v>13.423999999999999</v>
      </c>
      <c r="L26" s="4">
        <v>77.128</v>
      </c>
      <c r="M26" s="4">
        <v>16.652000000000001</v>
      </c>
      <c r="N26" s="4">
        <v>8.74</v>
      </c>
      <c r="O26" s="4">
        <v>27.812000000000001</v>
      </c>
      <c r="P26" s="4">
        <v>50.767000000000003</v>
      </c>
      <c r="Q26" s="4">
        <v>56.552</v>
      </c>
      <c r="R26" s="4">
        <v>21.940999999999999</v>
      </c>
      <c r="S26" s="4">
        <v>43.572000000000003</v>
      </c>
      <c r="T26" s="4">
        <v>33.159999999999997</v>
      </c>
      <c r="U26" s="4">
        <v>36.853000000000002</v>
      </c>
      <c r="V26" s="4">
        <v>11.134</v>
      </c>
      <c r="W26" s="4">
        <v>42.587000000000003</v>
      </c>
      <c r="X26" s="4">
        <v>15.452999999999999</v>
      </c>
      <c r="Y26" s="4">
        <v>16.641999999999999</v>
      </c>
      <c r="Z26" s="4">
        <v>97.974999999999994</v>
      </c>
      <c r="AA26" s="4">
        <v>20.363</v>
      </c>
      <c r="AB26" s="4">
        <v>8.5690000000000008</v>
      </c>
      <c r="AC26" s="4">
        <v>11.366</v>
      </c>
      <c r="AD26" s="4">
        <v>15.85</v>
      </c>
      <c r="AE26" s="4">
        <v>17.3</v>
      </c>
      <c r="AF26" s="4">
        <v>8.8550000000000004</v>
      </c>
      <c r="AG26" s="4">
        <v>21.72</v>
      </c>
      <c r="AH26">
        <v>67.161000000000001</v>
      </c>
    </row>
    <row r="27" spans="1:34" ht="14.5" x14ac:dyDescent="0.35">
      <c r="A27" s="73">
        <v>45566</v>
      </c>
      <c r="B27" s="33"/>
      <c r="C27" s="8">
        <v>25</v>
      </c>
      <c r="D27" s="11">
        <v>35</v>
      </c>
      <c r="E27">
        <v>20.515000000000001</v>
      </c>
      <c r="F27">
        <v>36.555</v>
      </c>
      <c r="G27">
        <v>49.503</v>
      </c>
      <c r="H27" s="4">
        <v>34.926000000000002</v>
      </c>
      <c r="I27" s="4">
        <v>35.323</v>
      </c>
      <c r="J27" s="4">
        <v>102.133</v>
      </c>
      <c r="K27" s="4">
        <v>51.265999999999998</v>
      </c>
      <c r="L27" s="4">
        <v>27.041</v>
      </c>
      <c r="M27" s="4">
        <v>34.052999999999997</v>
      </c>
      <c r="N27" s="4">
        <v>13.858000000000001</v>
      </c>
      <c r="O27" s="4">
        <v>29.585999999999999</v>
      </c>
      <c r="P27" s="4">
        <v>22.335000000000001</v>
      </c>
      <c r="Q27" s="4">
        <v>67.936999999999998</v>
      </c>
      <c r="R27" s="4">
        <v>81.424999999999997</v>
      </c>
      <c r="S27" s="4">
        <v>130.28399999999999</v>
      </c>
      <c r="T27" s="4">
        <v>50.244999999999997</v>
      </c>
      <c r="U27" s="4">
        <v>31.481999999999999</v>
      </c>
      <c r="V27" s="4">
        <v>26.084</v>
      </c>
      <c r="W27" s="4">
        <v>34.802</v>
      </c>
      <c r="X27" s="4">
        <v>66.018000000000001</v>
      </c>
      <c r="Y27" s="4">
        <v>15.868</v>
      </c>
      <c r="Z27" s="4">
        <v>54.692999999999998</v>
      </c>
      <c r="AA27" s="4">
        <v>52.710999999999999</v>
      </c>
      <c r="AB27" s="4">
        <v>25.190999999999999</v>
      </c>
      <c r="AC27" s="4">
        <v>20.664999999999999</v>
      </c>
      <c r="AD27" s="4">
        <v>47.286000000000001</v>
      </c>
      <c r="AE27" s="4">
        <v>25.495999999999999</v>
      </c>
      <c r="AF27" s="4">
        <v>15.343</v>
      </c>
      <c r="AG27" s="4">
        <v>22.475000000000001</v>
      </c>
      <c r="AH27">
        <v>22.7</v>
      </c>
    </row>
    <row r="28" spans="1:34" ht="14.5" x14ac:dyDescent="0.35">
      <c r="A28" s="73">
        <v>45597</v>
      </c>
      <c r="B28" s="33"/>
      <c r="C28" s="8">
        <v>25</v>
      </c>
      <c r="D28" s="11">
        <v>28</v>
      </c>
      <c r="E28">
        <v>25.888000000000002</v>
      </c>
      <c r="F28">
        <v>33.030999999999999</v>
      </c>
      <c r="G28">
        <v>44.985999999999997</v>
      </c>
      <c r="H28" s="4">
        <v>31.550999999999998</v>
      </c>
      <c r="I28" s="4">
        <v>39.847000000000001</v>
      </c>
      <c r="J28" s="4">
        <v>47.142000000000003</v>
      </c>
      <c r="K28" s="4">
        <v>65.007999999999996</v>
      </c>
      <c r="L28" s="4">
        <v>22.847000000000001</v>
      </c>
      <c r="M28" s="4">
        <v>27.177</v>
      </c>
      <c r="N28" s="4">
        <v>20.850999999999999</v>
      </c>
      <c r="O28" s="4">
        <v>28.635999999999999</v>
      </c>
      <c r="P28" s="4">
        <v>25.567</v>
      </c>
      <c r="Q28" s="4">
        <v>47.537999999999997</v>
      </c>
      <c r="R28" s="4">
        <v>45.915999999999997</v>
      </c>
      <c r="S28" s="4">
        <v>50.063000000000002</v>
      </c>
      <c r="T28" s="4">
        <v>26.276</v>
      </c>
      <c r="U28" s="4">
        <v>37.981999999999999</v>
      </c>
      <c r="V28" s="4">
        <v>29.465</v>
      </c>
      <c r="W28" s="4">
        <v>30.300999999999998</v>
      </c>
      <c r="X28" s="4">
        <v>36.298000000000002</v>
      </c>
      <c r="Y28" s="4">
        <v>16.681000000000001</v>
      </c>
      <c r="Z28" s="4">
        <v>32.311</v>
      </c>
      <c r="AA28" s="4">
        <v>30.69</v>
      </c>
      <c r="AB28" s="4">
        <v>29.763999999999999</v>
      </c>
      <c r="AC28" s="4">
        <v>23.295000000000002</v>
      </c>
      <c r="AD28" s="4">
        <v>30.593</v>
      </c>
      <c r="AE28" s="4">
        <v>19.574999999999999</v>
      </c>
      <c r="AF28" s="4">
        <v>23.381</v>
      </c>
      <c r="AG28" s="4">
        <v>28.315000000000001</v>
      </c>
      <c r="AH28">
        <v>28.225999999999999</v>
      </c>
    </row>
    <row r="29" spans="1:34" ht="14.5" x14ac:dyDescent="0.35">
      <c r="A29" s="73">
        <v>45627</v>
      </c>
      <c r="B29" s="33"/>
      <c r="C29" s="8">
        <v>24</v>
      </c>
      <c r="D29" s="11">
        <v>24</v>
      </c>
      <c r="E29">
        <v>22.356000000000002</v>
      </c>
      <c r="F29">
        <v>28.582000000000001</v>
      </c>
      <c r="G29">
        <v>30.853000000000002</v>
      </c>
      <c r="H29" s="4">
        <v>27.4</v>
      </c>
      <c r="I29" s="4">
        <v>31.481999999999999</v>
      </c>
      <c r="J29" s="4">
        <v>33.414000000000001</v>
      </c>
      <c r="K29" s="4">
        <v>38.603999999999999</v>
      </c>
      <c r="L29" s="4">
        <v>20.149999999999999</v>
      </c>
      <c r="M29" s="4">
        <v>20.420999999999999</v>
      </c>
      <c r="N29" s="4">
        <v>20.087</v>
      </c>
      <c r="O29" s="4">
        <v>18.273</v>
      </c>
      <c r="P29" s="4">
        <v>23.57</v>
      </c>
      <c r="Q29" s="4">
        <v>33.329000000000001</v>
      </c>
      <c r="R29" s="4">
        <v>30.308</v>
      </c>
      <c r="S29" s="4">
        <v>29.914000000000001</v>
      </c>
      <c r="T29" s="4">
        <v>43.725999999999999</v>
      </c>
      <c r="U29" s="4">
        <v>29.498999999999999</v>
      </c>
      <c r="V29" s="4">
        <v>22.047999999999998</v>
      </c>
      <c r="W29" s="4">
        <v>26.954000000000001</v>
      </c>
      <c r="X29" s="4">
        <v>25.513999999999999</v>
      </c>
      <c r="Y29" s="4">
        <v>16.178999999999998</v>
      </c>
      <c r="Z29" s="4">
        <v>24.695</v>
      </c>
      <c r="AA29" s="4">
        <v>23.073</v>
      </c>
      <c r="AB29" s="4">
        <v>22.311</v>
      </c>
      <c r="AC29" s="4">
        <v>26.295000000000002</v>
      </c>
      <c r="AD29" s="4">
        <v>27.393999999999998</v>
      </c>
      <c r="AE29" s="4">
        <v>16.163</v>
      </c>
      <c r="AF29" s="4">
        <v>25.885999999999999</v>
      </c>
      <c r="AG29" s="4">
        <v>22.076000000000001</v>
      </c>
      <c r="AH29">
        <v>24.776</v>
      </c>
    </row>
    <row r="30" spans="1:34" ht="14.5" x14ac:dyDescent="0.35">
      <c r="A30" s="73">
        <v>45658</v>
      </c>
      <c r="B30" s="33"/>
      <c r="C30" s="8">
        <v>24</v>
      </c>
      <c r="D30" s="11">
        <v>22</v>
      </c>
      <c r="E30">
        <v>25.079000000000001</v>
      </c>
      <c r="F30">
        <v>27.757000000000001</v>
      </c>
      <c r="G30">
        <v>26.068000000000001</v>
      </c>
      <c r="H30" s="4">
        <v>24.741</v>
      </c>
      <c r="I30" s="4">
        <v>24.905999999999999</v>
      </c>
      <c r="J30" s="4">
        <v>30.54</v>
      </c>
      <c r="K30" s="4">
        <v>29.259</v>
      </c>
      <c r="L30" s="4">
        <v>22.574000000000002</v>
      </c>
      <c r="M30" s="4">
        <v>19.728999999999999</v>
      </c>
      <c r="N30" s="4">
        <v>19.172000000000001</v>
      </c>
      <c r="O30" s="4">
        <v>18.841000000000001</v>
      </c>
      <c r="P30" s="4">
        <v>19.535</v>
      </c>
      <c r="Q30" s="4">
        <v>41.962000000000003</v>
      </c>
      <c r="R30" s="4">
        <v>26.48</v>
      </c>
      <c r="S30" s="4">
        <v>25.808</v>
      </c>
      <c r="T30" s="4">
        <v>26.364000000000001</v>
      </c>
      <c r="U30" s="4">
        <v>26.795000000000002</v>
      </c>
      <c r="V30" s="4">
        <v>19.600000000000001</v>
      </c>
      <c r="W30" s="4">
        <v>22.716000000000001</v>
      </c>
      <c r="X30" s="4">
        <v>27.244</v>
      </c>
      <c r="Y30" s="4">
        <v>18.829000000000001</v>
      </c>
      <c r="Z30" s="4">
        <v>21.724</v>
      </c>
      <c r="AA30" s="4">
        <v>24.657</v>
      </c>
      <c r="AB30" s="4">
        <v>18.14</v>
      </c>
      <c r="AC30" s="4">
        <v>30.177</v>
      </c>
      <c r="AD30" s="4">
        <v>23.46</v>
      </c>
      <c r="AE30" s="4">
        <v>15.378</v>
      </c>
      <c r="AF30" s="4">
        <v>24.395</v>
      </c>
      <c r="AG30" s="4">
        <v>17.370999999999999</v>
      </c>
      <c r="AH30">
        <v>19.975000000000001</v>
      </c>
    </row>
    <row r="31" spans="1:34" ht="14.5" x14ac:dyDescent="0.35">
      <c r="A31" s="73">
        <v>45689</v>
      </c>
      <c r="B31" s="33"/>
      <c r="C31" s="8">
        <v>27</v>
      </c>
      <c r="D31" s="11">
        <v>29</v>
      </c>
      <c r="E31">
        <v>25.164999999999999</v>
      </c>
      <c r="F31">
        <v>26.236999999999998</v>
      </c>
      <c r="G31">
        <v>50.043999999999997</v>
      </c>
      <c r="H31" s="4">
        <v>35.750999999999998</v>
      </c>
      <c r="I31" s="4">
        <v>25.738</v>
      </c>
      <c r="J31" s="4">
        <v>27.701000000000001</v>
      </c>
      <c r="K31" s="4">
        <v>31.315999999999999</v>
      </c>
      <c r="L31" s="4">
        <v>25.135999999999999</v>
      </c>
      <c r="M31" s="4">
        <v>22.440999999999999</v>
      </c>
      <c r="N31" s="4">
        <v>18.265999999999998</v>
      </c>
      <c r="O31" s="4">
        <v>23.969000000000001</v>
      </c>
      <c r="P31" s="4">
        <v>22.724</v>
      </c>
      <c r="Q31" s="4">
        <v>51.472999999999999</v>
      </c>
      <c r="R31" s="4">
        <v>22.977</v>
      </c>
      <c r="S31" s="4">
        <v>38.195</v>
      </c>
      <c r="T31" s="4">
        <v>22.021000000000001</v>
      </c>
      <c r="U31" s="4">
        <v>34.615000000000002</v>
      </c>
      <c r="V31" s="4">
        <v>19.675000000000001</v>
      </c>
      <c r="W31" s="4">
        <v>24.484999999999999</v>
      </c>
      <c r="X31" s="4">
        <v>25.626999999999999</v>
      </c>
      <c r="Y31" s="4">
        <v>21.573</v>
      </c>
      <c r="Z31" s="4">
        <v>27.321000000000002</v>
      </c>
      <c r="AA31" s="4">
        <v>34.390999999999998</v>
      </c>
      <c r="AB31" s="4">
        <v>34.844000000000001</v>
      </c>
      <c r="AC31" s="4">
        <v>70.98</v>
      </c>
      <c r="AD31" s="4">
        <v>23.245000000000001</v>
      </c>
      <c r="AE31" s="4">
        <v>19.106000000000002</v>
      </c>
      <c r="AF31" s="4">
        <v>25.062000000000001</v>
      </c>
      <c r="AG31" s="4">
        <v>24.866</v>
      </c>
      <c r="AH31">
        <v>25.253</v>
      </c>
    </row>
    <row r="32" spans="1:34" ht="14.5" x14ac:dyDescent="0.35">
      <c r="A32" s="73">
        <v>45717</v>
      </c>
      <c r="B32" s="33"/>
      <c r="C32" s="8">
        <v>74</v>
      </c>
      <c r="D32" s="11">
        <v>92</v>
      </c>
      <c r="E32">
        <v>101.172</v>
      </c>
      <c r="F32">
        <v>75.555000000000007</v>
      </c>
      <c r="G32">
        <v>183.755</v>
      </c>
      <c r="H32" s="4">
        <v>45.174999999999997</v>
      </c>
      <c r="I32" s="4">
        <v>141.08000000000001</v>
      </c>
      <c r="J32" s="4">
        <v>73.405000000000001</v>
      </c>
      <c r="K32" s="4">
        <v>54.576999999999998</v>
      </c>
      <c r="L32" s="4">
        <v>47.04</v>
      </c>
      <c r="M32" s="4">
        <v>68.278000000000006</v>
      </c>
      <c r="N32" s="4">
        <v>28.052</v>
      </c>
      <c r="O32" s="4">
        <v>47.747</v>
      </c>
      <c r="P32" s="4">
        <v>96.290999999999997</v>
      </c>
      <c r="Q32" s="4">
        <v>113.364</v>
      </c>
      <c r="R32" s="4">
        <v>44.511000000000003</v>
      </c>
      <c r="S32" s="4">
        <v>130.61000000000001</v>
      </c>
      <c r="T32" s="4">
        <v>83.137</v>
      </c>
      <c r="U32" s="4">
        <v>74.337000000000003</v>
      </c>
      <c r="V32" s="4">
        <v>51.279000000000003</v>
      </c>
      <c r="W32" s="4">
        <v>57.347999999999999</v>
      </c>
      <c r="X32" s="4">
        <v>65.542000000000002</v>
      </c>
      <c r="Y32" s="4">
        <v>41.747999999999998</v>
      </c>
      <c r="Z32" s="4">
        <v>53.911000000000001</v>
      </c>
      <c r="AA32" s="4">
        <v>71.19</v>
      </c>
      <c r="AB32" s="4">
        <v>55.171999999999997</v>
      </c>
      <c r="AC32" s="4">
        <v>176.81800000000001</v>
      </c>
      <c r="AD32" s="4">
        <v>35.533000000000001</v>
      </c>
      <c r="AE32" s="4">
        <v>102.765</v>
      </c>
      <c r="AF32" s="4">
        <v>49.262</v>
      </c>
      <c r="AG32" s="4">
        <v>39.518000000000001</v>
      </c>
      <c r="AH32">
        <v>56.808</v>
      </c>
    </row>
    <row r="33" spans="1:34" ht="14.5" x14ac:dyDescent="0.35">
      <c r="A33" s="73">
        <v>45748</v>
      </c>
      <c r="B33" s="34"/>
      <c r="C33" s="12">
        <v>110</v>
      </c>
      <c r="D33" s="11">
        <v>147</v>
      </c>
      <c r="E33">
        <v>265.18200000000002</v>
      </c>
      <c r="F33">
        <v>170.50700000000001</v>
      </c>
      <c r="G33">
        <v>213.881</v>
      </c>
      <c r="H33" s="4">
        <v>87.679000000000002</v>
      </c>
      <c r="I33" s="4">
        <v>224.09299999999999</v>
      </c>
      <c r="J33" s="4">
        <v>143.69</v>
      </c>
      <c r="K33" s="4">
        <v>115.28</v>
      </c>
      <c r="L33" s="4">
        <v>119.062</v>
      </c>
      <c r="M33" s="4">
        <v>197.89599999999999</v>
      </c>
      <c r="N33" s="4">
        <v>60.014000000000003</v>
      </c>
      <c r="O33" s="4">
        <v>67.912999999999997</v>
      </c>
      <c r="P33" s="4">
        <v>201.642</v>
      </c>
      <c r="Q33" s="4">
        <v>311.10300000000001</v>
      </c>
      <c r="R33" s="4">
        <v>138.44200000000001</v>
      </c>
      <c r="S33" s="4">
        <v>150.35</v>
      </c>
      <c r="T33" s="4">
        <v>269.327</v>
      </c>
      <c r="U33" s="4">
        <v>122.706</v>
      </c>
      <c r="V33" s="4">
        <v>160.673</v>
      </c>
      <c r="W33" s="4">
        <v>111.509</v>
      </c>
      <c r="X33" s="4">
        <v>158.38999999999999</v>
      </c>
      <c r="Y33" s="4">
        <v>52.368000000000002</v>
      </c>
      <c r="Z33" s="4">
        <v>92.600999999999999</v>
      </c>
      <c r="AA33" s="4">
        <v>65.046000000000006</v>
      </c>
      <c r="AB33" s="4">
        <v>95.043000000000006</v>
      </c>
      <c r="AC33" s="4">
        <v>195.16200000000001</v>
      </c>
      <c r="AD33" s="4">
        <v>66.048000000000002</v>
      </c>
      <c r="AE33" s="4">
        <v>201.61600000000001</v>
      </c>
      <c r="AF33" s="4">
        <v>68.753</v>
      </c>
      <c r="AG33" s="4">
        <v>68.358999999999995</v>
      </c>
      <c r="AH33">
        <v>215.595</v>
      </c>
    </row>
    <row r="34" spans="1:34" ht="14.5" x14ac:dyDescent="0.35">
      <c r="A34" s="73">
        <v>45778</v>
      </c>
      <c r="B34" s="33"/>
      <c r="C34" s="8">
        <v>190</v>
      </c>
      <c r="D34" s="11">
        <v>251</v>
      </c>
      <c r="E34">
        <v>450.75700000000001</v>
      </c>
      <c r="F34">
        <v>300.44099999999997</v>
      </c>
      <c r="G34">
        <v>343.34399999999999</v>
      </c>
      <c r="H34" s="4">
        <v>209.58799999999999</v>
      </c>
      <c r="I34" s="4">
        <v>391.07400000000001</v>
      </c>
      <c r="J34" s="4">
        <v>259.863</v>
      </c>
      <c r="K34" s="4">
        <v>298.125</v>
      </c>
      <c r="L34" s="4">
        <v>188.02699999999999</v>
      </c>
      <c r="M34" s="4">
        <v>434.93299999999999</v>
      </c>
      <c r="N34" s="4">
        <v>63.445</v>
      </c>
      <c r="O34" s="4">
        <v>191.44200000000001</v>
      </c>
      <c r="P34" s="4">
        <v>295.21199999999999</v>
      </c>
      <c r="Q34" s="4">
        <v>537.31500000000005</v>
      </c>
      <c r="R34" s="4">
        <v>233.40899999999999</v>
      </c>
      <c r="S34" s="4">
        <v>287.76400000000001</v>
      </c>
      <c r="T34" s="4">
        <v>372.98</v>
      </c>
      <c r="U34" s="4">
        <v>384.005</v>
      </c>
      <c r="V34" s="4">
        <v>217.71700000000001</v>
      </c>
      <c r="W34" s="4">
        <v>196.65100000000001</v>
      </c>
      <c r="X34" s="4">
        <v>209.648</v>
      </c>
      <c r="Y34" s="4">
        <v>139.977</v>
      </c>
      <c r="Z34" s="4">
        <v>193.149</v>
      </c>
      <c r="AA34" s="4">
        <v>180.13300000000001</v>
      </c>
      <c r="AB34" s="4">
        <v>198.06299999999999</v>
      </c>
      <c r="AC34" s="4">
        <v>237.76900000000001</v>
      </c>
      <c r="AD34" s="4">
        <v>135.626</v>
      </c>
      <c r="AE34" s="4">
        <v>315.39499999999998</v>
      </c>
      <c r="AF34" s="4">
        <v>179.50399999999999</v>
      </c>
      <c r="AG34" s="4">
        <v>188.767</v>
      </c>
      <c r="AH34">
        <v>319.70800000000003</v>
      </c>
    </row>
    <row r="35" spans="1:34" ht="14.5" x14ac:dyDescent="0.35">
      <c r="A35" s="73">
        <v>45809</v>
      </c>
      <c r="B35" s="33"/>
      <c r="C35" s="8">
        <v>102</v>
      </c>
      <c r="D35" s="11">
        <v>187</v>
      </c>
      <c r="E35">
        <v>351.54300000000001</v>
      </c>
      <c r="F35">
        <v>217.398</v>
      </c>
      <c r="G35">
        <v>437.61799999999999</v>
      </c>
      <c r="H35" s="4">
        <v>70.334999999999994</v>
      </c>
      <c r="I35" s="4">
        <v>374.01100000000002</v>
      </c>
      <c r="J35" s="4">
        <v>173.905</v>
      </c>
      <c r="K35" s="4">
        <v>306.85500000000002</v>
      </c>
      <c r="L35" s="4">
        <v>51.395000000000003</v>
      </c>
      <c r="M35" s="4">
        <v>199.15899999999999</v>
      </c>
      <c r="N35" s="4">
        <v>15.541</v>
      </c>
      <c r="O35" s="4">
        <v>105.458</v>
      </c>
      <c r="P35" s="4">
        <v>134.51499999999999</v>
      </c>
      <c r="Q35" s="4">
        <v>363.42700000000002</v>
      </c>
      <c r="R35" s="4">
        <v>78.617999999999995</v>
      </c>
      <c r="S35" s="4">
        <v>162.405</v>
      </c>
      <c r="T35" s="4">
        <v>340.46699999999998</v>
      </c>
      <c r="U35" s="4">
        <v>163.55199999999999</v>
      </c>
      <c r="V35" s="4">
        <v>223.702</v>
      </c>
      <c r="W35" s="4">
        <v>242.73099999999999</v>
      </c>
      <c r="X35" s="4">
        <v>66.766999999999996</v>
      </c>
      <c r="Y35" s="4">
        <v>81.724999999999994</v>
      </c>
      <c r="Z35" s="4">
        <v>176.20699999999999</v>
      </c>
      <c r="AA35" s="4">
        <v>225.73400000000001</v>
      </c>
      <c r="AB35" s="4">
        <v>223.292</v>
      </c>
      <c r="AC35" s="4">
        <v>223.79900000000001</v>
      </c>
      <c r="AD35" s="4">
        <v>28.042999999999999</v>
      </c>
      <c r="AE35" s="4">
        <v>388.16300000000001</v>
      </c>
      <c r="AF35" s="4">
        <v>67.459999999999994</v>
      </c>
      <c r="AG35" s="4">
        <v>263.07900000000001</v>
      </c>
      <c r="AH35">
        <v>151.524</v>
      </c>
    </row>
    <row r="36" spans="1:34" ht="14.5" x14ac:dyDescent="0.35">
      <c r="A36" s="73">
        <v>45839</v>
      </c>
      <c r="B36" s="33"/>
      <c r="C36" s="13">
        <v>9</v>
      </c>
      <c r="D36" s="14">
        <v>33</v>
      </c>
      <c r="E36" s="4">
        <v>96.001999999999995</v>
      </c>
      <c r="F36" s="4">
        <v>22.492000000000001</v>
      </c>
      <c r="G36" s="4">
        <v>253.529</v>
      </c>
      <c r="H36" s="4">
        <v>11.265000000000001</v>
      </c>
      <c r="I36" s="4">
        <v>91.754999999999995</v>
      </c>
      <c r="J36" s="4">
        <v>73.977999999999994</v>
      </c>
      <c r="K36" s="4">
        <v>172.97</v>
      </c>
      <c r="L36" s="4">
        <v>-7.5430000000000001</v>
      </c>
      <c r="M36" s="4">
        <v>29.913</v>
      </c>
      <c r="N36" s="4">
        <v>18.065000000000001</v>
      </c>
      <c r="O36" s="4">
        <v>-3.7349999999999999</v>
      </c>
      <c r="P36" s="4">
        <v>24.404</v>
      </c>
      <c r="Q36" s="4">
        <v>101.735</v>
      </c>
      <c r="R36" s="4">
        <v>27.242999999999999</v>
      </c>
      <c r="S36" s="4">
        <v>24.419</v>
      </c>
      <c r="T36" s="4">
        <v>88.370999999999995</v>
      </c>
      <c r="U36" s="4">
        <v>33.932000000000002</v>
      </c>
      <c r="V36" s="4">
        <v>33.152000000000001</v>
      </c>
      <c r="W36" s="4">
        <v>53.695999999999998</v>
      </c>
      <c r="X36" s="4">
        <v>7.4749999999999996</v>
      </c>
      <c r="Y36" s="4">
        <v>23.494</v>
      </c>
      <c r="Z36" s="4">
        <v>14.755000000000001</v>
      </c>
      <c r="AA36" s="4">
        <v>33.409999999999997</v>
      </c>
      <c r="AB36" s="4">
        <v>23.157</v>
      </c>
      <c r="AC36" s="4">
        <v>34.591999999999999</v>
      </c>
      <c r="AD36" s="4">
        <v>20.599</v>
      </c>
      <c r="AE36">
        <v>130.59100000000001</v>
      </c>
      <c r="AF36" s="4">
        <v>1.23</v>
      </c>
      <c r="AG36" s="4">
        <v>98.748000000000005</v>
      </c>
      <c r="AH36" s="4">
        <v>52.253</v>
      </c>
    </row>
    <row r="37" spans="1:34" ht="14.5" x14ac:dyDescent="0.35">
      <c r="A37" s="73">
        <v>45870</v>
      </c>
      <c r="B37" s="15"/>
      <c r="C37" s="13">
        <v>2</v>
      </c>
      <c r="D37" s="14">
        <v>24</v>
      </c>
      <c r="E37" s="4">
        <v>84.126999999999995</v>
      </c>
      <c r="F37" s="4">
        <v>9.7829999999999995</v>
      </c>
      <c r="G37" s="4">
        <v>76.631</v>
      </c>
      <c r="H37" s="4">
        <v>-2.3530000000000002</v>
      </c>
      <c r="I37" s="4">
        <v>71.263999999999996</v>
      </c>
      <c r="J37" s="4">
        <v>24.379000000000001</v>
      </c>
      <c r="K37" s="4">
        <v>125.19</v>
      </c>
      <c r="L37" s="4">
        <v>-4.9470000000000001</v>
      </c>
      <c r="M37" s="4">
        <v>40.853000000000002</v>
      </c>
      <c r="N37" s="4">
        <v>17.898</v>
      </c>
      <c r="O37" s="4">
        <v>10.279</v>
      </c>
      <c r="P37" s="4">
        <v>-0.65200000000000002</v>
      </c>
      <c r="Q37" s="4">
        <v>35.07</v>
      </c>
      <c r="R37" s="4">
        <v>37.317</v>
      </c>
      <c r="S37" s="4">
        <v>42.826999999999998</v>
      </c>
      <c r="T37" s="4">
        <v>36.494</v>
      </c>
      <c r="U37" s="4">
        <v>-0.45700000000000002</v>
      </c>
      <c r="V37" s="4">
        <v>31.786999999999999</v>
      </c>
      <c r="W37" s="4">
        <v>10.407999999999999</v>
      </c>
      <c r="X37" s="4">
        <v>-7.1340000000000003</v>
      </c>
      <c r="Y37" s="4">
        <v>39.406999999999996</v>
      </c>
      <c r="Z37" s="4">
        <v>9.4499999999999993</v>
      </c>
      <c r="AA37" s="4">
        <v>4.8490000000000002</v>
      </c>
      <c r="AB37" s="4">
        <v>27.42</v>
      </c>
      <c r="AC37" s="4">
        <v>23.152000000000001</v>
      </c>
      <c r="AD37" s="4">
        <v>18.173999999999999</v>
      </c>
      <c r="AE37">
        <v>36.024999999999999</v>
      </c>
      <c r="AF37" s="4">
        <v>3.89</v>
      </c>
      <c r="AG37" s="4">
        <v>39.024000000000001</v>
      </c>
      <c r="AH37" s="4">
        <v>59.429000000000002</v>
      </c>
    </row>
    <row r="38" spans="1:34" ht="14.5" x14ac:dyDescent="0.35">
      <c r="A38" s="73">
        <v>45901</v>
      </c>
      <c r="B38" s="15"/>
      <c r="C38" s="13">
        <v>13</v>
      </c>
      <c r="D38" s="14">
        <v>31</v>
      </c>
      <c r="E38" s="4">
        <v>83.912999999999997</v>
      </c>
      <c r="F38" s="4">
        <v>53.656999999999996</v>
      </c>
      <c r="G38" s="4">
        <v>40.351999999999997</v>
      </c>
      <c r="H38" s="4">
        <v>22.547000000000001</v>
      </c>
      <c r="I38" s="4">
        <v>85.814999999999998</v>
      </c>
      <c r="J38" s="4">
        <v>13.417999999999999</v>
      </c>
      <c r="K38" s="4">
        <v>77.960999999999999</v>
      </c>
      <c r="L38" s="4">
        <v>17.23</v>
      </c>
      <c r="M38" s="4">
        <v>8.3040000000000003</v>
      </c>
      <c r="N38" s="4">
        <v>27.477</v>
      </c>
      <c r="O38" s="4">
        <v>51.283999999999999</v>
      </c>
      <c r="P38" s="4">
        <v>55.942999999999998</v>
      </c>
      <c r="Q38" s="4">
        <v>21.457000000000001</v>
      </c>
      <c r="R38" s="4">
        <v>42.542000000000002</v>
      </c>
      <c r="S38" s="4">
        <v>33.872999999999998</v>
      </c>
      <c r="T38" s="4">
        <v>36.744999999999997</v>
      </c>
      <c r="U38" s="4">
        <v>10.901999999999999</v>
      </c>
      <c r="V38" s="4">
        <v>45.505000000000003</v>
      </c>
      <c r="W38" s="4">
        <v>14.887</v>
      </c>
      <c r="X38" s="4">
        <v>14.983000000000001</v>
      </c>
      <c r="Y38" s="4">
        <v>98.838999999999999</v>
      </c>
      <c r="Z38" s="4">
        <v>16.071999999999999</v>
      </c>
      <c r="AA38" s="4">
        <v>8.4960000000000004</v>
      </c>
      <c r="AB38" s="4">
        <v>11.000999999999999</v>
      </c>
      <c r="AC38" s="4">
        <v>15.835000000000001</v>
      </c>
      <c r="AD38" s="4">
        <v>17.126999999999999</v>
      </c>
      <c r="AE38">
        <v>9.1539999999999999</v>
      </c>
      <c r="AF38" s="4">
        <v>21.501000000000001</v>
      </c>
      <c r="AG38" s="4">
        <v>68.363</v>
      </c>
      <c r="AH38" s="4">
        <v>40.677999999999997</v>
      </c>
    </row>
    <row r="39" spans="1:34" ht="14.5" x14ac:dyDescent="0.35">
      <c r="A39" s="73">
        <v>45931</v>
      </c>
      <c r="B39" s="15"/>
      <c r="C39" s="13">
        <v>25</v>
      </c>
      <c r="D39" s="14">
        <v>35</v>
      </c>
      <c r="E39" s="4">
        <v>36.582999999999998</v>
      </c>
      <c r="F39" s="4">
        <v>49.868000000000002</v>
      </c>
      <c r="G39" s="4">
        <v>35.456000000000003</v>
      </c>
      <c r="H39" s="4">
        <v>35.366</v>
      </c>
      <c r="I39" s="4">
        <v>102.669</v>
      </c>
      <c r="J39" s="4">
        <v>48.064</v>
      </c>
      <c r="K39" s="4">
        <v>27.602</v>
      </c>
      <c r="L39" s="4">
        <v>34.892000000000003</v>
      </c>
      <c r="M39" s="4">
        <v>13.602</v>
      </c>
      <c r="N39" s="4">
        <v>30.161000000000001</v>
      </c>
      <c r="O39" s="4">
        <v>22.536000000000001</v>
      </c>
      <c r="P39" s="4">
        <v>67.784999999999997</v>
      </c>
      <c r="Q39" s="4">
        <v>81.373999999999995</v>
      </c>
      <c r="R39" s="4">
        <v>131.16</v>
      </c>
      <c r="S39" s="4">
        <v>50.96</v>
      </c>
      <c r="T39" s="4">
        <v>31.428000000000001</v>
      </c>
      <c r="U39" s="4">
        <v>25.808</v>
      </c>
      <c r="V39" s="4">
        <v>35.984000000000002</v>
      </c>
      <c r="W39" s="4">
        <v>65.588999999999999</v>
      </c>
      <c r="X39" s="4">
        <v>16.302</v>
      </c>
      <c r="Y39" s="4">
        <v>55.308</v>
      </c>
      <c r="Z39" s="4">
        <v>55.517000000000003</v>
      </c>
      <c r="AA39" s="4">
        <v>25.388999999999999</v>
      </c>
      <c r="AB39" s="4">
        <v>20.457999999999998</v>
      </c>
      <c r="AC39" s="4">
        <v>47.259</v>
      </c>
      <c r="AD39" s="4">
        <v>24.72</v>
      </c>
      <c r="AE39">
        <v>15.936999999999999</v>
      </c>
      <c r="AF39" s="4">
        <v>22.137</v>
      </c>
      <c r="AG39" s="4">
        <v>23.68</v>
      </c>
      <c r="AH39" s="4">
        <v>20.510999999999999</v>
      </c>
    </row>
    <row r="40" spans="1:34" ht="14.5" x14ac:dyDescent="0.35">
      <c r="A40" s="73">
        <v>45962</v>
      </c>
      <c r="B40" s="15"/>
      <c r="C40" s="13">
        <v>25</v>
      </c>
      <c r="D40" s="14">
        <v>28</v>
      </c>
      <c r="E40" s="4">
        <v>33.073</v>
      </c>
      <c r="F40" s="4">
        <v>46.198</v>
      </c>
      <c r="G40" s="4">
        <v>32.021000000000001</v>
      </c>
      <c r="H40" s="4">
        <v>40.146999999999998</v>
      </c>
      <c r="I40" s="4">
        <v>47.499000000000002</v>
      </c>
      <c r="J40" s="4">
        <v>68.551000000000002</v>
      </c>
      <c r="K40" s="4">
        <v>23.471</v>
      </c>
      <c r="L40" s="4">
        <v>28.076000000000001</v>
      </c>
      <c r="M40" s="4">
        <v>20.832999999999998</v>
      </c>
      <c r="N40" s="4">
        <v>29.555</v>
      </c>
      <c r="O40" s="4">
        <v>26.018999999999998</v>
      </c>
      <c r="P40" s="4">
        <v>47.344000000000001</v>
      </c>
      <c r="Q40" s="4">
        <v>45.844999999999999</v>
      </c>
      <c r="R40" s="4">
        <v>52.198</v>
      </c>
      <c r="S40" s="4">
        <v>27.058</v>
      </c>
      <c r="T40" s="4">
        <v>38.125999999999998</v>
      </c>
      <c r="U40" s="4">
        <v>29.251999999999999</v>
      </c>
      <c r="V40" s="4">
        <v>31.87</v>
      </c>
      <c r="W40" s="4">
        <v>36.088000000000001</v>
      </c>
      <c r="X40" s="4">
        <v>17.149000000000001</v>
      </c>
      <c r="Y40" s="4">
        <v>32.756</v>
      </c>
      <c r="Z40" s="4">
        <v>30.963000000000001</v>
      </c>
      <c r="AA40" s="4">
        <v>30.023</v>
      </c>
      <c r="AB40" s="4">
        <v>23.177</v>
      </c>
      <c r="AC40" s="4">
        <v>30.634</v>
      </c>
      <c r="AD40" s="4">
        <v>20.036000000000001</v>
      </c>
      <c r="AE40">
        <v>24.001000000000001</v>
      </c>
      <c r="AF40" s="4">
        <v>28.033999999999999</v>
      </c>
      <c r="AG40" s="4">
        <v>29.248000000000001</v>
      </c>
      <c r="AH40" s="4">
        <v>26.027999999999999</v>
      </c>
    </row>
    <row r="41" spans="1:34" ht="14.5" x14ac:dyDescent="0.35">
      <c r="A41" s="73">
        <v>45992</v>
      </c>
      <c r="B41" s="15"/>
      <c r="C41" s="13">
        <v>24</v>
      </c>
      <c r="D41" s="14">
        <v>24</v>
      </c>
      <c r="E41" s="4">
        <v>28.748999999999999</v>
      </c>
      <c r="F41" s="4">
        <v>31.37</v>
      </c>
      <c r="G41" s="4">
        <v>27.99</v>
      </c>
      <c r="H41" s="4">
        <v>31.869</v>
      </c>
      <c r="I41" s="4">
        <v>33.948</v>
      </c>
      <c r="J41" s="4">
        <v>40.220999999999997</v>
      </c>
      <c r="K41" s="4">
        <v>20.896000000000001</v>
      </c>
      <c r="L41" s="4">
        <v>21.311</v>
      </c>
      <c r="M41" s="4">
        <v>20.164999999999999</v>
      </c>
      <c r="N41" s="4">
        <v>19.065999999999999</v>
      </c>
      <c r="O41" s="4">
        <v>24.076000000000001</v>
      </c>
      <c r="P41" s="4">
        <v>33.21</v>
      </c>
      <c r="Q41" s="4">
        <v>30.324999999999999</v>
      </c>
      <c r="R41" s="4">
        <v>30.82</v>
      </c>
      <c r="S41" s="4">
        <v>44.962000000000003</v>
      </c>
      <c r="T41" s="4">
        <v>29.753</v>
      </c>
      <c r="U41" s="4">
        <v>21.893000000000001</v>
      </c>
      <c r="V41" s="4">
        <v>28.221</v>
      </c>
      <c r="W41" s="4">
        <v>25.423999999999999</v>
      </c>
      <c r="X41" s="4">
        <v>16.693999999999999</v>
      </c>
      <c r="Y41" s="4">
        <v>25.218</v>
      </c>
      <c r="Z41" s="4">
        <v>23.228000000000002</v>
      </c>
      <c r="AA41" s="4">
        <v>22.657</v>
      </c>
      <c r="AB41" s="4">
        <v>26.25</v>
      </c>
      <c r="AC41" s="4">
        <v>27.506</v>
      </c>
      <c r="AD41" s="4">
        <v>16.16</v>
      </c>
      <c r="AE41">
        <v>26.687000000000001</v>
      </c>
      <c r="AF41" s="4">
        <v>21.853000000000002</v>
      </c>
      <c r="AG41" s="4">
        <v>25.835999999999999</v>
      </c>
      <c r="AH41" s="4">
        <v>22.367000000000001</v>
      </c>
    </row>
    <row r="42" spans="1:34" ht="14.5" x14ac:dyDescent="0.35">
      <c r="A42" s="73">
        <v>46023</v>
      </c>
      <c r="B42" s="15"/>
      <c r="C42" s="13">
        <v>24</v>
      </c>
      <c r="D42" s="14">
        <v>22</v>
      </c>
      <c r="E42" s="4">
        <v>27.931000000000001</v>
      </c>
      <c r="F42" s="4">
        <v>26.655999999999999</v>
      </c>
      <c r="G42" s="4">
        <v>25.303999999999998</v>
      </c>
      <c r="H42" s="4">
        <v>25.251999999999999</v>
      </c>
      <c r="I42" s="4">
        <v>31.081</v>
      </c>
      <c r="J42" s="4">
        <v>29.779</v>
      </c>
      <c r="K42" s="4">
        <v>23.326000000000001</v>
      </c>
      <c r="L42" s="4">
        <v>20.594000000000001</v>
      </c>
      <c r="M42" s="4">
        <v>19.245999999999999</v>
      </c>
      <c r="N42" s="4">
        <v>19.128</v>
      </c>
      <c r="O42" s="4">
        <v>19.954999999999998</v>
      </c>
      <c r="P42" s="4">
        <v>41.805</v>
      </c>
      <c r="Q42" s="4">
        <v>26.495999999999999</v>
      </c>
      <c r="R42" s="4">
        <v>26.337</v>
      </c>
      <c r="S42" s="4">
        <v>27.344000000000001</v>
      </c>
      <c r="T42" s="4">
        <v>27.048999999999999</v>
      </c>
      <c r="U42" s="4">
        <v>19.452999999999999</v>
      </c>
      <c r="V42" s="4">
        <v>23.899000000000001</v>
      </c>
      <c r="W42" s="4">
        <v>27.184000000000001</v>
      </c>
      <c r="X42" s="4">
        <v>19.358000000000001</v>
      </c>
      <c r="Y42" s="4">
        <v>22.210999999999999</v>
      </c>
      <c r="Z42" s="4">
        <v>23.324999999999999</v>
      </c>
      <c r="AA42" s="4">
        <v>18.443000000000001</v>
      </c>
      <c r="AB42" s="4">
        <v>30.111999999999998</v>
      </c>
      <c r="AC42" s="4">
        <v>23.565000000000001</v>
      </c>
      <c r="AD42" s="4">
        <v>15.250999999999999</v>
      </c>
      <c r="AE42">
        <v>25.164999999999999</v>
      </c>
      <c r="AF42" s="4">
        <v>17.167000000000002</v>
      </c>
      <c r="AG42" s="4">
        <v>20.888000000000002</v>
      </c>
      <c r="AH42" s="4">
        <v>25.08</v>
      </c>
    </row>
    <row r="43" spans="1:34" ht="14.5" x14ac:dyDescent="0.35">
      <c r="A43" s="73">
        <v>46054</v>
      </c>
      <c r="B43" s="15"/>
      <c r="C43" s="13">
        <v>27</v>
      </c>
      <c r="D43" s="14">
        <v>29</v>
      </c>
      <c r="E43" s="4">
        <v>26.390999999999998</v>
      </c>
      <c r="F43" s="4">
        <v>48.531999999999996</v>
      </c>
      <c r="G43" s="4">
        <v>36.4</v>
      </c>
      <c r="H43" s="4">
        <v>26.079000000000001</v>
      </c>
      <c r="I43" s="4">
        <v>28.193000000000001</v>
      </c>
      <c r="J43" s="4">
        <v>31.507000000000001</v>
      </c>
      <c r="K43" s="4">
        <v>25.933</v>
      </c>
      <c r="L43" s="4">
        <v>23.268000000000001</v>
      </c>
      <c r="M43" s="4">
        <v>18.332000000000001</v>
      </c>
      <c r="N43" s="4">
        <v>24.363</v>
      </c>
      <c r="O43" s="4">
        <v>23.178000000000001</v>
      </c>
      <c r="P43" s="4">
        <v>51.283000000000001</v>
      </c>
      <c r="Q43" s="4">
        <v>22.992999999999999</v>
      </c>
      <c r="R43" s="4">
        <v>38.56</v>
      </c>
      <c r="S43" s="4">
        <v>22.847000000000001</v>
      </c>
      <c r="T43" s="4">
        <v>34.942999999999998</v>
      </c>
      <c r="U43" s="4">
        <v>19.542000000000002</v>
      </c>
      <c r="V43" s="4">
        <v>25.565000000000001</v>
      </c>
      <c r="W43" s="4">
        <v>25.593</v>
      </c>
      <c r="X43" s="4">
        <v>22.129000000000001</v>
      </c>
      <c r="Y43" s="4">
        <v>27.855</v>
      </c>
      <c r="Z43" s="4">
        <v>35.279000000000003</v>
      </c>
      <c r="AA43" s="4">
        <v>35.265999999999998</v>
      </c>
      <c r="AB43" s="4">
        <v>70.88</v>
      </c>
      <c r="AC43" s="4">
        <v>23.341999999999999</v>
      </c>
      <c r="AD43" s="4">
        <v>18.792999999999999</v>
      </c>
      <c r="AE43">
        <v>25.835999999999999</v>
      </c>
      <c r="AF43" s="4">
        <v>24.65</v>
      </c>
      <c r="AG43" s="4">
        <v>26.231999999999999</v>
      </c>
      <c r="AH43" s="4">
        <v>25.175999999999998</v>
      </c>
    </row>
    <row r="44" spans="1:34" ht="14.5" x14ac:dyDescent="0.35">
      <c r="A44" s="73">
        <v>46082</v>
      </c>
      <c r="B44" s="15"/>
      <c r="C44" s="13">
        <v>74</v>
      </c>
      <c r="D44" s="14">
        <v>92</v>
      </c>
      <c r="E44" s="4">
        <v>75.899000000000001</v>
      </c>
      <c r="F44" s="4">
        <v>188.29599999999999</v>
      </c>
      <c r="G44" s="4">
        <v>45.911000000000001</v>
      </c>
      <c r="H44" s="4">
        <v>142.21199999999999</v>
      </c>
      <c r="I44" s="4">
        <v>74.426000000000002</v>
      </c>
      <c r="J44" s="4">
        <v>54.122</v>
      </c>
      <c r="K44" s="4">
        <v>48.351999999999997</v>
      </c>
      <c r="L44" s="4">
        <v>70.171000000000006</v>
      </c>
      <c r="M44" s="4">
        <v>28.135000000000002</v>
      </c>
      <c r="N44" s="4">
        <v>48.518000000000001</v>
      </c>
      <c r="O44" s="4">
        <v>97.483999999999995</v>
      </c>
      <c r="P44" s="4">
        <v>113.03100000000001</v>
      </c>
      <c r="Q44" s="4">
        <v>44.557000000000002</v>
      </c>
      <c r="R44" s="4">
        <v>130.11600000000001</v>
      </c>
      <c r="S44" s="4">
        <v>85.849000000000004</v>
      </c>
      <c r="T44" s="4">
        <v>74.983000000000004</v>
      </c>
      <c r="U44" s="4">
        <v>51.012999999999998</v>
      </c>
      <c r="V44" s="4">
        <v>58.332000000000001</v>
      </c>
      <c r="W44" s="4">
        <v>65.399000000000001</v>
      </c>
      <c r="X44" s="4">
        <v>42.578000000000003</v>
      </c>
      <c r="Y44" s="4">
        <v>54.667000000000002</v>
      </c>
      <c r="Z44" s="4">
        <v>68.793999999999997</v>
      </c>
      <c r="AA44" s="4">
        <v>55.716999999999999</v>
      </c>
      <c r="AB44" s="4">
        <v>176.65</v>
      </c>
      <c r="AC44" s="4">
        <v>35.651000000000003</v>
      </c>
      <c r="AD44" s="4">
        <v>100.123</v>
      </c>
      <c r="AE44">
        <v>50.332999999999998</v>
      </c>
      <c r="AF44" s="4">
        <v>39.191000000000003</v>
      </c>
      <c r="AG44" s="4">
        <v>58.628</v>
      </c>
      <c r="AH44" s="4">
        <v>96.295000000000002</v>
      </c>
    </row>
    <row r="45" spans="1:34" ht="14.5" x14ac:dyDescent="0.35">
      <c r="A45" s="73">
        <v>46113</v>
      </c>
      <c r="B45" s="15"/>
      <c r="C45" s="13">
        <v>110</v>
      </c>
      <c r="D45" s="14">
        <v>147</v>
      </c>
      <c r="E45" s="4">
        <v>170.93799999999999</v>
      </c>
      <c r="F45" s="4">
        <v>207.833</v>
      </c>
      <c r="G45" s="4">
        <v>88.215999999999994</v>
      </c>
      <c r="H45" s="4">
        <v>224.916</v>
      </c>
      <c r="I45" s="4">
        <v>144.62700000000001</v>
      </c>
      <c r="J45" s="4">
        <v>110.703</v>
      </c>
      <c r="K45" s="4">
        <v>120.31</v>
      </c>
      <c r="L45" s="4">
        <v>200.84200000000001</v>
      </c>
      <c r="M45" s="4">
        <v>60.09</v>
      </c>
      <c r="N45" s="4">
        <v>66.617000000000004</v>
      </c>
      <c r="O45" s="4">
        <v>202.81399999999999</v>
      </c>
      <c r="P45" s="4">
        <v>310.72399999999999</v>
      </c>
      <c r="Q45" s="4">
        <v>138.47300000000001</v>
      </c>
      <c r="R45" s="4">
        <v>146.15299999999999</v>
      </c>
      <c r="S45" s="4">
        <v>274.21899999999999</v>
      </c>
      <c r="T45" s="4">
        <v>123.41200000000001</v>
      </c>
      <c r="U45" s="4">
        <v>160.286</v>
      </c>
      <c r="V45" s="4">
        <v>111.637</v>
      </c>
      <c r="W45" s="4">
        <v>158.34899999999999</v>
      </c>
      <c r="X45" s="4">
        <v>52.963999999999999</v>
      </c>
      <c r="Y45" s="4">
        <v>93.254000000000005</v>
      </c>
      <c r="Z45" s="4">
        <v>65.805000000000007</v>
      </c>
      <c r="AA45" s="4">
        <v>95.438999999999993</v>
      </c>
      <c r="AB45" s="4">
        <v>195.08600000000001</v>
      </c>
      <c r="AC45" s="4">
        <v>66.144000000000005</v>
      </c>
      <c r="AD45" s="4">
        <v>191.22200000000001</v>
      </c>
      <c r="AE45">
        <v>69.5</v>
      </c>
      <c r="AF45" s="4">
        <v>68.06</v>
      </c>
      <c r="AG45" s="4">
        <v>218.57900000000001</v>
      </c>
      <c r="AH45" s="4">
        <v>259.08100000000002</v>
      </c>
    </row>
    <row r="46" spans="1:34" ht="14.5" x14ac:dyDescent="0.35">
      <c r="A46" s="73">
        <v>46143</v>
      </c>
      <c r="B46" s="15"/>
      <c r="C46" s="13">
        <v>190</v>
      </c>
      <c r="D46" s="14">
        <v>251</v>
      </c>
      <c r="E46" s="4">
        <v>300.67</v>
      </c>
      <c r="F46" s="4">
        <v>341.62200000000001</v>
      </c>
      <c r="G46" s="4">
        <v>210.03700000000001</v>
      </c>
      <c r="H46" s="4">
        <v>391.46300000000002</v>
      </c>
      <c r="I46" s="4">
        <v>260.30700000000002</v>
      </c>
      <c r="J46" s="4">
        <v>292.661</v>
      </c>
      <c r="K46" s="4">
        <v>188.60599999999999</v>
      </c>
      <c r="L46" s="4">
        <v>436.24</v>
      </c>
      <c r="M46" s="4">
        <v>63.497</v>
      </c>
      <c r="N46" s="4">
        <v>183.89400000000001</v>
      </c>
      <c r="O46" s="4">
        <v>295.53500000000003</v>
      </c>
      <c r="P46" s="4">
        <v>537.17200000000003</v>
      </c>
      <c r="Q46" s="4">
        <v>233.423</v>
      </c>
      <c r="R46" s="4">
        <v>286.35199999999998</v>
      </c>
      <c r="S46" s="4">
        <v>374.50599999999997</v>
      </c>
      <c r="T46" s="4">
        <v>384.35599999999999</v>
      </c>
      <c r="U46" s="4">
        <v>217.596</v>
      </c>
      <c r="V46" s="4">
        <v>190.905</v>
      </c>
      <c r="W46" s="4">
        <v>209.60499999999999</v>
      </c>
      <c r="X46" s="4">
        <v>140.369</v>
      </c>
      <c r="Y46" s="4">
        <v>193.608</v>
      </c>
      <c r="Z46" s="4">
        <v>174.02799999999999</v>
      </c>
      <c r="AA46" s="4">
        <v>198.392</v>
      </c>
      <c r="AB46" s="4">
        <v>237.74700000000001</v>
      </c>
      <c r="AC46" s="4">
        <v>135.71100000000001</v>
      </c>
      <c r="AD46" s="4">
        <v>320.54300000000001</v>
      </c>
      <c r="AE46">
        <v>180.03399999999999</v>
      </c>
      <c r="AF46" s="4">
        <v>188.684</v>
      </c>
      <c r="AG46" s="4">
        <v>320.83999999999997</v>
      </c>
      <c r="AH46" s="4">
        <v>444.18</v>
      </c>
    </row>
    <row r="47" spans="1:34" ht="14.5" x14ac:dyDescent="0.35">
      <c r="A47" s="73">
        <v>46174</v>
      </c>
      <c r="B47" s="15"/>
      <c r="C47" s="13">
        <v>102</v>
      </c>
      <c r="D47" s="14">
        <v>187</v>
      </c>
      <c r="E47" s="4">
        <v>217.50299999999999</v>
      </c>
      <c r="F47" s="4">
        <v>433.33600000000001</v>
      </c>
      <c r="G47" s="4">
        <v>70.725999999999999</v>
      </c>
      <c r="H47" s="4">
        <v>374.17099999999999</v>
      </c>
      <c r="I47" s="4">
        <v>174.154</v>
      </c>
      <c r="J47" s="4">
        <v>308.30599999999998</v>
      </c>
      <c r="K47" s="4">
        <v>51.86</v>
      </c>
      <c r="L47" s="4">
        <v>199.55600000000001</v>
      </c>
      <c r="M47" s="4">
        <v>16.285</v>
      </c>
      <c r="N47" s="4">
        <v>114.309</v>
      </c>
      <c r="O47" s="4">
        <v>134.672</v>
      </c>
      <c r="P47" s="4">
        <v>363.38400000000001</v>
      </c>
      <c r="Q47" s="4">
        <v>78.635999999999996</v>
      </c>
      <c r="R47" s="4">
        <v>166.99700000000001</v>
      </c>
      <c r="S47" s="4">
        <v>340.85899999999998</v>
      </c>
      <c r="T47" s="4">
        <v>163.767</v>
      </c>
      <c r="U47" s="4">
        <v>223.61699999999999</v>
      </c>
      <c r="V47" s="4">
        <v>247.02</v>
      </c>
      <c r="W47" s="4">
        <v>66.73</v>
      </c>
      <c r="X47" s="4">
        <v>82.046000000000006</v>
      </c>
      <c r="Y47" s="4">
        <v>176.477</v>
      </c>
      <c r="Z47" s="4">
        <v>229.185</v>
      </c>
      <c r="AA47" s="4">
        <v>223.494</v>
      </c>
      <c r="AB47" s="4">
        <v>223.78700000000001</v>
      </c>
      <c r="AC47" s="4">
        <v>28.001000000000001</v>
      </c>
      <c r="AD47" s="4">
        <v>381.495</v>
      </c>
      <c r="AE47">
        <v>67.914000000000001</v>
      </c>
      <c r="AF47" s="4">
        <v>262.93</v>
      </c>
      <c r="AG47" s="4">
        <v>152.05699999999999</v>
      </c>
      <c r="AH47" s="4">
        <v>359.07299999999998</v>
      </c>
    </row>
    <row r="48" spans="1:34" ht="14.5" x14ac:dyDescent="0.35">
      <c r="A48" s="73">
        <v>46204</v>
      </c>
      <c r="B48" s="15"/>
      <c r="C48" s="13">
        <v>9</v>
      </c>
      <c r="D48" s="14">
        <v>33</v>
      </c>
      <c r="E48" s="4">
        <v>22.584</v>
      </c>
      <c r="F48" s="4">
        <v>262.02300000000002</v>
      </c>
      <c r="G48" s="4">
        <v>11.662000000000001</v>
      </c>
      <c r="H48" s="4">
        <v>91.88</v>
      </c>
      <c r="I48" s="4">
        <v>74.218000000000004</v>
      </c>
      <c r="J48" s="4">
        <v>178.65100000000001</v>
      </c>
      <c r="K48" s="4">
        <v>-7.1929999999999996</v>
      </c>
      <c r="L48" s="4">
        <v>30.234999999999999</v>
      </c>
      <c r="M48" s="4">
        <v>18.07</v>
      </c>
      <c r="N48" s="4">
        <v>-3.3109999999999999</v>
      </c>
      <c r="O48" s="4">
        <v>24.599</v>
      </c>
      <c r="P48" s="4">
        <v>101.699</v>
      </c>
      <c r="Q48" s="4">
        <v>27.259</v>
      </c>
      <c r="R48" s="4">
        <v>25.239000000000001</v>
      </c>
      <c r="S48" s="4">
        <v>88.706000000000003</v>
      </c>
      <c r="T48" s="4">
        <v>34.078000000000003</v>
      </c>
      <c r="U48" s="4">
        <v>33.069000000000003</v>
      </c>
      <c r="V48" s="4">
        <v>57.173999999999999</v>
      </c>
      <c r="W48" s="4">
        <v>7.47</v>
      </c>
      <c r="X48" s="4">
        <v>23.786000000000001</v>
      </c>
      <c r="Y48" s="4">
        <v>14.986000000000001</v>
      </c>
      <c r="Z48" s="4">
        <v>34.472000000000001</v>
      </c>
      <c r="AA48" s="4">
        <v>23.315000000000001</v>
      </c>
      <c r="AB48" s="4">
        <v>34.512999999999998</v>
      </c>
      <c r="AC48" s="4">
        <v>20.63</v>
      </c>
      <c r="AD48" s="4">
        <v>139.345</v>
      </c>
      <c r="AE48">
        <v>1.6659999999999999</v>
      </c>
      <c r="AF48" s="4">
        <v>98.617999999999995</v>
      </c>
      <c r="AG48" s="4">
        <v>52.759</v>
      </c>
      <c r="AH48" s="4">
        <v>103.21899999999999</v>
      </c>
    </row>
    <row r="49" spans="1:1005" ht="14.5" x14ac:dyDescent="0.35">
      <c r="A49" s="73">
        <v>46235</v>
      </c>
      <c r="B49" s="15"/>
      <c r="C49" s="13">
        <v>2</v>
      </c>
      <c r="D49" s="14">
        <v>24</v>
      </c>
      <c r="E49" s="4">
        <v>9.8689999999999998</v>
      </c>
      <c r="F49" s="4">
        <v>77.688999999999993</v>
      </c>
      <c r="G49" s="4">
        <v>-2.0139999999999998</v>
      </c>
      <c r="H49" s="4">
        <v>71.408000000000001</v>
      </c>
      <c r="I49" s="4">
        <v>24.6</v>
      </c>
      <c r="J49" s="4">
        <v>126.46</v>
      </c>
      <c r="K49" s="4">
        <v>-4.4720000000000004</v>
      </c>
      <c r="L49" s="4">
        <v>41.281999999999996</v>
      </c>
      <c r="M49" s="4">
        <v>17.902999999999999</v>
      </c>
      <c r="N49" s="4">
        <v>9.9979999999999993</v>
      </c>
      <c r="O49" s="4">
        <v>-0.48099999999999998</v>
      </c>
      <c r="P49" s="4">
        <v>35.031999999999996</v>
      </c>
      <c r="Q49" s="4">
        <v>37.368000000000002</v>
      </c>
      <c r="R49" s="4">
        <v>43.805</v>
      </c>
      <c r="S49" s="4">
        <v>36.828000000000003</v>
      </c>
      <c r="T49" s="4">
        <v>-0.34799999999999998</v>
      </c>
      <c r="U49" s="4">
        <v>31.739000000000001</v>
      </c>
      <c r="V49" s="4">
        <v>12.218999999999999</v>
      </c>
      <c r="W49" s="4">
        <v>-7.141</v>
      </c>
      <c r="X49" s="4">
        <v>39.709000000000003</v>
      </c>
      <c r="Y49" s="4">
        <v>9.7010000000000005</v>
      </c>
      <c r="Z49" s="4">
        <v>5.0670000000000002</v>
      </c>
      <c r="AA49" s="4">
        <v>27.62</v>
      </c>
      <c r="AB49" s="4">
        <v>23.155999999999999</v>
      </c>
      <c r="AC49" s="4">
        <v>18.212</v>
      </c>
      <c r="AD49" s="4">
        <v>37.267000000000003</v>
      </c>
      <c r="AE49">
        <v>5.0599999999999996</v>
      </c>
      <c r="AF49" s="4">
        <v>38.887999999999998</v>
      </c>
      <c r="AG49" s="4">
        <v>60.015000000000001</v>
      </c>
      <c r="AH49" s="4">
        <v>72.912000000000006</v>
      </c>
    </row>
    <row r="50" spans="1:1005" ht="14.5" x14ac:dyDescent="0.35">
      <c r="A50" s="73">
        <v>46266</v>
      </c>
      <c r="B50" s="15"/>
      <c r="C50" s="13">
        <v>13</v>
      </c>
      <c r="D50" s="14">
        <v>31</v>
      </c>
      <c r="E50" s="4">
        <v>53.752000000000002</v>
      </c>
      <c r="F50" s="4">
        <v>39.866</v>
      </c>
      <c r="G50" s="4">
        <v>22.864999999999998</v>
      </c>
      <c r="H50" s="4">
        <v>86.001000000000005</v>
      </c>
      <c r="I50" s="4">
        <v>13.612</v>
      </c>
      <c r="J50" s="4">
        <v>79.777000000000001</v>
      </c>
      <c r="K50" s="4">
        <v>17.439</v>
      </c>
      <c r="L50" s="4">
        <v>8.5719999999999992</v>
      </c>
      <c r="M50" s="4">
        <v>27.484999999999999</v>
      </c>
      <c r="N50" s="4">
        <v>51.945</v>
      </c>
      <c r="O50" s="4">
        <v>56.204000000000001</v>
      </c>
      <c r="P50" s="4">
        <v>21.422999999999998</v>
      </c>
      <c r="Q50" s="4">
        <v>42.561999999999998</v>
      </c>
      <c r="R50" s="4">
        <v>33.515000000000001</v>
      </c>
      <c r="S50" s="4">
        <v>37.002000000000002</v>
      </c>
      <c r="T50" s="4">
        <v>10.993</v>
      </c>
      <c r="U50" s="4">
        <v>45.43</v>
      </c>
      <c r="V50" s="4">
        <v>15.561</v>
      </c>
      <c r="W50" s="4">
        <v>16.14</v>
      </c>
      <c r="X50" s="4">
        <v>99.307000000000002</v>
      </c>
      <c r="Y50" s="4">
        <v>16.294</v>
      </c>
      <c r="Z50" s="4">
        <v>8.4559999999999995</v>
      </c>
      <c r="AA50" s="4">
        <v>11.068</v>
      </c>
      <c r="AB50" s="4">
        <v>15.842000000000001</v>
      </c>
      <c r="AC50" s="4">
        <v>17.161999999999999</v>
      </c>
      <c r="AD50" s="4">
        <v>9.2550000000000008</v>
      </c>
      <c r="AE50">
        <v>21.835000000000001</v>
      </c>
      <c r="AF50" s="4">
        <v>68.203000000000003</v>
      </c>
      <c r="AG50" s="4">
        <v>41.164000000000001</v>
      </c>
      <c r="AH50" s="4">
        <v>95.507000000000005</v>
      </c>
    </row>
    <row r="51" spans="1:1005" ht="14.5" x14ac:dyDescent="0.35">
      <c r="A51" s="73">
        <v>46296</v>
      </c>
      <c r="B51" s="15"/>
      <c r="C51" s="13">
        <v>25</v>
      </c>
      <c r="D51" s="14">
        <v>35</v>
      </c>
      <c r="E51" s="4">
        <v>49.947000000000003</v>
      </c>
      <c r="F51" s="4">
        <v>37.984999999999999</v>
      </c>
      <c r="G51" s="4">
        <v>35.692</v>
      </c>
      <c r="H51" s="4">
        <v>102.795</v>
      </c>
      <c r="I51" s="4">
        <v>48.404000000000003</v>
      </c>
      <c r="J51" s="4">
        <v>28.763999999999999</v>
      </c>
      <c r="K51" s="4">
        <v>35.31</v>
      </c>
      <c r="L51" s="4">
        <v>13.824999999999999</v>
      </c>
      <c r="M51" s="4">
        <v>30.169</v>
      </c>
      <c r="N51" s="4">
        <v>23.140999999999998</v>
      </c>
      <c r="O51" s="4">
        <v>68.001999999999995</v>
      </c>
      <c r="P51" s="4">
        <v>81.338999999999999</v>
      </c>
      <c r="Q51" s="4">
        <v>131.20500000000001</v>
      </c>
      <c r="R51" s="4">
        <v>52.296999999999997</v>
      </c>
      <c r="S51" s="4">
        <v>31.65</v>
      </c>
      <c r="T51" s="4">
        <v>25.9</v>
      </c>
      <c r="U51" s="4">
        <v>35.914999999999999</v>
      </c>
      <c r="V51" s="4">
        <v>65.881</v>
      </c>
      <c r="W51" s="4">
        <v>16.282</v>
      </c>
      <c r="X51" s="4">
        <v>55.648000000000003</v>
      </c>
      <c r="Y51" s="4">
        <v>55.747</v>
      </c>
      <c r="Z51" s="4">
        <v>25.082999999999998</v>
      </c>
      <c r="AA51" s="4">
        <v>20.609000000000002</v>
      </c>
      <c r="AB51" s="4">
        <v>47.244</v>
      </c>
      <c r="AC51" s="4">
        <v>24.751999999999999</v>
      </c>
      <c r="AD51" s="4">
        <v>15.868</v>
      </c>
      <c r="AE51">
        <v>22.504999999999999</v>
      </c>
      <c r="AF51" s="4">
        <v>23.576000000000001</v>
      </c>
      <c r="AG51" s="4">
        <v>20.878</v>
      </c>
      <c r="AH51" s="4">
        <v>37.209000000000003</v>
      </c>
    </row>
    <row r="52" spans="1:1005" ht="14.5" x14ac:dyDescent="0.35">
      <c r="A52" s="73">
        <v>46327</v>
      </c>
      <c r="B52" s="15"/>
      <c r="C52" s="13">
        <v>25</v>
      </c>
      <c r="D52" s="14">
        <v>28</v>
      </c>
      <c r="E52" s="4">
        <v>46.322000000000003</v>
      </c>
      <c r="F52" s="4">
        <v>32.475999999999999</v>
      </c>
      <c r="G52" s="4">
        <v>40.521000000000001</v>
      </c>
      <c r="H52" s="4">
        <v>47.588000000000001</v>
      </c>
      <c r="I52" s="4">
        <v>68.984999999999999</v>
      </c>
      <c r="J52" s="4">
        <v>23.774000000000001</v>
      </c>
      <c r="K52" s="4">
        <v>28.497</v>
      </c>
      <c r="L52" s="4">
        <v>21.042000000000002</v>
      </c>
      <c r="M52" s="4">
        <v>29.587</v>
      </c>
      <c r="N52" s="4">
        <v>26.231000000000002</v>
      </c>
      <c r="O52" s="4">
        <v>47.506</v>
      </c>
      <c r="P52" s="4">
        <v>45.816000000000003</v>
      </c>
      <c r="Q52" s="4">
        <v>52.216999999999999</v>
      </c>
      <c r="R52" s="4">
        <v>27.396999999999998</v>
      </c>
      <c r="S52" s="4">
        <v>38.33</v>
      </c>
      <c r="T52" s="4">
        <v>29.353000000000002</v>
      </c>
      <c r="U52" s="4">
        <v>31.808</v>
      </c>
      <c r="V52" s="4">
        <v>37.378</v>
      </c>
      <c r="W52" s="4">
        <v>17.126000000000001</v>
      </c>
      <c r="X52" s="4">
        <v>33.026000000000003</v>
      </c>
      <c r="Y52" s="4">
        <v>31.126999999999999</v>
      </c>
      <c r="Z52" s="4">
        <v>30.623999999999999</v>
      </c>
      <c r="AA52" s="4">
        <v>23.294</v>
      </c>
      <c r="AB52" s="4">
        <v>30.629000000000001</v>
      </c>
      <c r="AC52" s="4">
        <v>20.088000000000001</v>
      </c>
      <c r="AD52" s="4">
        <v>24.013000000000002</v>
      </c>
      <c r="AE52">
        <v>28.391999999999999</v>
      </c>
      <c r="AF52" s="4">
        <v>29.140999999999998</v>
      </c>
      <c r="AG52" s="4">
        <v>26.388999999999999</v>
      </c>
      <c r="AH52" s="4">
        <v>33.597999999999999</v>
      </c>
    </row>
    <row r="53" spans="1:1005" ht="14.5" x14ac:dyDescent="0.35">
      <c r="A53" s="73">
        <v>46357</v>
      </c>
      <c r="B53" s="15"/>
      <c r="C53" s="13">
        <v>24</v>
      </c>
      <c r="D53" s="14">
        <v>24</v>
      </c>
      <c r="E53" s="4">
        <v>31.468</v>
      </c>
      <c r="F53" s="4">
        <v>28.318000000000001</v>
      </c>
      <c r="G53" s="4">
        <v>32.234000000000002</v>
      </c>
      <c r="H53" s="4">
        <v>34.054000000000002</v>
      </c>
      <c r="I53" s="4">
        <v>40.451999999999998</v>
      </c>
      <c r="J53" s="4">
        <v>21.050999999999998</v>
      </c>
      <c r="K53" s="4">
        <v>21.696000000000002</v>
      </c>
      <c r="L53" s="4">
        <v>20.382999999999999</v>
      </c>
      <c r="M53" s="4">
        <v>19.100999999999999</v>
      </c>
      <c r="N53" s="4">
        <v>24.393000000000001</v>
      </c>
      <c r="O53" s="4">
        <v>33.381</v>
      </c>
      <c r="P53" s="4">
        <v>30.295999999999999</v>
      </c>
      <c r="Q53" s="4">
        <v>30.835999999999999</v>
      </c>
      <c r="R53" s="4">
        <v>45.563000000000002</v>
      </c>
      <c r="S53" s="4">
        <v>29.962</v>
      </c>
      <c r="T53" s="4">
        <v>21.995999999999999</v>
      </c>
      <c r="U53" s="4">
        <v>28.158000000000001</v>
      </c>
      <c r="V53" s="4">
        <v>26.308</v>
      </c>
      <c r="W53" s="4">
        <v>16.672000000000001</v>
      </c>
      <c r="X53" s="4">
        <v>25.507000000000001</v>
      </c>
      <c r="Y53" s="4">
        <v>23.396000000000001</v>
      </c>
      <c r="Z53" s="4">
        <v>22.962</v>
      </c>
      <c r="AA53" s="4">
        <v>26.387</v>
      </c>
      <c r="AB53" s="4">
        <v>27.503</v>
      </c>
      <c r="AC53" s="4">
        <v>16.207000000000001</v>
      </c>
      <c r="AD53" s="4">
        <v>26.689</v>
      </c>
      <c r="AE53">
        <v>22.2</v>
      </c>
      <c r="AF53" s="4">
        <v>25.725000000000001</v>
      </c>
      <c r="AG53" s="4">
        <v>22.709</v>
      </c>
      <c r="AH53" s="4">
        <v>28.981999999999999</v>
      </c>
    </row>
    <row r="54" spans="1:1005" ht="14.5" x14ac:dyDescent="0.35">
      <c r="A54" s="73">
        <v>46388</v>
      </c>
      <c r="B54" s="15"/>
      <c r="C54" s="13">
        <v>24</v>
      </c>
      <c r="D54" s="14">
        <v>22</v>
      </c>
      <c r="E54" s="4">
        <v>26.741</v>
      </c>
      <c r="F54" s="4">
        <v>25.431999999999999</v>
      </c>
      <c r="G54" s="4">
        <v>25.582999999999998</v>
      </c>
      <c r="H54" s="4">
        <v>31.196000000000002</v>
      </c>
      <c r="I54" s="4">
        <v>29.986999999999998</v>
      </c>
      <c r="J54" s="4">
        <v>23.355</v>
      </c>
      <c r="K54" s="4">
        <v>20.981000000000002</v>
      </c>
      <c r="L54" s="4">
        <v>19.457000000000001</v>
      </c>
      <c r="M54" s="4">
        <v>19.158999999999999</v>
      </c>
      <c r="N54" s="4">
        <v>20.207999999999998</v>
      </c>
      <c r="O54" s="4">
        <v>42.058</v>
      </c>
      <c r="P54" s="4">
        <v>26.468</v>
      </c>
      <c r="Q54" s="4">
        <v>26.353999999999999</v>
      </c>
      <c r="R54" s="4">
        <v>27.678999999999998</v>
      </c>
      <c r="S54" s="4">
        <v>27.259</v>
      </c>
      <c r="T54" s="4">
        <v>19.552</v>
      </c>
      <c r="U54" s="4">
        <v>23.841000000000001</v>
      </c>
      <c r="V54" s="4">
        <v>27.870999999999999</v>
      </c>
      <c r="W54" s="4">
        <v>19.341000000000001</v>
      </c>
      <c r="X54" s="4">
        <v>22.491</v>
      </c>
      <c r="Y54" s="4">
        <v>23.506</v>
      </c>
      <c r="Z54" s="4">
        <v>18.207000000000001</v>
      </c>
      <c r="AA54" s="4">
        <v>30.262</v>
      </c>
      <c r="AB54" s="4">
        <v>23.562000000000001</v>
      </c>
      <c r="AC54" s="4">
        <v>15.311</v>
      </c>
      <c r="AD54" s="4">
        <v>25.164000000000001</v>
      </c>
      <c r="AE54">
        <v>17.492999999999999</v>
      </c>
      <c r="AF54" s="4">
        <v>20.794</v>
      </c>
      <c r="AG54" s="4">
        <v>25.425999999999998</v>
      </c>
      <c r="AH54" s="4">
        <v>27.963999999999999</v>
      </c>
    </row>
    <row r="55" spans="1:1005" ht="14.5" x14ac:dyDescent="0.35">
      <c r="A55" s="73">
        <v>46419</v>
      </c>
      <c r="B55" s="15"/>
      <c r="C55" s="13">
        <v>27</v>
      </c>
      <c r="D55" s="14">
        <v>29</v>
      </c>
      <c r="E55" s="4">
        <v>48.677</v>
      </c>
      <c r="F55" s="4">
        <v>36.283999999999999</v>
      </c>
      <c r="G55" s="4">
        <v>26.395</v>
      </c>
      <c r="H55" s="4">
        <v>28.297999999999998</v>
      </c>
      <c r="I55" s="4">
        <v>31.734000000000002</v>
      </c>
      <c r="J55" s="4">
        <v>25.901</v>
      </c>
      <c r="K55" s="4">
        <v>23.664999999999999</v>
      </c>
      <c r="L55" s="4">
        <v>18.532</v>
      </c>
      <c r="M55" s="4">
        <v>24.390999999999998</v>
      </c>
      <c r="N55" s="4">
        <v>21.634</v>
      </c>
      <c r="O55" s="4">
        <v>51.515999999999998</v>
      </c>
      <c r="P55" s="4">
        <v>22.969000000000001</v>
      </c>
      <c r="Q55" s="4">
        <v>38.598999999999997</v>
      </c>
      <c r="R55" s="4">
        <v>22.565000000000001</v>
      </c>
      <c r="S55" s="4">
        <v>35.237000000000002</v>
      </c>
      <c r="T55" s="4">
        <v>19.638000000000002</v>
      </c>
      <c r="U55" s="4">
        <v>25.512</v>
      </c>
      <c r="V55" s="4">
        <v>26.087</v>
      </c>
      <c r="W55" s="4">
        <v>22.131</v>
      </c>
      <c r="X55" s="4">
        <v>28.161999999999999</v>
      </c>
      <c r="Y55" s="4">
        <v>35.496000000000002</v>
      </c>
      <c r="Z55" s="4">
        <v>34.545000000000002</v>
      </c>
      <c r="AA55" s="4">
        <v>71.09</v>
      </c>
      <c r="AB55" s="4">
        <v>23.34</v>
      </c>
      <c r="AC55" s="4">
        <v>18.847000000000001</v>
      </c>
      <c r="AD55" s="4">
        <v>25.65</v>
      </c>
      <c r="AE55">
        <v>25.015000000000001</v>
      </c>
      <c r="AF55" s="4">
        <v>26.126000000000001</v>
      </c>
      <c r="AG55" s="4">
        <v>25.515999999999998</v>
      </c>
      <c r="AH55" s="4">
        <v>26.135000000000002</v>
      </c>
    </row>
    <row r="56" spans="1:1005" ht="14.5" x14ac:dyDescent="0.35">
      <c r="A56" s="73">
        <v>46447</v>
      </c>
      <c r="B56" s="15"/>
      <c r="C56" s="13">
        <v>74</v>
      </c>
      <c r="D56" s="14">
        <v>92</v>
      </c>
      <c r="E56" s="4">
        <v>188.79499999999999</v>
      </c>
      <c r="F56" s="4">
        <v>46.015000000000001</v>
      </c>
      <c r="G56" s="4">
        <v>143.10300000000001</v>
      </c>
      <c r="H56" s="4">
        <v>74.599999999999994</v>
      </c>
      <c r="I56" s="4">
        <v>54.281999999999996</v>
      </c>
      <c r="J56" s="4">
        <v>47.104999999999997</v>
      </c>
      <c r="K56" s="4">
        <v>71.054000000000002</v>
      </c>
      <c r="L56" s="4">
        <v>28.376000000000001</v>
      </c>
      <c r="M56" s="4">
        <v>48.561999999999998</v>
      </c>
      <c r="N56" s="4">
        <v>97.941000000000003</v>
      </c>
      <c r="O56" s="4">
        <v>113.568</v>
      </c>
      <c r="P56" s="4">
        <v>44.518999999999998</v>
      </c>
      <c r="Q56" s="4">
        <v>130.172</v>
      </c>
      <c r="R56" s="4">
        <v>81.510000000000005</v>
      </c>
      <c r="S56" s="4">
        <v>75.486999999999995</v>
      </c>
      <c r="T56" s="4">
        <v>51.222999999999999</v>
      </c>
      <c r="U56" s="4">
        <v>58.26</v>
      </c>
      <c r="V56" s="4">
        <v>63.863</v>
      </c>
      <c r="W56" s="4">
        <v>42.591999999999999</v>
      </c>
      <c r="X56" s="4">
        <v>55.040999999999997</v>
      </c>
      <c r="Y56" s="4">
        <v>69.103999999999999</v>
      </c>
      <c r="Z56" s="4">
        <v>56.290999999999997</v>
      </c>
      <c r="AA56" s="4">
        <v>177.13900000000001</v>
      </c>
      <c r="AB56" s="4">
        <v>35.648000000000003</v>
      </c>
      <c r="AC56" s="4">
        <v>100.286</v>
      </c>
      <c r="AD56" s="4">
        <v>49.92</v>
      </c>
      <c r="AE56">
        <v>39.779000000000003</v>
      </c>
      <c r="AF56" s="4">
        <v>58.426000000000002</v>
      </c>
      <c r="AG56" s="4">
        <v>97.341999999999999</v>
      </c>
      <c r="AH56" s="4">
        <v>76.114000000000004</v>
      </c>
    </row>
    <row r="57" spans="1:1005" ht="14.5" x14ac:dyDescent="0.35">
      <c r="A57" s="73">
        <v>46478</v>
      </c>
      <c r="B57" s="15"/>
      <c r="C57" s="13">
        <v>110</v>
      </c>
      <c r="D57" s="14">
        <v>147</v>
      </c>
      <c r="E57" s="4">
        <v>207.98</v>
      </c>
      <c r="F57" s="4">
        <v>86.363</v>
      </c>
      <c r="G57" s="4">
        <v>225.495</v>
      </c>
      <c r="H57" s="4">
        <v>144.755</v>
      </c>
      <c r="I57" s="4">
        <v>110.947</v>
      </c>
      <c r="J57" s="4">
        <v>116.193</v>
      </c>
      <c r="K57" s="4">
        <v>201.98</v>
      </c>
      <c r="L57" s="4">
        <v>60.281999999999996</v>
      </c>
      <c r="M57" s="4">
        <v>66.662999999999997</v>
      </c>
      <c r="N57" s="4">
        <v>200.55500000000001</v>
      </c>
      <c r="O57" s="4">
        <v>311.54300000000001</v>
      </c>
      <c r="P57" s="4">
        <v>138.441</v>
      </c>
      <c r="Q57" s="4">
        <v>146.173</v>
      </c>
      <c r="R57" s="4">
        <v>273.476</v>
      </c>
      <c r="S57" s="4">
        <v>123.733</v>
      </c>
      <c r="T57" s="4">
        <v>160.738</v>
      </c>
      <c r="U57" s="4">
        <v>111.58</v>
      </c>
      <c r="V57" s="4">
        <v>157.85499999999999</v>
      </c>
      <c r="W57" s="4">
        <v>52.942</v>
      </c>
      <c r="X57" s="4">
        <v>93.516000000000005</v>
      </c>
      <c r="Y57" s="4">
        <v>65.953999999999994</v>
      </c>
      <c r="Z57" s="4">
        <v>94.287000000000006</v>
      </c>
      <c r="AA57" s="4">
        <v>195.37299999999999</v>
      </c>
      <c r="AB57" s="4">
        <v>66.141000000000005</v>
      </c>
      <c r="AC57" s="4">
        <v>191.40899999999999</v>
      </c>
      <c r="AD57" s="4">
        <v>65.930999999999997</v>
      </c>
      <c r="AE57">
        <v>68.472999999999999</v>
      </c>
      <c r="AF57" s="4">
        <v>218.34</v>
      </c>
      <c r="AG57" s="4">
        <v>260.447</v>
      </c>
      <c r="AH57" s="4">
        <v>167.17599999999999</v>
      </c>
    </row>
    <row r="58" spans="1:1005" ht="14.5" x14ac:dyDescent="0.35">
      <c r="A58" s="73">
        <v>46508</v>
      </c>
      <c r="B58" s="15"/>
      <c r="C58" s="13">
        <v>190</v>
      </c>
      <c r="D58" s="14">
        <v>251</v>
      </c>
      <c r="E58" s="4">
        <v>341.69600000000003</v>
      </c>
      <c r="F58" s="4">
        <v>209.41499999999999</v>
      </c>
      <c r="G58" s="4">
        <v>391.74900000000002</v>
      </c>
      <c r="H58" s="4">
        <v>260.38799999999998</v>
      </c>
      <c r="I58" s="4">
        <v>292.86099999999999</v>
      </c>
      <c r="J58" s="4">
        <v>189.75399999999999</v>
      </c>
      <c r="K58" s="4">
        <v>436.714</v>
      </c>
      <c r="L58" s="4">
        <v>63.661999999999999</v>
      </c>
      <c r="M58" s="4">
        <v>183.923</v>
      </c>
      <c r="N58" s="4">
        <v>294.68400000000003</v>
      </c>
      <c r="O58" s="4">
        <v>537.50699999999995</v>
      </c>
      <c r="P58" s="4">
        <v>233.4</v>
      </c>
      <c r="Q58" s="4">
        <v>286.37</v>
      </c>
      <c r="R58" s="4">
        <v>367.75900000000001</v>
      </c>
      <c r="S58" s="4">
        <v>384.55500000000001</v>
      </c>
      <c r="T58" s="4">
        <v>217.73699999999999</v>
      </c>
      <c r="U58" s="4">
        <v>190.863</v>
      </c>
      <c r="V58" s="4">
        <v>210.64</v>
      </c>
      <c r="W58" s="4">
        <v>140.35599999999999</v>
      </c>
      <c r="X58" s="4">
        <v>193.79599999999999</v>
      </c>
      <c r="Y58" s="4">
        <v>174.23</v>
      </c>
      <c r="Z58" s="4">
        <v>193.69300000000001</v>
      </c>
      <c r="AA58" s="4">
        <v>237.84200000000001</v>
      </c>
      <c r="AB58" s="4">
        <v>135.709</v>
      </c>
      <c r="AC58" s="4">
        <v>320.67</v>
      </c>
      <c r="AD58" s="4">
        <v>178.38800000000001</v>
      </c>
      <c r="AE58">
        <v>188.94800000000001</v>
      </c>
      <c r="AF58" s="4">
        <v>320.74700000000001</v>
      </c>
      <c r="AG58" s="4">
        <v>444.738</v>
      </c>
      <c r="AH58" s="4">
        <v>296.50799999999998</v>
      </c>
    </row>
    <row r="59" spans="1:1005" ht="14.5" x14ac:dyDescent="0.35">
      <c r="A59" s="73">
        <v>46539</v>
      </c>
      <c r="B59" s="15"/>
      <c r="C59" s="13">
        <v>102</v>
      </c>
      <c r="D59" s="14">
        <v>187</v>
      </c>
      <c r="E59" s="4">
        <v>433.37200000000001</v>
      </c>
      <c r="F59" s="4">
        <v>69.864000000000004</v>
      </c>
      <c r="G59" s="4">
        <v>374.346</v>
      </c>
      <c r="H59" s="4">
        <v>174.214</v>
      </c>
      <c r="I59" s="4">
        <v>308.42200000000003</v>
      </c>
      <c r="J59" s="4">
        <v>56.05</v>
      </c>
      <c r="K59" s="4">
        <v>199.74199999999999</v>
      </c>
      <c r="L59" s="4">
        <v>16.260999999999999</v>
      </c>
      <c r="M59" s="4">
        <v>114.32599999999999</v>
      </c>
      <c r="N59" s="4">
        <v>135.33500000000001</v>
      </c>
      <c r="O59" s="4">
        <v>363.43</v>
      </c>
      <c r="P59" s="4">
        <v>78.616</v>
      </c>
      <c r="Q59" s="4">
        <v>167.011</v>
      </c>
      <c r="R59" s="4">
        <v>346.029</v>
      </c>
      <c r="S59" s="4">
        <v>163.90600000000001</v>
      </c>
      <c r="T59" s="4">
        <v>223.678</v>
      </c>
      <c r="U59" s="4">
        <v>246.98099999999999</v>
      </c>
      <c r="V59" s="4">
        <v>69.272000000000006</v>
      </c>
      <c r="W59" s="4">
        <v>82.037000000000006</v>
      </c>
      <c r="X59" s="4">
        <v>176.64599999999999</v>
      </c>
      <c r="Y59" s="4">
        <v>229.29900000000001</v>
      </c>
      <c r="Z59" s="4">
        <v>225.84399999999999</v>
      </c>
      <c r="AA59" s="4">
        <v>223.84399999999999</v>
      </c>
      <c r="AB59" s="4">
        <v>27.978999999999999</v>
      </c>
      <c r="AC59" s="4">
        <v>381.52800000000002</v>
      </c>
      <c r="AD59" s="4">
        <v>71.596000000000004</v>
      </c>
      <c r="AE59">
        <v>263.16399999999999</v>
      </c>
      <c r="AF59" s="4">
        <v>151.999</v>
      </c>
      <c r="AG59" s="4">
        <v>359.22399999999999</v>
      </c>
      <c r="AH59" s="4">
        <v>221.744</v>
      </c>
    </row>
    <row r="60" spans="1:1005" ht="14.5" x14ac:dyDescent="0.35">
      <c r="A60" s="73">
        <v>46569</v>
      </c>
      <c r="B60" s="15"/>
      <c r="C60" s="13">
        <v>9</v>
      </c>
      <c r="D60" s="14">
        <v>33</v>
      </c>
      <c r="E60" s="4">
        <v>262.05500000000001</v>
      </c>
      <c r="F60" s="4">
        <v>14.454000000000001</v>
      </c>
      <c r="G60" s="4">
        <v>92.037999999999997</v>
      </c>
      <c r="H60" s="4">
        <v>74.278000000000006</v>
      </c>
      <c r="I60" s="4">
        <v>178.767</v>
      </c>
      <c r="J60" s="4">
        <v>-6.7160000000000002</v>
      </c>
      <c r="K60" s="4">
        <v>30.402999999999999</v>
      </c>
      <c r="L60" s="4">
        <v>18.155999999999999</v>
      </c>
      <c r="M60" s="4">
        <v>-3.2949999999999999</v>
      </c>
      <c r="N60" s="4">
        <v>28.023</v>
      </c>
      <c r="O60" s="4">
        <v>101.726</v>
      </c>
      <c r="P60" s="4">
        <v>27.236999999999998</v>
      </c>
      <c r="Q60" s="4">
        <v>25.251999999999999</v>
      </c>
      <c r="R60" s="4">
        <v>91.878</v>
      </c>
      <c r="S60" s="4">
        <v>34.21</v>
      </c>
      <c r="T60" s="4">
        <v>33.125999999999998</v>
      </c>
      <c r="U60" s="4">
        <v>57.134999999999998</v>
      </c>
      <c r="V60" s="4">
        <v>8.0960000000000001</v>
      </c>
      <c r="W60" s="4">
        <v>23.792000000000002</v>
      </c>
      <c r="X60" s="4">
        <v>15.151999999999999</v>
      </c>
      <c r="Y60" s="4">
        <v>34.576999999999998</v>
      </c>
      <c r="Z60" s="4">
        <v>25.562000000000001</v>
      </c>
      <c r="AA60" s="4">
        <v>34.646000000000001</v>
      </c>
      <c r="AB60" s="4">
        <v>20.626000000000001</v>
      </c>
      <c r="AC60" s="4">
        <v>139.36799999999999</v>
      </c>
      <c r="AD60" s="4">
        <v>2.1389999999999998</v>
      </c>
      <c r="AE60">
        <v>98.846000000000004</v>
      </c>
      <c r="AF60" s="4">
        <v>52.704000000000001</v>
      </c>
      <c r="AG60" s="4">
        <v>103.336</v>
      </c>
      <c r="AH60" s="4">
        <v>24.780999999999999</v>
      </c>
    </row>
    <row r="61" spans="1:1005" ht="14.5" x14ac:dyDescent="0.35">
      <c r="A61" s="73">
        <v>46600</v>
      </c>
      <c r="B61" s="15"/>
      <c r="C61" s="13">
        <v>2</v>
      </c>
      <c r="D61" s="14">
        <v>24</v>
      </c>
      <c r="E61" s="4">
        <v>77.744</v>
      </c>
      <c r="F61" s="4">
        <v>-1.829</v>
      </c>
      <c r="G61" s="4">
        <v>71.584000000000003</v>
      </c>
      <c r="H61" s="4">
        <v>24.661000000000001</v>
      </c>
      <c r="I61" s="4">
        <v>126.59699999999999</v>
      </c>
      <c r="J61" s="4">
        <v>-4.7759999999999998</v>
      </c>
      <c r="K61" s="4">
        <v>41.493000000000002</v>
      </c>
      <c r="L61" s="4">
        <v>18.021999999999998</v>
      </c>
      <c r="M61" s="4">
        <v>9.9649999999999999</v>
      </c>
      <c r="N61" s="4">
        <v>4.0000000000000001E-3</v>
      </c>
      <c r="O61" s="4">
        <v>35.06</v>
      </c>
      <c r="P61" s="4">
        <v>37.335999999999999</v>
      </c>
      <c r="Q61" s="4">
        <v>43.817</v>
      </c>
      <c r="R61" s="4">
        <v>39.125</v>
      </c>
      <c r="S61" s="4">
        <v>-0.23599999999999999</v>
      </c>
      <c r="T61" s="4">
        <v>31.741</v>
      </c>
      <c r="U61" s="4">
        <v>12.182</v>
      </c>
      <c r="V61" s="4">
        <v>-6.6859999999999999</v>
      </c>
      <c r="W61" s="4">
        <v>39.704000000000001</v>
      </c>
      <c r="X61" s="4">
        <v>9.8699999999999992</v>
      </c>
      <c r="Y61" s="4">
        <v>5.1539999999999999</v>
      </c>
      <c r="Z61" s="4">
        <v>27.437999999999999</v>
      </c>
      <c r="AA61" s="4">
        <v>23.202999999999999</v>
      </c>
      <c r="AB61" s="4">
        <v>18.207000000000001</v>
      </c>
      <c r="AC61" s="4">
        <v>37.286999999999999</v>
      </c>
      <c r="AD61" s="4">
        <v>4.7949999999999999</v>
      </c>
      <c r="AE61">
        <v>39.131</v>
      </c>
      <c r="AF61" s="4">
        <v>59.954000000000001</v>
      </c>
      <c r="AG61" s="4">
        <v>73.042000000000002</v>
      </c>
      <c r="AH61" s="4">
        <v>9.9789999999999992</v>
      </c>
    </row>
    <row r="62" spans="1:1005" ht="14.5" x14ac:dyDescent="0.35">
      <c r="A62" s="73">
        <v>46631</v>
      </c>
      <c r="B62" s="15"/>
      <c r="C62" s="13">
        <v>13</v>
      </c>
      <c r="D62" s="14">
        <v>31</v>
      </c>
      <c r="E62" s="4">
        <v>39.905999999999999</v>
      </c>
      <c r="F62" s="4">
        <v>22.081</v>
      </c>
      <c r="G62" s="4">
        <v>86.207999999999998</v>
      </c>
      <c r="H62" s="4">
        <v>13.664</v>
      </c>
      <c r="I62" s="4">
        <v>79.902000000000001</v>
      </c>
      <c r="J62" s="4">
        <v>17.023</v>
      </c>
      <c r="K62" s="4">
        <v>8.7159999999999993</v>
      </c>
      <c r="L62" s="4">
        <v>27.608000000000001</v>
      </c>
      <c r="M62" s="4">
        <v>51.957000000000001</v>
      </c>
      <c r="N62" s="4">
        <v>52.253999999999998</v>
      </c>
      <c r="O62" s="4">
        <v>21.449000000000002</v>
      </c>
      <c r="P62" s="4">
        <v>42.543999999999997</v>
      </c>
      <c r="Q62" s="4">
        <v>33.527000000000001</v>
      </c>
      <c r="R62" s="4">
        <v>37.487000000000002</v>
      </c>
      <c r="S62" s="4">
        <v>11.083</v>
      </c>
      <c r="T62" s="4">
        <v>45.475999999999999</v>
      </c>
      <c r="U62" s="4">
        <v>15.528</v>
      </c>
      <c r="V62" s="4">
        <v>15.500999999999999</v>
      </c>
      <c r="W62" s="4">
        <v>99.289000000000001</v>
      </c>
      <c r="X62" s="4">
        <v>16.442</v>
      </c>
      <c r="Y62" s="4">
        <v>8.5549999999999997</v>
      </c>
      <c r="Z62" s="4">
        <v>10.9</v>
      </c>
      <c r="AA62" s="4">
        <v>15.885</v>
      </c>
      <c r="AB62" s="4">
        <v>17.157</v>
      </c>
      <c r="AC62" s="4">
        <v>9.2720000000000002</v>
      </c>
      <c r="AD62" s="4">
        <v>21.771000000000001</v>
      </c>
      <c r="AE62">
        <v>68.483999999999995</v>
      </c>
      <c r="AF62" s="4">
        <v>41.11</v>
      </c>
      <c r="AG62" s="4">
        <v>95.667000000000002</v>
      </c>
      <c r="AH62" s="4">
        <v>53.41</v>
      </c>
    </row>
    <row r="63" spans="1:1005" ht="14.5" x14ac:dyDescent="0.35">
      <c r="A63" s="73">
        <v>46661</v>
      </c>
      <c r="B63" s="15"/>
      <c r="C63" s="13">
        <v>25</v>
      </c>
      <c r="D63" s="14">
        <v>35</v>
      </c>
      <c r="E63" s="4">
        <v>38.011000000000003</v>
      </c>
      <c r="F63" s="4">
        <v>36.274999999999999</v>
      </c>
      <c r="G63" s="4">
        <v>102.947</v>
      </c>
      <c r="H63" s="4">
        <v>48.488999999999997</v>
      </c>
      <c r="I63" s="4">
        <v>28.861999999999998</v>
      </c>
      <c r="J63" s="4">
        <v>34.968000000000004</v>
      </c>
      <c r="K63" s="4">
        <v>13.952</v>
      </c>
      <c r="L63" s="4">
        <v>30.286999999999999</v>
      </c>
      <c r="M63" s="4">
        <v>23.143000000000001</v>
      </c>
      <c r="N63" s="4">
        <v>70.408000000000001</v>
      </c>
      <c r="O63" s="4">
        <v>81.367999999999995</v>
      </c>
      <c r="P63" s="4">
        <v>131.17500000000001</v>
      </c>
      <c r="Q63" s="4">
        <v>52.31</v>
      </c>
      <c r="R63" s="4">
        <v>31.452999999999999</v>
      </c>
      <c r="S63" s="4">
        <v>25.992999999999999</v>
      </c>
      <c r="T63" s="4">
        <v>35.96</v>
      </c>
      <c r="U63" s="4">
        <v>65.843000000000004</v>
      </c>
      <c r="V63" s="4">
        <v>16.613</v>
      </c>
      <c r="W63" s="4">
        <v>55.639000000000003</v>
      </c>
      <c r="X63" s="4">
        <v>55.911000000000001</v>
      </c>
      <c r="Y63" s="4">
        <v>25.181999999999999</v>
      </c>
      <c r="Z63" s="4">
        <v>20.6</v>
      </c>
      <c r="AA63" s="4">
        <v>47.286000000000001</v>
      </c>
      <c r="AB63" s="4">
        <v>24.747</v>
      </c>
      <c r="AC63" s="4">
        <v>15.884</v>
      </c>
      <c r="AD63" s="4">
        <v>22.347000000000001</v>
      </c>
      <c r="AE63">
        <v>23.77</v>
      </c>
      <c r="AF63" s="4">
        <v>20.837</v>
      </c>
      <c r="AG63" s="4">
        <v>37.304000000000002</v>
      </c>
      <c r="AH63" s="4">
        <v>49.417000000000002</v>
      </c>
    </row>
    <row r="64" spans="1:1005" ht="14.5" x14ac:dyDescent="0.35">
      <c r="A64" s="73"/>
      <c r="B64" s="15"/>
      <c r="C64" s="13"/>
      <c r="D64" s="14"/>
      <c r="ALQ64" s="4" t="e">
        <v>#N/A</v>
      </c>
    </row>
    <row r="65" spans="1:1005" ht="14.5" x14ac:dyDescent="0.35">
      <c r="A65" s="73"/>
      <c r="B65" s="15"/>
      <c r="C65" s="13"/>
      <c r="D65" s="14"/>
      <c r="ALQ65" s="4" t="e">
        <v>#N/A</v>
      </c>
    </row>
    <row r="66" spans="1:1005" ht="14.5" x14ac:dyDescent="0.35">
      <c r="A66" s="73"/>
      <c r="B66" s="15"/>
      <c r="C66" s="13"/>
      <c r="D66" s="14"/>
      <c r="ALQ66" s="4" t="e">
        <v>#N/A</v>
      </c>
    </row>
    <row r="67" spans="1:1005" ht="14.5" x14ac:dyDescent="0.35">
      <c r="A67" s="73"/>
      <c r="B67" s="15"/>
      <c r="C67" s="13"/>
      <c r="D67" s="14"/>
      <c r="ALQ67" s="4" t="e">
        <v>#N/A</v>
      </c>
    </row>
    <row r="68" spans="1:1005" ht="14.5" x14ac:dyDescent="0.35">
      <c r="A68" s="73"/>
      <c r="B68" s="15"/>
      <c r="C68" s="13"/>
      <c r="D68" s="14"/>
      <c r="ALQ68" s="4" t="e">
        <v>#N/A</v>
      </c>
    </row>
    <row r="69" spans="1:1005" ht="14.5" x14ac:dyDescent="0.35">
      <c r="A69" s="73"/>
      <c r="B69" s="15"/>
      <c r="C69" s="13"/>
      <c r="D69" s="14"/>
      <c r="ALQ69" s="4" t="e">
        <v>#N/A</v>
      </c>
    </row>
    <row r="70" spans="1:1005" ht="14.5" x14ac:dyDescent="0.35">
      <c r="A70" s="73"/>
      <c r="B70" s="15"/>
      <c r="C70" s="13"/>
      <c r="D70" s="14"/>
      <c r="ALQ70" s="4" t="e">
        <v>#N/A</v>
      </c>
    </row>
    <row r="71" spans="1:1005" ht="14.5" x14ac:dyDescent="0.35">
      <c r="A71" s="73"/>
      <c r="B71" s="15"/>
      <c r="C71" s="13"/>
      <c r="D71" s="14"/>
      <c r="ALQ71" s="4" t="e">
        <v>#N/A</v>
      </c>
    </row>
    <row r="72" spans="1:1005" ht="14.5" x14ac:dyDescent="0.35">
      <c r="A72" s="73"/>
      <c r="B72" s="15"/>
      <c r="C72" s="13"/>
      <c r="D72" s="14"/>
      <c r="ALQ72" s="4" t="e">
        <v>#N/A</v>
      </c>
    </row>
    <row r="73" spans="1:1005" ht="14.5" x14ac:dyDescent="0.35">
      <c r="A73" s="73"/>
      <c r="B73" s="15"/>
      <c r="C73" s="13"/>
      <c r="D73" s="14"/>
    </row>
    <row r="74" spans="1:1005" ht="14.5" x14ac:dyDescent="0.35">
      <c r="A74" s="73"/>
      <c r="B74" s="15"/>
      <c r="C74" s="13"/>
      <c r="D74" s="14"/>
    </row>
    <row r="75" spans="1:1005" ht="14.5" x14ac:dyDescent="0.35">
      <c r="A75" s="73"/>
      <c r="B75" s="15"/>
      <c r="C75" s="13"/>
      <c r="D75" s="14"/>
    </row>
    <row r="76" spans="1:1005" ht="14.5" x14ac:dyDescent="0.35">
      <c r="A76" s="73"/>
      <c r="B76" s="15"/>
      <c r="C76" s="13"/>
      <c r="D76" s="14"/>
    </row>
    <row r="77" spans="1:1005" ht="14.5" x14ac:dyDescent="0.35">
      <c r="A77" s="73"/>
      <c r="B77" s="15"/>
      <c r="C77" s="13"/>
      <c r="D77" s="14"/>
    </row>
    <row r="78" spans="1:1005" ht="14.5" x14ac:dyDescent="0.35">
      <c r="A78" s="73"/>
      <c r="B78" s="15"/>
      <c r="C78" s="13"/>
      <c r="D78" s="14"/>
    </row>
    <row r="79" spans="1:1005" ht="14.5" x14ac:dyDescent="0.35">
      <c r="A79" s="73"/>
      <c r="B79" s="15"/>
      <c r="C79" s="13"/>
      <c r="D79" s="14"/>
    </row>
    <row r="80" spans="1:1005" ht="14.5" x14ac:dyDescent="0.35">
      <c r="A80" s="73"/>
      <c r="B80" s="15"/>
      <c r="C80" s="13"/>
      <c r="D80" s="14"/>
    </row>
    <row r="81" spans="1:4" ht="12.75" customHeight="1" x14ac:dyDescent="0.35">
      <c r="A81" s="73"/>
      <c r="B81" s="18"/>
      <c r="C81" s="19"/>
      <c r="D81" s="20"/>
    </row>
    <row r="82" spans="1:4" ht="12.75" customHeight="1" x14ac:dyDescent="0.35">
      <c r="A82" s="73"/>
      <c r="B82" s="18"/>
      <c r="C82" s="19"/>
      <c r="D82" s="20"/>
    </row>
    <row r="83" spans="1:4" ht="12.75" customHeight="1" x14ac:dyDescent="0.35">
      <c r="A83" s="73"/>
      <c r="B83" s="18"/>
      <c r="C83" s="19"/>
      <c r="D83" s="20"/>
    </row>
    <row r="84" spans="1:4" ht="12.75" customHeight="1" x14ac:dyDescent="0.3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5368C-BE0C-4063-9E67-64B579AD92BF}">
  <sheetPr codeName="Sheet12">
    <tabColor rgb="FFBC80BD"/>
  </sheetPr>
  <dimension ref="A1:ALQ84"/>
  <sheetViews>
    <sheetView workbookViewId="0">
      <selection activeCell="D4" sqref="D4"/>
    </sheetView>
  </sheetViews>
  <sheetFormatPr defaultColWidth="18.7265625" defaultRowHeight="12.75" customHeight="1" x14ac:dyDescent="0.35"/>
  <cols>
    <col min="1" max="4" width="7.54296875" style="3" customWidth="1"/>
    <col min="5" max="12" width="7" style="4" customWidth="1"/>
    <col min="13" max="13" width="8" style="4" customWidth="1"/>
    <col min="14" max="30" width="7" style="4" customWidth="1"/>
    <col min="31" max="31" width="8.453125" customWidth="1"/>
    <col min="32" max="54" width="8.81640625" style="4" customWidth="1"/>
    <col min="55" max="16384" width="18.7265625" style="4"/>
  </cols>
  <sheetData>
    <row r="1" spans="1:39" ht="14.5" x14ac:dyDescent="0.3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4.5" x14ac:dyDescent="0.3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4.5" x14ac:dyDescent="0.3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4.5" x14ac:dyDescent="0.35">
      <c r="A4" s="80">
        <v>44866</v>
      </c>
      <c r="B4" s="81"/>
      <c r="C4" s="82">
        <v>5</v>
      </c>
      <c r="D4" s="9">
        <v>5</v>
      </c>
      <c r="E4">
        <v>4.8550000000000004</v>
      </c>
      <c r="F4">
        <v>4.5780000000000003</v>
      </c>
      <c r="G4">
        <v>4.3940000000000001</v>
      </c>
      <c r="H4" s="4">
        <v>4.3650000000000002</v>
      </c>
      <c r="I4" s="4">
        <v>4.6829999999999998</v>
      </c>
      <c r="J4" s="4">
        <v>4.7190000000000003</v>
      </c>
      <c r="K4" s="4">
        <v>4.7839999999999998</v>
      </c>
      <c r="L4" s="4">
        <v>4.391</v>
      </c>
      <c r="M4" s="4">
        <v>4.4809999999999999</v>
      </c>
      <c r="N4" s="4">
        <v>4.9080000000000004</v>
      </c>
      <c r="O4" s="4">
        <v>4.3949999999999996</v>
      </c>
      <c r="P4" s="4">
        <v>4.9370000000000003</v>
      </c>
      <c r="Q4" s="4">
        <v>4.3680000000000003</v>
      </c>
      <c r="R4" s="4">
        <v>4.3810000000000002</v>
      </c>
      <c r="S4" s="4">
        <v>4.484</v>
      </c>
      <c r="T4" s="4">
        <v>4.6459999999999999</v>
      </c>
      <c r="U4" s="4">
        <v>4.4690000000000003</v>
      </c>
      <c r="V4" s="4">
        <v>4.516</v>
      </c>
      <c r="W4" s="4">
        <v>4.5990000000000002</v>
      </c>
      <c r="X4" s="4">
        <v>4.4610000000000003</v>
      </c>
      <c r="Y4" s="4">
        <v>4.4669999999999996</v>
      </c>
      <c r="Z4" s="4">
        <v>4.3860000000000001</v>
      </c>
      <c r="AA4" s="4">
        <v>4.5190000000000001</v>
      </c>
      <c r="AB4" s="4">
        <v>4.5259999999999998</v>
      </c>
      <c r="AC4" s="4">
        <v>4.6289999999999996</v>
      </c>
      <c r="AD4" s="4">
        <v>4.4379999999999997</v>
      </c>
      <c r="AE4" s="4">
        <v>4.7089999999999996</v>
      </c>
      <c r="AF4" s="4">
        <v>5.0019999999999998</v>
      </c>
      <c r="AG4" s="4">
        <v>4.375</v>
      </c>
      <c r="AH4">
        <v>4.415</v>
      </c>
    </row>
    <row r="5" spans="1:39" ht="14.5" x14ac:dyDescent="0.35">
      <c r="A5" s="80">
        <v>44896</v>
      </c>
      <c r="B5" s="34"/>
      <c r="C5" s="12">
        <v>4</v>
      </c>
      <c r="D5" s="11">
        <v>4</v>
      </c>
      <c r="E5">
        <v>4.3440000000000003</v>
      </c>
      <c r="F5">
        <v>4.0250000000000004</v>
      </c>
      <c r="G5">
        <v>3.8969999999999998</v>
      </c>
      <c r="H5" s="4">
        <v>3.875</v>
      </c>
      <c r="I5" s="4">
        <v>4.0609999999999999</v>
      </c>
      <c r="J5" s="4">
        <v>4.4029999999999996</v>
      </c>
      <c r="K5" s="4">
        <v>4.306</v>
      </c>
      <c r="L5" s="4">
        <v>3.9249999999999998</v>
      </c>
      <c r="M5" s="4">
        <v>4.4050000000000002</v>
      </c>
      <c r="N5" s="4">
        <v>4.1559999999999997</v>
      </c>
      <c r="O5" s="4">
        <v>3.883</v>
      </c>
      <c r="P5" s="4">
        <v>4.1260000000000003</v>
      </c>
      <c r="Q5" s="4">
        <v>3.859</v>
      </c>
      <c r="R5" s="4">
        <v>3.8860000000000001</v>
      </c>
      <c r="S5" s="4">
        <v>3.9180000000000001</v>
      </c>
      <c r="T5" s="4">
        <v>4.0380000000000003</v>
      </c>
      <c r="U5" s="4">
        <v>4.0090000000000003</v>
      </c>
      <c r="V5" s="4">
        <v>3.9079999999999999</v>
      </c>
      <c r="W5" s="4">
        <v>4.0259999999999998</v>
      </c>
      <c r="X5" s="4">
        <v>3.9009999999999998</v>
      </c>
      <c r="Y5" s="4">
        <v>3.9790000000000001</v>
      </c>
      <c r="Z5" s="4">
        <v>3.9</v>
      </c>
      <c r="AA5" s="4">
        <v>4.056</v>
      </c>
      <c r="AB5" s="4">
        <v>3.99</v>
      </c>
      <c r="AC5" s="4">
        <v>4.05</v>
      </c>
      <c r="AD5" s="4">
        <v>4.0140000000000002</v>
      </c>
      <c r="AE5" s="4">
        <v>3.9910000000000001</v>
      </c>
      <c r="AF5" s="4">
        <v>4.4939999999999998</v>
      </c>
      <c r="AG5" s="4">
        <v>3.8780000000000001</v>
      </c>
      <c r="AH5">
        <v>3.8959999999999999</v>
      </c>
    </row>
    <row r="6" spans="1:39" ht="14.5" x14ac:dyDescent="0.35">
      <c r="A6" s="80">
        <v>44927</v>
      </c>
      <c r="B6" s="34"/>
      <c r="C6" s="12">
        <v>4</v>
      </c>
      <c r="D6" s="11">
        <v>4</v>
      </c>
      <c r="E6">
        <v>4.1310000000000002</v>
      </c>
      <c r="F6">
        <v>4.0119999999999996</v>
      </c>
      <c r="G6">
        <v>3.9460000000000002</v>
      </c>
      <c r="H6" s="4">
        <v>3.9220000000000002</v>
      </c>
      <c r="I6" s="4">
        <v>4.0330000000000004</v>
      </c>
      <c r="J6" s="4">
        <v>4.141</v>
      </c>
      <c r="K6" s="4">
        <v>4.1070000000000002</v>
      </c>
      <c r="L6" s="4">
        <v>3.968</v>
      </c>
      <c r="M6" s="4">
        <v>4.1230000000000002</v>
      </c>
      <c r="N6" s="4">
        <v>4.1529999999999996</v>
      </c>
      <c r="O6" s="4">
        <v>3.9420000000000002</v>
      </c>
      <c r="P6" s="4">
        <v>4.0540000000000003</v>
      </c>
      <c r="Q6" s="4">
        <v>3.9260000000000002</v>
      </c>
      <c r="R6" s="4">
        <v>3.9489999999999998</v>
      </c>
      <c r="S6" s="4">
        <v>3.9670000000000001</v>
      </c>
      <c r="T6" s="4">
        <v>4.0220000000000002</v>
      </c>
      <c r="U6" s="4">
        <v>4.0019999999999998</v>
      </c>
      <c r="V6" s="4">
        <v>3.8639999999999999</v>
      </c>
      <c r="W6" s="4">
        <v>4.0140000000000002</v>
      </c>
      <c r="X6" s="4">
        <v>3.9630000000000001</v>
      </c>
      <c r="Y6" s="4">
        <v>3.9940000000000002</v>
      </c>
      <c r="Z6" s="4">
        <v>3.988</v>
      </c>
      <c r="AA6" s="4">
        <v>4.0129999999999999</v>
      </c>
      <c r="AB6" s="4">
        <v>3.9980000000000002</v>
      </c>
      <c r="AC6" s="4">
        <v>4.056</v>
      </c>
      <c r="AD6" s="4">
        <v>4.0140000000000002</v>
      </c>
      <c r="AE6" s="4">
        <v>3.944</v>
      </c>
      <c r="AF6" s="4">
        <v>4.194</v>
      </c>
      <c r="AG6" s="4">
        <v>3.927</v>
      </c>
      <c r="AH6">
        <v>3.9540000000000002</v>
      </c>
    </row>
    <row r="7" spans="1:39" ht="14.5" x14ac:dyDescent="0.35">
      <c r="A7" s="80">
        <v>44958</v>
      </c>
      <c r="B7" s="34"/>
      <c r="C7" s="12">
        <v>3</v>
      </c>
      <c r="D7" s="11">
        <v>4</v>
      </c>
      <c r="E7">
        <v>3.657</v>
      </c>
      <c r="F7">
        <v>3.6280000000000001</v>
      </c>
      <c r="G7">
        <v>3.456</v>
      </c>
      <c r="H7" s="4">
        <v>3.4460000000000002</v>
      </c>
      <c r="I7" s="4">
        <v>3.657</v>
      </c>
      <c r="J7" s="4">
        <v>3.5659999999999998</v>
      </c>
      <c r="K7" s="4">
        <v>3.5510000000000002</v>
      </c>
      <c r="L7" s="4">
        <v>3.4609999999999999</v>
      </c>
      <c r="M7" s="4">
        <v>3.641</v>
      </c>
      <c r="N7" s="4">
        <v>3.61</v>
      </c>
      <c r="O7" s="4">
        <v>3.4529999999999998</v>
      </c>
      <c r="P7" s="4">
        <v>3.5209999999999999</v>
      </c>
      <c r="Q7" s="4">
        <v>3.601</v>
      </c>
      <c r="R7" s="4">
        <v>3.4569999999999999</v>
      </c>
      <c r="S7" s="4">
        <v>3.4689999999999999</v>
      </c>
      <c r="T7" s="4">
        <v>3.5</v>
      </c>
      <c r="U7" s="4">
        <v>3.5529999999999999</v>
      </c>
      <c r="V7" s="4">
        <v>3.3929999999999998</v>
      </c>
      <c r="W7" s="4">
        <v>3.5</v>
      </c>
      <c r="X7" s="4">
        <v>3.4620000000000002</v>
      </c>
      <c r="Y7" s="4">
        <v>3.48</v>
      </c>
      <c r="Z7" s="4">
        <v>3.4710000000000001</v>
      </c>
      <c r="AA7" s="4">
        <v>3.492</v>
      </c>
      <c r="AB7" s="4">
        <v>3.4830000000000001</v>
      </c>
      <c r="AC7" s="4">
        <v>4.1070000000000002</v>
      </c>
      <c r="AD7" s="4">
        <v>3.6909999999999998</v>
      </c>
      <c r="AE7" s="4">
        <v>3.5139999999999998</v>
      </c>
      <c r="AF7" s="4">
        <v>3.7480000000000002</v>
      </c>
      <c r="AG7" s="4">
        <v>3.448</v>
      </c>
      <c r="AH7">
        <v>3.4569999999999999</v>
      </c>
    </row>
    <row r="8" spans="1:39" ht="14.5" x14ac:dyDescent="0.35">
      <c r="A8" s="80">
        <v>44986</v>
      </c>
      <c r="B8" s="34"/>
      <c r="C8" s="12">
        <v>3</v>
      </c>
      <c r="D8" s="11">
        <v>4</v>
      </c>
      <c r="E8">
        <v>3.85</v>
      </c>
      <c r="F8">
        <v>4.2480000000000002</v>
      </c>
      <c r="G8">
        <v>3.988</v>
      </c>
      <c r="H8" s="4">
        <v>4.2590000000000003</v>
      </c>
      <c r="I8" s="4">
        <v>5.1559999999999997</v>
      </c>
      <c r="J8" s="4">
        <v>3.8860000000000001</v>
      </c>
      <c r="K8" s="4">
        <v>4.6950000000000003</v>
      </c>
      <c r="L8" s="4">
        <v>4.0670000000000002</v>
      </c>
      <c r="M8" s="4">
        <v>4.8440000000000003</v>
      </c>
      <c r="N8" s="4">
        <v>3.9860000000000002</v>
      </c>
      <c r="O8" s="4">
        <v>3.9889999999999999</v>
      </c>
      <c r="P8" s="4">
        <v>3.738</v>
      </c>
      <c r="Q8" s="4">
        <v>4.3159999999999998</v>
      </c>
      <c r="R8" s="4">
        <v>5.5380000000000003</v>
      </c>
      <c r="S8" s="4">
        <v>3.7229999999999999</v>
      </c>
      <c r="T8" s="4">
        <v>3.7549999999999999</v>
      </c>
      <c r="U8" s="4">
        <v>5.5549999999999997</v>
      </c>
      <c r="V8" s="4">
        <v>3.444</v>
      </c>
      <c r="W8" s="4">
        <v>4.4989999999999997</v>
      </c>
      <c r="X8" s="4">
        <v>3.5209999999999999</v>
      </c>
      <c r="Y8" s="4">
        <v>3.8540000000000001</v>
      </c>
      <c r="Z8" s="4">
        <v>4.548</v>
      </c>
      <c r="AA8" s="4">
        <v>3.7269999999999999</v>
      </c>
      <c r="AB8" s="4">
        <v>3.4950000000000001</v>
      </c>
      <c r="AC8" s="4">
        <v>5.3230000000000004</v>
      </c>
      <c r="AD8" s="4">
        <v>4.569</v>
      </c>
      <c r="AE8" s="4">
        <v>5.694</v>
      </c>
      <c r="AF8" s="4">
        <v>4.0110000000000001</v>
      </c>
      <c r="AG8" s="4">
        <v>3.4929999999999999</v>
      </c>
      <c r="AH8">
        <v>3.867</v>
      </c>
    </row>
    <row r="9" spans="1:39" ht="14.5" x14ac:dyDescent="0.35">
      <c r="A9" s="80">
        <v>45017</v>
      </c>
      <c r="B9" s="34"/>
      <c r="C9" s="12">
        <v>6</v>
      </c>
      <c r="D9" s="11">
        <v>8</v>
      </c>
      <c r="E9">
        <v>7.1319999999999997</v>
      </c>
      <c r="F9">
        <v>9.6929999999999996</v>
      </c>
      <c r="G9">
        <v>7.4009999999999998</v>
      </c>
      <c r="H9" s="4">
        <v>7.931</v>
      </c>
      <c r="I9" s="4">
        <v>6.6219999999999999</v>
      </c>
      <c r="J9" s="4">
        <v>7.9610000000000003</v>
      </c>
      <c r="K9" s="4">
        <v>7.1669999999999998</v>
      </c>
      <c r="L9" s="4">
        <v>5.9640000000000004</v>
      </c>
      <c r="M9" s="4">
        <v>6.9390000000000001</v>
      </c>
      <c r="N9" s="4">
        <v>9.6</v>
      </c>
      <c r="O9" s="4">
        <v>8.3439999999999994</v>
      </c>
      <c r="P9" s="4">
        <v>9.23</v>
      </c>
      <c r="Q9" s="4">
        <v>7.5140000000000002</v>
      </c>
      <c r="R9" s="4">
        <v>12.286</v>
      </c>
      <c r="S9" s="4">
        <v>7.6349999999999998</v>
      </c>
      <c r="T9" s="4">
        <v>9.6890000000000001</v>
      </c>
      <c r="U9" s="4">
        <v>7.6189999999999998</v>
      </c>
      <c r="V9" s="4">
        <v>4.1689999999999996</v>
      </c>
      <c r="W9" s="4">
        <v>6.5270000000000001</v>
      </c>
      <c r="X9" s="4">
        <v>7.1230000000000002</v>
      </c>
      <c r="Y9" s="4">
        <v>7.101</v>
      </c>
      <c r="Z9" s="4">
        <v>12.375999999999999</v>
      </c>
      <c r="AA9" s="4">
        <v>6.17</v>
      </c>
      <c r="AB9" s="4">
        <v>5.9349999999999996</v>
      </c>
      <c r="AC9" s="4">
        <v>7.4859999999999998</v>
      </c>
      <c r="AD9" s="4">
        <v>7.7229999999999999</v>
      </c>
      <c r="AE9" s="4">
        <v>13.753</v>
      </c>
      <c r="AF9" s="4">
        <v>7.0510000000000002</v>
      </c>
      <c r="AG9" s="4">
        <v>7.7050000000000001</v>
      </c>
      <c r="AH9">
        <v>6.5410000000000004</v>
      </c>
    </row>
    <row r="10" spans="1:39" ht="14.5" x14ac:dyDescent="0.35">
      <c r="A10" s="80">
        <v>45047</v>
      </c>
      <c r="B10" s="34"/>
      <c r="C10" s="12">
        <v>20</v>
      </c>
      <c r="D10" s="11">
        <v>27</v>
      </c>
      <c r="E10">
        <v>18.98</v>
      </c>
      <c r="F10">
        <v>29.614999999999998</v>
      </c>
      <c r="G10">
        <v>32.823999999999998</v>
      </c>
      <c r="H10" s="4">
        <v>27.292999999999999</v>
      </c>
      <c r="I10" s="4">
        <v>30.969000000000001</v>
      </c>
      <c r="J10" s="4">
        <v>44.481000000000002</v>
      </c>
      <c r="K10" s="4">
        <v>36.264000000000003</v>
      </c>
      <c r="L10" s="4">
        <v>18.393999999999998</v>
      </c>
      <c r="M10" s="4">
        <v>23.966999999999999</v>
      </c>
      <c r="N10" s="4">
        <v>32.466000000000001</v>
      </c>
      <c r="O10" s="4">
        <v>30.55</v>
      </c>
      <c r="P10" s="4">
        <v>19.606999999999999</v>
      </c>
      <c r="Q10" s="4">
        <v>22.824999999999999</v>
      </c>
      <c r="R10" s="4">
        <v>31.004000000000001</v>
      </c>
      <c r="S10" s="4">
        <v>27.082999999999998</v>
      </c>
      <c r="T10" s="4">
        <v>30.664999999999999</v>
      </c>
      <c r="U10" s="4">
        <v>24.047999999999998</v>
      </c>
      <c r="V10" s="4">
        <v>24.030999999999999</v>
      </c>
      <c r="W10" s="4">
        <v>39.222999999999999</v>
      </c>
      <c r="X10" s="4">
        <v>15.314</v>
      </c>
      <c r="Y10" s="4">
        <v>20.786000000000001</v>
      </c>
      <c r="Z10" s="4">
        <v>23.384</v>
      </c>
      <c r="AA10" s="4">
        <v>22.138999999999999</v>
      </c>
      <c r="AB10" s="4">
        <v>23.97</v>
      </c>
      <c r="AC10" s="4">
        <v>15.36</v>
      </c>
      <c r="AD10" s="4">
        <v>20.672999999999998</v>
      </c>
      <c r="AE10" s="4">
        <v>38.387</v>
      </c>
      <c r="AF10" s="4">
        <v>28.884</v>
      </c>
      <c r="AG10" s="4">
        <v>26.917000000000002</v>
      </c>
      <c r="AH10">
        <v>27.132999999999999</v>
      </c>
    </row>
    <row r="11" spans="1:39" ht="14.5" x14ac:dyDescent="0.35">
      <c r="A11" s="80">
        <v>45078</v>
      </c>
      <c r="B11" s="34"/>
      <c r="C11" s="12">
        <v>30</v>
      </c>
      <c r="D11" s="11">
        <v>40</v>
      </c>
      <c r="E11">
        <v>43.624000000000002</v>
      </c>
      <c r="F11">
        <v>26.99</v>
      </c>
      <c r="G11">
        <v>66.141999999999996</v>
      </c>
      <c r="H11" s="4">
        <v>39.015999999999998</v>
      </c>
      <c r="I11" s="4">
        <v>85.162000000000006</v>
      </c>
      <c r="J11" s="4">
        <v>59.807000000000002</v>
      </c>
      <c r="K11" s="4">
        <v>68.94</v>
      </c>
      <c r="L11" s="4">
        <v>29.832000000000001</v>
      </c>
      <c r="M11" s="4">
        <v>50.435000000000002</v>
      </c>
      <c r="N11" s="4">
        <v>27.95</v>
      </c>
      <c r="O11" s="4">
        <v>30.135000000000002</v>
      </c>
      <c r="P11" s="4">
        <v>16.321000000000002</v>
      </c>
      <c r="Q11" s="4">
        <v>37.694000000000003</v>
      </c>
      <c r="R11" s="4">
        <v>26.974</v>
      </c>
      <c r="S11" s="4">
        <v>38.613999999999997</v>
      </c>
      <c r="T11" s="4">
        <v>37.767000000000003</v>
      </c>
      <c r="U11" s="4">
        <v>22.782</v>
      </c>
      <c r="V11" s="4">
        <v>75.762</v>
      </c>
      <c r="W11" s="4">
        <v>44.609000000000002</v>
      </c>
      <c r="X11" s="4">
        <v>40.984000000000002</v>
      </c>
      <c r="Y11" s="4">
        <v>65.084000000000003</v>
      </c>
      <c r="Z11" s="4">
        <v>11.958</v>
      </c>
      <c r="AA11" s="4">
        <v>37.683999999999997</v>
      </c>
      <c r="AB11" s="4">
        <v>50.719000000000001</v>
      </c>
      <c r="AC11" s="4">
        <v>51.567999999999998</v>
      </c>
      <c r="AD11" s="4">
        <v>45.320999999999998</v>
      </c>
      <c r="AE11" s="4">
        <v>60.195999999999998</v>
      </c>
      <c r="AF11" s="4">
        <v>20.468</v>
      </c>
      <c r="AG11" s="4">
        <v>62.737000000000002</v>
      </c>
      <c r="AH11">
        <v>34.231999999999999</v>
      </c>
    </row>
    <row r="12" spans="1:39" ht="14.5" x14ac:dyDescent="0.35">
      <c r="A12" s="80">
        <v>45108</v>
      </c>
      <c r="B12" s="34"/>
      <c r="C12" s="12">
        <v>11</v>
      </c>
      <c r="D12" s="11">
        <v>15</v>
      </c>
      <c r="E12">
        <v>17.949000000000002</v>
      </c>
      <c r="F12">
        <v>12.365</v>
      </c>
      <c r="G12">
        <v>31.7</v>
      </c>
      <c r="H12" s="4">
        <v>14.259</v>
      </c>
      <c r="I12" s="4">
        <v>73.103999999999999</v>
      </c>
      <c r="J12" s="4">
        <v>23.658999999999999</v>
      </c>
      <c r="K12" s="4">
        <v>24.943000000000001</v>
      </c>
      <c r="L12" s="4">
        <v>14.33</v>
      </c>
      <c r="M12" s="4">
        <v>30.497</v>
      </c>
      <c r="N12" s="4">
        <v>10.656000000000001</v>
      </c>
      <c r="O12" s="4">
        <v>10.964</v>
      </c>
      <c r="P12" s="4">
        <v>6.9960000000000004</v>
      </c>
      <c r="Q12" s="4">
        <v>12.618</v>
      </c>
      <c r="R12" s="4">
        <v>10.416</v>
      </c>
      <c r="S12" s="4">
        <v>15.67</v>
      </c>
      <c r="T12" s="4">
        <v>12.919</v>
      </c>
      <c r="U12" s="4">
        <v>9.6869999999999994</v>
      </c>
      <c r="V12" s="4">
        <v>38.875999999999998</v>
      </c>
      <c r="W12" s="4">
        <v>23.17</v>
      </c>
      <c r="X12" s="4">
        <v>13.513</v>
      </c>
      <c r="Y12" s="4">
        <v>39.197000000000003</v>
      </c>
      <c r="Z12" s="4">
        <v>6.7009999999999996</v>
      </c>
      <c r="AA12" s="4">
        <v>14.163</v>
      </c>
      <c r="AB12" s="4">
        <v>18.440000000000001</v>
      </c>
      <c r="AC12" s="4">
        <v>18.925999999999998</v>
      </c>
      <c r="AD12" s="4">
        <v>15.987</v>
      </c>
      <c r="AE12" s="4">
        <v>21.794</v>
      </c>
      <c r="AF12" s="4">
        <v>8.1790000000000003</v>
      </c>
      <c r="AG12" s="4">
        <v>40.463000000000001</v>
      </c>
      <c r="AH12">
        <v>11.801</v>
      </c>
    </row>
    <row r="13" spans="1:39" ht="14.5" x14ac:dyDescent="0.35">
      <c r="A13" s="80">
        <v>45139</v>
      </c>
      <c r="B13" s="34"/>
      <c r="C13" s="12">
        <v>6</v>
      </c>
      <c r="D13" s="11">
        <v>9</v>
      </c>
      <c r="E13">
        <v>8.3369999999999997</v>
      </c>
      <c r="F13">
        <v>8.3680000000000003</v>
      </c>
      <c r="G13">
        <v>12.276</v>
      </c>
      <c r="H13" s="4">
        <v>7.27</v>
      </c>
      <c r="I13" s="4">
        <v>23.497</v>
      </c>
      <c r="J13" s="4">
        <v>10.382999999999999</v>
      </c>
      <c r="K13" s="4">
        <v>12.467000000000001</v>
      </c>
      <c r="L13" s="4">
        <v>7.3079999999999998</v>
      </c>
      <c r="M13" s="4">
        <v>12.768000000000001</v>
      </c>
      <c r="N13" s="4">
        <v>6.9279999999999999</v>
      </c>
      <c r="O13" s="4">
        <v>7.4489999999999998</v>
      </c>
      <c r="P13" s="4">
        <v>4.8029999999999999</v>
      </c>
      <c r="Q13" s="4">
        <v>6.9260000000000002</v>
      </c>
      <c r="R13" s="4">
        <v>6.6070000000000002</v>
      </c>
      <c r="S13" s="4">
        <v>9.202</v>
      </c>
      <c r="T13" s="4">
        <v>8.07</v>
      </c>
      <c r="U13" s="4">
        <v>6.5410000000000004</v>
      </c>
      <c r="V13" s="4">
        <v>13.585000000000001</v>
      </c>
      <c r="W13" s="4">
        <v>9.8569999999999993</v>
      </c>
      <c r="X13" s="4">
        <v>8.641</v>
      </c>
      <c r="Y13" s="4">
        <v>14.166</v>
      </c>
      <c r="Z13" s="4">
        <v>4.9340000000000002</v>
      </c>
      <c r="AA13" s="4">
        <v>8.5739999999999998</v>
      </c>
      <c r="AB13" s="4">
        <v>9.6890000000000001</v>
      </c>
      <c r="AC13" s="4">
        <v>8.4260000000000002</v>
      </c>
      <c r="AD13" s="4">
        <v>8.6430000000000007</v>
      </c>
      <c r="AE13" s="4">
        <v>12.661</v>
      </c>
      <c r="AF13" s="4">
        <v>5.4169999999999998</v>
      </c>
      <c r="AG13" s="4">
        <v>14.175000000000001</v>
      </c>
      <c r="AH13">
        <v>7.0629999999999997</v>
      </c>
    </row>
    <row r="14" spans="1:39" ht="14.5" x14ac:dyDescent="0.35">
      <c r="A14" s="80">
        <v>45170</v>
      </c>
      <c r="B14" s="34"/>
      <c r="C14" s="12">
        <v>5</v>
      </c>
      <c r="D14" s="11">
        <v>6</v>
      </c>
      <c r="E14">
        <v>5.3150000000000004</v>
      </c>
      <c r="F14">
        <v>6.0030000000000001</v>
      </c>
      <c r="G14">
        <v>7.92</v>
      </c>
      <c r="H14" s="4">
        <v>5.2309999999999999</v>
      </c>
      <c r="I14" s="4">
        <v>12.212999999999999</v>
      </c>
      <c r="J14" s="4">
        <v>6.8369999999999997</v>
      </c>
      <c r="K14" s="4">
        <v>7.6870000000000003</v>
      </c>
      <c r="L14" s="4">
        <v>4.6120000000000001</v>
      </c>
      <c r="M14" s="4">
        <v>7.101</v>
      </c>
      <c r="N14" s="4">
        <v>4.78</v>
      </c>
      <c r="O14" s="4">
        <v>5.016</v>
      </c>
      <c r="P14" s="4">
        <v>3.617</v>
      </c>
      <c r="Q14" s="4">
        <v>6.7469999999999999</v>
      </c>
      <c r="R14" s="4">
        <v>4.774</v>
      </c>
      <c r="S14" s="4">
        <v>5.5650000000000004</v>
      </c>
      <c r="T14" s="4">
        <v>5.9969999999999999</v>
      </c>
      <c r="U14" s="4">
        <v>5.1749999999999998</v>
      </c>
      <c r="V14" s="4">
        <v>7.6719999999999997</v>
      </c>
      <c r="W14" s="4">
        <v>6.1079999999999997</v>
      </c>
      <c r="X14" s="4">
        <v>5.1630000000000003</v>
      </c>
      <c r="Y14" s="4">
        <v>7.3920000000000003</v>
      </c>
      <c r="Z14" s="4">
        <v>3.9009999999999998</v>
      </c>
      <c r="AA14" s="4">
        <v>6.5069999999999997</v>
      </c>
      <c r="AB14" s="4">
        <v>8.0719999999999992</v>
      </c>
      <c r="AC14" s="4">
        <v>5.6150000000000002</v>
      </c>
      <c r="AD14" s="4">
        <v>5.7210000000000001</v>
      </c>
      <c r="AE14" s="4">
        <v>7.1040000000000001</v>
      </c>
      <c r="AF14" s="4">
        <v>4.0229999999999997</v>
      </c>
      <c r="AG14" s="4">
        <v>7.5339999999999998</v>
      </c>
      <c r="AH14">
        <v>6.2210000000000001</v>
      </c>
    </row>
    <row r="15" spans="1:39" ht="14.5" x14ac:dyDescent="0.35">
      <c r="A15" s="80">
        <v>45200</v>
      </c>
      <c r="B15" s="34"/>
      <c r="C15" s="12">
        <v>5</v>
      </c>
      <c r="D15" s="11">
        <v>7</v>
      </c>
      <c r="E15">
        <v>5.391</v>
      </c>
      <c r="F15">
        <v>5.1680000000000001</v>
      </c>
      <c r="G15">
        <v>8.468</v>
      </c>
      <c r="H15" s="4">
        <v>6.95</v>
      </c>
      <c r="I15" s="4">
        <v>11.308999999999999</v>
      </c>
      <c r="J15" s="4">
        <v>7.6459999999999999</v>
      </c>
      <c r="K15" s="4">
        <v>8.2240000000000002</v>
      </c>
      <c r="L15" s="4">
        <v>6.03</v>
      </c>
      <c r="M15" s="4">
        <v>6.9980000000000002</v>
      </c>
      <c r="N15" s="4">
        <v>5.0309999999999997</v>
      </c>
      <c r="O15" s="4">
        <v>5.0140000000000002</v>
      </c>
      <c r="P15" s="4">
        <v>5.07</v>
      </c>
      <c r="Q15" s="4">
        <v>5.9329999999999998</v>
      </c>
      <c r="R15" s="4">
        <v>5.6139999999999999</v>
      </c>
      <c r="S15" s="4">
        <v>7.0650000000000004</v>
      </c>
      <c r="T15" s="4">
        <v>8.827</v>
      </c>
      <c r="U15" s="4">
        <v>5.8689999999999998</v>
      </c>
      <c r="V15" s="4">
        <v>8.298</v>
      </c>
      <c r="W15" s="4">
        <v>7.4880000000000004</v>
      </c>
      <c r="X15" s="4">
        <v>5.4329999999999998</v>
      </c>
      <c r="Y15" s="4">
        <v>7.83</v>
      </c>
      <c r="Z15" s="4">
        <v>4.0590000000000002</v>
      </c>
      <c r="AA15" s="4">
        <v>7.8140000000000001</v>
      </c>
      <c r="AB15" s="4">
        <v>11.147</v>
      </c>
      <c r="AC15" s="4">
        <v>5.4669999999999996</v>
      </c>
      <c r="AD15" s="4">
        <v>5.71</v>
      </c>
      <c r="AE15" s="4">
        <v>8.3919999999999995</v>
      </c>
      <c r="AF15" s="4">
        <v>4.58</v>
      </c>
      <c r="AG15" s="4">
        <v>7.2960000000000003</v>
      </c>
      <c r="AH15">
        <v>6.3979999999999997</v>
      </c>
    </row>
    <row r="16" spans="1:39" ht="14.5" x14ac:dyDescent="0.35">
      <c r="A16" s="80">
        <v>45231</v>
      </c>
      <c r="B16" s="34"/>
      <c r="C16" s="12">
        <v>4</v>
      </c>
      <c r="D16" s="11">
        <v>5</v>
      </c>
      <c r="E16">
        <v>4.702</v>
      </c>
      <c r="F16">
        <v>4.3170000000000002</v>
      </c>
      <c r="G16">
        <v>6.99</v>
      </c>
      <c r="H16" s="4">
        <v>5.5970000000000004</v>
      </c>
      <c r="I16" s="4">
        <v>8.4510000000000005</v>
      </c>
      <c r="J16" s="4">
        <v>7.1959999999999997</v>
      </c>
      <c r="K16" s="4">
        <v>6.7960000000000003</v>
      </c>
      <c r="L16" s="4">
        <v>4.7169999999999996</v>
      </c>
      <c r="M16" s="4">
        <v>5.9359999999999999</v>
      </c>
      <c r="N16" s="4">
        <v>4.218</v>
      </c>
      <c r="O16" s="4">
        <v>5.0810000000000004</v>
      </c>
      <c r="P16" s="4">
        <v>3.6040000000000001</v>
      </c>
      <c r="Q16" s="4">
        <v>4.6260000000000003</v>
      </c>
      <c r="R16" s="4">
        <v>4.8319999999999999</v>
      </c>
      <c r="S16" s="4">
        <v>6.1630000000000003</v>
      </c>
      <c r="T16" s="4">
        <v>6.4340000000000002</v>
      </c>
      <c r="U16" s="4">
        <v>4.8769999999999998</v>
      </c>
      <c r="V16" s="4">
        <v>7.0279999999999996</v>
      </c>
      <c r="W16" s="4">
        <v>6.3760000000000003</v>
      </c>
      <c r="X16" s="4">
        <v>5.5019999999999998</v>
      </c>
      <c r="Y16" s="4">
        <v>6.5410000000000004</v>
      </c>
      <c r="Z16" s="4">
        <v>3.456</v>
      </c>
      <c r="AA16" s="4">
        <v>5.41</v>
      </c>
      <c r="AB16" s="4">
        <v>7.1689999999999996</v>
      </c>
      <c r="AC16" s="4">
        <v>4.694</v>
      </c>
      <c r="AD16" s="4">
        <v>4.8520000000000003</v>
      </c>
      <c r="AE16" s="4">
        <v>6.9660000000000002</v>
      </c>
      <c r="AF16" s="4">
        <v>4.2839999999999998</v>
      </c>
      <c r="AG16" s="4">
        <v>6.367</v>
      </c>
      <c r="AH16">
        <v>6.7039999999999997</v>
      </c>
    </row>
    <row r="17" spans="1:34" ht="14.5" x14ac:dyDescent="0.35">
      <c r="A17" s="80">
        <v>45261</v>
      </c>
      <c r="B17" s="34"/>
      <c r="C17" s="12">
        <v>4</v>
      </c>
      <c r="D17" s="11">
        <v>4</v>
      </c>
      <c r="E17">
        <v>4.4589999999999996</v>
      </c>
      <c r="F17">
        <v>3.9910000000000001</v>
      </c>
      <c r="G17">
        <v>5.99</v>
      </c>
      <c r="H17" s="4">
        <v>4.8170000000000002</v>
      </c>
      <c r="I17" s="4">
        <v>7.7729999999999997</v>
      </c>
      <c r="J17" s="4">
        <v>6.3559999999999999</v>
      </c>
      <c r="K17" s="4">
        <v>6.0620000000000003</v>
      </c>
      <c r="L17" s="4">
        <v>4.5629999999999997</v>
      </c>
      <c r="M17" s="4">
        <v>5.3730000000000002</v>
      </c>
      <c r="N17" s="4">
        <v>3.9180000000000001</v>
      </c>
      <c r="O17" s="4">
        <v>4.298</v>
      </c>
      <c r="P17" s="4">
        <v>3.1989999999999998</v>
      </c>
      <c r="Q17" s="4">
        <v>4.22</v>
      </c>
      <c r="R17" s="4">
        <v>4.1760000000000002</v>
      </c>
      <c r="S17" s="4">
        <v>4.952</v>
      </c>
      <c r="T17" s="4">
        <v>5.1109999999999998</v>
      </c>
      <c r="U17" s="4">
        <v>3.8820000000000001</v>
      </c>
      <c r="V17" s="4">
        <v>6.2249999999999996</v>
      </c>
      <c r="W17" s="4">
        <v>5.2830000000000004</v>
      </c>
      <c r="X17" s="4">
        <v>4.593</v>
      </c>
      <c r="Y17" s="4">
        <v>5.8369999999999997</v>
      </c>
      <c r="Z17" s="4">
        <v>3.129</v>
      </c>
      <c r="AA17" s="4">
        <v>4.66</v>
      </c>
      <c r="AB17" s="4">
        <v>5.5640000000000001</v>
      </c>
      <c r="AC17" s="4">
        <v>4.4450000000000003</v>
      </c>
      <c r="AD17" s="4">
        <v>4.4669999999999996</v>
      </c>
      <c r="AE17" s="4">
        <v>6.4749999999999996</v>
      </c>
      <c r="AF17" s="4">
        <v>3.625</v>
      </c>
      <c r="AG17" s="4">
        <v>5.99</v>
      </c>
      <c r="AH17">
        <v>5.2350000000000003</v>
      </c>
    </row>
    <row r="18" spans="1:34" ht="14.5" x14ac:dyDescent="0.35">
      <c r="A18" s="80">
        <v>45292</v>
      </c>
      <c r="B18" s="34"/>
      <c r="C18" s="12">
        <v>4</v>
      </c>
      <c r="D18" s="11">
        <v>5</v>
      </c>
      <c r="E18">
        <v>4.0709999999999997</v>
      </c>
      <c r="F18">
        <v>3.6640000000000001</v>
      </c>
      <c r="G18">
        <v>5.407</v>
      </c>
      <c r="H18" s="4">
        <v>4.29</v>
      </c>
      <c r="I18" s="4">
        <v>6.6980000000000004</v>
      </c>
      <c r="J18" s="4">
        <v>5.3780000000000001</v>
      </c>
      <c r="K18" s="4">
        <v>5.4640000000000004</v>
      </c>
      <c r="L18" s="4">
        <v>3.8319999999999999</v>
      </c>
      <c r="M18" s="4">
        <v>4.9320000000000004</v>
      </c>
      <c r="N18" s="4">
        <v>3.5990000000000002</v>
      </c>
      <c r="O18" s="4">
        <v>3.8170000000000002</v>
      </c>
      <c r="P18" s="4">
        <v>2.9289999999999998</v>
      </c>
      <c r="Q18" s="4">
        <v>3.7839999999999998</v>
      </c>
      <c r="R18" s="4">
        <v>3.766</v>
      </c>
      <c r="S18" s="4">
        <v>4.3339999999999996</v>
      </c>
      <c r="T18" s="4">
        <v>4.43</v>
      </c>
      <c r="U18" s="4">
        <v>3.3519999999999999</v>
      </c>
      <c r="V18" s="4">
        <v>5.5819999999999999</v>
      </c>
      <c r="W18" s="4">
        <v>4.726</v>
      </c>
      <c r="X18" s="4">
        <v>4.032</v>
      </c>
      <c r="Y18" s="4">
        <v>5.3550000000000004</v>
      </c>
      <c r="Z18" s="4">
        <v>2.8490000000000002</v>
      </c>
      <c r="AA18" s="4">
        <v>4.2350000000000003</v>
      </c>
      <c r="AB18" s="4">
        <v>4.9290000000000003</v>
      </c>
      <c r="AC18" s="4">
        <v>4.0709999999999997</v>
      </c>
      <c r="AD18" s="4">
        <v>4.0119999999999996</v>
      </c>
      <c r="AE18" s="4">
        <v>5.48</v>
      </c>
      <c r="AF18" s="4">
        <v>3.282</v>
      </c>
      <c r="AG18" s="4">
        <v>5.4409999999999998</v>
      </c>
      <c r="AH18">
        <v>4.2460000000000004</v>
      </c>
    </row>
    <row r="19" spans="1:34" ht="14.5" x14ac:dyDescent="0.35">
      <c r="A19" s="80">
        <v>45323</v>
      </c>
      <c r="B19" s="34"/>
      <c r="C19" s="12">
        <v>4</v>
      </c>
      <c r="D19" s="11">
        <v>4</v>
      </c>
      <c r="E19">
        <v>3.59</v>
      </c>
      <c r="F19">
        <v>3.1779999999999999</v>
      </c>
      <c r="G19">
        <v>4.641</v>
      </c>
      <c r="H19" s="4">
        <v>3.7970000000000002</v>
      </c>
      <c r="I19" s="4">
        <v>5.6360000000000001</v>
      </c>
      <c r="J19" s="4">
        <v>4.5250000000000004</v>
      </c>
      <c r="K19" s="4">
        <v>4.6390000000000002</v>
      </c>
      <c r="L19" s="4">
        <v>3.3029999999999999</v>
      </c>
      <c r="M19" s="4">
        <v>4.2610000000000001</v>
      </c>
      <c r="N19" s="4">
        <v>3.1080000000000001</v>
      </c>
      <c r="O19" s="4">
        <v>3.238</v>
      </c>
      <c r="P19" s="4">
        <v>2.6640000000000001</v>
      </c>
      <c r="Q19" s="4">
        <v>3.2290000000000001</v>
      </c>
      <c r="R19" s="4">
        <v>3.2120000000000002</v>
      </c>
      <c r="S19" s="4">
        <v>3.6579999999999999</v>
      </c>
      <c r="T19" s="4">
        <v>3.8119999999999998</v>
      </c>
      <c r="U19" s="4">
        <v>2.8140000000000001</v>
      </c>
      <c r="V19" s="4">
        <v>4.7770000000000001</v>
      </c>
      <c r="W19" s="4">
        <v>4.0129999999999999</v>
      </c>
      <c r="X19" s="4">
        <v>3.4119999999999999</v>
      </c>
      <c r="Y19" s="4">
        <v>4.54</v>
      </c>
      <c r="Z19" s="4">
        <v>2.4969999999999999</v>
      </c>
      <c r="AA19" s="4">
        <v>3.6040000000000001</v>
      </c>
      <c r="AB19" s="4">
        <v>4.8120000000000003</v>
      </c>
      <c r="AC19" s="4">
        <v>3.6560000000000001</v>
      </c>
      <c r="AD19" s="4">
        <v>3.4580000000000002</v>
      </c>
      <c r="AE19" s="4">
        <v>4.74</v>
      </c>
      <c r="AF19" s="4">
        <v>2.83</v>
      </c>
      <c r="AG19" s="4">
        <v>4.6260000000000003</v>
      </c>
      <c r="AH19">
        <v>3.6040000000000001</v>
      </c>
    </row>
    <row r="20" spans="1:34" ht="14.5" x14ac:dyDescent="0.35">
      <c r="A20" s="80">
        <v>45352</v>
      </c>
      <c r="B20" s="34"/>
      <c r="C20" s="12">
        <v>4</v>
      </c>
      <c r="D20" s="11">
        <v>5</v>
      </c>
      <c r="E20">
        <v>4.0410000000000004</v>
      </c>
      <c r="F20">
        <v>3.5339999999999998</v>
      </c>
      <c r="G20">
        <v>5.35</v>
      </c>
      <c r="H20" s="4">
        <v>5.0449999999999999</v>
      </c>
      <c r="I20" s="4">
        <v>5.8</v>
      </c>
      <c r="J20" s="4">
        <v>5.51</v>
      </c>
      <c r="K20" s="4">
        <v>5.1459999999999999</v>
      </c>
      <c r="L20" s="4">
        <v>4.3250000000000002</v>
      </c>
      <c r="M20" s="4">
        <v>4.5190000000000001</v>
      </c>
      <c r="N20" s="4">
        <v>3.464</v>
      </c>
      <c r="O20" s="4">
        <v>3.3180000000000001</v>
      </c>
      <c r="P20" s="4">
        <v>3.206</v>
      </c>
      <c r="Q20" s="4">
        <v>5.1840000000000002</v>
      </c>
      <c r="R20" s="4">
        <v>3.3109999999999999</v>
      </c>
      <c r="S20" s="4">
        <v>3.7549999999999999</v>
      </c>
      <c r="T20" s="4">
        <v>6.3</v>
      </c>
      <c r="U20" s="4">
        <v>2.7450000000000001</v>
      </c>
      <c r="V20" s="4">
        <v>5.5720000000000001</v>
      </c>
      <c r="W20" s="4">
        <v>3.9180000000000001</v>
      </c>
      <c r="X20" s="4">
        <v>3.63</v>
      </c>
      <c r="Y20" s="4">
        <v>5.5839999999999996</v>
      </c>
      <c r="Z20" s="4">
        <v>2.597</v>
      </c>
      <c r="AA20" s="4">
        <v>3.47</v>
      </c>
      <c r="AB20" s="4">
        <v>5.9720000000000004</v>
      </c>
      <c r="AC20" s="4">
        <v>4.2880000000000003</v>
      </c>
      <c r="AD20" s="4">
        <v>5.2469999999999999</v>
      </c>
      <c r="AE20" s="4">
        <v>4.8310000000000004</v>
      </c>
      <c r="AF20" s="4">
        <v>2.7629999999999999</v>
      </c>
      <c r="AG20" s="4">
        <v>4.8680000000000003</v>
      </c>
      <c r="AH20">
        <v>3.6469999999999998</v>
      </c>
    </row>
    <row r="21" spans="1:34" ht="14.5" x14ac:dyDescent="0.35">
      <c r="A21" s="80">
        <v>45383</v>
      </c>
      <c r="B21" s="34"/>
      <c r="C21" s="12">
        <v>8</v>
      </c>
      <c r="D21" s="11">
        <v>9</v>
      </c>
      <c r="E21">
        <v>8.9339999999999993</v>
      </c>
      <c r="F21">
        <v>6.6239999999999997</v>
      </c>
      <c r="G21">
        <v>9.2050000000000001</v>
      </c>
      <c r="H21" s="4">
        <v>6.4580000000000002</v>
      </c>
      <c r="I21" s="4">
        <v>10.265000000000001</v>
      </c>
      <c r="J21" s="4">
        <v>7.8410000000000002</v>
      </c>
      <c r="K21" s="4">
        <v>6.9859999999999998</v>
      </c>
      <c r="L21" s="4">
        <v>6.3010000000000002</v>
      </c>
      <c r="M21" s="4">
        <v>9.9649999999999999</v>
      </c>
      <c r="N21" s="4">
        <v>7.0369999999999999</v>
      </c>
      <c r="O21" s="4">
        <v>7.9160000000000004</v>
      </c>
      <c r="P21" s="4">
        <v>6.2069999999999999</v>
      </c>
      <c r="Q21" s="4">
        <v>10.298999999999999</v>
      </c>
      <c r="R21" s="4">
        <v>6.7839999999999998</v>
      </c>
      <c r="S21" s="4">
        <v>9.8260000000000005</v>
      </c>
      <c r="T21" s="4">
        <v>9.98</v>
      </c>
      <c r="U21" s="4">
        <v>3.5390000000000001</v>
      </c>
      <c r="V21" s="4">
        <v>7.2539999999999996</v>
      </c>
      <c r="W21" s="4">
        <v>7.3010000000000002</v>
      </c>
      <c r="X21" s="4">
        <v>6.6719999999999997</v>
      </c>
      <c r="Y21" s="4">
        <v>12.881</v>
      </c>
      <c r="Z21" s="4">
        <v>4.6219999999999999</v>
      </c>
      <c r="AA21" s="4">
        <v>5.9649999999999999</v>
      </c>
      <c r="AB21" s="4">
        <v>9.8949999999999996</v>
      </c>
      <c r="AC21" s="4">
        <v>7.0789999999999997</v>
      </c>
      <c r="AD21" s="4">
        <v>10.128</v>
      </c>
      <c r="AE21" s="4">
        <v>7.8579999999999997</v>
      </c>
      <c r="AF21" s="4">
        <v>6.6319999999999997</v>
      </c>
      <c r="AG21" s="4">
        <v>7.4429999999999996</v>
      </c>
      <c r="AH21">
        <v>6.7309999999999999</v>
      </c>
    </row>
    <row r="22" spans="1:34" ht="14.5" x14ac:dyDescent="0.35">
      <c r="A22" s="80">
        <v>45413</v>
      </c>
      <c r="B22" s="34"/>
      <c r="C22" s="12">
        <v>23</v>
      </c>
      <c r="D22" s="11">
        <v>26</v>
      </c>
      <c r="E22">
        <v>26.972000000000001</v>
      </c>
      <c r="F22">
        <v>31.134</v>
      </c>
      <c r="G22">
        <v>30.887</v>
      </c>
      <c r="H22" s="4">
        <v>29.885000000000002</v>
      </c>
      <c r="I22" s="4">
        <v>56.667000000000002</v>
      </c>
      <c r="J22" s="4">
        <v>38.015000000000001</v>
      </c>
      <c r="K22" s="4">
        <v>23.576000000000001</v>
      </c>
      <c r="L22" s="4">
        <v>22.652999999999999</v>
      </c>
      <c r="M22" s="4">
        <v>34.274999999999999</v>
      </c>
      <c r="N22" s="4">
        <v>25.817</v>
      </c>
      <c r="O22" s="4">
        <v>18.323</v>
      </c>
      <c r="P22" s="4">
        <v>21.806999999999999</v>
      </c>
      <c r="Q22" s="4">
        <v>28.085000000000001</v>
      </c>
      <c r="R22" s="4">
        <v>25.155999999999999</v>
      </c>
      <c r="S22" s="4">
        <v>32.991</v>
      </c>
      <c r="T22" s="4">
        <v>29.914999999999999</v>
      </c>
      <c r="U22" s="4">
        <v>23.928000000000001</v>
      </c>
      <c r="V22" s="4">
        <v>38.499000000000002</v>
      </c>
      <c r="W22" s="4">
        <v>17.431999999999999</v>
      </c>
      <c r="X22" s="4">
        <v>21.363</v>
      </c>
      <c r="Y22" s="4">
        <v>24.56</v>
      </c>
      <c r="Z22" s="4">
        <v>16.169</v>
      </c>
      <c r="AA22" s="4">
        <v>29.518000000000001</v>
      </c>
      <c r="AB22" s="4">
        <v>20.353999999999999</v>
      </c>
      <c r="AC22" s="4">
        <v>17.323</v>
      </c>
      <c r="AD22" s="4">
        <v>32.106999999999999</v>
      </c>
      <c r="AE22" s="4">
        <v>31.49</v>
      </c>
      <c r="AF22" s="4">
        <v>21.036000000000001</v>
      </c>
      <c r="AG22" s="4">
        <v>26.856000000000002</v>
      </c>
      <c r="AH22">
        <v>20.366</v>
      </c>
    </row>
    <row r="23" spans="1:34" ht="14.5" x14ac:dyDescent="0.35">
      <c r="A23" s="80">
        <v>45444</v>
      </c>
      <c r="B23" s="34"/>
      <c r="C23" s="12">
        <v>28</v>
      </c>
      <c r="D23" s="11">
        <v>40</v>
      </c>
      <c r="E23">
        <v>26.866</v>
      </c>
      <c r="F23">
        <v>64.340999999999994</v>
      </c>
      <c r="G23">
        <v>41.64</v>
      </c>
      <c r="H23" s="4">
        <v>84.037999999999997</v>
      </c>
      <c r="I23" s="4">
        <v>62.017000000000003</v>
      </c>
      <c r="J23" s="4">
        <v>72.903999999999996</v>
      </c>
      <c r="K23" s="4">
        <v>31.908999999999999</v>
      </c>
      <c r="L23" s="4">
        <v>48.006999999999998</v>
      </c>
      <c r="M23" s="4">
        <v>26.314</v>
      </c>
      <c r="N23" s="4">
        <v>26.239000000000001</v>
      </c>
      <c r="O23" s="4">
        <v>13.234999999999999</v>
      </c>
      <c r="P23" s="4">
        <v>34.616999999999997</v>
      </c>
      <c r="Q23" s="4">
        <v>22.434999999999999</v>
      </c>
      <c r="R23" s="4">
        <v>36.337000000000003</v>
      </c>
      <c r="S23" s="4">
        <v>36.610999999999997</v>
      </c>
      <c r="T23" s="4">
        <v>28.231999999999999</v>
      </c>
      <c r="U23" s="4">
        <v>74.063000000000002</v>
      </c>
      <c r="V23" s="4">
        <v>42.043999999999997</v>
      </c>
      <c r="W23" s="4">
        <v>42.232999999999997</v>
      </c>
      <c r="X23" s="4">
        <v>66.682000000000002</v>
      </c>
      <c r="Y23" s="4">
        <v>11.771000000000001</v>
      </c>
      <c r="Z23" s="4">
        <v>29.561</v>
      </c>
      <c r="AA23" s="4">
        <v>52.133000000000003</v>
      </c>
      <c r="AB23" s="4">
        <v>51.89</v>
      </c>
      <c r="AC23" s="4">
        <v>42.430999999999997</v>
      </c>
      <c r="AD23" s="4">
        <v>53.91</v>
      </c>
      <c r="AE23" s="4">
        <v>18.649999999999999</v>
      </c>
      <c r="AF23" s="4">
        <v>57.816000000000003</v>
      </c>
      <c r="AG23" s="4">
        <v>34.030999999999999</v>
      </c>
      <c r="AH23">
        <v>42.987000000000002</v>
      </c>
    </row>
    <row r="24" spans="1:34" ht="14.5" x14ac:dyDescent="0.35">
      <c r="A24" s="80">
        <v>45474</v>
      </c>
      <c r="B24" s="34"/>
      <c r="C24" s="12">
        <v>9</v>
      </c>
      <c r="D24" s="11">
        <v>15</v>
      </c>
      <c r="E24">
        <v>13.295</v>
      </c>
      <c r="F24">
        <v>32.798999999999999</v>
      </c>
      <c r="G24">
        <v>15.42</v>
      </c>
      <c r="H24" s="4">
        <v>73.186999999999998</v>
      </c>
      <c r="I24" s="4">
        <v>23.966999999999999</v>
      </c>
      <c r="J24" s="4">
        <v>27.827999999999999</v>
      </c>
      <c r="K24" s="4">
        <v>15.932</v>
      </c>
      <c r="L24" s="4">
        <v>29.434000000000001</v>
      </c>
      <c r="M24" s="4">
        <v>11.03</v>
      </c>
      <c r="N24" s="4">
        <v>10.272</v>
      </c>
      <c r="O24" s="4">
        <v>6.4189999999999996</v>
      </c>
      <c r="P24" s="4">
        <v>12.348000000000001</v>
      </c>
      <c r="Q24" s="4">
        <v>9.343</v>
      </c>
      <c r="R24" s="4">
        <v>15.503</v>
      </c>
      <c r="S24" s="4">
        <v>12.955</v>
      </c>
      <c r="T24" s="4">
        <v>11.94</v>
      </c>
      <c r="U24" s="4">
        <v>37.241999999999997</v>
      </c>
      <c r="V24" s="4">
        <v>22.23</v>
      </c>
      <c r="W24" s="4">
        <v>14.074999999999999</v>
      </c>
      <c r="X24" s="4">
        <v>41.335999999999999</v>
      </c>
      <c r="Y24" s="4">
        <v>7.3159999999999998</v>
      </c>
      <c r="Z24" s="4">
        <v>12.125</v>
      </c>
      <c r="AA24" s="4">
        <v>18.661999999999999</v>
      </c>
      <c r="AB24" s="4">
        <v>18.184000000000001</v>
      </c>
      <c r="AC24" s="4">
        <v>15.37</v>
      </c>
      <c r="AD24" s="4">
        <v>20.741</v>
      </c>
      <c r="AE24" s="4">
        <v>8.4049999999999994</v>
      </c>
      <c r="AF24" s="4">
        <v>37.722999999999999</v>
      </c>
      <c r="AG24" s="4">
        <v>12.571</v>
      </c>
      <c r="AH24">
        <v>17.837</v>
      </c>
    </row>
    <row r="25" spans="1:34" ht="14.5" x14ac:dyDescent="0.35">
      <c r="A25" s="80">
        <v>45505</v>
      </c>
      <c r="B25" s="34"/>
      <c r="C25" s="12">
        <v>7</v>
      </c>
      <c r="D25" s="11">
        <v>8</v>
      </c>
      <c r="E25">
        <v>8.7289999999999992</v>
      </c>
      <c r="F25">
        <v>12.555999999999999</v>
      </c>
      <c r="G25">
        <v>7.8250000000000002</v>
      </c>
      <c r="H25" s="4">
        <v>23.407</v>
      </c>
      <c r="I25" s="4">
        <v>10.911</v>
      </c>
      <c r="J25" s="4">
        <v>13.468</v>
      </c>
      <c r="K25" s="4">
        <v>8.2070000000000007</v>
      </c>
      <c r="L25" s="4">
        <v>12.302</v>
      </c>
      <c r="M25" s="4">
        <v>7.2510000000000003</v>
      </c>
      <c r="N25" s="4">
        <v>7.0449999999999999</v>
      </c>
      <c r="O25" s="4">
        <v>4.4889999999999999</v>
      </c>
      <c r="P25" s="4">
        <v>6.8049999999999997</v>
      </c>
      <c r="Q25" s="4">
        <v>6.1280000000000001</v>
      </c>
      <c r="R25" s="4">
        <v>9.0790000000000006</v>
      </c>
      <c r="S25" s="4">
        <v>8.2110000000000003</v>
      </c>
      <c r="T25" s="4">
        <v>7.5270000000000001</v>
      </c>
      <c r="U25" s="4">
        <v>13.172000000000001</v>
      </c>
      <c r="V25" s="4">
        <v>9.8170000000000002</v>
      </c>
      <c r="W25" s="4">
        <v>9.0850000000000009</v>
      </c>
      <c r="X25" s="4">
        <v>14.676</v>
      </c>
      <c r="Y25" s="4">
        <v>5.4660000000000002</v>
      </c>
      <c r="Z25" s="4">
        <v>7.5339999999999998</v>
      </c>
      <c r="AA25" s="4">
        <v>9.9130000000000003</v>
      </c>
      <c r="AB25" s="4">
        <v>8.6270000000000007</v>
      </c>
      <c r="AC25" s="4">
        <v>8.3339999999999996</v>
      </c>
      <c r="AD25" s="4">
        <v>12.195</v>
      </c>
      <c r="AE25" s="4">
        <v>5.8259999999999996</v>
      </c>
      <c r="AF25" s="4">
        <v>13.38</v>
      </c>
      <c r="AG25" s="4">
        <v>7.6369999999999996</v>
      </c>
      <c r="AH25">
        <v>8.3480000000000008</v>
      </c>
    </row>
    <row r="26" spans="1:34" ht="14.5" x14ac:dyDescent="0.35">
      <c r="A26" s="80">
        <v>45536</v>
      </c>
      <c r="B26" s="34"/>
      <c r="C26" s="12">
        <v>6</v>
      </c>
      <c r="D26" s="11">
        <v>7</v>
      </c>
      <c r="E26">
        <v>6.7469999999999999</v>
      </c>
      <c r="F26">
        <v>8.9610000000000003</v>
      </c>
      <c r="G26">
        <v>6.3179999999999996</v>
      </c>
      <c r="H26" s="4">
        <v>13.513999999999999</v>
      </c>
      <c r="I26" s="4">
        <v>8.2330000000000005</v>
      </c>
      <c r="J26" s="4">
        <v>9.1020000000000003</v>
      </c>
      <c r="K26" s="4">
        <v>5.8419999999999996</v>
      </c>
      <c r="L26" s="4">
        <v>7.69</v>
      </c>
      <c r="M26" s="4">
        <v>5.6040000000000001</v>
      </c>
      <c r="N26" s="4">
        <v>5.2629999999999999</v>
      </c>
      <c r="O26" s="4">
        <v>3.819</v>
      </c>
      <c r="P26" s="4">
        <v>7.415</v>
      </c>
      <c r="Q26" s="4">
        <v>4.9930000000000003</v>
      </c>
      <c r="R26" s="4">
        <v>6.0629999999999997</v>
      </c>
      <c r="S26" s="4">
        <v>6.8010000000000002</v>
      </c>
      <c r="T26" s="4">
        <v>6.484</v>
      </c>
      <c r="U26" s="4">
        <v>8.3439999999999994</v>
      </c>
      <c r="V26" s="4">
        <v>6.9009999999999998</v>
      </c>
      <c r="W26" s="4">
        <v>6.0190000000000001</v>
      </c>
      <c r="X26" s="4">
        <v>8.4719999999999995</v>
      </c>
      <c r="Y26" s="4">
        <v>4.7990000000000004</v>
      </c>
      <c r="Z26" s="4">
        <v>6.4409999999999998</v>
      </c>
      <c r="AA26" s="4">
        <v>9.3940000000000001</v>
      </c>
      <c r="AB26" s="4">
        <v>6.569</v>
      </c>
      <c r="AC26" s="4">
        <v>6.08</v>
      </c>
      <c r="AD26" s="4">
        <v>7.6440000000000001</v>
      </c>
      <c r="AE26" s="4">
        <v>4.8659999999999997</v>
      </c>
      <c r="AF26" s="4">
        <v>7.9749999999999996</v>
      </c>
      <c r="AG26" s="4">
        <v>7.5220000000000002</v>
      </c>
      <c r="AH26">
        <v>5.9489999999999998</v>
      </c>
    </row>
    <row r="27" spans="1:34" ht="14.5" x14ac:dyDescent="0.35">
      <c r="A27" s="80">
        <v>45566</v>
      </c>
      <c r="B27" s="34"/>
      <c r="C27" s="12">
        <v>6</v>
      </c>
      <c r="D27" s="11">
        <v>7</v>
      </c>
      <c r="E27">
        <v>5.1070000000000002</v>
      </c>
      <c r="F27">
        <v>8.3569999999999993</v>
      </c>
      <c r="G27">
        <v>7.2910000000000004</v>
      </c>
      <c r="H27" s="4">
        <v>11.057</v>
      </c>
      <c r="I27" s="4">
        <v>7.9960000000000004</v>
      </c>
      <c r="J27" s="4">
        <v>8.4719999999999995</v>
      </c>
      <c r="K27" s="4">
        <v>6.6150000000000002</v>
      </c>
      <c r="L27" s="4">
        <v>6.6120000000000001</v>
      </c>
      <c r="M27" s="4">
        <v>5.1360000000000001</v>
      </c>
      <c r="N27" s="4">
        <v>4.5810000000000004</v>
      </c>
      <c r="O27" s="4">
        <v>4.6680000000000001</v>
      </c>
      <c r="P27" s="4">
        <v>5.56</v>
      </c>
      <c r="Q27" s="4">
        <v>5.1349999999999998</v>
      </c>
      <c r="R27" s="4">
        <v>6.7629999999999999</v>
      </c>
      <c r="S27" s="4">
        <v>8.6859999999999999</v>
      </c>
      <c r="T27" s="4">
        <v>6.3390000000000004</v>
      </c>
      <c r="U27" s="4">
        <v>7.923</v>
      </c>
      <c r="V27" s="4">
        <v>7.4290000000000003</v>
      </c>
      <c r="W27" s="4">
        <v>5.5519999999999996</v>
      </c>
      <c r="X27" s="4">
        <v>7.8579999999999997</v>
      </c>
      <c r="Y27" s="4">
        <v>4.3650000000000002</v>
      </c>
      <c r="Z27" s="4">
        <v>6.8810000000000002</v>
      </c>
      <c r="AA27" s="4">
        <v>10.955</v>
      </c>
      <c r="AB27" s="4">
        <v>5.6319999999999997</v>
      </c>
      <c r="AC27" s="4">
        <v>5.2859999999999996</v>
      </c>
      <c r="AD27" s="4">
        <v>7.9359999999999999</v>
      </c>
      <c r="AE27" s="4">
        <v>4.8620000000000001</v>
      </c>
      <c r="AF27" s="4">
        <v>6.76</v>
      </c>
      <c r="AG27" s="4">
        <v>6.78</v>
      </c>
      <c r="AH27">
        <v>5.2789999999999999</v>
      </c>
    </row>
    <row r="28" spans="1:34" ht="14.5" x14ac:dyDescent="0.35">
      <c r="A28" s="80">
        <v>45597</v>
      </c>
      <c r="B28" s="34"/>
      <c r="C28" s="12">
        <v>4</v>
      </c>
      <c r="D28" s="11">
        <v>5</v>
      </c>
      <c r="E28">
        <v>4.2729999999999997</v>
      </c>
      <c r="F28">
        <v>6.8940000000000001</v>
      </c>
      <c r="G28">
        <v>5.8280000000000003</v>
      </c>
      <c r="H28" s="4">
        <v>8.2690000000000001</v>
      </c>
      <c r="I28" s="4">
        <v>7.57</v>
      </c>
      <c r="J28" s="4">
        <v>6.9960000000000004</v>
      </c>
      <c r="K28" s="4">
        <v>5.1669999999999998</v>
      </c>
      <c r="L28" s="4">
        <v>5.6139999999999999</v>
      </c>
      <c r="M28" s="4">
        <v>4.327</v>
      </c>
      <c r="N28" s="4">
        <v>4.6870000000000003</v>
      </c>
      <c r="O28" s="4">
        <v>3.2989999999999999</v>
      </c>
      <c r="P28" s="4">
        <v>4.3390000000000004</v>
      </c>
      <c r="Q28" s="4">
        <v>4.415</v>
      </c>
      <c r="R28" s="4">
        <v>5.9080000000000004</v>
      </c>
      <c r="S28" s="4">
        <v>6.1879999999999997</v>
      </c>
      <c r="T28" s="4">
        <v>5.1890000000000001</v>
      </c>
      <c r="U28" s="4">
        <v>6.6680000000000001</v>
      </c>
      <c r="V28" s="4">
        <v>6.3360000000000003</v>
      </c>
      <c r="W28" s="4">
        <v>5.5940000000000003</v>
      </c>
      <c r="X28" s="4">
        <v>6.52</v>
      </c>
      <c r="Y28" s="4">
        <v>3.72</v>
      </c>
      <c r="Z28" s="4">
        <v>4.6820000000000004</v>
      </c>
      <c r="AA28" s="4">
        <v>6.9930000000000003</v>
      </c>
      <c r="AB28" s="4">
        <v>4.8449999999999998</v>
      </c>
      <c r="AC28" s="4">
        <v>4.4829999999999997</v>
      </c>
      <c r="AD28" s="4">
        <v>6.5839999999999996</v>
      </c>
      <c r="AE28" s="4">
        <v>4.4790000000000001</v>
      </c>
      <c r="AF28" s="4">
        <v>5.8979999999999997</v>
      </c>
      <c r="AG28" s="4">
        <v>6.9589999999999996</v>
      </c>
      <c r="AH28">
        <v>4.6050000000000004</v>
      </c>
    </row>
    <row r="29" spans="1:34" ht="14.5" x14ac:dyDescent="0.35">
      <c r="A29" s="80">
        <v>45627</v>
      </c>
      <c r="B29" s="34"/>
      <c r="C29" s="12">
        <v>4</v>
      </c>
      <c r="D29" s="11">
        <v>4</v>
      </c>
      <c r="E29">
        <v>3.9510000000000001</v>
      </c>
      <c r="F29">
        <v>5.9029999999999996</v>
      </c>
      <c r="G29">
        <v>5.0430000000000001</v>
      </c>
      <c r="H29" s="4">
        <v>7.617</v>
      </c>
      <c r="I29" s="4">
        <v>6.6479999999999997</v>
      </c>
      <c r="J29" s="4">
        <v>6.2439999999999998</v>
      </c>
      <c r="K29" s="4">
        <v>4.9870000000000001</v>
      </c>
      <c r="L29" s="4">
        <v>5.0810000000000004</v>
      </c>
      <c r="M29" s="4">
        <v>4.0220000000000002</v>
      </c>
      <c r="N29" s="4">
        <v>3.9420000000000002</v>
      </c>
      <c r="O29" s="4">
        <v>2.93</v>
      </c>
      <c r="P29" s="4">
        <v>3.9569999999999999</v>
      </c>
      <c r="Q29" s="4">
        <v>3.806</v>
      </c>
      <c r="R29" s="4">
        <v>4.72</v>
      </c>
      <c r="S29" s="4">
        <v>4.9720000000000004</v>
      </c>
      <c r="T29" s="4">
        <v>4.1849999999999996</v>
      </c>
      <c r="U29" s="4">
        <v>5.9139999999999997</v>
      </c>
      <c r="V29" s="4">
        <v>5.2519999999999998</v>
      </c>
      <c r="W29" s="4">
        <v>4.6660000000000004</v>
      </c>
      <c r="X29" s="4">
        <v>5.8369999999999997</v>
      </c>
      <c r="Y29" s="4">
        <v>3.387</v>
      </c>
      <c r="Z29" s="4">
        <v>4.0019999999999998</v>
      </c>
      <c r="AA29" s="4">
        <v>5.508</v>
      </c>
      <c r="AB29" s="4">
        <v>4.5819999999999999</v>
      </c>
      <c r="AC29" s="4">
        <v>4.1269999999999998</v>
      </c>
      <c r="AD29" s="4">
        <v>6.1180000000000003</v>
      </c>
      <c r="AE29" s="4">
        <v>3.8279999999999998</v>
      </c>
      <c r="AF29" s="4">
        <v>5.5449999999999999</v>
      </c>
      <c r="AG29" s="4">
        <v>5.4690000000000003</v>
      </c>
      <c r="AH29">
        <v>4.3680000000000003</v>
      </c>
    </row>
    <row r="30" spans="1:34" ht="14.5" x14ac:dyDescent="0.35">
      <c r="A30" s="80">
        <v>45658</v>
      </c>
      <c r="B30" s="34"/>
      <c r="C30" s="12">
        <v>4</v>
      </c>
      <c r="D30" s="11">
        <v>5</v>
      </c>
      <c r="E30">
        <v>3.629</v>
      </c>
      <c r="F30">
        <v>5.327</v>
      </c>
      <c r="G30">
        <v>4.5019999999999998</v>
      </c>
      <c r="H30" s="4">
        <v>6.5739999999999998</v>
      </c>
      <c r="I30" s="4">
        <v>5.6559999999999997</v>
      </c>
      <c r="J30" s="4">
        <v>5.6280000000000001</v>
      </c>
      <c r="K30" s="4">
        <v>4.2140000000000004</v>
      </c>
      <c r="L30" s="4">
        <v>4.673</v>
      </c>
      <c r="M30" s="4">
        <v>3.6949999999999998</v>
      </c>
      <c r="N30" s="4">
        <v>3.4969999999999999</v>
      </c>
      <c r="O30" s="4">
        <v>2.6890000000000001</v>
      </c>
      <c r="P30" s="4">
        <v>3.5459999999999998</v>
      </c>
      <c r="Q30" s="4">
        <v>3.4390000000000001</v>
      </c>
      <c r="R30" s="4">
        <v>4.1239999999999997</v>
      </c>
      <c r="S30" s="4">
        <v>4.3440000000000003</v>
      </c>
      <c r="T30" s="4">
        <v>3.6280000000000001</v>
      </c>
      <c r="U30" s="4">
        <v>5.3070000000000004</v>
      </c>
      <c r="V30" s="4">
        <v>4.6989999999999998</v>
      </c>
      <c r="W30" s="4">
        <v>4.109</v>
      </c>
      <c r="X30" s="4">
        <v>5.359</v>
      </c>
      <c r="Y30" s="4">
        <v>3.085</v>
      </c>
      <c r="Z30" s="4">
        <v>3.64</v>
      </c>
      <c r="AA30" s="4">
        <v>4.9020000000000001</v>
      </c>
      <c r="AB30" s="4">
        <v>4.2030000000000003</v>
      </c>
      <c r="AC30" s="4">
        <v>3.7040000000000002</v>
      </c>
      <c r="AD30" s="4">
        <v>5.1680000000000001</v>
      </c>
      <c r="AE30" s="4">
        <v>3.4710000000000001</v>
      </c>
      <c r="AF30" s="4">
        <v>5.0419999999999998</v>
      </c>
      <c r="AG30" s="4">
        <v>4.476</v>
      </c>
      <c r="AH30">
        <v>3.988</v>
      </c>
    </row>
    <row r="31" spans="1:34" ht="14.5" x14ac:dyDescent="0.35">
      <c r="A31" s="80">
        <v>45689</v>
      </c>
      <c r="B31" s="34"/>
      <c r="C31" s="12">
        <v>4</v>
      </c>
      <c r="D31" s="11">
        <v>4</v>
      </c>
      <c r="E31">
        <v>3.044</v>
      </c>
      <c r="F31">
        <v>4.4219999999999997</v>
      </c>
      <c r="G31">
        <v>3.8410000000000002</v>
      </c>
      <c r="H31" s="4">
        <v>5.3520000000000003</v>
      </c>
      <c r="I31" s="4">
        <v>4.6050000000000004</v>
      </c>
      <c r="J31" s="4">
        <v>4.62</v>
      </c>
      <c r="K31" s="4">
        <v>3.5110000000000001</v>
      </c>
      <c r="L31" s="4">
        <v>3.899</v>
      </c>
      <c r="M31" s="4">
        <v>3.0859999999999999</v>
      </c>
      <c r="N31" s="4">
        <v>2.87</v>
      </c>
      <c r="O31" s="4">
        <v>2.379</v>
      </c>
      <c r="P31" s="4">
        <v>2.9249999999999998</v>
      </c>
      <c r="Q31" s="4">
        <v>2.84</v>
      </c>
      <c r="R31" s="4">
        <v>3.3650000000000002</v>
      </c>
      <c r="S31" s="4">
        <v>3.621</v>
      </c>
      <c r="T31" s="4">
        <v>2.9460000000000002</v>
      </c>
      <c r="U31" s="4">
        <v>4.3890000000000002</v>
      </c>
      <c r="V31" s="4">
        <v>3.86</v>
      </c>
      <c r="W31" s="4">
        <v>3.3639999999999999</v>
      </c>
      <c r="X31" s="4">
        <v>4.3949999999999996</v>
      </c>
      <c r="Y31" s="4">
        <v>2.6120000000000001</v>
      </c>
      <c r="Z31" s="4">
        <v>2.9980000000000002</v>
      </c>
      <c r="AA31" s="4">
        <v>4.633</v>
      </c>
      <c r="AB31" s="4">
        <v>3.649</v>
      </c>
      <c r="AC31" s="4">
        <v>3.0859999999999999</v>
      </c>
      <c r="AD31" s="4">
        <v>4.3289999999999997</v>
      </c>
      <c r="AE31" s="4">
        <v>2.8959999999999999</v>
      </c>
      <c r="AF31" s="4">
        <v>4.1459999999999999</v>
      </c>
      <c r="AG31" s="4">
        <v>3.6779999999999999</v>
      </c>
      <c r="AH31">
        <v>3.4039999999999999</v>
      </c>
    </row>
    <row r="32" spans="1:34" ht="14.5" x14ac:dyDescent="0.35">
      <c r="A32" s="80">
        <v>45717</v>
      </c>
      <c r="B32" s="34"/>
      <c r="C32" s="12">
        <v>4</v>
      </c>
      <c r="D32" s="11">
        <v>5</v>
      </c>
      <c r="E32">
        <v>3.512</v>
      </c>
      <c r="F32">
        <v>5.2619999999999996</v>
      </c>
      <c r="G32">
        <v>5.234</v>
      </c>
      <c r="H32" s="4">
        <v>5.71</v>
      </c>
      <c r="I32" s="4">
        <v>5.7770000000000001</v>
      </c>
      <c r="J32" s="4">
        <v>5.2370000000000001</v>
      </c>
      <c r="K32" s="4">
        <v>4.6719999999999997</v>
      </c>
      <c r="L32" s="4">
        <v>4.3019999999999996</v>
      </c>
      <c r="M32" s="4">
        <v>3.544</v>
      </c>
      <c r="N32" s="4">
        <v>3.0190000000000001</v>
      </c>
      <c r="O32" s="4">
        <v>3.008</v>
      </c>
      <c r="P32" s="4">
        <v>4.952</v>
      </c>
      <c r="Q32" s="4">
        <v>3.05</v>
      </c>
      <c r="R32" s="4">
        <v>3.577</v>
      </c>
      <c r="S32" s="4">
        <v>6.2469999999999999</v>
      </c>
      <c r="T32" s="4">
        <v>2.9780000000000002</v>
      </c>
      <c r="U32" s="4">
        <v>5.3470000000000004</v>
      </c>
      <c r="V32" s="4">
        <v>3.8959999999999999</v>
      </c>
      <c r="W32" s="4">
        <v>3.7029999999999998</v>
      </c>
      <c r="X32" s="4">
        <v>5.6</v>
      </c>
      <c r="Y32" s="4">
        <v>2.8069999999999999</v>
      </c>
      <c r="Z32" s="4">
        <v>2.9940000000000002</v>
      </c>
      <c r="AA32" s="4">
        <v>5.9429999999999996</v>
      </c>
      <c r="AB32" s="4">
        <v>4.4180000000000001</v>
      </c>
      <c r="AC32" s="4">
        <v>4.9429999999999996</v>
      </c>
      <c r="AD32" s="4">
        <v>4.5609999999999999</v>
      </c>
      <c r="AE32" s="4">
        <v>2.9329999999999998</v>
      </c>
      <c r="AF32" s="4">
        <v>4.5659999999999998</v>
      </c>
      <c r="AG32" s="4">
        <v>3.855</v>
      </c>
      <c r="AH32">
        <v>3.927</v>
      </c>
    </row>
    <row r="33" spans="1:34" ht="14.5" x14ac:dyDescent="0.35">
      <c r="A33" s="80">
        <v>45748</v>
      </c>
      <c r="B33" s="34"/>
      <c r="C33" s="12">
        <v>8</v>
      </c>
      <c r="D33" s="11">
        <v>9</v>
      </c>
      <c r="E33">
        <v>6.5960000000000001</v>
      </c>
      <c r="F33">
        <v>8.9380000000000006</v>
      </c>
      <c r="G33">
        <v>6.6379999999999999</v>
      </c>
      <c r="H33" s="4">
        <v>10.097</v>
      </c>
      <c r="I33" s="4">
        <v>8.1440000000000001</v>
      </c>
      <c r="J33" s="4">
        <v>6.9969999999999999</v>
      </c>
      <c r="K33" s="4">
        <v>6.6479999999999997</v>
      </c>
      <c r="L33" s="4">
        <v>9.6660000000000004</v>
      </c>
      <c r="M33" s="4">
        <v>7.1150000000000002</v>
      </c>
      <c r="N33" s="4">
        <v>7.359</v>
      </c>
      <c r="O33" s="4">
        <v>5.9859999999999998</v>
      </c>
      <c r="P33" s="4">
        <v>10.023</v>
      </c>
      <c r="Q33" s="4">
        <v>6.4749999999999996</v>
      </c>
      <c r="R33" s="4">
        <v>9.2789999999999999</v>
      </c>
      <c r="S33" s="4">
        <v>9.8840000000000003</v>
      </c>
      <c r="T33" s="4">
        <v>3.746</v>
      </c>
      <c r="U33" s="4">
        <v>7.0019999999999998</v>
      </c>
      <c r="V33" s="4">
        <v>7.1319999999999997</v>
      </c>
      <c r="W33" s="4">
        <v>6.7329999999999997</v>
      </c>
      <c r="X33" s="4">
        <v>12.891</v>
      </c>
      <c r="Y33" s="4">
        <v>4.8380000000000001</v>
      </c>
      <c r="Z33" s="4">
        <v>5.3220000000000001</v>
      </c>
      <c r="AA33" s="4">
        <v>9.8249999999999993</v>
      </c>
      <c r="AB33" s="4">
        <v>7.2080000000000002</v>
      </c>
      <c r="AC33" s="4">
        <v>9.7550000000000008</v>
      </c>
      <c r="AD33" s="4">
        <v>7.2969999999999997</v>
      </c>
      <c r="AE33" s="4">
        <v>6.8239999999999998</v>
      </c>
      <c r="AF33" s="4">
        <v>7.0720000000000001</v>
      </c>
      <c r="AG33" s="4">
        <v>6.9640000000000004</v>
      </c>
      <c r="AH33">
        <v>8.4890000000000008</v>
      </c>
    </row>
    <row r="34" spans="1:34" ht="14.5" x14ac:dyDescent="0.35">
      <c r="A34" s="80">
        <v>45778</v>
      </c>
      <c r="B34" s="33"/>
      <c r="C34" s="8">
        <v>23</v>
      </c>
      <c r="D34" s="11">
        <v>26</v>
      </c>
      <c r="E34">
        <v>30.861000000000001</v>
      </c>
      <c r="F34">
        <v>29.462</v>
      </c>
      <c r="G34">
        <v>30.138999999999999</v>
      </c>
      <c r="H34" s="4">
        <v>56.085000000000001</v>
      </c>
      <c r="I34" s="4">
        <v>38.470999999999997</v>
      </c>
      <c r="J34" s="4">
        <v>22.942</v>
      </c>
      <c r="K34" s="4">
        <v>23.068999999999999</v>
      </c>
      <c r="L34" s="4">
        <v>33.817999999999998</v>
      </c>
      <c r="M34" s="4">
        <v>25.800999999999998</v>
      </c>
      <c r="N34" s="4">
        <v>17.369</v>
      </c>
      <c r="O34" s="4">
        <v>21.295999999999999</v>
      </c>
      <c r="P34" s="4">
        <v>27.651</v>
      </c>
      <c r="Q34" s="4">
        <v>24.355</v>
      </c>
      <c r="R34" s="4">
        <v>31.798999999999999</v>
      </c>
      <c r="S34" s="4">
        <v>29.835000000000001</v>
      </c>
      <c r="T34" s="4">
        <v>24.483000000000001</v>
      </c>
      <c r="U34" s="4">
        <v>37.860999999999997</v>
      </c>
      <c r="V34" s="4">
        <v>16.434999999999999</v>
      </c>
      <c r="W34" s="4">
        <v>21.216000000000001</v>
      </c>
      <c r="X34" s="4">
        <v>24.6</v>
      </c>
      <c r="Y34" s="4">
        <v>16.331</v>
      </c>
      <c r="Z34" s="4">
        <v>26.655999999999999</v>
      </c>
      <c r="AA34" s="4">
        <v>20.245000000000001</v>
      </c>
      <c r="AB34" s="4">
        <v>17.247</v>
      </c>
      <c r="AC34" s="4">
        <v>31.448</v>
      </c>
      <c r="AD34" s="4">
        <v>30.405999999999999</v>
      </c>
      <c r="AE34" s="4">
        <v>21.15</v>
      </c>
      <c r="AF34" s="4">
        <v>26.31</v>
      </c>
      <c r="AG34" s="4">
        <v>20.364000000000001</v>
      </c>
      <c r="AH34">
        <v>26.448</v>
      </c>
    </row>
    <row r="35" spans="1:34" ht="14.5" x14ac:dyDescent="0.35">
      <c r="A35" s="80">
        <v>45809</v>
      </c>
      <c r="B35" s="33"/>
      <c r="C35" s="8">
        <v>28</v>
      </c>
      <c r="D35" s="11">
        <v>40</v>
      </c>
      <c r="E35">
        <v>64.201999999999998</v>
      </c>
      <c r="F35">
        <v>42.164000000000001</v>
      </c>
      <c r="G35">
        <v>84.605000000000004</v>
      </c>
      <c r="H35" s="4">
        <v>61.807000000000002</v>
      </c>
      <c r="I35" s="4">
        <v>73.111999999999995</v>
      </c>
      <c r="J35" s="4">
        <v>32.588000000000001</v>
      </c>
      <c r="K35" s="4">
        <v>48.441000000000003</v>
      </c>
      <c r="L35" s="4">
        <v>26.045999999999999</v>
      </c>
      <c r="M35" s="4">
        <v>26.262</v>
      </c>
      <c r="N35" s="4">
        <v>13.393000000000001</v>
      </c>
      <c r="O35" s="4">
        <v>34.125999999999998</v>
      </c>
      <c r="P35" s="4">
        <v>22.213999999999999</v>
      </c>
      <c r="Q35" s="4">
        <v>35.713000000000001</v>
      </c>
      <c r="R35" s="4">
        <v>36.735999999999997</v>
      </c>
      <c r="S35" s="4">
        <v>28.07</v>
      </c>
      <c r="T35" s="4">
        <v>75.206999999999994</v>
      </c>
      <c r="U35" s="4">
        <v>41.716999999999999</v>
      </c>
      <c r="V35" s="4">
        <v>42.290999999999997</v>
      </c>
      <c r="W35" s="4">
        <v>66.760999999999996</v>
      </c>
      <c r="X35" s="4">
        <v>11.78</v>
      </c>
      <c r="Y35" s="4">
        <v>29.702999999999999</v>
      </c>
      <c r="Z35" s="4">
        <v>51.408000000000001</v>
      </c>
      <c r="AA35" s="4">
        <v>51.844000000000001</v>
      </c>
      <c r="AB35" s="4">
        <v>42.338999999999999</v>
      </c>
      <c r="AC35" s="4">
        <v>53.536999999999999</v>
      </c>
      <c r="AD35" s="4">
        <v>18.878</v>
      </c>
      <c r="AE35" s="4">
        <v>57.832000000000001</v>
      </c>
      <c r="AF35" s="4">
        <v>33.668999999999997</v>
      </c>
      <c r="AG35" s="4">
        <v>43.01</v>
      </c>
      <c r="AH35">
        <v>26.925000000000001</v>
      </c>
    </row>
    <row r="36" spans="1:34" ht="14.5" x14ac:dyDescent="0.35">
      <c r="A36" s="80">
        <v>45839</v>
      </c>
      <c r="B36" s="15"/>
      <c r="C36" s="13">
        <v>9</v>
      </c>
      <c r="D36" s="14">
        <v>15</v>
      </c>
      <c r="E36" s="4">
        <v>32.750999999999998</v>
      </c>
      <c r="F36" s="4">
        <v>15.79</v>
      </c>
      <c r="G36" s="4">
        <v>73.337000000000003</v>
      </c>
      <c r="H36" s="4">
        <v>23.89</v>
      </c>
      <c r="I36" s="4">
        <v>27.923999999999999</v>
      </c>
      <c r="J36" s="4">
        <v>16.306999999999999</v>
      </c>
      <c r="K36" s="4">
        <v>29.643999999999998</v>
      </c>
      <c r="L36" s="4">
        <v>10.875999999999999</v>
      </c>
      <c r="M36" s="4">
        <v>10.315</v>
      </c>
      <c r="N36" s="4">
        <v>6.2990000000000004</v>
      </c>
      <c r="O36" s="4">
        <v>12.208</v>
      </c>
      <c r="P36" s="4">
        <v>9.2170000000000005</v>
      </c>
      <c r="Q36" s="4">
        <v>15.272</v>
      </c>
      <c r="R36" s="4">
        <v>13.084</v>
      </c>
      <c r="S36" s="4">
        <v>11.853</v>
      </c>
      <c r="T36" s="4">
        <v>37.503999999999998</v>
      </c>
      <c r="U36" s="4">
        <v>22.06</v>
      </c>
      <c r="V36" s="4">
        <v>14.416</v>
      </c>
      <c r="W36" s="4">
        <v>41.347999999999999</v>
      </c>
      <c r="X36" s="4">
        <v>7.3209999999999997</v>
      </c>
      <c r="Y36" s="4">
        <v>12.236000000000001</v>
      </c>
      <c r="Z36" s="4">
        <v>18.812999999999999</v>
      </c>
      <c r="AA36" s="4">
        <v>18.135999999999999</v>
      </c>
      <c r="AB36" s="4">
        <v>15.41</v>
      </c>
      <c r="AC36" s="4">
        <v>20.581</v>
      </c>
      <c r="AD36" s="4">
        <v>8.3659999999999997</v>
      </c>
      <c r="AE36">
        <v>37.753999999999998</v>
      </c>
      <c r="AF36" s="4">
        <v>12.364000000000001</v>
      </c>
      <c r="AG36" s="4">
        <v>17.875</v>
      </c>
      <c r="AH36" s="4">
        <v>13.372</v>
      </c>
    </row>
    <row r="37" spans="1:34" ht="14.5" x14ac:dyDescent="0.35">
      <c r="A37" s="80">
        <v>45870</v>
      </c>
      <c r="B37" s="15"/>
      <c r="C37" s="13">
        <v>7</v>
      </c>
      <c r="D37" s="14">
        <v>8</v>
      </c>
      <c r="E37" s="4">
        <v>12.529</v>
      </c>
      <c r="F37" s="4">
        <v>7.8710000000000004</v>
      </c>
      <c r="G37" s="4">
        <v>23.437000000000001</v>
      </c>
      <c r="H37" s="4">
        <v>10.861000000000001</v>
      </c>
      <c r="I37" s="4">
        <v>13.551</v>
      </c>
      <c r="J37" s="4">
        <v>8.375</v>
      </c>
      <c r="K37" s="4">
        <v>12.423</v>
      </c>
      <c r="L37" s="4">
        <v>7.1280000000000001</v>
      </c>
      <c r="M37" s="4">
        <v>7.0860000000000003</v>
      </c>
      <c r="N37" s="4">
        <v>4.3570000000000002</v>
      </c>
      <c r="O37" s="4">
        <v>6.7210000000000001</v>
      </c>
      <c r="P37" s="4">
        <v>6.0250000000000004</v>
      </c>
      <c r="Q37" s="4">
        <v>8.9239999999999995</v>
      </c>
      <c r="R37" s="4">
        <v>8.1199999999999992</v>
      </c>
      <c r="S37" s="4">
        <v>7.4729999999999999</v>
      </c>
      <c r="T37" s="4">
        <v>13.237</v>
      </c>
      <c r="U37" s="4">
        <v>9.6920000000000002</v>
      </c>
      <c r="V37" s="4">
        <v>9.1449999999999996</v>
      </c>
      <c r="W37" s="4">
        <v>14.666</v>
      </c>
      <c r="X37" s="4">
        <v>5.4690000000000003</v>
      </c>
      <c r="Y37" s="4">
        <v>7.6349999999999998</v>
      </c>
      <c r="Z37" s="4">
        <v>9.7949999999999999</v>
      </c>
      <c r="AA37" s="4">
        <v>8.5839999999999996</v>
      </c>
      <c r="AB37" s="4">
        <v>8.3819999999999997</v>
      </c>
      <c r="AC37" s="4">
        <v>12.061</v>
      </c>
      <c r="AD37" s="4">
        <v>5.7160000000000002</v>
      </c>
      <c r="AE37">
        <v>13.429</v>
      </c>
      <c r="AF37" s="4">
        <v>7.4640000000000004</v>
      </c>
      <c r="AG37" s="4">
        <v>8.4130000000000003</v>
      </c>
      <c r="AH37" s="4">
        <v>8.6859999999999999</v>
      </c>
    </row>
    <row r="38" spans="1:34" ht="14.5" x14ac:dyDescent="0.35">
      <c r="A38" s="80">
        <v>45901</v>
      </c>
      <c r="B38" s="15"/>
      <c r="C38" s="13">
        <v>6</v>
      </c>
      <c r="D38" s="14">
        <v>7</v>
      </c>
      <c r="E38" s="4">
        <v>8.9390000000000001</v>
      </c>
      <c r="F38" s="4">
        <v>6.3049999999999997</v>
      </c>
      <c r="G38" s="4">
        <v>13.536</v>
      </c>
      <c r="H38" s="4">
        <v>8.1910000000000007</v>
      </c>
      <c r="I38" s="4">
        <v>9.1709999999999994</v>
      </c>
      <c r="J38" s="4">
        <v>5.9210000000000003</v>
      </c>
      <c r="K38" s="4">
        <v>7.7859999999999996</v>
      </c>
      <c r="L38" s="4">
        <v>5.5010000000000003</v>
      </c>
      <c r="M38" s="4">
        <v>5.3</v>
      </c>
      <c r="N38" s="4">
        <v>3.6549999999999998</v>
      </c>
      <c r="O38" s="4">
        <v>7.3440000000000003</v>
      </c>
      <c r="P38" s="4">
        <v>4.9029999999999996</v>
      </c>
      <c r="Q38" s="4">
        <v>5.944</v>
      </c>
      <c r="R38" s="4">
        <v>6.6950000000000003</v>
      </c>
      <c r="S38" s="4">
        <v>6.44</v>
      </c>
      <c r="T38" s="4">
        <v>8.3859999999999992</v>
      </c>
      <c r="U38" s="4">
        <v>6.7939999999999996</v>
      </c>
      <c r="V38" s="4">
        <v>6.0529999999999999</v>
      </c>
      <c r="W38" s="4">
        <v>8.4619999999999997</v>
      </c>
      <c r="X38" s="4">
        <v>4.8019999999999996</v>
      </c>
      <c r="Y38" s="4">
        <v>6.5309999999999997</v>
      </c>
      <c r="Z38" s="4">
        <v>9.0760000000000005</v>
      </c>
      <c r="AA38" s="4">
        <v>6.5309999999999997</v>
      </c>
      <c r="AB38" s="4">
        <v>6.1239999999999997</v>
      </c>
      <c r="AC38" s="4">
        <v>7.54</v>
      </c>
      <c r="AD38" s="4">
        <v>4.7629999999999999</v>
      </c>
      <c r="AE38">
        <v>8.0239999999999991</v>
      </c>
      <c r="AF38" s="4">
        <v>7.3620000000000001</v>
      </c>
      <c r="AG38" s="4">
        <v>6.0119999999999996</v>
      </c>
      <c r="AH38" s="4">
        <v>6.8079999999999998</v>
      </c>
    </row>
    <row r="39" spans="1:34" ht="14.5" x14ac:dyDescent="0.35">
      <c r="A39" s="80">
        <v>45931</v>
      </c>
      <c r="B39" s="15"/>
      <c r="C39" s="13">
        <v>6</v>
      </c>
      <c r="D39" s="14">
        <v>7</v>
      </c>
      <c r="E39" s="4">
        <v>8.3350000000000009</v>
      </c>
      <c r="F39" s="4">
        <v>7.26</v>
      </c>
      <c r="G39" s="4">
        <v>11.077</v>
      </c>
      <c r="H39" s="4">
        <v>7.9569999999999999</v>
      </c>
      <c r="I39" s="4">
        <v>8.5359999999999996</v>
      </c>
      <c r="J39" s="4">
        <v>6.6609999999999996</v>
      </c>
      <c r="K39" s="4">
        <v>6.7</v>
      </c>
      <c r="L39" s="4">
        <v>5.04</v>
      </c>
      <c r="M39" s="4">
        <v>4.617</v>
      </c>
      <c r="N39" s="4">
        <v>4.5869999999999997</v>
      </c>
      <c r="O39" s="4">
        <v>5.4960000000000004</v>
      </c>
      <c r="P39" s="4">
        <v>5.0490000000000004</v>
      </c>
      <c r="Q39" s="4">
        <v>6.6459999999999999</v>
      </c>
      <c r="R39" s="4">
        <v>8.6590000000000007</v>
      </c>
      <c r="S39" s="4">
        <v>6.298</v>
      </c>
      <c r="T39" s="4">
        <v>7.9610000000000003</v>
      </c>
      <c r="U39" s="4">
        <v>7.327</v>
      </c>
      <c r="V39" s="4">
        <v>5.5549999999999997</v>
      </c>
      <c r="W39" s="4">
        <v>7.8479999999999999</v>
      </c>
      <c r="X39" s="4">
        <v>4.3680000000000003</v>
      </c>
      <c r="Y39" s="4">
        <v>6.9669999999999996</v>
      </c>
      <c r="Z39" s="4">
        <v>10.99</v>
      </c>
      <c r="AA39" s="4">
        <v>5.5949999999999998</v>
      </c>
      <c r="AB39" s="4">
        <v>5.3289999999999997</v>
      </c>
      <c r="AC39" s="4">
        <v>7.8369999999999997</v>
      </c>
      <c r="AD39" s="4">
        <v>4.734</v>
      </c>
      <c r="AE39">
        <v>6.8070000000000004</v>
      </c>
      <c r="AF39" s="4">
        <v>6.6360000000000001</v>
      </c>
      <c r="AG39" s="4">
        <v>5.3390000000000004</v>
      </c>
      <c r="AH39" s="4">
        <v>5.0919999999999996</v>
      </c>
    </row>
    <row r="40" spans="1:34" ht="14.5" x14ac:dyDescent="0.35">
      <c r="A40" s="80">
        <v>45962</v>
      </c>
      <c r="B40" s="15"/>
      <c r="C40" s="13">
        <v>4</v>
      </c>
      <c r="D40" s="14">
        <v>5</v>
      </c>
      <c r="E40" s="4">
        <v>6.8760000000000003</v>
      </c>
      <c r="F40" s="4">
        <v>5.8529999999999998</v>
      </c>
      <c r="G40" s="4">
        <v>8.2859999999999996</v>
      </c>
      <c r="H40" s="4">
        <v>7.5309999999999997</v>
      </c>
      <c r="I40" s="4">
        <v>7.0519999999999996</v>
      </c>
      <c r="J40" s="4">
        <v>5.242</v>
      </c>
      <c r="K40" s="4">
        <v>5.6909999999999998</v>
      </c>
      <c r="L40" s="4">
        <v>4.2430000000000003</v>
      </c>
      <c r="M40" s="4">
        <v>4.7190000000000003</v>
      </c>
      <c r="N40" s="4">
        <v>3.214</v>
      </c>
      <c r="O40" s="4">
        <v>4.2839999999999998</v>
      </c>
      <c r="P40" s="4">
        <v>4.34</v>
      </c>
      <c r="Q40" s="4">
        <v>5.8090000000000002</v>
      </c>
      <c r="R40" s="4">
        <v>6.2190000000000003</v>
      </c>
      <c r="S40" s="4">
        <v>5.1539999999999999</v>
      </c>
      <c r="T40" s="4">
        <v>6.7009999999999996</v>
      </c>
      <c r="U40" s="4">
        <v>6.2460000000000004</v>
      </c>
      <c r="V40" s="4">
        <v>5.61</v>
      </c>
      <c r="W40" s="4">
        <v>6.5119999999999996</v>
      </c>
      <c r="X40" s="4">
        <v>3.722</v>
      </c>
      <c r="Y40" s="4">
        <v>4.7530000000000001</v>
      </c>
      <c r="Z40" s="4">
        <v>7.0309999999999997</v>
      </c>
      <c r="AA40" s="4">
        <v>4.8120000000000003</v>
      </c>
      <c r="AB40" s="4">
        <v>4.5220000000000002</v>
      </c>
      <c r="AC40" s="4">
        <v>6.4969999999999999</v>
      </c>
      <c r="AD40" s="4">
        <v>4.4210000000000003</v>
      </c>
      <c r="AE40">
        <v>5.94</v>
      </c>
      <c r="AF40" s="4">
        <v>6.8239999999999998</v>
      </c>
      <c r="AG40" s="4">
        <v>4.6589999999999998</v>
      </c>
      <c r="AH40" s="4">
        <v>4.2489999999999997</v>
      </c>
    </row>
    <row r="41" spans="1:34" ht="14.5" x14ac:dyDescent="0.35">
      <c r="A41" s="80">
        <v>45992</v>
      </c>
      <c r="B41" s="15"/>
      <c r="C41" s="13">
        <v>4</v>
      </c>
      <c r="D41" s="14">
        <v>4</v>
      </c>
      <c r="E41" s="4">
        <v>5.8860000000000001</v>
      </c>
      <c r="F41" s="4">
        <v>5.0439999999999996</v>
      </c>
      <c r="G41" s="4">
        <v>7.633</v>
      </c>
      <c r="H41" s="4">
        <v>6.6139999999999999</v>
      </c>
      <c r="I41" s="4">
        <v>6.298</v>
      </c>
      <c r="J41" s="4">
        <v>5.0599999999999996</v>
      </c>
      <c r="K41" s="4">
        <v>5.1539999999999999</v>
      </c>
      <c r="L41" s="4">
        <v>3.9430000000000001</v>
      </c>
      <c r="M41" s="4">
        <v>3.972</v>
      </c>
      <c r="N41" s="4">
        <v>2.84</v>
      </c>
      <c r="O41" s="4">
        <v>3.9049999999999998</v>
      </c>
      <c r="P41" s="4">
        <v>3.7360000000000002</v>
      </c>
      <c r="Q41" s="4">
        <v>4.63</v>
      </c>
      <c r="R41" s="4">
        <v>4.9509999999999996</v>
      </c>
      <c r="S41" s="4">
        <v>4.1520000000000001</v>
      </c>
      <c r="T41" s="4">
        <v>5.944</v>
      </c>
      <c r="U41" s="4">
        <v>5.1689999999999996</v>
      </c>
      <c r="V41" s="4">
        <v>4.6879999999999997</v>
      </c>
      <c r="W41" s="4">
        <v>5.8289999999999997</v>
      </c>
      <c r="X41" s="4">
        <v>3.3889999999999998</v>
      </c>
      <c r="Y41" s="4">
        <v>4.069</v>
      </c>
      <c r="Z41" s="4">
        <v>5.4329999999999998</v>
      </c>
      <c r="AA41" s="4">
        <v>4.55</v>
      </c>
      <c r="AB41" s="4">
        <v>4.1630000000000003</v>
      </c>
      <c r="AC41" s="4">
        <v>6.0339999999999998</v>
      </c>
      <c r="AD41" s="4">
        <v>3.7530000000000001</v>
      </c>
      <c r="AE41">
        <v>5.585</v>
      </c>
      <c r="AF41" s="4">
        <v>5.35</v>
      </c>
      <c r="AG41" s="4">
        <v>4.42</v>
      </c>
      <c r="AH41" s="4">
        <v>3.927</v>
      </c>
    </row>
    <row r="42" spans="1:34" ht="14.5" x14ac:dyDescent="0.35">
      <c r="A42" s="80">
        <v>46023</v>
      </c>
      <c r="B42" s="15"/>
      <c r="C42" s="13">
        <v>4</v>
      </c>
      <c r="D42" s="14">
        <v>5</v>
      </c>
      <c r="E42" s="4">
        <v>5.3120000000000003</v>
      </c>
      <c r="F42" s="4">
        <v>4.4930000000000003</v>
      </c>
      <c r="G42" s="4">
        <v>6.5880000000000001</v>
      </c>
      <c r="H42" s="4">
        <v>5.6260000000000003</v>
      </c>
      <c r="I42" s="4">
        <v>5.6760000000000002</v>
      </c>
      <c r="J42" s="4">
        <v>4.2670000000000003</v>
      </c>
      <c r="K42" s="4">
        <v>4.7389999999999999</v>
      </c>
      <c r="L42" s="4">
        <v>3.6230000000000002</v>
      </c>
      <c r="M42" s="4">
        <v>3.5249999999999999</v>
      </c>
      <c r="N42" s="4">
        <v>2.605</v>
      </c>
      <c r="O42" s="4">
        <v>3.4990000000000001</v>
      </c>
      <c r="P42" s="4">
        <v>3.375</v>
      </c>
      <c r="Q42" s="4">
        <v>4.0439999999999996</v>
      </c>
      <c r="R42" s="4">
        <v>4.3019999999999996</v>
      </c>
      <c r="S42" s="4">
        <v>3.5990000000000002</v>
      </c>
      <c r="T42" s="4">
        <v>5.3339999999999996</v>
      </c>
      <c r="U42" s="4">
        <v>4.6230000000000002</v>
      </c>
      <c r="V42" s="4">
        <v>4.1159999999999997</v>
      </c>
      <c r="W42" s="4">
        <v>5.351</v>
      </c>
      <c r="X42" s="4">
        <v>3.0870000000000002</v>
      </c>
      <c r="Y42" s="4">
        <v>3.7010000000000001</v>
      </c>
      <c r="Z42" s="4">
        <v>4.8070000000000004</v>
      </c>
      <c r="AA42" s="4">
        <v>4.1740000000000004</v>
      </c>
      <c r="AB42" s="4">
        <v>3.7370000000000001</v>
      </c>
      <c r="AC42" s="4">
        <v>5.0960000000000001</v>
      </c>
      <c r="AD42" s="4">
        <v>3.4009999999999998</v>
      </c>
      <c r="AE42">
        <v>5.0780000000000003</v>
      </c>
      <c r="AF42" s="4">
        <v>4.3730000000000002</v>
      </c>
      <c r="AG42" s="4">
        <v>4.0350000000000001</v>
      </c>
      <c r="AH42" s="4">
        <v>3.6059999999999999</v>
      </c>
    </row>
    <row r="43" spans="1:34" ht="14.5" x14ac:dyDescent="0.35">
      <c r="A43" s="80">
        <v>46054</v>
      </c>
      <c r="B43" s="15"/>
      <c r="C43" s="13">
        <v>4</v>
      </c>
      <c r="D43" s="14">
        <v>4</v>
      </c>
      <c r="E43" s="4">
        <v>4.41</v>
      </c>
      <c r="F43" s="4">
        <v>3.8170000000000002</v>
      </c>
      <c r="G43" s="4">
        <v>5.3639999999999999</v>
      </c>
      <c r="H43" s="4">
        <v>4.5810000000000004</v>
      </c>
      <c r="I43" s="4">
        <v>4.6609999999999996</v>
      </c>
      <c r="J43" s="4">
        <v>3.552</v>
      </c>
      <c r="K43" s="4">
        <v>3.9550000000000001</v>
      </c>
      <c r="L43" s="4">
        <v>3.0259999999999998</v>
      </c>
      <c r="M43" s="4">
        <v>2.8919999999999999</v>
      </c>
      <c r="N43" s="4">
        <v>2.3090000000000002</v>
      </c>
      <c r="O43" s="4">
        <v>2.8860000000000001</v>
      </c>
      <c r="P43" s="4">
        <v>2.7879999999999998</v>
      </c>
      <c r="Q43" s="4">
        <v>3.3</v>
      </c>
      <c r="R43" s="4">
        <v>3.5830000000000002</v>
      </c>
      <c r="S43" s="4">
        <v>2.9220000000000002</v>
      </c>
      <c r="T43" s="4">
        <v>4.4109999999999996</v>
      </c>
      <c r="U43" s="4">
        <v>3.7959999999999998</v>
      </c>
      <c r="V43" s="4">
        <v>3.3679999999999999</v>
      </c>
      <c r="W43" s="4">
        <v>4.3890000000000002</v>
      </c>
      <c r="X43" s="4">
        <v>2.6139999999999999</v>
      </c>
      <c r="Y43" s="4">
        <v>3.048</v>
      </c>
      <c r="Z43" s="4">
        <v>4.5449999999999999</v>
      </c>
      <c r="AA43" s="4">
        <v>3.625</v>
      </c>
      <c r="AB43" s="4">
        <v>3.1139999999999999</v>
      </c>
      <c r="AC43" s="4">
        <v>4.2690000000000001</v>
      </c>
      <c r="AD43" s="4">
        <v>2.8359999999999999</v>
      </c>
      <c r="AE43">
        <v>4.1760000000000002</v>
      </c>
      <c r="AF43" s="4">
        <v>3.5920000000000001</v>
      </c>
      <c r="AG43" s="4">
        <v>3.4430000000000001</v>
      </c>
      <c r="AH43" s="4">
        <v>3.0249999999999999</v>
      </c>
    </row>
    <row r="44" spans="1:34" ht="14.5" x14ac:dyDescent="0.35">
      <c r="A44" s="80">
        <v>46082</v>
      </c>
      <c r="B44" s="15"/>
      <c r="C44" s="13">
        <v>4</v>
      </c>
      <c r="D44" s="14">
        <v>5</v>
      </c>
      <c r="E44" s="4">
        <v>5.2480000000000002</v>
      </c>
      <c r="F44" s="4">
        <v>5.2169999999999996</v>
      </c>
      <c r="G44" s="4">
        <v>5.7220000000000004</v>
      </c>
      <c r="H44" s="4">
        <v>5.7489999999999997</v>
      </c>
      <c r="I44" s="4">
        <v>5.28</v>
      </c>
      <c r="J44" s="4">
        <v>4.6379999999999999</v>
      </c>
      <c r="K44" s="4">
        <v>4.3600000000000003</v>
      </c>
      <c r="L44" s="4">
        <v>3.48</v>
      </c>
      <c r="M44" s="4">
        <v>3.0419999999999998</v>
      </c>
      <c r="N44" s="4">
        <v>2.907</v>
      </c>
      <c r="O44" s="4">
        <v>4.9089999999999998</v>
      </c>
      <c r="P44" s="4">
        <v>2.9950000000000001</v>
      </c>
      <c r="Q44" s="4">
        <v>3.5089999999999999</v>
      </c>
      <c r="R44" s="4">
        <v>6.0780000000000003</v>
      </c>
      <c r="S44" s="4">
        <v>2.9540000000000002</v>
      </c>
      <c r="T44" s="4">
        <v>5.3710000000000004</v>
      </c>
      <c r="U44" s="4">
        <v>3.831</v>
      </c>
      <c r="V44" s="4">
        <v>3.6960000000000002</v>
      </c>
      <c r="W44" s="4">
        <v>5.593</v>
      </c>
      <c r="X44" s="4">
        <v>2.8090000000000002</v>
      </c>
      <c r="Y44" s="4">
        <v>3.044</v>
      </c>
      <c r="Z44" s="4">
        <v>5.72</v>
      </c>
      <c r="AA44" s="4">
        <v>4.3920000000000003</v>
      </c>
      <c r="AB44" s="4">
        <v>4.9770000000000003</v>
      </c>
      <c r="AC44" s="4">
        <v>4.4989999999999997</v>
      </c>
      <c r="AD44" s="4">
        <v>2.8610000000000002</v>
      </c>
      <c r="AE44">
        <v>4.5979999999999999</v>
      </c>
      <c r="AF44" s="4">
        <v>3.7679999999999998</v>
      </c>
      <c r="AG44" s="4">
        <v>3.968</v>
      </c>
      <c r="AH44" s="4">
        <v>3.4079999999999999</v>
      </c>
    </row>
    <row r="45" spans="1:34" ht="14.5" x14ac:dyDescent="0.35">
      <c r="A45" s="80">
        <v>46113</v>
      </c>
      <c r="B45" s="15"/>
      <c r="C45" s="13">
        <v>8</v>
      </c>
      <c r="D45" s="14">
        <v>9</v>
      </c>
      <c r="E45" s="4">
        <v>8.9220000000000006</v>
      </c>
      <c r="F45" s="4">
        <v>6.4610000000000003</v>
      </c>
      <c r="G45" s="4">
        <v>10.114000000000001</v>
      </c>
      <c r="H45" s="4">
        <v>8.1140000000000008</v>
      </c>
      <c r="I45" s="4">
        <v>7.0449999999999999</v>
      </c>
      <c r="J45" s="4">
        <v>6.5439999999999996</v>
      </c>
      <c r="K45" s="4">
        <v>9.7370000000000001</v>
      </c>
      <c r="L45" s="4">
        <v>7.0430000000000001</v>
      </c>
      <c r="M45" s="4">
        <v>7.3860000000000001</v>
      </c>
      <c r="N45" s="4">
        <v>5.7350000000000003</v>
      </c>
      <c r="O45" s="4">
        <v>9.9760000000000009</v>
      </c>
      <c r="P45" s="4">
        <v>6.4130000000000003</v>
      </c>
      <c r="Q45" s="4">
        <v>9.1940000000000008</v>
      </c>
      <c r="R45" s="4">
        <v>9.3930000000000007</v>
      </c>
      <c r="S45" s="4">
        <v>3.7210000000000001</v>
      </c>
      <c r="T45" s="4">
        <v>7.0259999999999998</v>
      </c>
      <c r="U45" s="4">
        <v>7.0519999999999996</v>
      </c>
      <c r="V45" s="4">
        <v>6.6429999999999998</v>
      </c>
      <c r="W45" s="4">
        <v>12.882999999999999</v>
      </c>
      <c r="X45" s="4">
        <v>4.8390000000000004</v>
      </c>
      <c r="Y45" s="4">
        <v>5.3780000000000001</v>
      </c>
      <c r="Z45" s="4">
        <v>9.6780000000000008</v>
      </c>
      <c r="AA45" s="4">
        <v>7.1790000000000003</v>
      </c>
      <c r="AB45" s="4">
        <v>9.7949999999999999</v>
      </c>
      <c r="AC45" s="4">
        <v>7.2270000000000003</v>
      </c>
      <c r="AD45" s="4">
        <v>6.4850000000000003</v>
      </c>
      <c r="AE45">
        <v>7.109</v>
      </c>
      <c r="AF45" s="4">
        <v>6.8620000000000001</v>
      </c>
      <c r="AG45" s="4">
        <v>8.5399999999999991</v>
      </c>
      <c r="AH45" s="4">
        <v>6.4169999999999998</v>
      </c>
    </row>
    <row r="46" spans="1:34" ht="14.5" x14ac:dyDescent="0.35">
      <c r="A46" s="80">
        <v>46143</v>
      </c>
      <c r="B46" s="15"/>
      <c r="C46" s="13">
        <v>23</v>
      </c>
      <c r="D46" s="14">
        <v>26</v>
      </c>
      <c r="E46" s="4">
        <v>29.443000000000001</v>
      </c>
      <c r="F46" s="4">
        <v>29.199000000000002</v>
      </c>
      <c r="G46" s="4">
        <v>56.121000000000002</v>
      </c>
      <c r="H46" s="4">
        <v>38.404000000000003</v>
      </c>
      <c r="I46" s="4">
        <v>22.991</v>
      </c>
      <c r="J46" s="4">
        <v>22.204000000000001</v>
      </c>
      <c r="K46" s="4">
        <v>33.892000000000003</v>
      </c>
      <c r="L46" s="4">
        <v>25.721</v>
      </c>
      <c r="M46" s="4">
        <v>17.388000000000002</v>
      </c>
      <c r="N46" s="4">
        <v>19.763000000000002</v>
      </c>
      <c r="O46" s="4">
        <v>27.568999999999999</v>
      </c>
      <c r="P46" s="4">
        <v>24.271999999999998</v>
      </c>
      <c r="Q46" s="4">
        <v>31.689</v>
      </c>
      <c r="R46" s="4">
        <v>29.556000000000001</v>
      </c>
      <c r="S46" s="4">
        <v>24.422999999999998</v>
      </c>
      <c r="T46" s="4">
        <v>37.914999999999999</v>
      </c>
      <c r="U46" s="4">
        <v>16.356000000000002</v>
      </c>
      <c r="V46" s="4">
        <v>20.347000000000001</v>
      </c>
      <c r="W46" s="4">
        <v>24.597000000000001</v>
      </c>
      <c r="X46" s="4">
        <v>16.334</v>
      </c>
      <c r="Y46" s="4">
        <v>26.725000000000001</v>
      </c>
      <c r="Z46" s="4">
        <v>19.457000000000001</v>
      </c>
      <c r="AA46" s="4">
        <v>17.22</v>
      </c>
      <c r="AB46" s="4">
        <v>31.507999999999999</v>
      </c>
      <c r="AC46" s="4">
        <v>30.341000000000001</v>
      </c>
      <c r="AD46" s="4">
        <v>20.731000000000002</v>
      </c>
      <c r="AE46">
        <v>26.344000000000001</v>
      </c>
      <c r="AF46" s="4">
        <v>20.242999999999999</v>
      </c>
      <c r="AG46" s="4">
        <v>26.484000000000002</v>
      </c>
      <c r="AH46" s="4">
        <v>29.257999999999999</v>
      </c>
    </row>
    <row r="47" spans="1:34" ht="14.5" x14ac:dyDescent="0.35">
      <c r="A47" s="80">
        <v>46174</v>
      </c>
      <c r="B47" s="15"/>
      <c r="C47" s="13">
        <v>28</v>
      </c>
      <c r="D47" s="14">
        <v>40</v>
      </c>
      <c r="E47" s="4">
        <v>42.152000000000001</v>
      </c>
      <c r="F47" s="4">
        <v>82.643000000000001</v>
      </c>
      <c r="G47" s="4">
        <v>61.819000000000003</v>
      </c>
      <c r="H47" s="4">
        <v>73.081999999999994</v>
      </c>
      <c r="I47" s="4">
        <v>32.616999999999997</v>
      </c>
      <c r="J47" s="4">
        <v>48.222999999999999</v>
      </c>
      <c r="K47" s="4">
        <v>26.093</v>
      </c>
      <c r="L47" s="4">
        <v>26.207999999999998</v>
      </c>
      <c r="M47" s="4">
        <v>13.407999999999999</v>
      </c>
      <c r="N47" s="4">
        <v>34.993000000000002</v>
      </c>
      <c r="O47" s="4">
        <v>22.169</v>
      </c>
      <c r="P47" s="4">
        <v>35.652000000000001</v>
      </c>
      <c r="Q47" s="4">
        <v>36.658999999999999</v>
      </c>
      <c r="R47" s="4">
        <v>28.27</v>
      </c>
      <c r="S47" s="4">
        <v>75.156000000000006</v>
      </c>
      <c r="T47" s="4">
        <v>41.752000000000002</v>
      </c>
      <c r="U47" s="4">
        <v>42.234000000000002</v>
      </c>
      <c r="V47" s="4">
        <v>65.611999999999995</v>
      </c>
      <c r="W47" s="4">
        <v>11.776</v>
      </c>
      <c r="X47" s="4">
        <v>29.712</v>
      </c>
      <c r="Y47" s="4">
        <v>51.456000000000003</v>
      </c>
      <c r="Z47" s="4">
        <v>51.633000000000003</v>
      </c>
      <c r="AA47" s="4">
        <v>42.328000000000003</v>
      </c>
      <c r="AB47" s="4">
        <v>53.552999999999997</v>
      </c>
      <c r="AC47" s="4">
        <v>18.834</v>
      </c>
      <c r="AD47" s="4">
        <v>55.881999999999998</v>
      </c>
      <c r="AE47">
        <v>33.69</v>
      </c>
      <c r="AF47" s="4">
        <v>42.918999999999997</v>
      </c>
      <c r="AG47" s="4">
        <v>26.952000000000002</v>
      </c>
      <c r="AH47" s="4">
        <v>64.167000000000002</v>
      </c>
    </row>
    <row r="48" spans="1:34" ht="14.5" x14ac:dyDescent="0.35">
      <c r="A48" s="80">
        <v>46204</v>
      </c>
      <c r="B48" s="15"/>
      <c r="C48" s="13">
        <v>9</v>
      </c>
      <c r="D48" s="14">
        <v>15</v>
      </c>
      <c r="E48" s="4">
        <v>15.782</v>
      </c>
      <c r="F48" s="4">
        <v>75.256</v>
      </c>
      <c r="G48" s="4">
        <v>23.896000000000001</v>
      </c>
      <c r="H48" s="4">
        <v>27.911000000000001</v>
      </c>
      <c r="I48" s="4">
        <v>16.332999999999998</v>
      </c>
      <c r="J48" s="4">
        <v>30.545999999999999</v>
      </c>
      <c r="K48" s="4">
        <v>10.911</v>
      </c>
      <c r="L48" s="4">
        <v>10.276</v>
      </c>
      <c r="M48" s="4">
        <v>6.3150000000000004</v>
      </c>
      <c r="N48" s="4">
        <v>12.462999999999999</v>
      </c>
      <c r="O48" s="4">
        <v>9.1940000000000008</v>
      </c>
      <c r="P48" s="4">
        <v>15.237</v>
      </c>
      <c r="Q48" s="4">
        <v>13.045</v>
      </c>
      <c r="R48" s="4">
        <v>12.07</v>
      </c>
      <c r="S48" s="4">
        <v>37.487000000000002</v>
      </c>
      <c r="T48" s="4">
        <v>22.074999999999999</v>
      </c>
      <c r="U48" s="4">
        <v>14.375999999999999</v>
      </c>
      <c r="V48" s="4">
        <v>42.795000000000002</v>
      </c>
      <c r="W48" s="4">
        <v>7.3170000000000002</v>
      </c>
      <c r="X48" s="4">
        <v>12.238</v>
      </c>
      <c r="Y48" s="4">
        <v>18.841000000000001</v>
      </c>
      <c r="Z48" s="4">
        <v>18.617000000000001</v>
      </c>
      <c r="AA48" s="4">
        <v>15.396000000000001</v>
      </c>
      <c r="AB48" s="4">
        <v>20.597000000000001</v>
      </c>
      <c r="AC48" s="4">
        <v>8.3290000000000006</v>
      </c>
      <c r="AD48" s="4">
        <v>39.343000000000004</v>
      </c>
      <c r="AE48">
        <v>12.384</v>
      </c>
      <c r="AF48" s="4">
        <v>17.818000000000001</v>
      </c>
      <c r="AG48" s="4">
        <v>13.398999999999999</v>
      </c>
      <c r="AH48" s="4">
        <v>33.950000000000003</v>
      </c>
    </row>
    <row r="49" spans="1:1005" ht="14.5" x14ac:dyDescent="0.35">
      <c r="A49" s="80">
        <v>46235</v>
      </c>
      <c r="B49" s="15"/>
      <c r="C49" s="13">
        <v>7</v>
      </c>
      <c r="D49" s="14">
        <v>8</v>
      </c>
      <c r="E49" s="4">
        <v>7.8639999999999999</v>
      </c>
      <c r="F49" s="4">
        <v>24.007999999999999</v>
      </c>
      <c r="G49" s="4">
        <v>10.865</v>
      </c>
      <c r="H49" s="4">
        <v>13.541</v>
      </c>
      <c r="I49" s="4">
        <v>8.3979999999999997</v>
      </c>
      <c r="J49" s="4">
        <v>12.714</v>
      </c>
      <c r="K49" s="4">
        <v>7.1589999999999998</v>
      </c>
      <c r="L49" s="4">
        <v>7.0529999999999999</v>
      </c>
      <c r="M49" s="4">
        <v>4.3710000000000004</v>
      </c>
      <c r="N49" s="4">
        <v>6.7439999999999998</v>
      </c>
      <c r="O49" s="4">
        <v>6.0069999999999997</v>
      </c>
      <c r="P49" s="4">
        <v>8.8960000000000008</v>
      </c>
      <c r="Q49" s="4">
        <v>8.0869999999999997</v>
      </c>
      <c r="R49" s="4">
        <v>7.5209999999999999</v>
      </c>
      <c r="S49" s="4">
        <v>13.226000000000001</v>
      </c>
      <c r="T49" s="4">
        <v>9.7010000000000005</v>
      </c>
      <c r="U49" s="4">
        <v>9.1080000000000005</v>
      </c>
      <c r="V49" s="4">
        <v>14.989000000000001</v>
      </c>
      <c r="W49" s="4">
        <v>5.4660000000000002</v>
      </c>
      <c r="X49" s="4">
        <v>7.6349999999999998</v>
      </c>
      <c r="Y49" s="4">
        <v>9.8179999999999996</v>
      </c>
      <c r="Z49" s="4">
        <v>8.6359999999999992</v>
      </c>
      <c r="AA49" s="4">
        <v>8.3680000000000003</v>
      </c>
      <c r="AB49" s="4">
        <v>12.076000000000001</v>
      </c>
      <c r="AC49" s="4">
        <v>5.6820000000000004</v>
      </c>
      <c r="AD49" s="4">
        <v>13.688000000000001</v>
      </c>
      <c r="AE49">
        <v>7.4809999999999999</v>
      </c>
      <c r="AF49" s="4">
        <v>8.3650000000000002</v>
      </c>
      <c r="AG49" s="4">
        <v>8.7100000000000009</v>
      </c>
      <c r="AH49" s="4">
        <v>12.737</v>
      </c>
    </row>
    <row r="50" spans="1:1005" ht="14.5" x14ac:dyDescent="0.35">
      <c r="A50" s="80">
        <v>46266</v>
      </c>
      <c r="B50" s="15"/>
      <c r="C50" s="13">
        <v>6</v>
      </c>
      <c r="D50" s="14">
        <v>7</v>
      </c>
      <c r="E50" s="4">
        <v>6.2990000000000004</v>
      </c>
      <c r="F50" s="4">
        <v>13.832000000000001</v>
      </c>
      <c r="G50" s="4">
        <v>8.1950000000000003</v>
      </c>
      <c r="H50" s="4">
        <v>9.1620000000000008</v>
      </c>
      <c r="I50" s="4">
        <v>5.9409999999999998</v>
      </c>
      <c r="J50" s="4">
        <v>7.86</v>
      </c>
      <c r="K50" s="4">
        <v>5.5270000000000001</v>
      </c>
      <c r="L50" s="4">
        <v>5.2709999999999999</v>
      </c>
      <c r="M50" s="4">
        <v>3.6680000000000001</v>
      </c>
      <c r="N50" s="4">
        <v>7.2830000000000004</v>
      </c>
      <c r="O50" s="4">
        <v>4.8869999999999996</v>
      </c>
      <c r="P50" s="4">
        <v>5.92</v>
      </c>
      <c r="Q50" s="4">
        <v>6.6669999999999998</v>
      </c>
      <c r="R50" s="4">
        <v>6.4269999999999996</v>
      </c>
      <c r="S50" s="4">
        <v>8.3759999999999994</v>
      </c>
      <c r="T50" s="4">
        <v>6.8010000000000002</v>
      </c>
      <c r="U50" s="4">
        <v>6.0220000000000002</v>
      </c>
      <c r="V50" s="4">
        <v>8.5380000000000003</v>
      </c>
      <c r="W50" s="4">
        <v>4.7990000000000004</v>
      </c>
      <c r="X50" s="4">
        <v>6.5309999999999997</v>
      </c>
      <c r="Y50" s="4">
        <v>9.0990000000000002</v>
      </c>
      <c r="Z50" s="4">
        <v>6.5090000000000003</v>
      </c>
      <c r="AA50" s="4">
        <v>6.1120000000000001</v>
      </c>
      <c r="AB50" s="4">
        <v>7.5519999999999996</v>
      </c>
      <c r="AC50" s="4">
        <v>4.7329999999999997</v>
      </c>
      <c r="AD50" s="4">
        <v>8.0619999999999994</v>
      </c>
      <c r="AE50">
        <v>7.3789999999999996</v>
      </c>
      <c r="AF50" s="4">
        <v>5.97</v>
      </c>
      <c r="AG50" s="4">
        <v>6.8289999999999997</v>
      </c>
      <c r="AH50" s="4">
        <v>8.9830000000000005</v>
      </c>
    </row>
    <row r="51" spans="1:1005" ht="14.5" x14ac:dyDescent="0.35">
      <c r="A51" s="80">
        <v>46296</v>
      </c>
      <c r="B51" s="15"/>
      <c r="C51" s="13">
        <v>6</v>
      </c>
      <c r="D51" s="14">
        <v>7</v>
      </c>
      <c r="E51" s="4">
        <v>7.2539999999999996</v>
      </c>
      <c r="F51" s="4">
        <v>11.188000000000001</v>
      </c>
      <c r="G51" s="4">
        <v>7.96</v>
      </c>
      <c r="H51" s="4">
        <v>8.5280000000000005</v>
      </c>
      <c r="I51" s="4">
        <v>6.681</v>
      </c>
      <c r="J51" s="4">
        <v>6.7649999999999997</v>
      </c>
      <c r="K51" s="4">
        <v>5.0650000000000004</v>
      </c>
      <c r="L51" s="4">
        <v>4.5890000000000004</v>
      </c>
      <c r="M51" s="4">
        <v>4.5990000000000002</v>
      </c>
      <c r="N51" s="4">
        <v>5.52</v>
      </c>
      <c r="O51" s="4">
        <v>5.0339999999999998</v>
      </c>
      <c r="P51" s="4">
        <v>6.6219999999999999</v>
      </c>
      <c r="Q51" s="4">
        <v>8.6310000000000002</v>
      </c>
      <c r="R51" s="4">
        <v>6.2889999999999997</v>
      </c>
      <c r="S51" s="4">
        <v>7.952</v>
      </c>
      <c r="T51" s="4">
        <v>7.3339999999999996</v>
      </c>
      <c r="U51" s="4">
        <v>5.5259999999999998</v>
      </c>
      <c r="V51" s="4">
        <v>7.8620000000000001</v>
      </c>
      <c r="W51" s="4">
        <v>4.3639999999999999</v>
      </c>
      <c r="X51" s="4">
        <v>6.9669999999999996</v>
      </c>
      <c r="Y51" s="4">
        <v>11.010999999999999</v>
      </c>
      <c r="Z51" s="4">
        <v>5.5670000000000002</v>
      </c>
      <c r="AA51" s="4">
        <v>5.3170000000000002</v>
      </c>
      <c r="AB51" s="4">
        <v>7.8490000000000002</v>
      </c>
      <c r="AC51" s="4">
        <v>4.7050000000000001</v>
      </c>
      <c r="AD51" s="4">
        <v>6.8040000000000003</v>
      </c>
      <c r="AE51">
        <v>6.6509999999999998</v>
      </c>
      <c r="AF51" s="4">
        <v>5.3</v>
      </c>
      <c r="AG51" s="4">
        <v>5.1109999999999998</v>
      </c>
      <c r="AH51" s="4">
        <v>8.3330000000000002</v>
      </c>
    </row>
    <row r="52" spans="1:1005" ht="14.5" x14ac:dyDescent="0.35">
      <c r="A52" s="80">
        <v>46327</v>
      </c>
      <c r="B52" s="15"/>
      <c r="C52" s="13">
        <v>4</v>
      </c>
      <c r="D52" s="14">
        <v>5</v>
      </c>
      <c r="E52" s="4">
        <v>5.8479999999999999</v>
      </c>
      <c r="F52" s="4">
        <v>8.3480000000000008</v>
      </c>
      <c r="G52" s="4">
        <v>7.5350000000000001</v>
      </c>
      <c r="H52" s="4">
        <v>7.0449999999999999</v>
      </c>
      <c r="I52" s="4">
        <v>5.258</v>
      </c>
      <c r="J52" s="4">
        <v>5.7370000000000001</v>
      </c>
      <c r="K52" s="4">
        <v>4.2640000000000002</v>
      </c>
      <c r="L52" s="4">
        <v>4.6950000000000003</v>
      </c>
      <c r="M52" s="4">
        <v>3.2240000000000002</v>
      </c>
      <c r="N52" s="4">
        <v>4.274</v>
      </c>
      <c r="O52" s="4">
        <v>4.327</v>
      </c>
      <c r="P52" s="4">
        <v>5.7889999999999997</v>
      </c>
      <c r="Q52" s="4">
        <v>6.1950000000000003</v>
      </c>
      <c r="R52" s="4">
        <v>5.2140000000000004</v>
      </c>
      <c r="S52" s="4">
        <v>6.6929999999999996</v>
      </c>
      <c r="T52" s="4">
        <v>6.2519999999999998</v>
      </c>
      <c r="U52" s="4">
        <v>5.5819999999999999</v>
      </c>
      <c r="V52" s="4">
        <v>6.56</v>
      </c>
      <c r="W52" s="4">
        <v>3.7189999999999999</v>
      </c>
      <c r="X52" s="4">
        <v>4.7530000000000001</v>
      </c>
      <c r="Y52" s="4">
        <v>7.0469999999999997</v>
      </c>
      <c r="Z52" s="4">
        <v>4.7880000000000003</v>
      </c>
      <c r="AA52" s="4">
        <v>4.5110000000000001</v>
      </c>
      <c r="AB52" s="4">
        <v>6.5069999999999997</v>
      </c>
      <c r="AC52" s="4">
        <v>4.3959999999999999</v>
      </c>
      <c r="AD52" s="4">
        <v>5.9340000000000002</v>
      </c>
      <c r="AE52">
        <v>6.8380000000000001</v>
      </c>
      <c r="AF52" s="4">
        <v>4.625</v>
      </c>
      <c r="AG52" s="4">
        <v>4.2649999999999997</v>
      </c>
      <c r="AH52" s="4">
        <v>6.93</v>
      </c>
    </row>
    <row r="53" spans="1:1005" ht="14.5" x14ac:dyDescent="0.35">
      <c r="A53" s="80">
        <v>46357</v>
      </c>
      <c r="B53" s="15"/>
      <c r="C53" s="13">
        <v>4</v>
      </c>
      <c r="D53" s="14">
        <v>4</v>
      </c>
      <c r="E53" s="4">
        <v>5.04</v>
      </c>
      <c r="F53" s="4">
        <v>7.673</v>
      </c>
      <c r="G53" s="4">
        <v>6.617</v>
      </c>
      <c r="H53" s="4">
        <v>6.2910000000000004</v>
      </c>
      <c r="I53" s="4">
        <v>5.0759999999999996</v>
      </c>
      <c r="J53" s="4">
        <v>5.1870000000000003</v>
      </c>
      <c r="K53" s="4">
        <v>3.964</v>
      </c>
      <c r="L53" s="4">
        <v>3.9489999999999998</v>
      </c>
      <c r="M53" s="4">
        <v>2.85</v>
      </c>
      <c r="N53" s="4">
        <v>3.89</v>
      </c>
      <c r="O53" s="4">
        <v>3.7250000000000001</v>
      </c>
      <c r="P53" s="4">
        <v>4.6120000000000001</v>
      </c>
      <c r="Q53" s="4">
        <v>4.93</v>
      </c>
      <c r="R53" s="4">
        <v>4.1639999999999997</v>
      </c>
      <c r="S53" s="4">
        <v>5.9359999999999999</v>
      </c>
      <c r="T53" s="4">
        <v>5.1740000000000004</v>
      </c>
      <c r="U53" s="4">
        <v>4.6630000000000003</v>
      </c>
      <c r="V53" s="4">
        <v>5.8520000000000003</v>
      </c>
      <c r="W53" s="4">
        <v>3.3860000000000001</v>
      </c>
      <c r="X53" s="4">
        <v>4.069</v>
      </c>
      <c r="Y53" s="4">
        <v>5.4480000000000004</v>
      </c>
      <c r="Z53" s="4">
        <v>4.5359999999999996</v>
      </c>
      <c r="AA53" s="4">
        <v>4.1529999999999996</v>
      </c>
      <c r="AB53" s="4">
        <v>6.0449999999999999</v>
      </c>
      <c r="AC53" s="4">
        <v>3.73</v>
      </c>
      <c r="AD53" s="4">
        <v>5.5830000000000002</v>
      </c>
      <c r="AE53">
        <v>5.3620000000000001</v>
      </c>
      <c r="AF53" s="4">
        <v>4.3869999999999996</v>
      </c>
      <c r="AG53" s="4">
        <v>3.9420000000000002</v>
      </c>
      <c r="AH53" s="4">
        <v>5.9039999999999999</v>
      </c>
    </row>
    <row r="54" spans="1:1005" ht="14.5" x14ac:dyDescent="0.35">
      <c r="A54" s="80">
        <v>46388</v>
      </c>
      <c r="B54" s="15"/>
      <c r="C54" s="13">
        <v>4</v>
      </c>
      <c r="D54" s="14">
        <v>5</v>
      </c>
      <c r="E54" s="4">
        <v>4.4889999999999999</v>
      </c>
      <c r="F54" s="4">
        <v>6.6109999999999998</v>
      </c>
      <c r="G54" s="4">
        <v>5.6289999999999996</v>
      </c>
      <c r="H54" s="4">
        <v>5.67</v>
      </c>
      <c r="I54" s="4">
        <v>4.2809999999999997</v>
      </c>
      <c r="J54" s="4">
        <v>4.76</v>
      </c>
      <c r="K54" s="4">
        <v>3.641</v>
      </c>
      <c r="L54" s="4">
        <v>3.504</v>
      </c>
      <c r="M54" s="4">
        <v>2.6139999999999999</v>
      </c>
      <c r="N54" s="4">
        <v>3.4849999999999999</v>
      </c>
      <c r="O54" s="4">
        <v>3.3639999999999999</v>
      </c>
      <c r="P54" s="4">
        <v>4.0270000000000001</v>
      </c>
      <c r="Q54" s="4">
        <v>4.2830000000000004</v>
      </c>
      <c r="R54" s="4">
        <v>3.5979999999999999</v>
      </c>
      <c r="S54" s="4">
        <v>5.327</v>
      </c>
      <c r="T54" s="4">
        <v>4.6280000000000001</v>
      </c>
      <c r="U54" s="4">
        <v>4.0940000000000003</v>
      </c>
      <c r="V54" s="4">
        <v>5.367</v>
      </c>
      <c r="W54" s="4">
        <v>3.0840000000000001</v>
      </c>
      <c r="X54" s="4">
        <v>3.7010000000000001</v>
      </c>
      <c r="Y54" s="4">
        <v>4.8209999999999997</v>
      </c>
      <c r="Z54" s="4">
        <v>4.1539999999999999</v>
      </c>
      <c r="AA54" s="4">
        <v>3.7280000000000002</v>
      </c>
      <c r="AB54" s="4">
        <v>5.1050000000000004</v>
      </c>
      <c r="AC54" s="4">
        <v>3.38</v>
      </c>
      <c r="AD54" s="4">
        <v>5.07</v>
      </c>
      <c r="AE54">
        <v>4.383</v>
      </c>
      <c r="AF54" s="4">
        <v>4.0049999999999999</v>
      </c>
      <c r="AG54" s="4">
        <v>3.6190000000000002</v>
      </c>
      <c r="AH54" s="4">
        <v>5.3259999999999996</v>
      </c>
    </row>
    <row r="55" spans="1:1005" ht="14.5" x14ac:dyDescent="0.35">
      <c r="A55" s="80">
        <v>46419</v>
      </c>
      <c r="B55" s="15"/>
      <c r="C55" s="13">
        <v>4</v>
      </c>
      <c r="D55" s="14">
        <v>4</v>
      </c>
      <c r="E55" s="4">
        <v>3.8140000000000001</v>
      </c>
      <c r="F55" s="4">
        <v>5.3789999999999996</v>
      </c>
      <c r="G55" s="4">
        <v>4.5839999999999996</v>
      </c>
      <c r="H55" s="4">
        <v>4.6559999999999997</v>
      </c>
      <c r="I55" s="4">
        <v>3.5640000000000001</v>
      </c>
      <c r="J55" s="4">
        <v>3.9780000000000002</v>
      </c>
      <c r="K55" s="4">
        <v>3.0409999999999999</v>
      </c>
      <c r="L55" s="4">
        <v>2.875</v>
      </c>
      <c r="M55" s="4">
        <v>2.3159999999999998</v>
      </c>
      <c r="N55" s="4">
        <v>2.8730000000000002</v>
      </c>
      <c r="O55" s="4">
        <v>2.7789999999999999</v>
      </c>
      <c r="P55" s="4">
        <v>3.286</v>
      </c>
      <c r="Q55" s="4">
        <v>3.5670000000000002</v>
      </c>
      <c r="R55" s="4">
        <v>2.92</v>
      </c>
      <c r="S55" s="4">
        <v>4.4050000000000002</v>
      </c>
      <c r="T55" s="4">
        <v>3.8</v>
      </c>
      <c r="U55" s="4">
        <v>3.35</v>
      </c>
      <c r="V55" s="4">
        <v>4.4009999999999998</v>
      </c>
      <c r="W55" s="4">
        <v>2.6120000000000001</v>
      </c>
      <c r="X55" s="4">
        <v>3.048</v>
      </c>
      <c r="Y55" s="4">
        <v>4.5579999999999998</v>
      </c>
      <c r="Z55" s="4">
        <v>3.593</v>
      </c>
      <c r="AA55" s="4">
        <v>3.1070000000000002</v>
      </c>
      <c r="AB55" s="4">
        <v>4.2759999999999998</v>
      </c>
      <c r="AC55" s="4">
        <v>2.819</v>
      </c>
      <c r="AD55" s="4">
        <v>4.1689999999999996</v>
      </c>
      <c r="AE55">
        <v>3.601</v>
      </c>
      <c r="AF55" s="4">
        <v>3.4180000000000001</v>
      </c>
      <c r="AG55" s="4">
        <v>3.036</v>
      </c>
      <c r="AH55" s="4">
        <v>4.4160000000000004</v>
      </c>
    </row>
    <row r="56" spans="1:1005" ht="14.5" x14ac:dyDescent="0.35">
      <c r="A56" s="80">
        <v>46447</v>
      </c>
      <c r="B56" s="15"/>
      <c r="C56" s="13">
        <v>4</v>
      </c>
      <c r="D56" s="14">
        <v>5</v>
      </c>
      <c r="E56" s="4">
        <v>5.2130000000000001</v>
      </c>
      <c r="F56" s="4">
        <v>5.7110000000000003</v>
      </c>
      <c r="G56" s="4">
        <v>5.7519999999999998</v>
      </c>
      <c r="H56" s="4">
        <v>5.2750000000000004</v>
      </c>
      <c r="I56" s="4">
        <v>4.6509999999999998</v>
      </c>
      <c r="J56" s="4">
        <v>4.33</v>
      </c>
      <c r="K56" s="4">
        <v>3.4969999999999999</v>
      </c>
      <c r="L56" s="4">
        <v>3.024</v>
      </c>
      <c r="M56" s="4">
        <v>2.915</v>
      </c>
      <c r="N56" s="4">
        <v>4.7549999999999999</v>
      </c>
      <c r="O56" s="4">
        <v>2.9860000000000002</v>
      </c>
      <c r="P56" s="4">
        <v>3.4950000000000001</v>
      </c>
      <c r="Q56" s="4">
        <v>6.06</v>
      </c>
      <c r="R56" s="4">
        <v>2.952</v>
      </c>
      <c r="S56" s="4">
        <v>5.3650000000000002</v>
      </c>
      <c r="T56" s="4">
        <v>3.8359999999999999</v>
      </c>
      <c r="U56" s="4">
        <v>3.677</v>
      </c>
      <c r="V56" s="4">
        <v>5.4589999999999996</v>
      </c>
      <c r="W56" s="4">
        <v>2.8069999999999999</v>
      </c>
      <c r="X56" s="4">
        <v>3.044</v>
      </c>
      <c r="Y56" s="4">
        <v>5.7329999999999997</v>
      </c>
      <c r="Z56" s="4">
        <v>4.3719999999999999</v>
      </c>
      <c r="AA56" s="4">
        <v>4.968</v>
      </c>
      <c r="AB56" s="4">
        <v>4.5069999999999997</v>
      </c>
      <c r="AC56" s="4">
        <v>2.843</v>
      </c>
      <c r="AD56" s="4">
        <v>4.5419999999999998</v>
      </c>
      <c r="AE56">
        <v>3.7770000000000001</v>
      </c>
      <c r="AF56" s="4">
        <v>3.9420000000000002</v>
      </c>
      <c r="AG56" s="4">
        <v>3.42</v>
      </c>
      <c r="AH56" s="4">
        <v>5.2140000000000004</v>
      </c>
    </row>
    <row r="57" spans="1:1005" ht="14.5" x14ac:dyDescent="0.35">
      <c r="A57" s="80">
        <v>46478</v>
      </c>
      <c r="B57" s="15"/>
      <c r="C57" s="13">
        <v>8</v>
      </c>
      <c r="D57" s="14">
        <v>9</v>
      </c>
      <c r="E57" s="4">
        <v>6.4569999999999999</v>
      </c>
      <c r="F57" s="4">
        <v>10.028</v>
      </c>
      <c r="G57" s="4">
        <v>8.1170000000000009</v>
      </c>
      <c r="H57" s="4">
        <v>7.0389999999999997</v>
      </c>
      <c r="I57" s="4">
        <v>6.5579999999999998</v>
      </c>
      <c r="J57" s="4">
        <v>9.25</v>
      </c>
      <c r="K57" s="4">
        <v>7.0620000000000003</v>
      </c>
      <c r="L57" s="4">
        <v>7.3659999999999997</v>
      </c>
      <c r="M57" s="4">
        <v>5.7439999999999998</v>
      </c>
      <c r="N57" s="4">
        <v>9.8569999999999993</v>
      </c>
      <c r="O57" s="4">
        <v>6.4029999999999996</v>
      </c>
      <c r="P57" s="4">
        <v>9.1750000000000007</v>
      </c>
      <c r="Q57" s="4">
        <v>9.375</v>
      </c>
      <c r="R57" s="4">
        <v>3.569</v>
      </c>
      <c r="S57" s="4">
        <v>7.02</v>
      </c>
      <c r="T57" s="4">
        <v>7.0570000000000004</v>
      </c>
      <c r="U57" s="4">
        <v>6.6210000000000004</v>
      </c>
      <c r="V57" s="4">
        <v>12.672000000000001</v>
      </c>
      <c r="W57" s="4">
        <v>4.8360000000000003</v>
      </c>
      <c r="X57" s="4">
        <v>5.3780000000000001</v>
      </c>
      <c r="Y57" s="4">
        <v>9.6920000000000002</v>
      </c>
      <c r="Z57" s="4">
        <v>7.0119999999999996</v>
      </c>
      <c r="AA57" s="4">
        <v>9.7850000000000001</v>
      </c>
      <c r="AB57" s="4">
        <v>7.2350000000000003</v>
      </c>
      <c r="AC57" s="4">
        <v>6.4630000000000001</v>
      </c>
      <c r="AD57" s="4">
        <v>6.859</v>
      </c>
      <c r="AE57">
        <v>6.8730000000000002</v>
      </c>
      <c r="AF57" s="4">
        <v>8.5079999999999991</v>
      </c>
      <c r="AG57" s="4">
        <v>6.4320000000000004</v>
      </c>
      <c r="AH57" s="4">
        <v>8.76</v>
      </c>
    </row>
    <row r="58" spans="1:1005" ht="14.5" x14ac:dyDescent="0.35">
      <c r="A58" s="80">
        <v>46508</v>
      </c>
      <c r="B58" s="15"/>
      <c r="C58" s="13">
        <v>23</v>
      </c>
      <c r="D58" s="14">
        <v>26</v>
      </c>
      <c r="E58" s="4">
        <v>29.19</v>
      </c>
      <c r="F58" s="4">
        <v>54.741999999999997</v>
      </c>
      <c r="G58" s="4">
        <v>38.411000000000001</v>
      </c>
      <c r="H58" s="4">
        <v>22.984999999999999</v>
      </c>
      <c r="I58" s="4">
        <v>22.233000000000001</v>
      </c>
      <c r="J58" s="4">
        <v>32.984999999999999</v>
      </c>
      <c r="K58" s="4">
        <v>25.74</v>
      </c>
      <c r="L58" s="4">
        <v>17.372</v>
      </c>
      <c r="M58" s="4">
        <v>19.77</v>
      </c>
      <c r="N58" s="4">
        <v>27.167000000000002</v>
      </c>
      <c r="O58" s="4">
        <v>24.256</v>
      </c>
      <c r="P58" s="4">
        <v>31.67</v>
      </c>
      <c r="Q58" s="4">
        <v>29.539000000000001</v>
      </c>
      <c r="R58" s="4">
        <v>22.981999999999999</v>
      </c>
      <c r="S58" s="4">
        <v>37.905999999999999</v>
      </c>
      <c r="T58" s="4">
        <v>16.361999999999998</v>
      </c>
      <c r="U58" s="4">
        <v>20.309000000000001</v>
      </c>
      <c r="V58" s="4">
        <v>24.536000000000001</v>
      </c>
      <c r="W58" s="4">
        <v>16.332000000000001</v>
      </c>
      <c r="X58" s="4">
        <v>26.725000000000001</v>
      </c>
      <c r="Y58" s="4">
        <v>19.469000000000001</v>
      </c>
      <c r="Z58" s="4">
        <v>16.483000000000001</v>
      </c>
      <c r="AA58" s="4">
        <v>31.495000000000001</v>
      </c>
      <c r="AB58" s="4">
        <v>30.347999999999999</v>
      </c>
      <c r="AC58" s="4">
        <v>20.696000000000002</v>
      </c>
      <c r="AD58" s="4">
        <v>25.135999999999999</v>
      </c>
      <c r="AE58">
        <v>20.254000000000001</v>
      </c>
      <c r="AF58" s="4">
        <v>26.459</v>
      </c>
      <c r="AG58" s="4">
        <v>29.286000000000001</v>
      </c>
      <c r="AH58" s="4">
        <v>28.555</v>
      </c>
    </row>
    <row r="59" spans="1:1005" ht="14.5" x14ac:dyDescent="0.35">
      <c r="A59" s="80">
        <v>46539</v>
      </c>
      <c r="B59" s="15"/>
      <c r="C59" s="13">
        <v>28</v>
      </c>
      <c r="D59" s="14">
        <v>40</v>
      </c>
      <c r="E59" s="4">
        <v>82.637</v>
      </c>
      <c r="F59" s="4">
        <v>62.21</v>
      </c>
      <c r="G59" s="4">
        <v>73.084999999999994</v>
      </c>
      <c r="H59" s="4">
        <v>32.613</v>
      </c>
      <c r="I59" s="4">
        <v>48.231999999999999</v>
      </c>
      <c r="J59" s="4">
        <v>27.234999999999999</v>
      </c>
      <c r="K59" s="4">
        <v>26.221</v>
      </c>
      <c r="L59" s="4">
        <v>13.396000000000001</v>
      </c>
      <c r="M59" s="4">
        <v>34.997999999999998</v>
      </c>
      <c r="N59" s="4">
        <v>22.437999999999999</v>
      </c>
      <c r="O59" s="4">
        <v>35.636000000000003</v>
      </c>
      <c r="P59" s="4">
        <v>36.646999999999998</v>
      </c>
      <c r="Q59" s="4">
        <v>28.257000000000001</v>
      </c>
      <c r="R59" s="4">
        <v>74.566000000000003</v>
      </c>
      <c r="S59" s="4">
        <v>41.747</v>
      </c>
      <c r="T59" s="4">
        <v>42.24</v>
      </c>
      <c r="U59" s="4">
        <v>65.590999999999994</v>
      </c>
      <c r="V59" s="4">
        <v>12.015000000000001</v>
      </c>
      <c r="W59" s="4">
        <v>29.710999999999999</v>
      </c>
      <c r="X59" s="4">
        <v>51.457999999999998</v>
      </c>
      <c r="Y59" s="4">
        <v>51.643000000000001</v>
      </c>
      <c r="Z59" s="4">
        <v>42.265000000000001</v>
      </c>
      <c r="AA59" s="4">
        <v>53.548000000000002</v>
      </c>
      <c r="AB59" s="4">
        <v>18.84</v>
      </c>
      <c r="AC59" s="4">
        <v>55.860999999999997</v>
      </c>
      <c r="AD59" s="4">
        <v>34.481999999999999</v>
      </c>
      <c r="AE59">
        <v>42.926000000000002</v>
      </c>
      <c r="AF59" s="4">
        <v>26.933</v>
      </c>
      <c r="AG59" s="4">
        <v>64.180000000000007</v>
      </c>
      <c r="AH59" s="4">
        <v>42.546999999999997</v>
      </c>
    </row>
    <row r="60" spans="1:1005" ht="14.5" x14ac:dyDescent="0.35">
      <c r="A60" s="80">
        <v>46569</v>
      </c>
      <c r="B60" s="15"/>
      <c r="C60" s="13">
        <v>9</v>
      </c>
      <c r="D60" s="14">
        <v>15</v>
      </c>
      <c r="E60" s="4">
        <v>75.254000000000005</v>
      </c>
      <c r="F60" s="4">
        <v>24.690999999999999</v>
      </c>
      <c r="G60" s="4">
        <v>27.913</v>
      </c>
      <c r="H60" s="4">
        <v>16.329999999999998</v>
      </c>
      <c r="I60" s="4">
        <v>30.552</v>
      </c>
      <c r="J60" s="4">
        <v>11.071</v>
      </c>
      <c r="K60" s="4">
        <v>10.286</v>
      </c>
      <c r="L60" s="4">
        <v>6.3029999999999999</v>
      </c>
      <c r="M60" s="4">
        <v>12.468</v>
      </c>
      <c r="N60" s="4">
        <v>9.3219999999999992</v>
      </c>
      <c r="O60" s="4">
        <v>15.231</v>
      </c>
      <c r="P60" s="4">
        <v>13.036</v>
      </c>
      <c r="Q60" s="4">
        <v>12.06</v>
      </c>
      <c r="R60" s="4">
        <v>39.198</v>
      </c>
      <c r="S60" s="4">
        <v>22.071000000000002</v>
      </c>
      <c r="T60" s="4">
        <v>14.379</v>
      </c>
      <c r="U60" s="4">
        <v>42.783999999999999</v>
      </c>
      <c r="V60" s="4">
        <v>7.3520000000000003</v>
      </c>
      <c r="W60" s="4">
        <v>12.237</v>
      </c>
      <c r="X60" s="4">
        <v>18.841000000000001</v>
      </c>
      <c r="Y60" s="4">
        <v>18.623999999999999</v>
      </c>
      <c r="Z60" s="4">
        <v>15.804</v>
      </c>
      <c r="AA60" s="4">
        <v>20.593</v>
      </c>
      <c r="AB60" s="4">
        <v>8.3339999999999996</v>
      </c>
      <c r="AC60" s="4">
        <v>39.332000000000001</v>
      </c>
      <c r="AD60" s="4">
        <v>12.621</v>
      </c>
      <c r="AE60">
        <v>17.823</v>
      </c>
      <c r="AF60" s="4">
        <v>13.382</v>
      </c>
      <c r="AG60" s="4">
        <v>33.956000000000003</v>
      </c>
      <c r="AH60" s="4">
        <v>16.222999999999999</v>
      </c>
    </row>
    <row r="61" spans="1:1005" ht="14.5" x14ac:dyDescent="0.35">
      <c r="A61" s="80">
        <v>46600</v>
      </c>
      <c r="B61" s="15"/>
      <c r="C61" s="13">
        <v>7</v>
      </c>
      <c r="D61" s="14">
        <v>8</v>
      </c>
      <c r="E61" s="4">
        <v>24.007000000000001</v>
      </c>
      <c r="F61" s="4">
        <v>11.02</v>
      </c>
      <c r="G61" s="4">
        <v>13.542</v>
      </c>
      <c r="H61" s="4">
        <v>8.3949999999999996</v>
      </c>
      <c r="I61" s="4">
        <v>12.718999999999999</v>
      </c>
      <c r="J61" s="4">
        <v>7.2320000000000002</v>
      </c>
      <c r="K61" s="4">
        <v>7.0620000000000003</v>
      </c>
      <c r="L61" s="4">
        <v>4.3600000000000003</v>
      </c>
      <c r="M61" s="4">
        <v>6.7480000000000002</v>
      </c>
      <c r="N61" s="4">
        <v>6.0469999999999997</v>
      </c>
      <c r="O61" s="4">
        <v>8.891</v>
      </c>
      <c r="P61" s="4">
        <v>8.08</v>
      </c>
      <c r="Q61" s="4">
        <v>7.5119999999999996</v>
      </c>
      <c r="R61" s="4">
        <v>13.516</v>
      </c>
      <c r="S61" s="4">
        <v>9.6969999999999992</v>
      </c>
      <c r="T61" s="4">
        <v>9.1110000000000007</v>
      </c>
      <c r="U61" s="4">
        <v>14.98</v>
      </c>
      <c r="V61" s="4">
        <v>5.4809999999999999</v>
      </c>
      <c r="W61" s="4">
        <v>7.6340000000000003</v>
      </c>
      <c r="X61" s="4">
        <v>9.8179999999999996</v>
      </c>
      <c r="Y61" s="4">
        <v>8.6430000000000007</v>
      </c>
      <c r="Z61" s="4">
        <v>8.4179999999999993</v>
      </c>
      <c r="AA61" s="4">
        <v>12.071999999999999</v>
      </c>
      <c r="AB61" s="4">
        <v>5.6859999999999999</v>
      </c>
      <c r="AC61" s="4">
        <v>13.679</v>
      </c>
      <c r="AD61" s="4">
        <v>7.548</v>
      </c>
      <c r="AE61">
        <v>8.3699999999999992</v>
      </c>
      <c r="AF61" s="4">
        <v>8.6940000000000008</v>
      </c>
      <c r="AG61" s="4">
        <v>12.742000000000001</v>
      </c>
      <c r="AH61" s="4">
        <v>7.9539999999999997</v>
      </c>
    </row>
    <row r="62" spans="1:1005" ht="14.5" x14ac:dyDescent="0.35">
      <c r="A62" s="80">
        <v>46631</v>
      </c>
      <c r="B62" s="15"/>
      <c r="C62" s="13">
        <v>6</v>
      </c>
      <c r="D62" s="14">
        <v>7</v>
      </c>
      <c r="E62" s="4">
        <v>13.831</v>
      </c>
      <c r="F62" s="4">
        <v>8.2149999999999999</v>
      </c>
      <c r="G62" s="4">
        <v>9.1630000000000003</v>
      </c>
      <c r="H62" s="4">
        <v>5.9379999999999997</v>
      </c>
      <c r="I62" s="4">
        <v>7.8650000000000002</v>
      </c>
      <c r="J62" s="4">
        <v>5.5540000000000003</v>
      </c>
      <c r="K62" s="4">
        <v>5.2789999999999999</v>
      </c>
      <c r="L62" s="4">
        <v>3.6589999999999998</v>
      </c>
      <c r="M62" s="4">
        <v>7.2869999999999999</v>
      </c>
      <c r="N62" s="4">
        <v>4.8760000000000003</v>
      </c>
      <c r="O62" s="4">
        <v>5.9160000000000004</v>
      </c>
      <c r="P62" s="4">
        <v>6.66</v>
      </c>
      <c r="Q62" s="4">
        <v>6.42</v>
      </c>
      <c r="R62" s="4">
        <v>8.4359999999999999</v>
      </c>
      <c r="S62" s="4">
        <v>6.7990000000000004</v>
      </c>
      <c r="T62" s="4">
        <v>6.024</v>
      </c>
      <c r="U62" s="4">
        <v>8.5310000000000006</v>
      </c>
      <c r="V62" s="4">
        <v>4.819</v>
      </c>
      <c r="W62" s="4">
        <v>6.53</v>
      </c>
      <c r="X62" s="4">
        <v>9.0980000000000008</v>
      </c>
      <c r="Y62" s="4">
        <v>6.5140000000000002</v>
      </c>
      <c r="Z62" s="4">
        <v>6.1340000000000003</v>
      </c>
      <c r="AA62" s="4">
        <v>7.5490000000000004</v>
      </c>
      <c r="AB62" s="4">
        <v>4.7370000000000001</v>
      </c>
      <c r="AC62" s="4">
        <v>8.0549999999999997</v>
      </c>
      <c r="AD62" s="4">
        <v>7.3540000000000001</v>
      </c>
      <c r="AE62">
        <v>5.9749999999999996</v>
      </c>
      <c r="AF62" s="4">
        <v>6.8159999999999998</v>
      </c>
      <c r="AG62" s="4">
        <v>8.9870000000000001</v>
      </c>
      <c r="AH62" s="4">
        <v>6.319</v>
      </c>
    </row>
    <row r="63" spans="1:1005" ht="14.5" x14ac:dyDescent="0.35">
      <c r="A63" s="80">
        <v>46661</v>
      </c>
      <c r="B63" s="15"/>
      <c r="C63" s="13">
        <v>6</v>
      </c>
      <c r="D63" s="14">
        <v>7</v>
      </c>
      <c r="E63" s="4">
        <v>11.186999999999999</v>
      </c>
      <c r="F63" s="4">
        <v>8.0079999999999991</v>
      </c>
      <c r="G63" s="4">
        <v>8.5289999999999999</v>
      </c>
      <c r="H63" s="4">
        <v>6.6779999999999999</v>
      </c>
      <c r="I63" s="4">
        <v>6.77</v>
      </c>
      <c r="J63" s="4">
        <v>5.1050000000000004</v>
      </c>
      <c r="K63" s="4">
        <v>4.5970000000000004</v>
      </c>
      <c r="L63" s="4">
        <v>4.59</v>
      </c>
      <c r="M63" s="4">
        <v>5.524</v>
      </c>
      <c r="N63" s="4">
        <v>5.0609999999999999</v>
      </c>
      <c r="O63" s="4">
        <v>6.6180000000000003</v>
      </c>
      <c r="P63" s="4">
        <v>8.6240000000000006</v>
      </c>
      <c r="Q63" s="4">
        <v>6.2809999999999997</v>
      </c>
      <c r="R63" s="4">
        <v>7.9790000000000001</v>
      </c>
      <c r="S63" s="4">
        <v>7.3319999999999999</v>
      </c>
      <c r="T63" s="4">
        <v>5.5279999999999996</v>
      </c>
      <c r="U63" s="4">
        <v>7.8550000000000004</v>
      </c>
      <c r="V63" s="4">
        <v>4.3860000000000001</v>
      </c>
      <c r="W63" s="4">
        <v>6.9660000000000002</v>
      </c>
      <c r="X63" s="4">
        <v>11.010999999999999</v>
      </c>
      <c r="Y63" s="4">
        <v>5.5730000000000004</v>
      </c>
      <c r="Z63" s="4">
        <v>5.3209999999999997</v>
      </c>
      <c r="AA63" s="4">
        <v>7.8460000000000001</v>
      </c>
      <c r="AB63" s="4">
        <v>4.7089999999999996</v>
      </c>
      <c r="AC63" s="4">
        <v>6.7969999999999997</v>
      </c>
      <c r="AD63" s="4">
        <v>6.6020000000000003</v>
      </c>
      <c r="AE63">
        <v>5.3040000000000003</v>
      </c>
      <c r="AF63" s="4">
        <v>5.0990000000000002</v>
      </c>
      <c r="AG63" s="4">
        <v>8.3369999999999997</v>
      </c>
      <c r="AH63" s="4">
        <v>7.2510000000000003</v>
      </c>
    </row>
    <row r="64" spans="1:1005" ht="14.5" x14ac:dyDescent="0.35">
      <c r="A64" s="80"/>
      <c r="B64" s="15"/>
      <c r="C64" s="13"/>
      <c r="D64" s="14"/>
      <c r="ALQ64" s="4" t="e">
        <v>#N/A</v>
      </c>
    </row>
    <row r="65" spans="1:1005" ht="14.5" x14ac:dyDescent="0.35">
      <c r="A65" s="80"/>
      <c r="B65" s="15"/>
      <c r="C65" s="13"/>
      <c r="D65" s="14"/>
      <c r="ALQ65" s="4" t="e">
        <v>#N/A</v>
      </c>
    </row>
    <row r="66" spans="1:1005" ht="14.5" x14ac:dyDescent="0.35">
      <c r="A66" s="80"/>
      <c r="B66" s="15"/>
      <c r="C66" s="13"/>
      <c r="D66" s="14"/>
      <c r="ALQ66" s="4" t="e">
        <v>#N/A</v>
      </c>
    </row>
    <row r="67" spans="1:1005" ht="14.5" x14ac:dyDescent="0.35">
      <c r="A67" s="80"/>
      <c r="B67" s="15"/>
      <c r="C67" s="13"/>
      <c r="D67" s="14"/>
      <c r="ALQ67" s="4" t="e">
        <v>#N/A</v>
      </c>
    </row>
    <row r="68" spans="1:1005" ht="14.5" x14ac:dyDescent="0.35">
      <c r="A68" s="80"/>
      <c r="B68" s="15"/>
      <c r="C68" s="13"/>
      <c r="D68" s="14"/>
      <c r="ALQ68" s="4" t="e">
        <v>#N/A</v>
      </c>
    </row>
    <row r="69" spans="1:1005" ht="14.5" x14ac:dyDescent="0.35">
      <c r="A69" s="80"/>
      <c r="B69" s="15"/>
      <c r="C69" s="13"/>
      <c r="D69" s="14"/>
      <c r="ALQ69" s="4" t="e">
        <v>#N/A</v>
      </c>
    </row>
    <row r="70" spans="1:1005" ht="14.5" x14ac:dyDescent="0.35">
      <c r="A70" s="80"/>
      <c r="B70" s="15"/>
      <c r="C70" s="13"/>
      <c r="D70" s="14"/>
      <c r="ALQ70" s="4" t="e">
        <v>#N/A</v>
      </c>
    </row>
    <row r="71" spans="1:1005" ht="14.5" x14ac:dyDescent="0.35">
      <c r="A71" s="80"/>
      <c r="B71" s="15"/>
      <c r="C71" s="13"/>
      <c r="D71" s="14"/>
      <c r="ALQ71" s="4" t="e">
        <v>#N/A</v>
      </c>
    </row>
    <row r="72" spans="1:1005" ht="14.5" x14ac:dyDescent="0.35">
      <c r="A72" s="80"/>
      <c r="B72" s="15"/>
      <c r="C72" s="13"/>
      <c r="D72" s="14"/>
      <c r="ALQ72" s="4" t="e">
        <v>#N/A</v>
      </c>
    </row>
    <row r="73" spans="1:1005" ht="14.5" x14ac:dyDescent="0.35">
      <c r="A73" s="80"/>
      <c r="B73" s="15"/>
      <c r="C73" s="13"/>
      <c r="D73" s="14"/>
    </row>
    <row r="74" spans="1:1005" ht="14.5" x14ac:dyDescent="0.35">
      <c r="A74" s="80"/>
      <c r="B74" s="15"/>
      <c r="C74" s="13"/>
      <c r="D74" s="14"/>
    </row>
    <row r="75" spans="1:1005" ht="14.5" x14ac:dyDescent="0.35">
      <c r="A75" s="80"/>
      <c r="B75" s="15"/>
      <c r="C75" s="13"/>
      <c r="D75" s="14"/>
    </row>
    <row r="76" spans="1:1005" ht="14.5" x14ac:dyDescent="0.35">
      <c r="A76" s="80"/>
      <c r="B76" s="15"/>
      <c r="C76" s="13"/>
      <c r="D76" s="14"/>
    </row>
    <row r="77" spans="1:1005" ht="14.5" x14ac:dyDescent="0.35">
      <c r="A77" s="80"/>
      <c r="B77" s="15"/>
      <c r="C77" s="13"/>
      <c r="D77" s="14"/>
    </row>
    <row r="78" spans="1:1005" ht="14.5" x14ac:dyDescent="0.35">
      <c r="A78" s="80"/>
      <c r="B78" s="15"/>
      <c r="C78" s="13"/>
      <c r="D78" s="14"/>
    </row>
    <row r="79" spans="1:1005" ht="14.5" x14ac:dyDescent="0.35">
      <c r="A79" s="80"/>
      <c r="B79" s="15"/>
      <c r="C79" s="13"/>
      <c r="D79" s="14"/>
    </row>
    <row r="80" spans="1:1005" ht="14.5" x14ac:dyDescent="0.35">
      <c r="A80" s="80"/>
      <c r="B80" s="15"/>
      <c r="C80" s="13"/>
      <c r="D80" s="14"/>
    </row>
    <row r="81" spans="1:4" ht="12.75" customHeight="1" x14ac:dyDescent="0.35">
      <c r="A81" s="80"/>
      <c r="B81" s="18"/>
      <c r="C81" s="19"/>
      <c r="D81" s="20"/>
    </row>
    <row r="82" spans="1:4" ht="12.75" customHeight="1" x14ac:dyDescent="0.35">
      <c r="A82" s="80"/>
      <c r="B82" s="18"/>
      <c r="C82" s="19"/>
      <c r="D82" s="20"/>
    </row>
    <row r="83" spans="1:4" ht="12.75" customHeight="1" x14ac:dyDescent="0.35">
      <c r="A83" s="80"/>
      <c r="B83" s="18"/>
      <c r="C83" s="19"/>
      <c r="D83" s="20"/>
    </row>
    <row r="84" spans="1:4" ht="12.75" customHeight="1" x14ac:dyDescent="0.3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84AB3-0759-44B7-90BC-447CEFB504A1}">
  <sheetPr codeName="Sheet13">
    <tabColor rgb="FFCCEBC5"/>
  </sheetPr>
  <dimension ref="A1:ALQ84"/>
  <sheetViews>
    <sheetView workbookViewId="0">
      <selection activeCell="D4" sqref="D4"/>
    </sheetView>
  </sheetViews>
  <sheetFormatPr defaultColWidth="18.7265625" defaultRowHeight="12.75" customHeight="1" x14ac:dyDescent="0.35"/>
  <cols>
    <col min="1" max="4" width="7.54296875" style="3" customWidth="1"/>
    <col min="5" max="5" width="7" customWidth="1"/>
    <col min="6" max="15" width="8" customWidth="1"/>
    <col min="16" max="19" width="7" customWidth="1"/>
    <col min="20" max="26" width="8" customWidth="1"/>
    <col min="27" max="30" width="7" customWidth="1"/>
    <col min="31" max="31" width="8.453125" style="4" customWidth="1"/>
    <col min="32" max="54" width="9.1796875" customWidth="1"/>
  </cols>
  <sheetData>
    <row r="1" spans="1:51" s="3" customFormat="1" ht="14.5" x14ac:dyDescent="0.3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4.5" x14ac:dyDescent="0.3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4.5" x14ac:dyDescent="0.3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5" customHeight="1" x14ac:dyDescent="0.35">
      <c r="A4" s="88">
        <v>44866</v>
      </c>
      <c r="B4" s="81"/>
      <c r="C4" s="82">
        <v>7</v>
      </c>
      <c r="D4" s="9">
        <v>7</v>
      </c>
      <c r="E4">
        <v>7.524</v>
      </c>
      <c r="F4">
        <v>6.5110000000000001</v>
      </c>
      <c r="G4">
        <v>6.0720000000000001</v>
      </c>
      <c r="H4">
        <v>5.9009999999999998</v>
      </c>
      <c r="I4">
        <v>6.2939999999999996</v>
      </c>
      <c r="J4">
        <v>7.0460000000000003</v>
      </c>
      <c r="K4">
        <v>7.351</v>
      </c>
      <c r="L4">
        <v>6.4139999999999997</v>
      </c>
      <c r="M4">
        <v>6.577</v>
      </c>
      <c r="N4">
        <v>8.3840000000000003</v>
      </c>
      <c r="O4">
        <v>5.8570000000000002</v>
      </c>
      <c r="P4">
        <v>7.2110000000000003</v>
      </c>
      <c r="Q4">
        <v>6.282</v>
      </c>
      <c r="R4">
        <v>6.3289999999999997</v>
      </c>
      <c r="S4">
        <v>6.8849999999999998</v>
      </c>
      <c r="T4">
        <v>7.407</v>
      </c>
      <c r="U4">
        <v>6.9539999999999997</v>
      </c>
      <c r="V4">
        <v>8.1509999999999998</v>
      </c>
      <c r="W4">
        <v>7.6820000000000004</v>
      </c>
      <c r="X4">
        <v>7.5880000000000001</v>
      </c>
      <c r="Y4">
        <v>7.2759999999999998</v>
      </c>
      <c r="Z4">
        <v>6.0279999999999996</v>
      </c>
      <c r="AA4">
        <v>7.5220000000000002</v>
      </c>
      <c r="AB4">
        <v>6.4420000000000002</v>
      </c>
      <c r="AC4">
        <v>7.1029999999999998</v>
      </c>
      <c r="AD4">
        <v>6.3810000000000002</v>
      </c>
      <c r="AE4">
        <v>7.8780000000000001</v>
      </c>
      <c r="AF4">
        <v>7.4080000000000004</v>
      </c>
      <c r="AG4">
        <v>5.96</v>
      </c>
      <c r="AH4" s="4">
        <v>7.24</v>
      </c>
      <c r="AI4" s="4"/>
      <c r="AJ4" s="4"/>
      <c r="AK4" s="4"/>
      <c r="AL4" s="4"/>
      <c r="AM4" s="4"/>
      <c r="AN4" s="4"/>
      <c r="AO4" s="4"/>
      <c r="AP4" s="4"/>
      <c r="AQ4" s="4"/>
      <c r="AR4" s="4"/>
      <c r="AS4" s="4"/>
      <c r="AT4" s="4"/>
      <c r="AU4" s="4"/>
      <c r="AV4" s="4"/>
      <c r="AW4" s="4"/>
      <c r="AX4" s="4"/>
      <c r="AY4" s="4"/>
    </row>
    <row r="5" spans="1:51" ht="14.5" customHeight="1" x14ac:dyDescent="0.35">
      <c r="A5" s="88">
        <v>44896</v>
      </c>
      <c r="B5" s="34"/>
      <c r="C5" s="12">
        <v>5</v>
      </c>
      <c r="D5" s="11">
        <v>5</v>
      </c>
      <c r="E5">
        <v>5.6929999999999996</v>
      </c>
      <c r="F5">
        <v>4.7140000000000004</v>
      </c>
      <c r="G5">
        <v>4.5890000000000004</v>
      </c>
      <c r="H5">
        <v>4.5140000000000002</v>
      </c>
      <c r="I5">
        <v>4.641</v>
      </c>
      <c r="J5">
        <v>5.4329999999999998</v>
      </c>
      <c r="K5">
        <v>5.4189999999999996</v>
      </c>
      <c r="L5">
        <v>4.6139999999999999</v>
      </c>
      <c r="M5">
        <v>6.21</v>
      </c>
      <c r="N5">
        <v>5.4729999999999999</v>
      </c>
      <c r="O5">
        <v>4.609</v>
      </c>
      <c r="P5">
        <v>4.8419999999999996</v>
      </c>
      <c r="Q5">
        <v>5.0940000000000003</v>
      </c>
      <c r="R5">
        <v>4.9480000000000004</v>
      </c>
      <c r="S5">
        <v>5.0430000000000001</v>
      </c>
      <c r="T5">
        <v>5.1529999999999996</v>
      </c>
      <c r="U5">
        <v>5.0119999999999996</v>
      </c>
      <c r="V5">
        <v>5.66</v>
      </c>
      <c r="W5">
        <v>5.54</v>
      </c>
      <c r="X5">
        <v>4.9610000000000003</v>
      </c>
      <c r="Y5">
        <v>4.9329999999999998</v>
      </c>
      <c r="Z5">
        <v>4.7549999999999999</v>
      </c>
      <c r="AA5">
        <v>5.3609999999999998</v>
      </c>
      <c r="AB5">
        <v>4.7619999999999996</v>
      </c>
      <c r="AC5">
        <v>5.2789999999999999</v>
      </c>
      <c r="AD5">
        <v>4.8369999999999997</v>
      </c>
      <c r="AE5">
        <v>5.2939999999999996</v>
      </c>
      <c r="AF5">
        <v>5.9779999999999998</v>
      </c>
      <c r="AG5">
        <v>4.5220000000000002</v>
      </c>
      <c r="AH5" s="4">
        <v>4.9880000000000004</v>
      </c>
      <c r="AI5" s="4"/>
      <c r="AJ5" s="4"/>
      <c r="AK5" s="4"/>
      <c r="AL5" s="4"/>
      <c r="AM5" s="4"/>
      <c r="AN5" s="4"/>
      <c r="AO5" s="4"/>
      <c r="AP5" s="4"/>
      <c r="AQ5" s="4"/>
      <c r="AR5" s="4"/>
      <c r="AS5" s="4"/>
      <c r="AT5" s="4"/>
      <c r="AU5" s="4"/>
      <c r="AV5" s="4"/>
      <c r="AW5" s="4"/>
      <c r="AX5" s="4"/>
      <c r="AY5" s="4"/>
    </row>
    <row r="6" spans="1:51" ht="14.5" customHeight="1" x14ac:dyDescent="0.35">
      <c r="A6" s="88">
        <v>44927</v>
      </c>
      <c r="B6" s="34"/>
      <c r="C6" s="12">
        <v>5</v>
      </c>
      <c r="D6" s="11">
        <v>5</v>
      </c>
      <c r="E6">
        <v>4.6479999999999997</v>
      </c>
      <c r="F6">
        <v>4.2919999999999998</v>
      </c>
      <c r="G6">
        <v>4.2279999999999998</v>
      </c>
      <c r="H6">
        <v>4.33</v>
      </c>
      <c r="I6">
        <v>4.3280000000000003</v>
      </c>
      <c r="J6">
        <v>4.6619999999999999</v>
      </c>
      <c r="K6">
        <v>4.6619999999999999</v>
      </c>
      <c r="L6">
        <v>4.2619999999999996</v>
      </c>
      <c r="M6">
        <v>4.9960000000000004</v>
      </c>
      <c r="N6">
        <v>4.6749999999999998</v>
      </c>
      <c r="O6">
        <v>4.4160000000000004</v>
      </c>
      <c r="P6">
        <v>4.3179999999999996</v>
      </c>
      <c r="Q6">
        <v>4.5970000000000004</v>
      </c>
      <c r="R6">
        <v>4.3689999999999998</v>
      </c>
      <c r="S6">
        <v>4.8310000000000004</v>
      </c>
      <c r="T6">
        <v>4.6500000000000004</v>
      </c>
      <c r="U6">
        <v>4.4420000000000002</v>
      </c>
      <c r="V6">
        <v>4.6719999999999997</v>
      </c>
      <c r="W6">
        <v>4.5979999999999999</v>
      </c>
      <c r="X6">
        <v>4.34</v>
      </c>
      <c r="Y6">
        <v>4.391</v>
      </c>
      <c r="Z6">
        <v>4.6680000000000001</v>
      </c>
      <c r="AA6">
        <v>4.5810000000000004</v>
      </c>
      <c r="AB6">
        <v>4.4119999999999999</v>
      </c>
      <c r="AC6">
        <v>4.9809999999999999</v>
      </c>
      <c r="AD6">
        <v>4.3209999999999997</v>
      </c>
      <c r="AE6">
        <v>4.5579999999999998</v>
      </c>
      <c r="AF6">
        <v>4.8470000000000004</v>
      </c>
      <c r="AG6">
        <v>4.2060000000000004</v>
      </c>
      <c r="AH6" s="4">
        <v>4.3499999999999996</v>
      </c>
      <c r="AI6" s="4"/>
      <c r="AJ6" s="4"/>
      <c r="AK6" s="4"/>
      <c r="AL6" s="4"/>
      <c r="AM6" s="4"/>
      <c r="AN6" s="4"/>
      <c r="AO6" s="4"/>
      <c r="AP6" s="4"/>
      <c r="AQ6" s="4"/>
      <c r="AR6" s="4"/>
      <c r="AS6" s="4"/>
      <c r="AT6" s="4"/>
      <c r="AU6" s="4"/>
      <c r="AV6" s="4"/>
      <c r="AW6" s="4"/>
      <c r="AX6" s="4"/>
      <c r="AY6" s="4"/>
    </row>
    <row r="7" spans="1:51" ht="14.5" customHeight="1" x14ac:dyDescent="0.35">
      <c r="A7" s="88">
        <v>44958</v>
      </c>
      <c r="B7" s="34"/>
      <c r="C7" s="12">
        <v>2</v>
      </c>
      <c r="D7" s="11">
        <v>4</v>
      </c>
      <c r="E7">
        <v>3.9089999999999998</v>
      </c>
      <c r="F7">
        <v>3.468</v>
      </c>
      <c r="G7">
        <v>3.1560000000000001</v>
      </c>
      <c r="H7">
        <v>3.258</v>
      </c>
      <c r="I7">
        <v>4.351</v>
      </c>
      <c r="J7">
        <v>4.7809999999999997</v>
      </c>
      <c r="K7">
        <v>3.4279999999999999</v>
      </c>
      <c r="L7">
        <v>3.2189999999999999</v>
      </c>
      <c r="M7">
        <v>3.7949999999999999</v>
      </c>
      <c r="N7">
        <v>3.7029999999999998</v>
      </c>
      <c r="O7">
        <v>3.2989999999999999</v>
      </c>
      <c r="P7">
        <v>3.3119999999999998</v>
      </c>
      <c r="Q7">
        <v>4.0069999999999997</v>
      </c>
      <c r="R7">
        <v>3.367</v>
      </c>
      <c r="S7">
        <v>3.7349999999999999</v>
      </c>
      <c r="T7">
        <v>3.4969999999999999</v>
      </c>
      <c r="U7">
        <v>3.7709999999999999</v>
      </c>
      <c r="V7">
        <v>3.298</v>
      </c>
      <c r="W7">
        <v>3.6920000000000002</v>
      </c>
      <c r="X7">
        <v>3.2010000000000001</v>
      </c>
      <c r="Y7">
        <v>3.2890000000000001</v>
      </c>
      <c r="Z7">
        <v>3.3119999999999998</v>
      </c>
      <c r="AA7">
        <v>3.5030000000000001</v>
      </c>
      <c r="AB7">
        <v>3.7650000000000001</v>
      </c>
      <c r="AC7">
        <v>5.516</v>
      </c>
      <c r="AD7">
        <v>4.3440000000000003</v>
      </c>
      <c r="AE7">
        <v>4.0970000000000004</v>
      </c>
      <c r="AF7">
        <v>3.9279999999999999</v>
      </c>
      <c r="AG7">
        <v>3.1480000000000001</v>
      </c>
      <c r="AH7" s="4">
        <v>3.2669999999999999</v>
      </c>
      <c r="AI7" s="4"/>
      <c r="AJ7" s="4"/>
      <c r="AK7" s="4"/>
      <c r="AL7" s="4"/>
      <c r="AM7" s="4"/>
      <c r="AN7" s="4"/>
      <c r="AO7" s="4"/>
      <c r="AP7" s="4"/>
      <c r="AQ7" s="4"/>
      <c r="AR7" s="4"/>
      <c r="AS7" s="4"/>
      <c r="AT7" s="4"/>
      <c r="AU7" s="4"/>
      <c r="AV7" s="4"/>
      <c r="AW7" s="4"/>
      <c r="AX7" s="4"/>
      <c r="AY7" s="4"/>
    </row>
    <row r="8" spans="1:51" ht="14.5" customHeight="1" x14ac:dyDescent="0.35">
      <c r="A8" s="88">
        <v>44986</v>
      </c>
      <c r="B8" s="34"/>
      <c r="C8" s="12">
        <v>4</v>
      </c>
      <c r="D8" s="11">
        <v>6</v>
      </c>
      <c r="E8">
        <v>4.6420000000000003</v>
      </c>
      <c r="F8">
        <v>5.5430000000000001</v>
      </c>
      <c r="G8">
        <v>5.6589999999999998</v>
      </c>
      <c r="H8">
        <v>7.2889999999999997</v>
      </c>
      <c r="I8">
        <v>9.4260000000000002</v>
      </c>
      <c r="J8">
        <v>6.1970000000000001</v>
      </c>
      <c r="K8">
        <v>11.558999999999999</v>
      </c>
      <c r="L8">
        <v>5.4950000000000001</v>
      </c>
      <c r="M8">
        <v>6.4359999999999999</v>
      </c>
      <c r="N8">
        <v>5.1180000000000003</v>
      </c>
      <c r="O8">
        <v>6.6879999999999997</v>
      </c>
      <c r="P8">
        <v>5.0990000000000002</v>
      </c>
      <c r="Q8">
        <v>6.2450000000000001</v>
      </c>
      <c r="R8">
        <v>14.266999999999999</v>
      </c>
      <c r="S8">
        <v>6.0039999999999996</v>
      </c>
      <c r="T8">
        <v>5.1950000000000003</v>
      </c>
      <c r="U8">
        <v>10.413</v>
      </c>
      <c r="V8">
        <v>4.6740000000000004</v>
      </c>
      <c r="W8">
        <v>7.633</v>
      </c>
      <c r="X8">
        <v>4.0999999999999996</v>
      </c>
      <c r="Y8">
        <v>5.69</v>
      </c>
      <c r="Z8">
        <v>6.6710000000000003</v>
      </c>
      <c r="AA8">
        <v>5.9960000000000004</v>
      </c>
      <c r="AB8">
        <v>5.8819999999999997</v>
      </c>
      <c r="AC8">
        <v>10.255000000000001</v>
      </c>
      <c r="AD8">
        <v>7.6909999999999998</v>
      </c>
      <c r="AE8">
        <v>13.375999999999999</v>
      </c>
      <c r="AF8">
        <v>5.2450000000000001</v>
      </c>
      <c r="AG8">
        <v>4.4370000000000003</v>
      </c>
      <c r="AH8" s="4">
        <v>5.5650000000000004</v>
      </c>
      <c r="AI8" s="4"/>
      <c r="AJ8" s="4"/>
      <c r="AK8" s="4"/>
      <c r="AL8" s="4"/>
      <c r="AM8" s="4"/>
      <c r="AN8" s="4"/>
      <c r="AO8" s="4"/>
      <c r="AP8" s="4"/>
      <c r="AQ8" s="4"/>
      <c r="AR8" s="4"/>
      <c r="AS8" s="4"/>
      <c r="AT8" s="4"/>
      <c r="AU8" s="4"/>
      <c r="AV8" s="4"/>
      <c r="AW8" s="4"/>
      <c r="AX8" s="4"/>
      <c r="AY8" s="4"/>
    </row>
    <row r="9" spans="1:51" ht="14.5" customHeight="1" x14ac:dyDescent="0.35">
      <c r="A9" s="88">
        <v>45017</v>
      </c>
      <c r="B9" s="34"/>
      <c r="C9" s="12">
        <v>11</v>
      </c>
      <c r="D9" s="11">
        <v>16</v>
      </c>
      <c r="E9">
        <v>9.9860000000000007</v>
      </c>
      <c r="F9">
        <v>30.387</v>
      </c>
      <c r="G9">
        <v>15.634</v>
      </c>
      <c r="H9">
        <v>23.538</v>
      </c>
      <c r="I9">
        <v>14.441000000000001</v>
      </c>
      <c r="J9">
        <v>16.63</v>
      </c>
      <c r="K9">
        <v>22.341999999999999</v>
      </c>
      <c r="L9">
        <v>9.6929999999999996</v>
      </c>
      <c r="M9">
        <v>11.436999999999999</v>
      </c>
      <c r="N9">
        <v>23.844000000000001</v>
      </c>
      <c r="O9">
        <v>26.771000000000001</v>
      </c>
      <c r="P9">
        <v>19.056000000000001</v>
      </c>
      <c r="Q9">
        <v>15.493</v>
      </c>
      <c r="R9">
        <v>39.177999999999997</v>
      </c>
      <c r="S9">
        <v>22.100999999999999</v>
      </c>
      <c r="T9">
        <v>19.992999999999999</v>
      </c>
      <c r="U9">
        <v>19.268000000000001</v>
      </c>
      <c r="V9">
        <v>12.335000000000001</v>
      </c>
      <c r="W9">
        <v>15.981999999999999</v>
      </c>
      <c r="X9">
        <v>14.459</v>
      </c>
      <c r="Y9">
        <v>13.41</v>
      </c>
      <c r="Z9">
        <v>27.742000000000001</v>
      </c>
      <c r="AA9">
        <v>12.712999999999999</v>
      </c>
      <c r="AB9">
        <v>14.541</v>
      </c>
      <c r="AC9">
        <v>16.018000000000001</v>
      </c>
      <c r="AD9">
        <v>15.398</v>
      </c>
      <c r="AE9">
        <v>27.715</v>
      </c>
      <c r="AF9">
        <v>14.135</v>
      </c>
      <c r="AG9">
        <v>21.413</v>
      </c>
      <c r="AH9" s="4">
        <v>14.592000000000001</v>
      </c>
      <c r="AI9" s="4"/>
      <c r="AJ9" s="4"/>
      <c r="AK9" s="4"/>
      <c r="AL9" s="4"/>
      <c r="AM9" s="4"/>
      <c r="AN9" s="4"/>
      <c r="AO9" s="4"/>
      <c r="AP9" s="4"/>
      <c r="AQ9" s="4"/>
      <c r="AR9" s="4"/>
      <c r="AS9" s="4"/>
      <c r="AT9" s="4"/>
      <c r="AU9" s="4"/>
      <c r="AV9" s="4"/>
      <c r="AW9" s="4"/>
      <c r="AX9" s="4"/>
      <c r="AY9" s="4"/>
    </row>
    <row r="10" spans="1:51" ht="14.5" customHeight="1" x14ac:dyDescent="0.35">
      <c r="A10" s="88">
        <v>45047</v>
      </c>
      <c r="B10" s="34"/>
      <c r="C10" s="12">
        <v>42</v>
      </c>
      <c r="D10" s="11">
        <v>62</v>
      </c>
      <c r="E10">
        <v>51.923999999999999</v>
      </c>
      <c r="F10">
        <v>78.072000000000003</v>
      </c>
      <c r="G10">
        <v>88.87</v>
      </c>
      <c r="H10">
        <v>68.869</v>
      </c>
      <c r="I10">
        <v>51.313000000000002</v>
      </c>
      <c r="J10">
        <v>64.947999999999993</v>
      </c>
      <c r="K10">
        <v>81.302999999999997</v>
      </c>
      <c r="L10">
        <v>55.034999999999997</v>
      </c>
      <c r="M10">
        <v>53.671999999999997</v>
      </c>
      <c r="N10">
        <v>64.004999999999995</v>
      </c>
      <c r="O10">
        <v>98.968999999999994</v>
      </c>
      <c r="P10">
        <v>31.193000000000001</v>
      </c>
      <c r="Q10">
        <v>56.277000000000001</v>
      </c>
      <c r="R10">
        <v>87.706000000000003</v>
      </c>
      <c r="S10">
        <v>96.472999999999999</v>
      </c>
      <c r="T10">
        <v>61.418999999999997</v>
      </c>
      <c r="U10">
        <v>69.677999999999997</v>
      </c>
      <c r="V10">
        <v>71.033000000000001</v>
      </c>
      <c r="W10">
        <v>93.905000000000001</v>
      </c>
      <c r="X10">
        <v>48.883000000000003</v>
      </c>
      <c r="Y10">
        <v>50.11</v>
      </c>
      <c r="Z10">
        <v>55.886000000000003</v>
      </c>
      <c r="AA10">
        <v>52.709000000000003</v>
      </c>
      <c r="AB10">
        <v>56.832999999999998</v>
      </c>
      <c r="AC10">
        <v>45.911999999999999</v>
      </c>
      <c r="AD10">
        <v>48.837000000000003</v>
      </c>
      <c r="AE10">
        <v>62.581000000000003</v>
      </c>
      <c r="AF10">
        <v>39.307000000000002</v>
      </c>
      <c r="AG10">
        <v>65.427999999999997</v>
      </c>
      <c r="AH10" s="4">
        <v>70.47</v>
      </c>
      <c r="AI10" s="4"/>
      <c r="AJ10" s="4"/>
      <c r="AK10" s="4"/>
      <c r="AL10" s="4"/>
      <c r="AM10" s="4"/>
      <c r="AN10" s="4"/>
      <c r="AO10" s="4"/>
      <c r="AP10" s="4"/>
      <c r="AQ10" s="4"/>
      <c r="AR10" s="4"/>
      <c r="AS10" s="4"/>
      <c r="AT10" s="4"/>
      <c r="AU10" s="4"/>
      <c r="AV10" s="4"/>
      <c r="AW10" s="4"/>
      <c r="AX10" s="4"/>
      <c r="AY10" s="4"/>
    </row>
    <row r="11" spans="1:51" ht="14.5" customHeight="1" x14ac:dyDescent="0.35">
      <c r="A11" s="88">
        <v>45078</v>
      </c>
      <c r="B11" s="34"/>
      <c r="C11" s="12">
        <v>42</v>
      </c>
      <c r="D11" s="11">
        <v>62</v>
      </c>
      <c r="E11">
        <v>85.614999999999995</v>
      </c>
      <c r="F11">
        <v>46.677999999999997</v>
      </c>
      <c r="G11">
        <v>110.72799999999999</v>
      </c>
      <c r="H11">
        <v>63.691000000000003</v>
      </c>
      <c r="I11">
        <v>124.48699999999999</v>
      </c>
      <c r="J11">
        <v>39.9</v>
      </c>
      <c r="K11">
        <v>104.932</v>
      </c>
      <c r="L11">
        <v>60.308999999999997</v>
      </c>
      <c r="M11">
        <v>90.307000000000002</v>
      </c>
      <c r="N11">
        <v>35.430999999999997</v>
      </c>
      <c r="O11">
        <v>51.765000000000001</v>
      </c>
      <c r="P11">
        <v>15.034000000000001</v>
      </c>
      <c r="Q11">
        <v>39.046999999999997</v>
      </c>
      <c r="R11">
        <v>57.348999999999997</v>
      </c>
      <c r="S11">
        <v>100.568</v>
      </c>
      <c r="T11">
        <v>34.4</v>
      </c>
      <c r="U11">
        <v>50.411000000000001</v>
      </c>
      <c r="V11">
        <v>109.583</v>
      </c>
      <c r="W11">
        <v>56.401000000000003</v>
      </c>
      <c r="X11">
        <v>64.596999999999994</v>
      </c>
      <c r="Y11">
        <v>102.003</v>
      </c>
      <c r="Z11">
        <v>24.594000000000001</v>
      </c>
      <c r="AA11">
        <v>41.192</v>
      </c>
      <c r="AB11">
        <v>71.350999999999999</v>
      </c>
      <c r="AC11">
        <v>103.536</v>
      </c>
      <c r="AD11">
        <v>79.727999999999994</v>
      </c>
      <c r="AE11">
        <v>89.284999999999997</v>
      </c>
      <c r="AF11">
        <v>13.843999999999999</v>
      </c>
      <c r="AG11">
        <v>131.15199999999999</v>
      </c>
      <c r="AH11" s="4">
        <v>47.188000000000002</v>
      </c>
      <c r="AI11" s="4"/>
      <c r="AJ11" s="4"/>
      <c r="AK11" s="4"/>
      <c r="AL11" s="4"/>
      <c r="AM11" s="4"/>
      <c r="AN11" s="4"/>
      <c r="AO11" s="4"/>
      <c r="AP11" s="4"/>
      <c r="AQ11" s="4"/>
      <c r="AR11" s="4"/>
      <c r="AS11" s="4"/>
      <c r="AT11" s="4"/>
      <c r="AU11" s="4"/>
      <c r="AV11" s="4"/>
      <c r="AW11" s="4"/>
      <c r="AX11" s="4"/>
      <c r="AY11" s="4"/>
    </row>
    <row r="12" spans="1:51" ht="14.5" customHeight="1" x14ac:dyDescent="0.35">
      <c r="A12" s="88">
        <v>45108</v>
      </c>
      <c r="B12" s="34"/>
      <c r="C12" s="12">
        <v>12</v>
      </c>
      <c r="D12" s="11">
        <v>17</v>
      </c>
      <c r="E12">
        <v>29.486999999999998</v>
      </c>
      <c r="F12">
        <v>17.908999999999999</v>
      </c>
      <c r="G12">
        <v>36.293999999999997</v>
      </c>
      <c r="H12">
        <v>14.513999999999999</v>
      </c>
      <c r="I12">
        <v>79.53</v>
      </c>
      <c r="J12">
        <v>14.994999999999999</v>
      </c>
      <c r="K12">
        <v>26.884</v>
      </c>
      <c r="L12">
        <v>26.588999999999999</v>
      </c>
      <c r="M12">
        <v>55.207999999999998</v>
      </c>
      <c r="N12">
        <v>9.6470000000000002</v>
      </c>
      <c r="O12">
        <v>14.715999999999999</v>
      </c>
      <c r="P12">
        <v>6.07</v>
      </c>
      <c r="Q12">
        <v>11.148999999999999</v>
      </c>
      <c r="R12">
        <v>20.768000000000001</v>
      </c>
      <c r="S12">
        <v>32.887</v>
      </c>
      <c r="T12">
        <v>14.845000000000001</v>
      </c>
      <c r="U12">
        <v>16.526</v>
      </c>
      <c r="V12">
        <v>35.31</v>
      </c>
      <c r="W12">
        <v>17.408999999999999</v>
      </c>
      <c r="X12">
        <v>15.201000000000001</v>
      </c>
      <c r="Y12">
        <v>31.228999999999999</v>
      </c>
      <c r="Z12">
        <v>10.882999999999999</v>
      </c>
      <c r="AA12">
        <v>12.879</v>
      </c>
      <c r="AB12">
        <v>16.449000000000002</v>
      </c>
      <c r="AC12">
        <v>25.844999999999999</v>
      </c>
      <c r="AD12">
        <v>16.591000000000001</v>
      </c>
      <c r="AE12">
        <v>20.783000000000001</v>
      </c>
      <c r="AF12">
        <v>5.923</v>
      </c>
      <c r="AG12">
        <v>50</v>
      </c>
      <c r="AH12" s="4">
        <v>12.476000000000001</v>
      </c>
      <c r="AI12" s="4"/>
      <c r="AJ12" s="4"/>
      <c r="AK12" s="4"/>
      <c r="AL12" s="4"/>
      <c r="AM12" s="4"/>
      <c r="AN12" s="4"/>
      <c r="AO12" s="4"/>
      <c r="AP12" s="4"/>
      <c r="AQ12" s="4"/>
      <c r="AR12" s="4"/>
      <c r="AS12" s="4"/>
      <c r="AT12" s="4"/>
      <c r="AU12" s="4"/>
      <c r="AV12" s="4"/>
      <c r="AW12" s="4"/>
      <c r="AX12" s="4"/>
      <c r="AY12" s="4"/>
    </row>
    <row r="13" spans="1:51" ht="14.5" customHeight="1" x14ac:dyDescent="0.35">
      <c r="A13" s="88">
        <v>45139</v>
      </c>
      <c r="B13" s="34"/>
      <c r="C13" s="12">
        <v>8</v>
      </c>
      <c r="D13" s="11">
        <v>12</v>
      </c>
      <c r="E13">
        <v>12.974</v>
      </c>
      <c r="F13">
        <v>15.631</v>
      </c>
      <c r="G13">
        <v>16.664999999999999</v>
      </c>
      <c r="H13">
        <v>9.0630000000000006</v>
      </c>
      <c r="I13">
        <v>23.326000000000001</v>
      </c>
      <c r="J13">
        <v>7.9980000000000002</v>
      </c>
      <c r="K13">
        <v>22.41</v>
      </c>
      <c r="L13">
        <v>12.865</v>
      </c>
      <c r="M13">
        <v>42.055</v>
      </c>
      <c r="N13">
        <v>7.1159999999999997</v>
      </c>
      <c r="O13">
        <v>19.984999999999999</v>
      </c>
      <c r="P13">
        <v>4.8970000000000002</v>
      </c>
      <c r="Q13">
        <v>9.4969999999999999</v>
      </c>
      <c r="R13">
        <v>8.3529999999999998</v>
      </c>
      <c r="S13">
        <v>18.815999999999999</v>
      </c>
      <c r="T13">
        <v>11.505000000000001</v>
      </c>
      <c r="U13">
        <v>27.408999999999999</v>
      </c>
      <c r="V13">
        <v>14.773999999999999</v>
      </c>
      <c r="W13">
        <v>7.4550000000000001</v>
      </c>
      <c r="X13">
        <v>12.013999999999999</v>
      </c>
      <c r="Y13">
        <v>12.218</v>
      </c>
      <c r="Z13">
        <v>6.8120000000000003</v>
      </c>
      <c r="AA13">
        <v>11.329000000000001</v>
      </c>
      <c r="AB13">
        <v>11.586</v>
      </c>
      <c r="AC13">
        <v>11.986000000000001</v>
      </c>
      <c r="AD13">
        <v>12.497999999999999</v>
      </c>
      <c r="AE13">
        <v>11.984</v>
      </c>
      <c r="AF13">
        <v>4.375</v>
      </c>
      <c r="AG13">
        <v>12.444000000000001</v>
      </c>
      <c r="AH13" s="4">
        <v>7.4809999999999999</v>
      </c>
      <c r="AI13" s="4"/>
      <c r="AJ13" s="4"/>
      <c r="AK13" s="4"/>
      <c r="AL13" s="4"/>
      <c r="AM13" s="4"/>
      <c r="AN13" s="4"/>
      <c r="AO13" s="4"/>
      <c r="AP13" s="4"/>
      <c r="AQ13" s="4"/>
      <c r="AR13" s="4"/>
      <c r="AS13" s="4"/>
      <c r="AT13" s="4"/>
      <c r="AU13" s="4"/>
      <c r="AV13" s="4"/>
      <c r="AW13" s="4"/>
      <c r="AX13" s="4"/>
      <c r="AY13" s="4"/>
    </row>
    <row r="14" spans="1:51" ht="14.5" customHeight="1" x14ac:dyDescent="0.35">
      <c r="A14" s="88">
        <v>45170</v>
      </c>
      <c r="B14" s="34"/>
      <c r="C14" s="12">
        <v>7</v>
      </c>
      <c r="D14" s="11">
        <v>11</v>
      </c>
      <c r="E14">
        <v>27.637</v>
      </c>
      <c r="F14">
        <v>13.034000000000001</v>
      </c>
      <c r="G14">
        <v>18.241</v>
      </c>
      <c r="H14">
        <v>14.441000000000001</v>
      </c>
      <c r="I14">
        <v>13.943</v>
      </c>
      <c r="J14">
        <v>8.15</v>
      </c>
      <c r="K14">
        <v>24.274000000000001</v>
      </c>
      <c r="L14">
        <v>10.24</v>
      </c>
      <c r="M14">
        <v>27.32</v>
      </c>
      <c r="N14">
        <v>6.9279999999999999</v>
      </c>
      <c r="O14">
        <v>9.2910000000000004</v>
      </c>
      <c r="P14">
        <v>9.7579999999999991</v>
      </c>
      <c r="Q14">
        <v>20.263000000000002</v>
      </c>
      <c r="R14">
        <v>17.02</v>
      </c>
      <c r="S14">
        <v>11.76</v>
      </c>
      <c r="T14">
        <v>12.250999999999999</v>
      </c>
      <c r="U14">
        <v>17.263000000000002</v>
      </c>
      <c r="V14">
        <v>13.566000000000001</v>
      </c>
      <c r="W14">
        <v>6.8739999999999997</v>
      </c>
      <c r="X14">
        <v>9.3620000000000001</v>
      </c>
      <c r="Y14">
        <v>8.6910000000000007</v>
      </c>
      <c r="Z14">
        <v>5.4989999999999997</v>
      </c>
      <c r="AA14">
        <v>30.1</v>
      </c>
      <c r="AB14">
        <v>14.108000000000001</v>
      </c>
      <c r="AC14">
        <v>9.23</v>
      </c>
      <c r="AD14">
        <v>10.103</v>
      </c>
      <c r="AE14">
        <v>7.0990000000000002</v>
      </c>
      <c r="AF14">
        <v>3.742</v>
      </c>
      <c r="AG14">
        <v>7.0960000000000001</v>
      </c>
      <c r="AH14" s="4">
        <v>6.04</v>
      </c>
      <c r="AI14" s="4"/>
      <c r="AJ14" s="4"/>
      <c r="AK14" s="4"/>
      <c r="AL14" s="4"/>
      <c r="AM14" s="4"/>
      <c r="AN14" s="4"/>
      <c r="AO14" s="4"/>
      <c r="AP14" s="4"/>
      <c r="AQ14" s="4"/>
      <c r="AR14" s="4"/>
      <c r="AS14" s="4"/>
      <c r="AT14" s="4"/>
      <c r="AU14" s="4"/>
      <c r="AV14" s="4"/>
      <c r="AW14" s="4"/>
      <c r="AX14" s="4"/>
      <c r="AY14" s="4"/>
    </row>
    <row r="15" spans="1:51" ht="14.5" customHeight="1" x14ac:dyDescent="0.35">
      <c r="A15" s="88">
        <v>45200</v>
      </c>
      <c r="B15" s="34"/>
      <c r="C15" s="12">
        <v>8</v>
      </c>
      <c r="D15" s="11">
        <v>13</v>
      </c>
      <c r="E15">
        <v>10.827</v>
      </c>
      <c r="F15">
        <v>7.431</v>
      </c>
      <c r="G15">
        <v>10.324</v>
      </c>
      <c r="H15">
        <v>11.205</v>
      </c>
      <c r="I15">
        <v>12.134</v>
      </c>
      <c r="J15">
        <v>12.689</v>
      </c>
      <c r="K15">
        <v>27.356000000000002</v>
      </c>
      <c r="L15">
        <v>9.3079999999999998</v>
      </c>
      <c r="M15">
        <v>11.917</v>
      </c>
      <c r="N15">
        <v>7.09</v>
      </c>
      <c r="O15">
        <v>6.702</v>
      </c>
      <c r="P15">
        <v>10.367000000000001</v>
      </c>
      <c r="Q15">
        <v>9.64</v>
      </c>
      <c r="R15">
        <v>21.808</v>
      </c>
      <c r="S15">
        <v>20.396999999999998</v>
      </c>
      <c r="T15">
        <v>33.703000000000003</v>
      </c>
      <c r="U15">
        <v>15.757999999999999</v>
      </c>
      <c r="V15">
        <v>9.9049999999999994</v>
      </c>
      <c r="W15">
        <v>7.3070000000000004</v>
      </c>
      <c r="X15">
        <v>11.932</v>
      </c>
      <c r="Y15">
        <v>10.907999999999999</v>
      </c>
      <c r="Z15">
        <v>4.67</v>
      </c>
      <c r="AA15">
        <v>17.923999999999999</v>
      </c>
      <c r="AB15">
        <v>23.524999999999999</v>
      </c>
      <c r="AC15">
        <v>9.3550000000000004</v>
      </c>
      <c r="AD15">
        <v>9.6199999999999992</v>
      </c>
      <c r="AE15">
        <v>7.9370000000000003</v>
      </c>
      <c r="AF15">
        <v>4.4790000000000001</v>
      </c>
      <c r="AG15">
        <v>5.9740000000000002</v>
      </c>
      <c r="AH15" s="4">
        <v>5.673</v>
      </c>
      <c r="AI15" s="4"/>
      <c r="AJ15" s="4"/>
      <c r="AK15" s="4"/>
      <c r="AL15" s="4"/>
      <c r="AM15" s="4"/>
      <c r="AN15" s="4"/>
      <c r="AO15" s="4"/>
      <c r="AP15" s="4"/>
      <c r="AQ15" s="4"/>
      <c r="AR15" s="4"/>
      <c r="AS15" s="4"/>
      <c r="AT15" s="4"/>
      <c r="AU15" s="4"/>
      <c r="AV15" s="4"/>
      <c r="AW15" s="4"/>
      <c r="AX15" s="4"/>
      <c r="AY15" s="4"/>
    </row>
    <row r="16" spans="1:51" ht="14.5" customHeight="1" x14ac:dyDescent="0.35">
      <c r="A16" s="88">
        <v>45231</v>
      </c>
      <c r="B16" s="34"/>
      <c r="C16" s="12">
        <v>7</v>
      </c>
      <c r="D16" s="11">
        <v>8</v>
      </c>
      <c r="E16">
        <v>6.78</v>
      </c>
      <c r="F16">
        <v>5.6970000000000001</v>
      </c>
      <c r="G16">
        <v>7.01</v>
      </c>
      <c r="H16">
        <v>8.1859999999999999</v>
      </c>
      <c r="I16">
        <v>8.6609999999999996</v>
      </c>
      <c r="J16">
        <v>7.9480000000000004</v>
      </c>
      <c r="K16">
        <v>11.927</v>
      </c>
      <c r="L16">
        <v>7.9489999999999998</v>
      </c>
      <c r="M16">
        <v>6.9260000000000002</v>
      </c>
      <c r="N16">
        <v>5.5119999999999996</v>
      </c>
      <c r="O16">
        <v>5.7389999999999999</v>
      </c>
      <c r="P16">
        <v>6.1719999999999997</v>
      </c>
      <c r="Q16">
        <v>5.86</v>
      </c>
      <c r="R16">
        <v>11.805999999999999</v>
      </c>
      <c r="S16">
        <v>13.541</v>
      </c>
      <c r="T16">
        <v>13.86</v>
      </c>
      <c r="U16">
        <v>8.0980000000000008</v>
      </c>
      <c r="V16">
        <v>8.6969999999999992</v>
      </c>
      <c r="W16">
        <v>6.8979999999999997</v>
      </c>
      <c r="X16">
        <v>8.8260000000000005</v>
      </c>
      <c r="Y16">
        <v>8.1530000000000005</v>
      </c>
      <c r="Z16">
        <v>4.0780000000000003</v>
      </c>
      <c r="AA16">
        <v>9.2729999999999997</v>
      </c>
      <c r="AB16">
        <v>10.768000000000001</v>
      </c>
      <c r="AC16">
        <v>7.03</v>
      </c>
      <c r="AD16">
        <v>6.0410000000000004</v>
      </c>
      <c r="AE16">
        <v>6.14</v>
      </c>
      <c r="AF16">
        <v>4.1829999999999998</v>
      </c>
      <c r="AG16">
        <v>5.3109999999999999</v>
      </c>
      <c r="AH16" s="4">
        <v>6.3019999999999996</v>
      </c>
      <c r="AI16" s="4"/>
      <c r="AJ16" s="4"/>
      <c r="AK16" s="4"/>
      <c r="AL16" s="4"/>
      <c r="AM16" s="4"/>
      <c r="AN16" s="4"/>
      <c r="AO16" s="4"/>
      <c r="AP16" s="4"/>
      <c r="AQ16" s="4"/>
      <c r="AR16" s="4"/>
      <c r="AS16" s="4"/>
      <c r="AT16" s="4"/>
      <c r="AU16" s="4"/>
      <c r="AV16" s="4"/>
      <c r="AW16" s="4"/>
      <c r="AX16" s="4"/>
      <c r="AY16" s="4"/>
    </row>
    <row r="17" spans="1:51" ht="14.5" customHeight="1" x14ac:dyDescent="0.35">
      <c r="A17" s="88">
        <v>45261</v>
      </c>
      <c r="B17" s="34"/>
      <c r="C17" s="12">
        <v>6</v>
      </c>
      <c r="D17" s="11">
        <v>7</v>
      </c>
      <c r="E17">
        <v>5.5670000000000002</v>
      </c>
      <c r="F17">
        <v>5.0119999999999996</v>
      </c>
      <c r="G17">
        <v>5.9610000000000003</v>
      </c>
      <c r="H17">
        <v>5.6890000000000001</v>
      </c>
      <c r="I17">
        <v>7.077</v>
      </c>
      <c r="J17">
        <v>5.9459999999999997</v>
      </c>
      <c r="K17">
        <v>7.4219999999999997</v>
      </c>
      <c r="L17">
        <v>6.9409999999999998</v>
      </c>
      <c r="M17">
        <v>5.6630000000000003</v>
      </c>
      <c r="N17">
        <v>4.5780000000000003</v>
      </c>
      <c r="O17">
        <v>4.92</v>
      </c>
      <c r="P17">
        <v>4.7690000000000001</v>
      </c>
      <c r="Q17">
        <v>4.9909999999999997</v>
      </c>
      <c r="R17">
        <v>7.3559999999999999</v>
      </c>
      <c r="S17">
        <v>8.1449999999999996</v>
      </c>
      <c r="T17">
        <v>7.798</v>
      </c>
      <c r="U17">
        <v>6.1459999999999999</v>
      </c>
      <c r="V17">
        <v>6.7949999999999999</v>
      </c>
      <c r="W17">
        <v>5.1210000000000004</v>
      </c>
      <c r="X17">
        <v>5.7519999999999998</v>
      </c>
      <c r="Y17">
        <v>6.1710000000000003</v>
      </c>
      <c r="Z17">
        <v>3.9849999999999999</v>
      </c>
      <c r="AA17">
        <v>6.29</v>
      </c>
      <c r="AB17">
        <v>7.0430000000000001</v>
      </c>
      <c r="AC17">
        <v>5.609</v>
      </c>
      <c r="AD17">
        <v>4.9459999999999997</v>
      </c>
      <c r="AE17">
        <v>5.8390000000000004</v>
      </c>
      <c r="AF17">
        <v>3.36</v>
      </c>
      <c r="AG17">
        <v>5.0519999999999996</v>
      </c>
      <c r="AH17" s="4">
        <v>5.1719999999999997</v>
      </c>
      <c r="AI17" s="4"/>
      <c r="AJ17" s="4"/>
      <c r="AK17" s="4"/>
      <c r="AL17" s="4"/>
      <c r="AM17" s="4"/>
      <c r="AN17" s="4"/>
      <c r="AO17" s="4"/>
      <c r="AP17" s="4"/>
      <c r="AQ17" s="4"/>
      <c r="AR17" s="4"/>
      <c r="AS17" s="4"/>
      <c r="AT17" s="4"/>
      <c r="AU17" s="4"/>
      <c r="AV17" s="4"/>
      <c r="AW17" s="4"/>
      <c r="AX17" s="4"/>
      <c r="AY17" s="4"/>
    </row>
    <row r="18" spans="1:51" ht="14.5" customHeight="1" x14ac:dyDescent="0.35">
      <c r="A18" s="88">
        <v>45292</v>
      </c>
      <c r="B18" s="34"/>
      <c r="C18" s="12">
        <v>6</v>
      </c>
      <c r="D18" s="11">
        <v>6</v>
      </c>
      <c r="E18">
        <v>4.8630000000000004</v>
      </c>
      <c r="F18">
        <v>4.4619999999999997</v>
      </c>
      <c r="G18">
        <v>5.4409999999999998</v>
      </c>
      <c r="H18">
        <v>4.8230000000000004</v>
      </c>
      <c r="I18">
        <v>5.8049999999999997</v>
      </c>
      <c r="J18">
        <v>4.7329999999999997</v>
      </c>
      <c r="K18">
        <v>6.0030000000000001</v>
      </c>
      <c r="L18">
        <v>5.3849999999999998</v>
      </c>
      <c r="M18">
        <v>5.1760000000000002</v>
      </c>
      <c r="N18">
        <v>4.1500000000000004</v>
      </c>
      <c r="O18">
        <v>4.4710000000000001</v>
      </c>
      <c r="P18">
        <v>3.9670000000000001</v>
      </c>
      <c r="Q18">
        <v>4.3</v>
      </c>
      <c r="R18">
        <v>6.4889999999999999</v>
      </c>
      <c r="S18">
        <v>6.4349999999999996</v>
      </c>
      <c r="T18">
        <v>5.7380000000000004</v>
      </c>
      <c r="U18">
        <v>5.0060000000000002</v>
      </c>
      <c r="V18">
        <v>5.4180000000000001</v>
      </c>
      <c r="W18">
        <v>4.3499999999999996</v>
      </c>
      <c r="X18">
        <v>4.6710000000000003</v>
      </c>
      <c r="Y18">
        <v>5.5780000000000003</v>
      </c>
      <c r="Z18">
        <v>3.6219999999999999</v>
      </c>
      <c r="AA18">
        <v>5.218</v>
      </c>
      <c r="AB18">
        <v>5.8570000000000002</v>
      </c>
      <c r="AC18">
        <v>4.7080000000000002</v>
      </c>
      <c r="AD18">
        <v>4.444</v>
      </c>
      <c r="AE18">
        <v>4.9290000000000003</v>
      </c>
      <c r="AF18">
        <v>2.9769999999999999</v>
      </c>
      <c r="AG18">
        <v>4.6879999999999997</v>
      </c>
      <c r="AH18" s="4">
        <v>4.1849999999999996</v>
      </c>
      <c r="AI18" s="4"/>
      <c r="AJ18" s="4"/>
      <c r="AK18" s="4"/>
      <c r="AL18" s="4"/>
      <c r="AM18" s="4"/>
      <c r="AN18" s="4"/>
      <c r="AO18" s="4"/>
      <c r="AP18" s="4"/>
      <c r="AQ18" s="4"/>
      <c r="AR18" s="4"/>
      <c r="AS18" s="4"/>
      <c r="AT18" s="4"/>
      <c r="AU18" s="4"/>
      <c r="AV18" s="4"/>
      <c r="AW18" s="4"/>
      <c r="AX18" s="4"/>
      <c r="AY18" s="4"/>
    </row>
    <row r="19" spans="1:51" ht="14.5" customHeight="1" x14ac:dyDescent="0.35">
      <c r="A19" s="88">
        <v>45323</v>
      </c>
      <c r="B19" s="34"/>
      <c r="C19" s="12">
        <v>5</v>
      </c>
      <c r="D19" s="11">
        <v>5</v>
      </c>
      <c r="E19">
        <v>4.444</v>
      </c>
      <c r="F19">
        <v>3.8140000000000001</v>
      </c>
      <c r="G19">
        <v>4.68</v>
      </c>
      <c r="H19">
        <v>5.6890000000000001</v>
      </c>
      <c r="I19">
        <v>6.3170000000000002</v>
      </c>
      <c r="J19">
        <v>3.9550000000000001</v>
      </c>
      <c r="K19">
        <v>5.0119999999999996</v>
      </c>
      <c r="L19">
        <v>4.8410000000000002</v>
      </c>
      <c r="M19">
        <v>4.867</v>
      </c>
      <c r="N19">
        <v>3.5190000000000001</v>
      </c>
      <c r="O19">
        <v>4.0019999999999998</v>
      </c>
      <c r="P19">
        <v>3.95</v>
      </c>
      <c r="Q19">
        <v>3.82</v>
      </c>
      <c r="R19">
        <v>5.5430000000000001</v>
      </c>
      <c r="S19">
        <v>5.4269999999999996</v>
      </c>
      <c r="T19">
        <v>5.7569999999999997</v>
      </c>
      <c r="U19">
        <v>4.0659999999999998</v>
      </c>
      <c r="V19">
        <v>4.8879999999999999</v>
      </c>
      <c r="W19">
        <v>3.6840000000000002</v>
      </c>
      <c r="X19">
        <v>3.968</v>
      </c>
      <c r="Y19">
        <v>4.383</v>
      </c>
      <c r="Z19">
        <v>3.3</v>
      </c>
      <c r="AA19">
        <v>5.3070000000000004</v>
      </c>
      <c r="AB19">
        <v>7.0579999999999998</v>
      </c>
      <c r="AC19">
        <v>5.5220000000000002</v>
      </c>
      <c r="AD19">
        <v>4.5229999999999997</v>
      </c>
      <c r="AE19">
        <v>4.6180000000000003</v>
      </c>
      <c r="AF19">
        <v>2.552</v>
      </c>
      <c r="AG19">
        <v>4.1459999999999999</v>
      </c>
      <c r="AH19" s="4">
        <v>4.0259999999999998</v>
      </c>
      <c r="AI19" s="4"/>
      <c r="AJ19" s="4"/>
      <c r="AK19" s="4"/>
      <c r="AL19" s="4"/>
      <c r="AM19" s="4"/>
      <c r="AN19" s="4"/>
      <c r="AO19" s="4"/>
      <c r="AP19" s="4"/>
      <c r="AQ19" s="4"/>
      <c r="AR19" s="4"/>
      <c r="AS19" s="4"/>
      <c r="AT19" s="4"/>
      <c r="AU19" s="4"/>
      <c r="AV19" s="4"/>
      <c r="AW19" s="4"/>
      <c r="AX19" s="4"/>
      <c r="AY19" s="4"/>
    </row>
    <row r="20" spans="1:51" ht="14.5" customHeight="1" x14ac:dyDescent="0.35">
      <c r="A20" s="88">
        <v>45352</v>
      </c>
      <c r="B20" s="34"/>
      <c r="C20" s="12">
        <v>8</v>
      </c>
      <c r="D20" s="11">
        <v>10</v>
      </c>
      <c r="E20">
        <v>6.1790000000000003</v>
      </c>
      <c r="F20">
        <v>5.9470000000000001</v>
      </c>
      <c r="G20">
        <v>8.8879999999999999</v>
      </c>
      <c r="H20">
        <v>10.573</v>
      </c>
      <c r="I20">
        <v>6.9880000000000004</v>
      </c>
      <c r="J20">
        <v>12.718999999999999</v>
      </c>
      <c r="K20">
        <v>7.7560000000000002</v>
      </c>
      <c r="L20">
        <v>7.7240000000000002</v>
      </c>
      <c r="M20">
        <v>5.9489999999999998</v>
      </c>
      <c r="N20">
        <v>6.6159999999999997</v>
      </c>
      <c r="O20">
        <v>5.1790000000000003</v>
      </c>
      <c r="P20">
        <v>5.6130000000000004</v>
      </c>
      <c r="Q20">
        <v>12.018000000000001</v>
      </c>
      <c r="R20">
        <v>9.2769999999999992</v>
      </c>
      <c r="S20">
        <v>6.6740000000000004</v>
      </c>
      <c r="T20">
        <v>16.757000000000001</v>
      </c>
      <c r="U20">
        <v>5.0090000000000003</v>
      </c>
      <c r="V20">
        <v>8.1649999999999991</v>
      </c>
      <c r="W20">
        <v>4.077</v>
      </c>
      <c r="X20">
        <v>5.976</v>
      </c>
      <c r="Y20">
        <v>8.3689999999999998</v>
      </c>
      <c r="Z20">
        <v>4.5010000000000003</v>
      </c>
      <c r="AA20">
        <v>7.8369999999999997</v>
      </c>
      <c r="AB20">
        <v>12.696</v>
      </c>
      <c r="AC20">
        <v>8.1110000000000007</v>
      </c>
      <c r="AD20">
        <v>11.516</v>
      </c>
      <c r="AE20">
        <v>5.2320000000000002</v>
      </c>
      <c r="AF20">
        <v>3.1869999999999998</v>
      </c>
      <c r="AG20">
        <v>5.7130000000000001</v>
      </c>
      <c r="AH20" s="4">
        <v>4.1130000000000004</v>
      </c>
      <c r="AI20" s="4"/>
      <c r="AJ20" s="4"/>
      <c r="AK20" s="4"/>
      <c r="AL20" s="4"/>
      <c r="AM20" s="4"/>
      <c r="AN20" s="4"/>
      <c r="AO20" s="4"/>
      <c r="AP20" s="4"/>
      <c r="AQ20" s="4"/>
      <c r="AR20" s="4"/>
      <c r="AS20" s="4"/>
      <c r="AT20" s="4"/>
      <c r="AU20" s="4"/>
      <c r="AV20" s="4"/>
      <c r="AW20" s="4"/>
      <c r="AX20" s="4"/>
      <c r="AY20" s="4"/>
    </row>
    <row r="21" spans="1:51" ht="14.5" customHeight="1" x14ac:dyDescent="0.35">
      <c r="A21" s="88">
        <v>45383</v>
      </c>
      <c r="B21" s="34"/>
      <c r="C21" s="12">
        <v>20</v>
      </c>
      <c r="D21" s="11">
        <v>23</v>
      </c>
      <c r="E21">
        <v>33.283999999999999</v>
      </c>
      <c r="F21">
        <v>17.158000000000001</v>
      </c>
      <c r="G21">
        <v>27.821000000000002</v>
      </c>
      <c r="H21">
        <v>18.356000000000002</v>
      </c>
      <c r="I21">
        <v>18.356000000000002</v>
      </c>
      <c r="J21">
        <v>25.292000000000002</v>
      </c>
      <c r="K21">
        <v>15.478</v>
      </c>
      <c r="L21">
        <v>16.006</v>
      </c>
      <c r="M21">
        <v>26.286000000000001</v>
      </c>
      <c r="N21">
        <v>28.664999999999999</v>
      </c>
      <c r="O21">
        <v>16.268999999999998</v>
      </c>
      <c r="P21">
        <v>16.48</v>
      </c>
      <c r="Q21">
        <v>37.860999999999997</v>
      </c>
      <c r="R21">
        <v>30.96</v>
      </c>
      <c r="S21">
        <v>26.727</v>
      </c>
      <c r="T21">
        <v>26.92</v>
      </c>
      <c r="U21">
        <v>13.593999999999999</v>
      </c>
      <c r="V21">
        <v>17.058</v>
      </c>
      <c r="W21">
        <v>14.221</v>
      </c>
      <c r="X21">
        <v>15.069000000000001</v>
      </c>
      <c r="Y21">
        <v>33.991</v>
      </c>
      <c r="Z21">
        <v>9.1310000000000002</v>
      </c>
      <c r="AA21">
        <v>21.835999999999999</v>
      </c>
      <c r="AB21">
        <v>18.172000000000001</v>
      </c>
      <c r="AC21">
        <v>18.050999999999998</v>
      </c>
      <c r="AD21">
        <v>26.184000000000001</v>
      </c>
      <c r="AE21">
        <v>14.034000000000001</v>
      </c>
      <c r="AF21">
        <v>19.350999999999999</v>
      </c>
      <c r="AG21">
        <v>13.311999999999999</v>
      </c>
      <c r="AH21" s="4">
        <v>8.7050000000000001</v>
      </c>
      <c r="AI21" s="4"/>
      <c r="AJ21" s="4"/>
      <c r="AK21" s="4"/>
      <c r="AL21" s="4"/>
      <c r="AM21" s="4"/>
      <c r="AN21" s="4"/>
      <c r="AO21" s="4"/>
      <c r="AP21" s="4"/>
      <c r="AQ21" s="4"/>
      <c r="AR21" s="4"/>
      <c r="AS21" s="4"/>
      <c r="AT21" s="4"/>
      <c r="AU21" s="4"/>
      <c r="AV21" s="4"/>
      <c r="AW21" s="4"/>
      <c r="AX21" s="4"/>
      <c r="AY21" s="4"/>
    </row>
    <row r="22" spans="1:51" ht="14.5" customHeight="1" x14ac:dyDescent="0.35">
      <c r="A22" s="88">
        <v>45413</v>
      </c>
      <c r="B22" s="34"/>
      <c r="C22" s="12">
        <v>56</v>
      </c>
      <c r="D22" s="11">
        <v>68</v>
      </c>
      <c r="E22">
        <v>84.664000000000001</v>
      </c>
      <c r="F22">
        <v>92.046999999999997</v>
      </c>
      <c r="G22">
        <v>78.013999999999996</v>
      </c>
      <c r="H22">
        <v>56.884</v>
      </c>
      <c r="I22">
        <v>68.688000000000002</v>
      </c>
      <c r="J22">
        <v>94.37</v>
      </c>
      <c r="K22">
        <v>67.432000000000002</v>
      </c>
      <c r="L22">
        <v>67.572999999999993</v>
      </c>
      <c r="M22">
        <v>66.271000000000001</v>
      </c>
      <c r="N22">
        <v>110.974</v>
      </c>
      <c r="O22">
        <v>28.934000000000001</v>
      </c>
      <c r="P22">
        <v>63.268000000000001</v>
      </c>
      <c r="Q22">
        <v>87.058000000000007</v>
      </c>
      <c r="R22">
        <v>116.02200000000001</v>
      </c>
      <c r="S22">
        <v>69.052000000000007</v>
      </c>
      <c r="T22">
        <v>79.427999999999997</v>
      </c>
      <c r="U22">
        <v>77.483999999999995</v>
      </c>
      <c r="V22">
        <v>96.762</v>
      </c>
      <c r="W22">
        <v>51.826999999999998</v>
      </c>
      <c r="X22">
        <v>54.848999999999997</v>
      </c>
      <c r="Y22">
        <v>66.332999999999998</v>
      </c>
      <c r="Z22">
        <v>42.414000000000001</v>
      </c>
      <c r="AA22">
        <v>68.224999999999994</v>
      </c>
      <c r="AB22">
        <v>51.07</v>
      </c>
      <c r="AC22">
        <v>53.185000000000002</v>
      </c>
      <c r="AD22">
        <v>62.938000000000002</v>
      </c>
      <c r="AE22">
        <v>37.616</v>
      </c>
      <c r="AF22">
        <v>59.433</v>
      </c>
      <c r="AG22">
        <v>64.209000000000003</v>
      </c>
      <c r="AH22" s="4">
        <v>48.813000000000002</v>
      </c>
      <c r="AI22" s="4"/>
      <c r="AJ22" s="4"/>
      <c r="AK22" s="4"/>
      <c r="AL22" s="4"/>
      <c r="AM22" s="4"/>
      <c r="AN22" s="4"/>
      <c r="AO22" s="4"/>
      <c r="AP22" s="4"/>
      <c r="AQ22" s="4"/>
      <c r="AR22" s="4"/>
      <c r="AS22" s="4"/>
      <c r="AT22" s="4"/>
      <c r="AU22" s="4"/>
      <c r="AV22" s="4"/>
      <c r="AW22" s="4"/>
      <c r="AX22" s="4"/>
      <c r="AY22" s="4"/>
    </row>
    <row r="23" spans="1:51" ht="14.5" customHeight="1" x14ac:dyDescent="0.35">
      <c r="A23" s="88">
        <v>45444</v>
      </c>
      <c r="B23" s="34"/>
      <c r="C23" s="12">
        <v>40</v>
      </c>
      <c r="D23" s="11">
        <v>62</v>
      </c>
      <c r="E23">
        <v>49.716999999999999</v>
      </c>
      <c r="F23">
        <v>109.657</v>
      </c>
      <c r="G23">
        <v>67.162999999999997</v>
      </c>
      <c r="H23">
        <v>128.108</v>
      </c>
      <c r="I23">
        <v>35.606999999999999</v>
      </c>
      <c r="J23">
        <v>121.985</v>
      </c>
      <c r="K23">
        <v>57.994999999999997</v>
      </c>
      <c r="L23">
        <v>106.693</v>
      </c>
      <c r="M23">
        <v>31.7</v>
      </c>
      <c r="N23">
        <v>68.256</v>
      </c>
      <c r="O23">
        <v>12.366</v>
      </c>
      <c r="P23">
        <v>43.552</v>
      </c>
      <c r="Q23">
        <v>51.262</v>
      </c>
      <c r="R23">
        <v>111.414</v>
      </c>
      <c r="S23">
        <v>35.344999999999999</v>
      </c>
      <c r="T23">
        <v>60.399000000000001</v>
      </c>
      <c r="U23">
        <v>102.276</v>
      </c>
      <c r="V23">
        <v>51.591999999999999</v>
      </c>
      <c r="W23">
        <v>64.975999999999999</v>
      </c>
      <c r="X23">
        <v>97.989000000000004</v>
      </c>
      <c r="Y23">
        <v>31.712</v>
      </c>
      <c r="Z23">
        <v>33.985999999999997</v>
      </c>
      <c r="AA23">
        <v>75.885999999999996</v>
      </c>
      <c r="AB23">
        <v>94.561000000000007</v>
      </c>
      <c r="AC23">
        <v>79.548000000000002</v>
      </c>
      <c r="AD23">
        <v>80.613</v>
      </c>
      <c r="AE23">
        <v>12.413</v>
      </c>
      <c r="AF23">
        <v>130.524</v>
      </c>
      <c r="AG23">
        <v>40.686</v>
      </c>
      <c r="AH23" s="4">
        <v>79.733999999999995</v>
      </c>
      <c r="AI23" s="4"/>
      <c r="AJ23" s="4"/>
      <c r="AK23" s="4"/>
      <c r="AL23" s="4"/>
      <c r="AM23" s="4"/>
      <c r="AN23" s="4"/>
      <c r="AO23" s="4"/>
      <c r="AP23" s="4"/>
      <c r="AQ23" s="4"/>
      <c r="AR23" s="4"/>
      <c r="AS23" s="4"/>
      <c r="AT23" s="4"/>
      <c r="AU23" s="4"/>
      <c r="AV23" s="4"/>
      <c r="AW23" s="4"/>
      <c r="AX23" s="4"/>
      <c r="AY23" s="4"/>
    </row>
    <row r="24" spans="1:51" ht="14.5" customHeight="1" x14ac:dyDescent="0.35">
      <c r="A24" s="88">
        <v>45474</v>
      </c>
      <c r="B24" s="34"/>
      <c r="C24" s="12">
        <v>13</v>
      </c>
      <c r="D24" s="11">
        <v>21</v>
      </c>
      <c r="E24">
        <v>19.707000000000001</v>
      </c>
      <c r="F24">
        <v>37.453000000000003</v>
      </c>
      <c r="G24">
        <v>15.295</v>
      </c>
      <c r="H24">
        <v>80.695999999999998</v>
      </c>
      <c r="I24">
        <v>13.808999999999999</v>
      </c>
      <c r="J24">
        <v>34.200000000000003</v>
      </c>
      <c r="K24">
        <v>25.83</v>
      </c>
      <c r="L24">
        <v>72.025000000000006</v>
      </c>
      <c r="M24">
        <v>9.5169999999999995</v>
      </c>
      <c r="N24">
        <v>19.991</v>
      </c>
      <c r="O24">
        <v>5.8920000000000003</v>
      </c>
      <c r="P24">
        <v>12.46</v>
      </c>
      <c r="Q24">
        <v>17.224</v>
      </c>
      <c r="R24">
        <v>39.075000000000003</v>
      </c>
      <c r="S24">
        <v>15.576000000000001</v>
      </c>
      <c r="T24">
        <v>19.132000000000001</v>
      </c>
      <c r="U24">
        <v>33.167999999999999</v>
      </c>
      <c r="V24">
        <v>16.622</v>
      </c>
      <c r="W24">
        <v>15.701000000000001</v>
      </c>
      <c r="X24">
        <v>30.190999999999999</v>
      </c>
      <c r="Y24">
        <v>12.856999999999999</v>
      </c>
      <c r="Z24">
        <v>11.686</v>
      </c>
      <c r="AA24">
        <v>17.994</v>
      </c>
      <c r="AB24">
        <v>23.861000000000001</v>
      </c>
      <c r="AC24">
        <v>16.593</v>
      </c>
      <c r="AD24">
        <v>19.465</v>
      </c>
      <c r="AE24">
        <v>5.8250000000000002</v>
      </c>
      <c r="AF24">
        <v>50.765999999999998</v>
      </c>
      <c r="AG24">
        <v>11.853</v>
      </c>
      <c r="AH24" s="4">
        <v>28.856999999999999</v>
      </c>
      <c r="AI24" s="4"/>
      <c r="AJ24" s="4"/>
      <c r="AK24" s="4"/>
      <c r="AL24" s="4"/>
      <c r="AM24" s="4"/>
      <c r="AN24" s="4"/>
      <c r="AO24" s="4"/>
      <c r="AP24" s="4"/>
      <c r="AQ24" s="4"/>
      <c r="AR24" s="4"/>
      <c r="AS24" s="4"/>
      <c r="AT24" s="4"/>
      <c r="AU24" s="4"/>
      <c r="AV24" s="4"/>
      <c r="AW24" s="4"/>
      <c r="AX24" s="4"/>
      <c r="AY24" s="4"/>
    </row>
    <row r="25" spans="1:51" ht="14.5" customHeight="1" x14ac:dyDescent="0.35">
      <c r="A25" s="88">
        <v>45505</v>
      </c>
      <c r="B25" s="34"/>
      <c r="C25" s="12">
        <v>12</v>
      </c>
      <c r="D25" s="11">
        <v>15</v>
      </c>
      <c r="E25">
        <v>16.489000000000001</v>
      </c>
      <c r="F25">
        <v>16.486000000000001</v>
      </c>
      <c r="G25">
        <v>9.4390000000000001</v>
      </c>
      <c r="H25">
        <v>23.189</v>
      </c>
      <c r="I25">
        <v>8.0039999999999996</v>
      </c>
      <c r="J25">
        <v>24.690999999999999</v>
      </c>
      <c r="K25">
        <v>12.795</v>
      </c>
      <c r="L25">
        <v>43.982999999999997</v>
      </c>
      <c r="M25">
        <v>7.2990000000000004</v>
      </c>
      <c r="N25">
        <v>21.55</v>
      </c>
      <c r="O25">
        <v>4.7930000000000001</v>
      </c>
      <c r="P25">
        <v>9.7349999999999994</v>
      </c>
      <c r="Q25">
        <v>7.7409999999999997</v>
      </c>
      <c r="R25">
        <v>19.888999999999999</v>
      </c>
      <c r="S25">
        <v>11.957000000000001</v>
      </c>
      <c r="T25">
        <v>28.675000000000001</v>
      </c>
      <c r="U25">
        <v>14.006</v>
      </c>
      <c r="V25">
        <v>7.2830000000000004</v>
      </c>
      <c r="W25">
        <v>12.125999999999999</v>
      </c>
      <c r="X25">
        <v>11.64</v>
      </c>
      <c r="Y25">
        <v>7.4370000000000003</v>
      </c>
      <c r="Z25">
        <v>10.279</v>
      </c>
      <c r="AA25">
        <v>12.151999999999999</v>
      </c>
      <c r="AB25">
        <v>11.334</v>
      </c>
      <c r="AC25">
        <v>12.651999999999999</v>
      </c>
      <c r="AD25">
        <v>11.255000000000001</v>
      </c>
      <c r="AE25">
        <v>4.3339999999999996</v>
      </c>
      <c r="AF25">
        <v>12.170999999999999</v>
      </c>
      <c r="AG25">
        <v>7.2510000000000003</v>
      </c>
      <c r="AH25" s="4">
        <v>12.468</v>
      </c>
      <c r="AI25" s="4"/>
      <c r="AJ25" s="4"/>
      <c r="AK25" s="4"/>
      <c r="AL25" s="4"/>
      <c r="AM25" s="4"/>
      <c r="AN25" s="4"/>
      <c r="AO25" s="4"/>
      <c r="AP25" s="4"/>
      <c r="AQ25" s="4"/>
      <c r="AR25" s="4"/>
      <c r="AS25" s="4"/>
      <c r="AT25" s="4"/>
      <c r="AU25" s="4"/>
      <c r="AV25" s="4"/>
      <c r="AW25" s="4"/>
      <c r="AX25" s="4"/>
      <c r="AY25" s="4"/>
    </row>
    <row r="26" spans="1:51" ht="14.5" customHeight="1" x14ac:dyDescent="0.35">
      <c r="A26" s="88">
        <v>45536</v>
      </c>
      <c r="B26" s="34"/>
      <c r="C26" s="12">
        <v>11</v>
      </c>
      <c r="D26" s="11">
        <v>16</v>
      </c>
      <c r="E26">
        <v>12.948</v>
      </c>
      <c r="F26">
        <v>17.891999999999999</v>
      </c>
      <c r="G26">
        <v>14.702</v>
      </c>
      <c r="H26">
        <v>13.632</v>
      </c>
      <c r="I26">
        <v>8.2170000000000005</v>
      </c>
      <c r="J26">
        <v>24.716000000000001</v>
      </c>
      <c r="K26">
        <v>10.388999999999999</v>
      </c>
      <c r="L26">
        <v>27.065999999999999</v>
      </c>
      <c r="M26">
        <v>6.931</v>
      </c>
      <c r="N26">
        <v>9.6289999999999996</v>
      </c>
      <c r="O26">
        <v>9.5410000000000004</v>
      </c>
      <c r="P26">
        <v>19.928999999999998</v>
      </c>
      <c r="Q26">
        <v>17.206</v>
      </c>
      <c r="R26">
        <v>12.025</v>
      </c>
      <c r="S26">
        <v>12.997</v>
      </c>
      <c r="T26">
        <v>17.600999999999999</v>
      </c>
      <c r="U26">
        <v>13.151</v>
      </c>
      <c r="V26">
        <v>6.806</v>
      </c>
      <c r="W26">
        <v>8.9640000000000004</v>
      </c>
      <c r="X26">
        <v>8.4740000000000002</v>
      </c>
      <c r="Y26">
        <v>5.87</v>
      </c>
      <c r="Z26">
        <v>27.963999999999999</v>
      </c>
      <c r="AA26">
        <v>15.081</v>
      </c>
      <c r="AB26">
        <v>8.9420000000000002</v>
      </c>
      <c r="AC26">
        <v>10.125</v>
      </c>
      <c r="AD26">
        <v>6.7679999999999998</v>
      </c>
      <c r="AE26">
        <v>3.7480000000000002</v>
      </c>
      <c r="AF26">
        <v>6.8609999999999998</v>
      </c>
      <c r="AG26">
        <v>5.9729999999999999</v>
      </c>
      <c r="AH26" s="4">
        <v>26.565000000000001</v>
      </c>
      <c r="AI26" s="4"/>
      <c r="AJ26" s="4"/>
      <c r="AK26" s="4"/>
      <c r="AL26" s="4"/>
      <c r="AM26" s="4"/>
      <c r="AN26" s="4"/>
      <c r="AO26" s="4"/>
      <c r="AP26" s="4"/>
      <c r="AQ26" s="4"/>
      <c r="AR26" s="4"/>
      <c r="AS26" s="4"/>
      <c r="AT26" s="4"/>
      <c r="AU26" s="4"/>
      <c r="AV26" s="4"/>
      <c r="AW26" s="4"/>
      <c r="AX26" s="4"/>
      <c r="AY26" s="4"/>
    </row>
    <row r="27" spans="1:51" ht="14.5" x14ac:dyDescent="0.35">
      <c r="A27" s="88">
        <v>45566</v>
      </c>
      <c r="B27" s="34"/>
      <c r="C27" s="12">
        <v>10</v>
      </c>
      <c r="D27" s="11">
        <v>13</v>
      </c>
      <c r="E27">
        <v>7.75</v>
      </c>
      <c r="F27">
        <v>10.489000000000001</v>
      </c>
      <c r="G27">
        <v>11.583</v>
      </c>
      <c r="H27">
        <v>12.183999999999999</v>
      </c>
      <c r="I27">
        <v>12.88</v>
      </c>
      <c r="J27">
        <v>28.068000000000001</v>
      </c>
      <c r="K27">
        <v>10.092000000000001</v>
      </c>
      <c r="L27">
        <v>12.086</v>
      </c>
      <c r="M27">
        <v>7.452</v>
      </c>
      <c r="N27">
        <v>7.0910000000000002</v>
      </c>
      <c r="O27">
        <v>10.199999999999999</v>
      </c>
      <c r="P27">
        <v>9.6240000000000006</v>
      </c>
      <c r="Q27">
        <v>21.004000000000001</v>
      </c>
      <c r="R27">
        <v>21.007999999999999</v>
      </c>
      <c r="S27">
        <v>34.762</v>
      </c>
      <c r="T27">
        <v>16.021000000000001</v>
      </c>
      <c r="U27">
        <v>10.018000000000001</v>
      </c>
      <c r="V27">
        <v>7.4960000000000004</v>
      </c>
      <c r="W27">
        <v>12.047000000000001</v>
      </c>
      <c r="X27">
        <v>11.161</v>
      </c>
      <c r="Y27">
        <v>5.14</v>
      </c>
      <c r="Z27">
        <v>17.408000000000001</v>
      </c>
      <c r="AA27">
        <v>23.777000000000001</v>
      </c>
      <c r="AB27">
        <v>9.4740000000000002</v>
      </c>
      <c r="AC27">
        <v>9.5020000000000007</v>
      </c>
      <c r="AD27">
        <v>7.8819999999999997</v>
      </c>
      <c r="AE27">
        <v>4.6920000000000002</v>
      </c>
      <c r="AF27">
        <v>5.9390000000000001</v>
      </c>
      <c r="AG27">
        <v>5.8250000000000002</v>
      </c>
      <c r="AH27" s="4">
        <v>10.763999999999999</v>
      </c>
      <c r="AI27" s="4"/>
      <c r="AJ27" s="4"/>
      <c r="AK27" s="4"/>
      <c r="AL27" s="4"/>
      <c r="AM27" s="4"/>
      <c r="AN27" s="4"/>
      <c r="AO27" s="4"/>
      <c r="AP27" s="4"/>
      <c r="AQ27" s="4"/>
      <c r="AR27" s="4"/>
      <c r="AS27" s="4"/>
      <c r="AT27" s="4"/>
      <c r="AU27" s="4"/>
      <c r="AV27" s="4"/>
      <c r="AW27" s="4"/>
      <c r="AX27" s="4"/>
      <c r="AY27" s="4"/>
    </row>
    <row r="28" spans="1:51" ht="14.5" customHeight="1" x14ac:dyDescent="0.35">
      <c r="A28" s="88">
        <v>45597</v>
      </c>
      <c r="B28" s="34"/>
      <c r="C28" s="12">
        <v>7</v>
      </c>
      <c r="D28" s="11">
        <v>8</v>
      </c>
      <c r="E28">
        <v>6.0220000000000002</v>
      </c>
      <c r="F28">
        <v>7.1230000000000002</v>
      </c>
      <c r="G28">
        <v>8.3940000000000001</v>
      </c>
      <c r="H28">
        <v>8.6649999999999991</v>
      </c>
      <c r="I28">
        <v>8.1609999999999996</v>
      </c>
      <c r="J28">
        <v>12.259</v>
      </c>
      <c r="K28">
        <v>8.4380000000000006</v>
      </c>
      <c r="L28">
        <v>7.2119999999999997</v>
      </c>
      <c r="M28">
        <v>5.72</v>
      </c>
      <c r="N28">
        <v>6.04</v>
      </c>
      <c r="O28">
        <v>6.141</v>
      </c>
      <c r="P28">
        <v>5.9489999999999998</v>
      </c>
      <c r="Q28">
        <v>11.522</v>
      </c>
      <c r="R28">
        <v>13.86</v>
      </c>
      <c r="S28">
        <v>14.002000000000001</v>
      </c>
      <c r="T28">
        <v>8.2729999999999997</v>
      </c>
      <c r="U28">
        <v>8.6050000000000004</v>
      </c>
      <c r="V28">
        <v>7.0549999999999997</v>
      </c>
      <c r="W28">
        <v>8.7390000000000008</v>
      </c>
      <c r="X28">
        <v>8.0790000000000006</v>
      </c>
      <c r="Y28">
        <v>4.4950000000000001</v>
      </c>
      <c r="Z28">
        <v>8.9740000000000002</v>
      </c>
      <c r="AA28">
        <v>10.956</v>
      </c>
      <c r="AB28">
        <v>7.0110000000000001</v>
      </c>
      <c r="AC28">
        <v>6.12</v>
      </c>
      <c r="AD28">
        <v>6.1050000000000004</v>
      </c>
      <c r="AE28">
        <v>4.2549999999999999</v>
      </c>
      <c r="AF28">
        <v>5.2729999999999997</v>
      </c>
      <c r="AG28">
        <v>6.3449999999999998</v>
      </c>
      <c r="AH28" s="4">
        <v>6.7249999999999996</v>
      </c>
      <c r="AI28" s="4"/>
      <c r="AJ28" s="4"/>
      <c r="AK28" s="4"/>
      <c r="AL28" s="4"/>
      <c r="AM28" s="4"/>
      <c r="AN28" s="4"/>
      <c r="AO28" s="4"/>
      <c r="AP28" s="4"/>
      <c r="AQ28" s="4"/>
      <c r="AR28" s="4"/>
      <c r="AS28" s="4"/>
      <c r="AT28" s="4"/>
      <c r="AU28" s="4"/>
      <c r="AV28" s="4"/>
      <c r="AW28" s="4"/>
      <c r="AX28" s="4"/>
      <c r="AY28" s="4"/>
    </row>
    <row r="29" spans="1:51" ht="14.5" customHeight="1" x14ac:dyDescent="0.35">
      <c r="A29" s="88">
        <v>45627</v>
      </c>
      <c r="B29" s="34"/>
      <c r="C29" s="12">
        <v>6</v>
      </c>
      <c r="D29" s="11">
        <v>7</v>
      </c>
      <c r="E29">
        <v>5.3040000000000003</v>
      </c>
      <c r="F29">
        <v>6.0620000000000003</v>
      </c>
      <c r="G29">
        <v>5.9710000000000001</v>
      </c>
      <c r="H29">
        <v>7.1</v>
      </c>
      <c r="I29">
        <v>6.1349999999999998</v>
      </c>
      <c r="J29">
        <v>7.69</v>
      </c>
      <c r="K29">
        <v>7.351</v>
      </c>
      <c r="L29">
        <v>5.968</v>
      </c>
      <c r="M29">
        <v>4.8129999999999997</v>
      </c>
      <c r="N29">
        <v>5.1859999999999999</v>
      </c>
      <c r="O29">
        <v>4.742</v>
      </c>
      <c r="P29">
        <v>5.0890000000000004</v>
      </c>
      <c r="Q29">
        <v>7.3780000000000001</v>
      </c>
      <c r="R29">
        <v>8.3849999999999998</v>
      </c>
      <c r="S29">
        <v>8.0890000000000004</v>
      </c>
      <c r="T29">
        <v>6.4420000000000002</v>
      </c>
      <c r="U29">
        <v>6.7809999999999997</v>
      </c>
      <c r="V29">
        <v>5.28</v>
      </c>
      <c r="W29">
        <v>5.7549999999999999</v>
      </c>
      <c r="X29">
        <v>6.1749999999999998</v>
      </c>
      <c r="Y29">
        <v>4.37</v>
      </c>
      <c r="Z29">
        <v>6.0629999999999997</v>
      </c>
      <c r="AA29">
        <v>7.28</v>
      </c>
      <c r="AB29">
        <v>5.6790000000000003</v>
      </c>
      <c r="AC29">
        <v>5.07</v>
      </c>
      <c r="AD29">
        <v>5.8070000000000004</v>
      </c>
      <c r="AE29">
        <v>3.4580000000000002</v>
      </c>
      <c r="AF29">
        <v>5.0069999999999997</v>
      </c>
      <c r="AG29">
        <v>5.2160000000000002</v>
      </c>
      <c r="AH29" s="4">
        <v>5.5170000000000003</v>
      </c>
      <c r="AI29" s="4"/>
      <c r="AJ29" s="4"/>
      <c r="AK29" s="4"/>
      <c r="AL29" s="4"/>
      <c r="AM29" s="4"/>
      <c r="AN29" s="4"/>
      <c r="AO29" s="4"/>
      <c r="AP29" s="4"/>
      <c r="AQ29" s="4"/>
      <c r="AR29" s="4"/>
      <c r="AS29" s="4"/>
      <c r="AT29" s="4"/>
      <c r="AU29" s="4"/>
      <c r="AV29" s="4"/>
      <c r="AW29" s="4"/>
      <c r="AX29" s="4"/>
      <c r="AY29" s="4"/>
    </row>
    <row r="30" spans="1:51" ht="14.5" customHeight="1" x14ac:dyDescent="0.35">
      <c r="A30" s="88">
        <v>45658</v>
      </c>
      <c r="B30" s="34"/>
      <c r="C30" s="12">
        <v>6</v>
      </c>
      <c r="D30" s="11">
        <v>6</v>
      </c>
      <c r="E30">
        <v>4.7329999999999997</v>
      </c>
      <c r="F30">
        <v>5.5359999999999996</v>
      </c>
      <c r="G30">
        <v>5.0979999999999999</v>
      </c>
      <c r="H30">
        <v>5.8739999999999997</v>
      </c>
      <c r="I30">
        <v>4.9349999999999996</v>
      </c>
      <c r="J30">
        <v>6.2430000000000003</v>
      </c>
      <c r="K30">
        <v>5.7380000000000004</v>
      </c>
      <c r="L30">
        <v>5.4850000000000003</v>
      </c>
      <c r="M30">
        <v>4.3659999999999997</v>
      </c>
      <c r="N30">
        <v>4.7149999999999999</v>
      </c>
      <c r="O30">
        <v>4.0289999999999999</v>
      </c>
      <c r="P30">
        <v>4.3929999999999998</v>
      </c>
      <c r="Q30">
        <v>6.274</v>
      </c>
      <c r="R30">
        <v>6.6470000000000002</v>
      </c>
      <c r="S30">
        <v>6.0759999999999996</v>
      </c>
      <c r="T30">
        <v>5.2770000000000001</v>
      </c>
      <c r="U30">
        <v>5.4589999999999996</v>
      </c>
      <c r="V30">
        <v>4.4989999999999997</v>
      </c>
      <c r="W30">
        <v>4.6959999999999997</v>
      </c>
      <c r="X30">
        <v>5.6269999999999998</v>
      </c>
      <c r="Y30">
        <v>3.9849999999999999</v>
      </c>
      <c r="Z30">
        <v>5.0220000000000002</v>
      </c>
      <c r="AA30">
        <v>6.1680000000000001</v>
      </c>
      <c r="AB30">
        <v>4.7869999999999999</v>
      </c>
      <c r="AC30">
        <v>4.577</v>
      </c>
      <c r="AD30">
        <v>4.9050000000000002</v>
      </c>
      <c r="AE30">
        <v>3.0760000000000001</v>
      </c>
      <c r="AF30">
        <v>4.6449999999999996</v>
      </c>
      <c r="AG30">
        <v>4.2450000000000001</v>
      </c>
      <c r="AH30" s="4">
        <v>4.8179999999999996</v>
      </c>
      <c r="AI30" s="4"/>
      <c r="AJ30" s="4"/>
      <c r="AK30" s="4"/>
      <c r="AL30" s="4"/>
      <c r="AM30" s="4"/>
      <c r="AN30" s="4"/>
      <c r="AO30" s="4"/>
      <c r="AP30" s="4"/>
      <c r="AQ30" s="4"/>
      <c r="AR30" s="4"/>
      <c r="AS30" s="4"/>
      <c r="AT30" s="4"/>
      <c r="AU30" s="4"/>
      <c r="AV30" s="4"/>
      <c r="AW30" s="4"/>
      <c r="AX30" s="4"/>
      <c r="AY30" s="4"/>
    </row>
    <row r="31" spans="1:51" ht="14.5" customHeight="1" x14ac:dyDescent="0.35">
      <c r="A31" s="88">
        <v>45689</v>
      </c>
      <c r="B31" s="34"/>
      <c r="C31" s="12">
        <v>5</v>
      </c>
      <c r="D31" s="11">
        <v>5</v>
      </c>
      <c r="E31">
        <v>3.9129999999999998</v>
      </c>
      <c r="F31">
        <v>4.5999999999999996</v>
      </c>
      <c r="G31">
        <v>5.8230000000000004</v>
      </c>
      <c r="H31">
        <v>6.2169999999999996</v>
      </c>
      <c r="I31">
        <v>4.0069999999999997</v>
      </c>
      <c r="J31">
        <v>5.0439999999999996</v>
      </c>
      <c r="K31">
        <v>5.03</v>
      </c>
      <c r="L31">
        <v>4.9880000000000004</v>
      </c>
      <c r="M31">
        <v>3.581</v>
      </c>
      <c r="N31">
        <v>4.069</v>
      </c>
      <c r="O31">
        <v>3.839</v>
      </c>
      <c r="P31">
        <v>3.778</v>
      </c>
      <c r="Q31">
        <v>5.2359999999999998</v>
      </c>
      <c r="R31">
        <v>5.35</v>
      </c>
      <c r="S31">
        <v>5.8680000000000003</v>
      </c>
      <c r="T31">
        <v>4.1559999999999997</v>
      </c>
      <c r="U31">
        <v>4.7699999999999996</v>
      </c>
      <c r="V31">
        <v>3.6869999999999998</v>
      </c>
      <c r="W31">
        <v>3.8580000000000001</v>
      </c>
      <c r="X31">
        <v>4.2830000000000004</v>
      </c>
      <c r="Y31">
        <v>3.4769999999999999</v>
      </c>
      <c r="Z31">
        <v>4.8440000000000003</v>
      </c>
      <c r="AA31">
        <v>7.1829999999999998</v>
      </c>
      <c r="AB31">
        <v>5.4509999999999996</v>
      </c>
      <c r="AC31">
        <v>4.5090000000000003</v>
      </c>
      <c r="AD31">
        <v>4.4569999999999999</v>
      </c>
      <c r="AE31">
        <v>2.5529999999999999</v>
      </c>
      <c r="AF31">
        <v>3.9740000000000002</v>
      </c>
      <c r="AG31">
        <v>3.964</v>
      </c>
      <c r="AH31" s="4">
        <v>4.2549999999999999</v>
      </c>
      <c r="AI31" s="4"/>
      <c r="AJ31" s="4"/>
      <c r="AK31" s="4"/>
      <c r="AL31" s="4"/>
      <c r="AM31" s="4"/>
      <c r="AN31" s="4"/>
      <c r="AO31" s="4"/>
      <c r="AP31" s="4"/>
      <c r="AQ31" s="4"/>
      <c r="AR31" s="4"/>
      <c r="AS31" s="4"/>
      <c r="AT31" s="4"/>
      <c r="AU31" s="4"/>
      <c r="AV31" s="4"/>
      <c r="AW31" s="4"/>
      <c r="AX31" s="4"/>
      <c r="AY31" s="4"/>
    </row>
    <row r="32" spans="1:51" ht="14.5" customHeight="1" x14ac:dyDescent="0.35">
      <c r="A32" s="88">
        <v>45717</v>
      </c>
      <c r="B32" s="34"/>
      <c r="C32" s="12">
        <v>8</v>
      </c>
      <c r="D32" s="11">
        <v>10</v>
      </c>
      <c r="E32">
        <v>6.2839999999999998</v>
      </c>
      <c r="F32">
        <v>8.9429999999999996</v>
      </c>
      <c r="G32">
        <v>10.965</v>
      </c>
      <c r="H32">
        <v>7.0780000000000003</v>
      </c>
      <c r="I32">
        <v>13.124000000000001</v>
      </c>
      <c r="J32">
        <v>8.0359999999999996</v>
      </c>
      <c r="K32">
        <v>8.1370000000000005</v>
      </c>
      <c r="L32">
        <v>6.2939999999999996</v>
      </c>
      <c r="M32">
        <v>6.8710000000000004</v>
      </c>
      <c r="N32">
        <v>5.2869999999999999</v>
      </c>
      <c r="O32">
        <v>5.68</v>
      </c>
      <c r="P32">
        <v>12.06</v>
      </c>
      <c r="Q32">
        <v>9.1590000000000007</v>
      </c>
      <c r="R32">
        <v>6.9279999999999999</v>
      </c>
      <c r="S32">
        <v>17.420999999999999</v>
      </c>
      <c r="T32">
        <v>5.274</v>
      </c>
      <c r="U32">
        <v>8.2170000000000005</v>
      </c>
      <c r="V32">
        <v>4.1239999999999997</v>
      </c>
      <c r="W32">
        <v>5.9669999999999996</v>
      </c>
      <c r="X32">
        <v>8.4369999999999994</v>
      </c>
      <c r="Y32">
        <v>4.8579999999999997</v>
      </c>
      <c r="Z32">
        <v>7.6230000000000002</v>
      </c>
      <c r="AA32">
        <v>13.117000000000001</v>
      </c>
      <c r="AB32">
        <v>8.2240000000000002</v>
      </c>
      <c r="AC32">
        <v>11.705</v>
      </c>
      <c r="AD32">
        <v>5.1559999999999997</v>
      </c>
      <c r="AE32">
        <v>3.3029999999999999</v>
      </c>
      <c r="AF32">
        <v>5.6580000000000004</v>
      </c>
      <c r="AG32">
        <v>4.1959999999999997</v>
      </c>
      <c r="AH32" s="4">
        <v>5.984</v>
      </c>
      <c r="AI32" s="4"/>
      <c r="AJ32" s="4"/>
      <c r="AK32" s="4"/>
      <c r="AL32" s="4"/>
      <c r="AM32" s="4"/>
      <c r="AN32" s="4"/>
      <c r="AO32" s="4"/>
      <c r="AP32" s="4"/>
      <c r="AQ32" s="4"/>
      <c r="AR32" s="4"/>
      <c r="AS32" s="4"/>
      <c r="AT32" s="4"/>
      <c r="AU32" s="4"/>
      <c r="AV32" s="4"/>
      <c r="AW32" s="4"/>
      <c r="AX32" s="4"/>
      <c r="AY32" s="4"/>
    </row>
    <row r="33" spans="1:51" ht="14.5" customHeight="1" x14ac:dyDescent="0.35">
      <c r="A33" s="88">
        <v>45748</v>
      </c>
      <c r="B33" s="34"/>
      <c r="C33" s="12">
        <v>20</v>
      </c>
      <c r="D33" s="11">
        <v>23</v>
      </c>
      <c r="E33">
        <v>17.64</v>
      </c>
      <c r="F33">
        <v>27.728999999999999</v>
      </c>
      <c r="G33">
        <v>18.898</v>
      </c>
      <c r="H33">
        <v>18.439</v>
      </c>
      <c r="I33">
        <v>25.774999999999999</v>
      </c>
      <c r="J33">
        <v>15.228999999999999</v>
      </c>
      <c r="K33">
        <v>16.606999999999999</v>
      </c>
      <c r="L33">
        <v>26.693999999999999</v>
      </c>
      <c r="M33">
        <v>29.064</v>
      </c>
      <c r="N33">
        <v>16.373999999999999</v>
      </c>
      <c r="O33">
        <v>16.459</v>
      </c>
      <c r="P33">
        <v>37.856999999999999</v>
      </c>
      <c r="Q33">
        <v>30.724</v>
      </c>
      <c r="R33">
        <v>26.678000000000001</v>
      </c>
      <c r="S33">
        <v>27.507999999999999</v>
      </c>
      <c r="T33">
        <v>14.021000000000001</v>
      </c>
      <c r="U33">
        <v>17.074000000000002</v>
      </c>
      <c r="V33">
        <v>14.273999999999999</v>
      </c>
      <c r="W33">
        <v>15.03</v>
      </c>
      <c r="X33">
        <v>34.027000000000001</v>
      </c>
      <c r="Y33">
        <v>9.5820000000000007</v>
      </c>
      <c r="Z33">
        <v>21.18</v>
      </c>
      <c r="AA33">
        <v>18.5</v>
      </c>
      <c r="AB33">
        <v>18.128</v>
      </c>
      <c r="AC33">
        <v>26.373999999999999</v>
      </c>
      <c r="AD33">
        <v>13.311</v>
      </c>
      <c r="AE33">
        <v>19.564</v>
      </c>
      <c r="AF33">
        <v>13.215</v>
      </c>
      <c r="AG33">
        <v>8.7650000000000006</v>
      </c>
      <c r="AH33" s="4">
        <v>30.885999999999999</v>
      </c>
      <c r="AI33" s="4"/>
      <c r="AJ33" s="4"/>
      <c r="AK33" s="4"/>
      <c r="AL33" s="4"/>
      <c r="AM33" s="4"/>
      <c r="AN33" s="4"/>
      <c r="AO33" s="4"/>
      <c r="AP33" s="4"/>
      <c r="AQ33" s="4"/>
      <c r="AR33" s="4"/>
      <c r="AS33" s="4"/>
      <c r="AT33" s="4"/>
      <c r="AU33" s="4"/>
      <c r="AV33" s="4"/>
      <c r="AW33" s="4"/>
      <c r="AX33" s="4"/>
      <c r="AY33" s="4"/>
    </row>
    <row r="34" spans="1:51" ht="14.5" customHeight="1" x14ac:dyDescent="0.35">
      <c r="A34" s="88">
        <v>45778</v>
      </c>
      <c r="B34" s="33"/>
      <c r="C34" s="8">
        <v>56</v>
      </c>
      <c r="D34" s="11">
        <v>68</v>
      </c>
      <c r="E34">
        <v>92.808000000000007</v>
      </c>
      <c r="F34">
        <v>75.564999999999998</v>
      </c>
      <c r="G34">
        <v>57.591999999999999</v>
      </c>
      <c r="H34">
        <v>68.846000000000004</v>
      </c>
      <c r="I34">
        <v>94.742999999999995</v>
      </c>
      <c r="J34">
        <v>66.218999999999994</v>
      </c>
      <c r="K34">
        <v>68.423000000000002</v>
      </c>
      <c r="L34">
        <v>66.614000000000004</v>
      </c>
      <c r="M34">
        <v>111.363</v>
      </c>
      <c r="N34">
        <v>29.056999999999999</v>
      </c>
      <c r="O34">
        <v>63.012999999999998</v>
      </c>
      <c r="P34">
        <v>87.284000000000006</v>
      </c>
      <c r="Q34">
        <v>115.797</v>
      </c>
      <c r="R34">
        <v>68.688000000000002</v>
      </c>
      <c r="S34">
        <v>79.927000000000007</v>
      </c>
      <c r="T34">
        <v>78.248999999999995</v>
      </c>
      <c r="U34">
        <v>96.875</v>
      </c>
      <c r="V34">
        <v>49.905000000000001</v>
      </c>
      <c r="W34">
        <v>55.008000000000003</v>
      </c>
      <c r="X34">
        <v>66.358000000000004</v>
      </c>
      <c r="Y34">
        <v>43.115000000000002</v>
      </c>
      <c r="Z34">
        <v>64.290999999999997</v>
      </c>
      <c r="AA34">
        <v>51.561999999999998</v>
      </c>
      <c r="AB34">
        <v>53.295000000000002</v>
      </c>
      <c r="AC34">
        <v>63.164000000000001</v>
      </c>
      <c r="AD34">
        <v>37.704999999999998</v>
      </c>
      <c r="AE34">
        <v>59.598999999999997</v>
      </c>
      <c r="AF34">
        <v>64.215000000000003</v>
      </c>
      <c r="AG34">
        <v>48.633000000000003</v>
      </c>
      <c r="AH34" s="4">
        <v>84.694999999999993</v>
      </c>
      <c r="AI34" s="4"/>
      <c r="AJ34" s="4"/>
      <c r="AK34" s="4"/>
      <c r="AL34" s="4"/>
      <c r="AM34" s="4"/>
      <c r="AN34" s="4"/>
      <c r="AO34" s="4"/>
      <c r="AP34" s="4"/>
      <c r="AQ34" s="4"/>
      <c r="AR34" s="4"/>
      <c r="AS34" s="4"/>
      <c r="AT34" s="4"/>
      <c r="AU34" s="4"/>
      <c r="AV34" s="4"/>
      <c r="AW34" s="4"/>
      <c r="AX34" s="4"/>
      <c r="AY34" s="4"/>
    </row>
    <row r="35" spans="1:51" ht="14.5" customHeight="1" x14ac:dyDescent="0.35">
      <c r="A35" s="88">
        <v>45809</v>
      </c>
      <c r="B35" s="33"/>
      <c r="C35" s="8">
        <v>40</v>
      </c>
      <c r="D35" s="11">
        <v>62</v>
      </c>
      <c r="E35">
        <v>109.843</v>
      </c>
      <c r="F35">
        <v>69.254999999999995</v>
      </c>
      <c r="G35">
        <v>128.423</v>
      </c>
      <c r="H35">
        <v>35.645000000000003</v>
      </c>
      <c r="I35">
        <v>122.044</v>
      </c>
      <c r="J35">
        <v>59.408999999999999</v>
      </c>
      <c r="K35">
        <v>106.87</v>
      </c>
      <c r="L35">
        <v>31.841000000000001</v>
      </c>
      <c r="M35">
        <v>68.319000000000003</v>
      </c>
      <c r="N35">
        <v>12.846</v>
      </c>
      <c r="O35">
        <v>43.448999999999998</v>
      </c>
      <c r="P35">
        <v>51.308999999999997</v>
      </c>
      <c r="Q35">
        <v>111.339</v>
      </c>
      <c r="R35">
        <v>36.036000000000001</v>
      </c>
      <c r="S35">
        <v>60.420999999999999</v>
      </c>
      <c r="T35">
        <v>102.551</v>
      </c>
      <c r="U35">
        <v>51.61</v>
      </c>
      <c r="V35">
        <v>66.521000000000001</v>
      </c>
      <c r="W35">
        <v>98.052999999999997</v>
      </c>
      <c r="X35">
        <v>31.692</v>
      </c>
      <c r="Y35">
        <v>34.33</v>
      </c>
      <c r="Z35">
        <v>78.350999999999999</v>
      </c>
      <c r="AA35">
        <v>94.769000000000005</v>
      </c>
      <c r="AB35">
        <v>79.537000000000006</v>
      </c>
      <c r="AC35">
        <v>80.677999999999997</v>
      </c>
      <c r="AD35">
        <v>12.656000000000001</v>
      </c>
      <c r="AE35">
        <v>130.39599999999999</v>
      </c>
      <c r="AF35">
        <v>40.665999999999997</v>
      </c>
      <c r="AG35">
        <v>79.617000000000004</v>
      </c>
      <c r="AH35" s="4">
        <v>50.704999999999998</v>
      </c>
      <c r="AI35" s="4"/>
      <c r="AJ35" s="4"/>
      <c r="AK35" s="4"/>
      <c r="AL35" s="4"/>
      <c r="AM35" s="4"/>
      <c r="AN35" s="4"/>
      <c r="AO35" s="4"/>
      <c r="AP35" s="4"/>
      <c r="AQ35" s="4"/>
      <c r="AR35" s="4"/>
      <c r="AS35" s="4"/>
      <c r="AT35" s="4"/>
      <c r="AU35" s="4"/>
      <c r="AV35" s="4"/>
      <c r="AW35" s="4"/>
      <c r="AX35" s="4"/>
      <c r="AY35" s="4"/>
    </row>
    <row r="36" spans="1:51" ht="14.5" x14ac:dyDescent="0.35">
      <c r="A36" s="88">
        <v>45839</v>
      </c>
      <c r="B36" s="33"/>
      <c r="C36" s="8">
        <v>13</v>
      </c>
      <c r="D36" s="14">
        <v>21</v>
      </c>
      <c r="E36">
        <v>37.491999999999997</v>
      </c>
      <c r="F36">
        <v>15.82</v>
      </c>
      <c r="G36">
        <v>80.765000000000001</v>
      </c>
      <c r="H36">
        <v>13.840999999999999</v>
      </c>
      <c r="I36">
        <v>34.243000000000002</v>
      </c>
      <c r="J36">
        <v>26.414999999999999</v>
      </c>
      <c r="K36">
        <v>72.159000000000006</v>
      </c>
      <c r="L36">
        <v>9.6110000000000007</v>
      </c>
      <c r="M36">
        <v>20.039000000000001</v>
      </c>
      <c r="N36">
        <v>6.032</v>
      </c>
      <c r="O36">
        <v>12.497</v>
      </c>
      <c r="P36">
        <v>17.241</v>
      </c>
      <c r="Q36">
        <v>39.046999999999997</v>
      </c>
      <c r="R36">
        <v>15.743</v>
      </c>
      <c r="S36">
        <v>19.216999999999999</v>
      </c>
      <c r="T36">
        <v>33.247999999999998</v>
      </c>
      <c r="U36">
        <v>16.632999999999999</v>
      </c>
      <c r="V36">
        <v>15.944000000000001</v>
      </c>
      <c r="W36">
        <v>30.177</v>
      </c>
      <c r="X36">
        <v>12.87</v>
      </c>
      <c r="Y36">
        <v>11.826000000000001</v>
      </c>
      <c r="Z36">
        <v>18.271999999999998</v>
      </c>
      <c r="AA36">
        <v>23.968</v>
      </c>
      <c r="AB36">
        <v>16.620999999999999</v>
      </c>
      <c r="AC36">
        <v>19.5</v>
      </c>
      <c r="AD36">
        <v>5.8760000000000003</v>
      </c>
      <c r="AE36" s="4">
        <v>50.78</v>
      </c>
      <c r="AF36">
        <v>11.82</v>
      </c>
      <c r="AG36">
        <v>28.853000000000002</v>
      </c>
      <c r="AH36">
        <v>19.844000000000001</v>
      </c>
      <c r="AI36" s="4"/>
      <c r="AJ36" s="4"/>
      <c r="AK36" s="4"/>
      <c r="AL36" s="4"/>
      <c r="AM36" s="4"/>
      <c r="AN36" s="4"/>
      <c r="AO36" s="4"/>
      <c r="AP36" s="4"/>
      <c r="AQ36" s="4"/>
      <c r="AR36" s="4"/>
      <c r="AS36" s="4"/>
      <c r="AT36" s="4"/>
      <c r="AU36" s="4"/>
      <c r="AV36" s="4"/>
      <c r="AW36" s="4"/>
      <c r="AX36" s="4"/>
      <c r="AY36" s="4"/>
    </row>
    <row r="37" spans="1:51" ht="14.5" x14ac:dyDescent="0.35">
      <c r="A37" s="88">
        <v>45870</v>
      </c>
      <c r="B37" s="15"/>
      <c r="C37" s="13">
        <v>12</v>
      </c>
      <c r="D37" s="14">
        <v>15</v>
      </c>
      <c r="E37">
        <v>16.504000000000001</v>
      </c>
      <c r="F37">
        <v>9.5</v>
      </c>
      <c r="G37">
        <v>23.231000000000002</v>
      </c>
      <c r="H37">
        <v>8.0329999999999995</v>
      </c>
      <c r="I37">
        <v>24.744</v>
      </c>
      <c r="J37">
        <v>13.023999999999999</v>
      </c>
      <c r="K37">
        <v>44.155999999999999</v>
      </c>
      <c r="L37">
        <v>7.3949999999999996</v>
      </c>
      <c r="M37">
        <v>21.61</v>
      </c>
      <c r="N37">
        <v>4.8979999999999997</v>
      </c>
      <c r="O37">
        <v>9.7729999999999997</v>
      </c>
      <c r="P37">
        <v>7.7489999999999997</v>
      </c>
      <c r="Q37">
        <v>19.876000000000001</v>
      </c>
      <c r="R37">
        <v>12.032</v>
      </c>
      <c r="S37">
        <v>28.829000000000001</v>
      </c>
      <c r="T37">
        <v>14.053000000000001</v>
      </c>
      <c r="U37">
        <v>7.29</v>
      </c>
      <c r="V37">
        <v>12.167999999999999</v>
      </c>
      <c r="W37">
        <v>11.625</v>
      </c>
      <c r="X37">
        <v>7.4489999999999998</v>
      </c>
      <c r="Y37">
        <v>10.414999999999999</v>
      </c>
      <c r="Z37">
        <v>12.259</v>
      </c>
      <c r="AA37">
        <v>11.414</v>
      </c>
      <c r="AB37">
        <v>12.680999999999999</v>
      </c>
      <c r="AC37">
        <v>11.284000000000001</v>
      </c>
      <c r="AD37">
        <v>4.34</v>
      </c>
      <c r="AE37" s="4">
        <v>12.192</v>
      </c>
      <c r="AF37">
        <v>7.2169999999999996</v>
      </c>
      <c r="AG37">
        <v>12.499000000000001</v>
      </c>
      <c r="AH37">
        <v>16.332999999999998</v>
      </c>
      <c r="AI37" s="4"/>
      <c r="AJ37" s="4"/>
      <c r="AK37" s="4"/>
      <c r="AL37" s="4"/>
      <c r="AM37" s="4"/>
      <c r="AN37" s="4"/>
      <c r="AO37" s="4"/>
      <c r="AP37" s="4"/>
      <c r="AQ37" s="4"/>
      <c r="AR37" s="4"/>
      <c r="AS37" s="4"/>
      <c r="AT37" s="4"/>
      <c r="AU37" s="4"/>
      <c r="AV37" s="4"/>
      <c r="AW37" s="4"/>
      <c r="AX37" s="4"/>
      <c r="AY37" s="4"/>
    </row>
    <row r="38" spans="1:51" ht="14.5" x14ac:dyDescent="0.35">
      <c r="A38" s="88">
        <v>45901</v>
      </c>
      <c r="B38" s="15"/>
      <c r="C38" s="13">
        <v>11</v>
      </c>
      <c r="D38" s="14">
        <v>16</v>
      </c>
      <c r="E38">
        <v>17.914999999999999</v>
      </c>
      <c r="F38">
        <v>14.664999999999999</v>
      </c>
      <c r="G38">
        <v>13.67</v>
      </c>
      <c r="H38">
        <v>8.2490000000000006</v>
      </c>
      <c r="I38">
        <v>24.786999999999999</v>
      </c>
      <c r="J38">
        <v>10.526</v>
      </c>
      <c r="K38">
        <v>27.181000000000001</v>
      </c>
      <c r="L38">
        <v>7.016</v>
      </c>
      <c r="M38">
        <v>9.6690000000000005</v>
      </c>
      <c r="N38">
        <v>9.49</v>
      </c>
      <c r="O38">
        <v>19.972000000000001</v>
      </c>
      <c r="P38">
        <v>17.228999999999999</v>
      </c>
      <c r="Q38">
        <v>12.019</v>
      </c>
      <c r="R38">
        <v>12.7</v>
      </c>
      <c r="S38">
        <v>17.709</v>
      </c>
      <c r="T38">
        <v>13.193</v>
      </c>
      <c r="U38">
        <v>6.8159999999999998</v>
      </c>
      <c r="V38">
        <v>9.3109999999999999</v>
      </c>
      <c r="W38">
        <v>8.4629999999999992</v>
      </c>
      <c r="X38">
        <v>5.8840000000000003</v>
      </c>
      <c r="Y38">
        <v>28.181999999999999</v>
      </c>
      <c r="Z38">
        <v>14.404999999999999</v>
      </c>
      <c r="AA38">
        <v>9.0220000000000002</v>
      </c>
      <c r="AB38">
        <v>10.151</v>
      </c>
      <c r="AC38">
        <v>6.7960000000000003</v>
      </c>
      <c r="AD38">
        <v>3.7450000000000001</v>
      </c>
      <c r="AE38" s="4">
        <v>6.8810000000000002</v>
      </c>
      <c r="AF38">
        <v>5.9530000000000003</v>
      </c>
      <c r="AG38">
        <v>26.614999999999998</v>
      </c>
      <c r="AH38">
        <v>13.239000000000001</v>
      </c>
      <c r="AI38" s="4"/>
      <c r="AJ38" s="4"/>
      <c r="AK38" s="4"/>
      <c r="AL38" s="4"/>
      <c r="AM38" s="4"/>
      <c r="AN38" s="4"/>
      <c r="AO38" s="4"/>
      <c r="AP38" s="4"/>
      <c r="AQ38" s="4"/>
      <c r="AR38" s="4"/>
      <c r="AS38" s="4"/>
      <c r="AT38" s="4"/>
      <c r="AU38" s="4"/>
      <c r="AV38" s="4"/>
      <c r="AW38" s="4"/>
      <c r="AX38" s="4"/>
      <c r="AY38" s="4"/>
    </row>
    <row r="39" spans="1:51" ht="14.5" x14ac:dyDescent="0.35">
      <c r="A39" s="88">
        <v>45931</v>
      </c>
      <c r="B39" s="15"/>
      <c r="C39" s="13">
        <v>10</v>
      </c>
      <c r="D39" s="14">
        <v>13</v>
      </c>
      <c r="E39">
        <v>10.507999999999999</v>
      </c>
      <c r="F39">
        <v>11.747</v>
      </c>
      <c r="G39">
        <v>12.218</v>
      </c>
      <c r="H39">
        <v>12.914</v>
      </c>
      <c r="I39">
        <v>28.113</v>
      </c>
      <c r="J39">
        <v>10.045</v>
      </c>
      <c r="K39">
        <v>12.16</v>
      </c>
      <c r="L39">
        <v>7.548</v>
      </c>
      <c r="M39">
        <v>7.1260000000000003</v>
      </c>
      <c r="N39">
        <v>10.445</v>
      </c>
      <c r="O39">
        <v>9.66</v>
      </c>
      <c r="P39">
        <v>21.018999999999998</v>
      </c>
      <c r="Q39">
        <v>21.001999999999999</v>
      </c>
      <c r="R39">
        <v>34.988999999999997</v>
      </c>
      <c r="S39">
        <v>16.111999999999998</v>
      </c>
      <c r="T39">
        <v>10.058999999999999</v>
      </c>
      <c r="U39">
        <v>7.508</v>
      </c>
      <c r="V39">
        <v>12.167</v>
      </c>
      <c r="W39">
        <v>11.145</v>
      </c>
      <c r="X39">
        <v>5.1529999999999996</v>
      </c>
      <c r="Y39">
        <v>17.545999999999999</v>
      </c>
      <c r="Z39">
        <v>24.335999999999999</v>
      </c>
      <c r="AA39">
        <v>9.5579999999999998</v>
      </c>
      <c r="AB39">
        <v>9.5259999999999998</v>
      </c>
      <c r="AC39">
        <v>7.9109999999999996</v>
      </c>
      <c r="AD39">
        <v>4.625</v>
      </c>
      <c r="AE39" s="4">
        <v>5.9580000000000002</v>
      </c>
      <c r="AF39">
        <v>5.8029999999999999</v>
      </c>
      <c r="AG39">
        <v>10.803000000000001</v>
      </c>
      <c r="AH39">
        <v>7.8470000000000004</v>
      </c>
      <c r="AI39" s="4"/>
      <c r="AJ39" s="4"/>
      <c r="AK39" s="4"/>
      <c r="AL39" s="4"/>
      <c r="AM39" s="4"/>
      <c r="AN39" s="4"/>
      <c r="AO39" s="4"/>
      <c r="AP39" s="4"/>
      <c r="AQ39" s="4"/>
      <c r="AR39" s="4"/>
      <c r="AS39" s="4"/>
      <c r="AT39" s="4"/>
      <c r="AU39" s="4"/>
      <c r="AV39" s="4"/>
      <c r="AW39" s="4"/>
      <c r="AX39" s="4"/>
      <c r="AY39" s="4"/>
    </row>
    <row r="40" spans="1:51" ht="14.5" x14ac:dyDescent="0.35">
      <c r="A40" s="88">
        <v>45962</v>
      </c>
      <c r="B40" s="15"/>
      <c r="C40" s="13">
        <v>7</v>
      </c>
      <c r="D40" s="14">
        <v>8</v>
      </c>
      <c r="E40">
        <v>7.1379999999999999</v>
      </c>
      <c r="F40">
        <v>8.6259999999999994</v>
      </c>
      <c r="G40">
        <v>8.6920000000000002</v>
      </c>
      <c r="H40">
        <v>8.1920000000000002</v>
      </c>
      <c r="I40">
        <v>12.29</v>
      </c>
      <c r="J40">
        <v>8.673</v>
      </c>
      <c r="K40">
        <v>7.274</v>
      </c>
      <c r="L40">
        <v>5.7990000000000004</v>
      </c>
      <c r="M40">
        <v>6.0720000000000001</v>
      </c>
      <c r="N40">
        <v>6.2969999999999997</v>
      </c>
      <c r="O40">
        <v>5.984</v>
      </c>
      <c r="P40">
        <v>11.534000000000001</v>
      </c>
      <c r="Q40">
        <v>13.856999999999999</v>
      </c>
      <c r="R40">
        <v>14.44</v>
      </c>
      <c r="S40">
        <v>8.3460000000000001</v>
      </c>
      <c r="T40">
        <v>8.64</v>
      </c>
      <c r="U40">
        <v>7.0640000000000001</v>
      </c>
      <c r="V40">
        <v>8.9819999999999993</v>
      </c>
      <c r="W40">
        <v>8.0690000000000008</v>
      </c>
      <c r="X40">
        <v>4.5069999999999997</v>
      </c>
      <c r="Y40">
        <v>9.0709999999999997</v>
      </c>
      <c r="Z40">
        <v>11.167999999999999</v>
      </c>
      <c r="AA40">
        <v>7.0810000000000004</v>
      </c>
      <c r="AB40">
        <v>6.1390000000000002</v>
      </c>
      <c r="AC40">
        <v>6.13</v>
      </c>
      <c r="AD40">
        <v>4.3079999999999998</v>
      </c>
      <c r="AE40" s="4">
        <v>5.2910000000000004</v>
      </c>
      <c r="AF40">
        <v>6.3230000000000004</v>
      </c>
      <c r="AG40">
        <v>6.7610000000000001</v>
      </c>
      <c r="AH40">
        <v>6.0380000000000003</v>
      </c>
      <c r="AI40" s="4"/>
      <c r="AJ40" s="4"/>
      <c r="AK40" s="4"/>
      <c r="AL40" s="4"/>
      <c r="AM40" s="4"/>
      <c r="AN40" s="4"/>
      <c r="AO40" s="4"/>
      <c r="AP40" s="4"/>
      <c r="AQ40" s="4"/>
      <c r="AR40" s="4"/>
      <c r="AS40" s="4"/>
      <c r="AT40" s="4"/>
      <c r="AU40" s="4"/>
      <c r="AV40" s="4"/>
      <c r="AW40" s="4"/>
      <c r="AX40" s="4"/>
      <c r="AY40" s="4"/>
    </row>
    <row r="41" spans="1:51" ht="14.5" x14ac:dyDescent="0.35">
      <c r="A41" s="88">
        <v>45992</v>
      </c>
      <c r="B41" s="15"/>
      <c r="C41" s="13">
        <v>6</v>
      </c>
      <c r="D41" s="14">
        <v>7</v>
      </c>
      <c r="E41">
        <v>6.0759999999999996</v>
      </c>
      <c r="F41">
        <v>6.048</v>
      </c>
      <c r="G41">
        <v>7.1260000000000003</v>
      </c>
      <c r="H41">
        <v>6.16</v>
      </c>
      <c r="I41">
        <v>7.7190000000000003</v>
      </c>
      <c r="J41">
        <v>7.5129999999999999</v>
      </c>
      <c r="K41">
        <v>6.0259999999999998</v>
      </c>
      <c r="L41">
        <v>4.8819999999999997</v>
      </c>
      <c r="M41">
        <v>5.2160000000000002</v>
      </c>
      <c r="N41">
        <v>4.8979999999999997</v>
      </c>
      <c r="O41">
        <v>5.1230000000000002</v>
      </c>
      <c r="P41">
        <v>7.3840000000000003</v>
      </c>
      <c r="Q41">
        <v>8.3829999999999991</v>
      </c>
      <c r="R41">
        <v>8.2739999999999991</v>
      </c>
      <c r="S41">
        <v>6.52</v>
      </c>
      <c r="T41">
        <v>6.8140000000000001</v>
      </c>
      <c r="U41">
        <v>5.2880000000000003</v>
      </c>
      <c r="V41">
        <v>5.8730000000000002</v>
      </c>
      <c r="W41">
        <v>6.1660000000000004</v>
      </c>
      <c r="X41">
        <v>4.3819999999999997</v>
      </c>
      <c r="Y41">
        <v>6.1449999999999996</v>
      </c>
      <c r="Z41">
        <v>7.3819999999999997</v>
      </c>
      <c r="AA41">
        <v>5.742</v>
      </c>
      <c r="AB41">
        <v>5.0880000000000001</v>
      </c>
      <c r="AC41">
        <v>5.83</v>
      </c>
      <c r="AD41">
        <v>3.47</v>
      </c>
      <c r="AE41" s="4">
        <v>5.024</v>
      </c>
      <c r="AF41">
        <v>5.1950000000000003</v>
      </c>
      <c r="AG41">
        <v>5.55</v>
      </c>
      <c r="AH41">
        <v>5.3170000000000002</v>
      </c>
      <c r="AI41" s="4"/>
      <c r="AJ41" s="4"/>
      <c r="AK41" s="4"/>
      <c r="AL41" s="4"/>
      <c r="AM41" s="4"/>
      <c r="AN41" s="4"/>
      <c r="AO41" s="4"/>
      <c r="AP41" s="4"/>
      <c r="AQ41" s="4"/>
      <c r="AR41" s="4"/>
      <c r="AS41" s="4"/>
      <c r="AT41" s="4"/>
      <c r="AU41" s="4"/>
      <c r="AV41" s="4"/>
      <c r="AW41" s="4"/>
      <c r="AX41" s="4"/>
      <c r="AY41" s="4"/>
    </row>
    <row r="42" spans="1:51" ht="14.5" x14ac:dyDescent="0.35">
      <c r="A42" s="88">
        <v>46023</v>
      </c>
      <c r="B42" s="15"/>
      <c r="C42" s="13">
        <v>6</v>
      </c>
      <c r="D42" s="14">
        <v>6</v>
      </c>
      <c r="E42">
        <v>5.5490000000000004</v>
      </c>
      <c r="F42">
        <v>5.1420000000000003</v>
      </c>
      <c r="G42">
        <v>5.899</v>
      </c>
      <c r="H42">
        <v>4.9569999999999999</v>
      </c>
      <c r="I42">
        <v>6.27</v>
      </c>
      <c r="J42">
        <v>5.84</v>
      </c>
      <c r="K42">
        <v>5.5419999999999998</v>
      </c>
      <c r="L42">
        <v>4.4290000000000003</v>
      </c>
      <c r="M42">
        <v>4.742</v>
      </c>
      <c r="N42">
        <v>4.0860000000000003</v>
      </c>
      <c r="O42">
        <v>4.4219999999999997</v>
      </c>
      <c r="P42">
        <v>6.2770000000000001</v>
      </c>
      <c r="Q42">
        <v>6.6449999999999996</v>
      </c>
      <c r="R42">
        <v>6.16</v>
      </c>
      <c r="S42">
        <v>5.3470000000000004</v>
      </c>
      <c r="T42">
        <v>5.4889999999999999</v>
      </c>
      <c r="U42">
        <v>4.5060000000000002</v>
      </c>
      <c r="V42">
        <v>4.7750000000000004</v>
      </c>
      <c r="W42">
        <v>5.6180000000000003</v>
      </c>
      <c r="X42">
        <v>3.996</v>
      </c>
      <c r="Y42">
        <v>5.0949999999999998</v>
      </c>
      <c r="Z42">
        <v>6.1630000000000003</v>
      </c>
      <c r="AA42">
        <v>4.8419999999999996</v>
      </c>
      <c r="AB42">
        <v>4.5940000000000003</v>
      </c>
      <c r="AC42">
        <v>4.9269999999999996</v>
      </c>
      <c r="AD42">
        <v>3.0779999999999998</v>
      </c>
      <c r="AE42" s="4">
        <v>4.6619999999999999</v>
      </c>
      <c r="AF42">
        <v>4.226</v>
      </c>
      <c r="AG42">
        <v>4.8479999999999999</v>
      </c>
      <c r="AH42">
        <v>4.7329999999999997</v>
      </c>
      <c r="AI42" s="4"/>
      <c r="AJ42" s="4"/>
      <c r="AK42" s="4"/>
      <c r="AL42" s="4"/>
      <c r="AM42" s="4"/>
      <c r="AN42" s="4"/>
      <c r="AO42" s="4"/>
      <c r="AP42" s="4"/>
      <c r="AQ42" s="4"/>
      <c r="AR42" s="4"/>
      <c r="AS42" s="4"/>
      <c r="AT42" s="4"/>
      <c r="AU42" s="4"/>
      <c r="AV42" s="4"/>
      <c r="AW42" s="4"/>
      <c r="AX42" s="4"/>
      <c r="AY42" s="4"/>
    </row>
    <row r="43" spans="1:51" ht="14.5" x14ac:dyDescent="0.35">
      <c r="A43" s="88">
        <v>46054</v>
      </c>
      <c r="B43" s="15"/>
      <c r="C43" s="13">
        <v>5</v>
      </c>
      <c r="D43" s="14">
        <v>5</v>
      </c>
      <c r="E43">
        <v>4.6100000000000003</v>
      </c>
      <c r="F43">
        <v>5.7489999999999997</v>
      </c>
      <c r="G43">
        <v>6.2460000000000004</v>
      </c>
      <c r="H43">
        <v>4.0250000000000004</v>
      </c>
      <c r="I43">
        <v>5.0670000000000002</v>
      </c>
      <c r="J43">
        <v>5.0449999999999999</v>
      </c>
      <c r="K43">
        <v>5.0419999999999998</v>
      </c>
      <c r="L43">
        <v>3.633</v>
      </c>
      <c r="M43">
        <v>4.093</v>
      </c>
      <c r="N43">
        <v>3.9420000000000002</v>
      </c>
      <c r="O43">
        <v>3.8029999999999999</v>
      </c>
      <c r="P43">
        <v>5.234</v>
      </c>
      <c r="Q43">
        <v>5.3479999999999999</v>
      </c>
      <c r="R43">
        <v>5.9630000000000001</v>
      </c>
      <c r="S43">
        <v>4.21</v>
      </c>
      <c r="T43">
        <v>4.7969999999999997</v>
      </c>
      <c r="U43">
        <v>3.6920000000000002</v>
      </c>
      <c r="V43">
        <v>3.9180000000000001</v>
      </c>
      <c r="W43">
        <v>4.274</v>
      </c>
      <c r="X43">
        <v>3.4860000000000002</v>
      </c>
      <c r="Y43">
        <v>4.9119999999999999</v>
      </c>
      <c r="Z43">
        <v>7.18</v>
      </c>
      <c r="AA43">
        <v>5.51</v>
      </c>
      <c r="AB43">
        <v>4.5250000000000004</v>
      </c>
      <c r="AC43">
        <v>4.476</v>
      </c>
      <c r="AD43">
        <v>2.552</v>
      </c>
      <c r="AE43" s="4">
        <v>3.988</v>
      </c>
      <c r="AF43">
        <v>3.9460000000000002</v>
      </c>
      <c r="AG43">
        <v>4.2830000000000004</v>
      </c>
      <c r="AH43">
        <v>3.911</v>
      </c>
      <c r="AI43" s="4"/>
      <c r="AJ43" s="4"/>
      <c r="AK43" s="4"/>
      <c r="AL43" s="4"/>
      <c r="AM43" s="4"/>
      <c r="AN43" s="4"/>
      <c r="AO43" s="4"/>
      <c r="AP43" s="4"/>
      <c r="AQ43" s="4"/>
      <c r="AR43" s="4"/>
      <c r="AS43" s="4"/>
      <c r="AT43" s="4"/>
      <c r="AU43" s="4"/>
      <c r="AV43" s="4"/>
      <c r="AW43" s="4"/>
      <c r="AX43" s="4"/>
      <c r="AY43" s="4"/>
    </row>
    <row r="44" spans="1:51" ht="14.5" x14ac:dyDescent="0.35">
      <c r="A44" s="88">
        <v>46082</v>
      </c>
      <c r="B44" s="15"/>
      <c r="C44" s="13">
        <v>8</v>
      </c>
      <c r="D44" s="14">
        <v>10</v>
      </c>
      <c r="E44">
        <v>8.9659999999999993</v>
      </c>
      <c r="F44">
        <v>11.183</v>
      </c>
      <c r="G44">
        <v>7.11</v>
      </c>
      <c r="H44">
        <v>13.167</v>
      </c>
      <c r="I44">
        <v>8.0760000000000005</v>
      </c>
      <c r="J44">
        <v>8.1210000000000004</v>
      </c>
      <c r="K44">
        <v>6.367</v>
      </c>
      <c r="L44">
        <v>6.97</v>
      </c>
      <c r="M44">
        <v>5.3159999999999998</v>
      </c>
      <c r="N44">
        <v>5.6970000000000001</v>
      </c>
      <c r="O44">
        <v>12.116</v>
      </c>
      <c r="P44">
        <v>9.1579999999999995</v>
      </c>
      <c r="Q44">
        <v>6.9249999999999998</v>
      </c>
      <c r="R44">
        <v>17.332999999999998</v>
      </c>
      <c r="S44">
        <v>5.35</v>
      </c>
      <c r="T44">
        <v>8.2609999999999992</v>
      </c>
      <c r="U44">
        <v>4.1289999999999996</v>
      </c>
      <c r="V44">
        <v>5.94</v>
      </c>
      <c r="W44">
        <v>8.4139999999999997</v>
      </c>
      <c r="X44">
        <v>4.8689999999999998</v>
      </c>
      <c r="Y44">
        <v>7.7080000000000002</v>
      </c>
      <c r="Z44">
        <v>12.555</v>
      </c>
      <c r="AA44">
        <v>8.3040000000000003</v>
      </c>
      <c r="AB44">
        <v>11.733000000000001</v>
      </c>
      <c r="AC44">
        <v>5.1769999999999996</v>
      </c>
      <c r="AD44">
        <v>3.2530000000000001</v>
      </c>
      <c r="AE44" s="4">
        <v>5.681</v>
      </c>
      <c r="AF44">
        <v>4.1749999999999998</v>
      </c>
      <c r="AG44">
        <v>6.0279999999999996</v>
      </c>
      <c r="AH44">
        <v>6.149</v>
      </c>
      <c r="AI44" s="4"/>
      <c r="AJ44" s="4"/>
      <c r="AK44" s="4"/>
      <c r="AL44" s="4"/>
      <c r="AM44" s="4"/>
      <c r="AN44" s="4"/>
      <c r="AO44" s="4"/>
      <c r="AP44" s="4"/>
      <c r="AQ44" s="4"/>
      <c r="AR44" s="4"/>
      <c r="AS44" s="4"/>
      <c r="AT44" s="4"/>
      <c r="AU44" s="4"/>
      <c r="AV44" s="4"/>
      <c r="AW44" s="4"/>
      <c r="AX44" s="4"/>
      <c r="AY44" s="4"/>
    </row>
    <row r="45" spans="1:51" ht="14.5" x14ac:dyDescent="0.35">
      <c r="A45" s="88">
        <v>46113</v>
      </c>
      <c r="B45" s="15"/>
      <c r="C45" s="13">
        <v>20</v>
      </c>
      <c r="D45" s="14">
        <v>23</v>
      </c>
      <c r="E45">
        <v>27.783999999999999</v>
      </c>
      <c r="F45">
        <v>18.013999999999999</v>
      </c>
      <c r="G45">
        <v>18.477</v>
      </c>
      <c r="H45">
        <v>25.827999999999999</v>
      </c>
      <c r="I45">
        <v>15.282</v>
      </c>
      <c r="J45">
        <v>16.091999999999999</v>
      </c>
      <c r="K45">
        <v>26.803999999999998</v>
      </c>
      <c r="L45">
        <v>29.233000000000001</v>
      </c>
      <c r="M45">
        <v>16.405999999999999</v>
      </c>
      <c r="N45">
        <v>16.009</v>
      </c>
      <c r="O45">
        <v>37.93</v>
      </c>
      <c r="P45">
        <v>30.72</v>
      </c>
      <c r="Q45">
        <v>26.672000000000001</v>
      </c>
      <c r="R45">
        <v>26.189</v>
      </c>
      <c r="S45">
        <v>14.180999999999999</v>
      </c>
      <c r="T45">
        <v>17.129000000000001</v>
      </c>
      <c r="U45">
        <v>14.279</v>
      </c>
      <c r="V45">
        <v>14.925000000000001</v>
      </c>
      <c r="W45">
        <v>34.029000000000003</v>
      </c>
      <c r="X45">
        <v>9.5960000000000001</v>
      </c>
      <c r="Y45">
        <v>21.323</v>
      </c>
      <c r="Z45">
        <v>18.556000000000001</v>
      </c>
      <c r="AA45">
        <v>18.209</v>
      </c>
      <c r="AB45">
        <v>26.41</v>
      </c>
      <c r="AC45">
        <v>13.332000000000001</v>
      </c>
      <c r="AD45">
        <v>17.988</v>
      </c>
      <c r="AE45" s="4">
        <v>13.244999999999999</v>
      </c>
      <c r="AF45">
        <v>8.734</v>
      </c>
      <c r="AG45">
        <v>30.97</v>
      </c>
      <c r="AH45">
        <v>16.466999999999999</v>
      </c>
      <c r="AI45" s="4"/>
      <c r="AJ45" s="4"/>
      <c r="AK45" s="4"/>
      <c r="AL45" s="4"/>
      <c r="AM45" s="4"/>
      <c r="AN45" s="4"/>
      <c r="AO45" s="4"/>
      <c r="AP45" s="4"/>
      <c r="AQ45" s="4"/>
      <c r="AR45" s="4"/>
      <c r="AS45" s="4"/>
      <c r="AT45" s="4"/>
      <c r="AU45" s="4"/>
      <c r="AV45" s="4"/>
      <c r="AW45" s="4"/>
      <c r="AX45" s="4"/>
      <c r="AY45" s="4"/>
    </row>
    <row r="46" spans="1:51" ht="14.5" x14ac:dyDescent="0.35">
      <c r="A46" s="88">
        <v>46143</v>
      </c>
      <c r="B46" s="15"/>
      <c r="C46" s="13">
        <v>56</v>
      </c>
      <c r="D46" s="14">
        <v>68</v>
      </c>
      <c r="E46">
        <v>75.605999999999995</v>
      </c>
      <c r="F46">
        <v>56.637999999999998</v>
      </c>
      <c r="G46">
        <v>68.870999999999995</v>
      </c>
      <c r="H46">
        <v>94.793000000000006</v>
      </c>
      <c r="I46">
        <v>66.272999999999996</v>
      </c>
      <c r="J46">
        <v>66.302000000000007</v>
      </c>
      <c r="K46">
        <v>66.665999999999997</v>
      </c>
      <c r="L46">
        <v>111.49</v>
      </c>
      <c r="M46">
        <v>29.077999999999999</v>
      </c>
      <c r="N46">
        <v>60.517000000000003</v>
      </c>
      <c r="O46">
        <v>87.311999999999998</v>
      </c>
      <c r="P46">
        <v>115.81399999999999</v>
      </c>
      <c r="Q46">
        <v>68.686999999999998</v>
      </c>
      <c r="R46">
        <v>79.363</v>
      </c>
      <c r="S46">
        <v>78.423000000000002</v>
      </c>
      <c r="T46">
        <v>96.935000000000002</v>
      </c>
      <c r="U46">
        <v>49.92</v>
      </c>
      <c r="V46">
        <v>53.343000000000004</v>
      </c>
      <c r="W46">
        <v>66.355000000000004</v>
      </c>
      <c r="X46">
        <v>43.125</v>
      </c>
      <c r="Y46">
        <v>64.430999999999997</v>
      </c>
      <c r="Z46">
        <v>49.887</v>
      </c>
      <c r="AA46">
        <v>53.372</v>
      </c>
      <c r="AB46">
        <v>63.191000000000003</v>
      </c>
      <c r="AC46">
        <v>37.720999999999997</v>
      </c>
      <c r="AD46">
        <v>59.843000000000004</v>
      </c>
      <c r="AE46" s="4">
        <v>64.238</v>
      </c>
      <c r="AF46">
        <v>48.61</v>
      </c>
      <c r="AG46">
        <v>84.727000000000004</v>
      </c>
      <c r="AH46">
        <v>90.042000000000002</v>
      </c>
      <c r="AI46" s="4"/>
      <c r="AJ46" s="4"/>
      <c r="AK46" s="4"/>
      <c r="AL46" s="4"/>
      <c r="AM46" s="4"/>
      <c r="AN46" s="4"/>
      <c r="AO46" s="4"/>
      <c r="AP46" s="4"/>
      <c r="AQ46" s="4"/>
      <c r="AR46" s="4"/>
      <c r="AS46" s="4"/>
      <c r="AT46" s="4"/>
      <c r="AU46" s="4"/>
      <c r="AV46" s="4"/>
      <c r="AW46" s="4"/>
      <c r="AX46" s="4"/>
      <c r="AY46" s="4"/>
    </row>
    <row r="47" spans="1:51" ht="14.5" x14ac:dyDescent="0.35">
      <c r="A47" s="88">
        <v>46174</v>
      </c>
      <c r="B47" s="15"/>
      <c r="C47" s="13">
        <v>40</v>
      </c>
      <c r="D47" s="14">
        <v>62</v>
      </c>
      <c r="E47">
        <v>69.263999999999996</v>
      </c>
      <c r="F47">
        <v>126.54</v>
      </c>
      <c r="G47">
        <v>35.658999999999999</v>
      </c>
      <c r="H47">
        <v>122.05800000000001</v>
      </c>
      <c r="I47">
        <v>59.420999999999999</v>
      </c>
      <c r="J47">
        <v>106.461</v>
      </c>
      <c r="K47">
        <v>31.869</v>
      </c>
      <c r="L47">
        <v>68.347999999999999</v>
      </c>
      <c r="M47">
        <v>12.862</v>
      </c>
      <c r="N47">
        <v>45.951000000000001</v>
      </c>
      <c r="O47">
        <v>51.322000000000003</v>
      </c>
      <c r="P47">
        <v>111.342</v>
      </c>
      <c r="Q47">
        <v>36.033999999999999</v>
      </c>
      <c r="R47">
        <v>61.792999999999999</v>
      </c>
      <c r="S47">
        <v>102.599</v>
      </c>
      <c r="T47">
        <v>51.625999999999998</v>
      </c>
      <c r="U47">
        <v>66.524000000000001</v>
      </c>
      <c r="V47">
        <v>98.311999999999998</v>
      </c>
      <c r="W47">
        <v>31.684999999999999</v>
      </c>
      <c r="X47">
        <v>34.335000000000001</v>
      </c>
      <c r="Y47">
        <v>78.394999999999996</v>
      </c>
      <c r="Z47">
        <v>95.813999999999993</v>
      </c>
      <c r="AA47">
        <v>79.566999999999993</v>
      </c>
      <c r="AB47">
        <v>80.685000000000002</v>
      </c>
      <c r="AC47">
        <v>12.667999999999999</v>
      </c>
      <c r="AD47">
        <v>127.80200000000001</v>
      </c>
      <c r="AE47" s="4">
        <v>40.677999999999997</v>
      </c>
      <c r="AF47">
        <v>79.603999999999999</v>
      </c>
      <c r="AG47">
        <v>50.722000000000001</v>
      </c>
      <c r="AH47">
        <v>111.24</v>
      </c>
      <c r="AI47" s="4"/>
      <c r="AJ47" s="4"/>
      <c r="AK47" s="4"/>
      <c r="AL47" s="4"/>
      <c r="AM47" s="4"/>
      <c r="AN47" s="4"/>
      <c r="AO47" s="4"/>
      <c r="AP47" s="4"/>
      <c r="AQ47" s="4"/>
      <c r="AR47" s="4"/>
      <c r="AS47" s="4"/>
      <c r="AT47" s="4"/>
      <c r="AU47" s="4"/>
      <c r="AV47" s="4"/>
      <c r="AW47" s="4"/>
      <c r="AX47" s="4"/>
      <c r="AY47" s="4"/>
    </row>
    <row r="48" spans="1:51" ht="14.5" x14ac:dyDescent="0.35">
      <c r="A48" s="88">
        <v>46204</v>
      </c>
      <c r="B48" s="15"/>
      <c r="C48" s="13">
        <v>13</v>
      </c>
      <c r="D48" s="14">
        <v>21</v>
      </c>
      <c r="E48">
        <v>15.826000000000001</v>
      </c>
      <c r="F48">
        <v>83.506</v>
      </c>
      <c r="G48">
        <v>13.853999999999999</v>
      </c>
      <c r="H48">
        <v>34.249000000000002</v>
      </c>
      <c r="I48">
        <v>26.425999999999998</v>
      </c>
      <c r="J48">
        <v>74.278999999999996</v>
      </c>
      <c r="K48">
        <v>9.6359999999999992</v>
      </c>
      <c r="L48">
        <v>20.056999999999999</v>
      </c>
      <c r="M48">
        <v>6.0469999999999997</v>
      </c>
      <c r="N48">
        <v>12.467000000000001</v>
      </c>
      <c r="O48">
        <v>17.251999999999999</v>
      </c>
      <c r="P48">
        <v>39.048000000000002</v>
      </c>
      <c r="Q48">
        <v>15.741</v>
      </c>
      <c r="R48">
        <v>19.472999999999999</v>
      </c>
      <c r="S48">
        <v>33.274999999999999</v>
      </c>
      <c r="T48">
        <v>16.645</v>
      </c>
      <c r="U48">
        <v>15.946</v>
      </c>
      <c r="V48">
        <v>31.157</v>
      </c>
      <c r="W48">
        <v>12.862</v>
      </c>
      <c r="X48">
        <v>11.83</v>
      </c>
      <c r="Y48">
        <v>18.291</v>
      </c>
      <c r="Z48">
        <v>24.457999999999998</v>
      </c>
      <c r="AA48">
        <v>16.643000000000001</v>
      </c>
      <c r="AB48">
        <v>19.504999999999999</v>
      </c>
      <c r="AC48">
        <v>5.8879999999999999</v>
      </c>
      <c r="AD48">
        <v>53.75</v>
      </c>
      <c r="AE48" s="4">
        <v>11.83</v>
      </c>
      <c r="AF48">
        <v>28.841000000000001</v>
      </c>
      <c r="AG48">
        <v>19.86</v>
      </c>
      <c r="AH48">
        <v>39.771000000000001</v>
      </c>
      <c r="AI48" s="4"/>
      <c r="AJ48" s="4"/>
      <c r="AK48" s="4"/>
      <c r="AL48" s="4"/>
      <c r="AM48" s="4"/>
      <c r="AN48" s="4"/>
      <c r="AO48" s="4"/>
      <c r="AP48" s="4"/>
      <c r="AQ48" s="4"/>
      <c r="AR48" s="4"/>
      <c r="AS48" s="4"/>
      <c r="AT48" s="4"/>
      <c r="AU48" s="4"/>
      <c r="AV48" s="4"/>
      <c r="AW48" s="4"/>
      <c r="AX48" s="4"/>
      <c r="AY48" s="4"/>
    </row>
    <row r="49" spans="1:1005" ht="14.5" x14ac:dyDescent="0.35">
      <c r="A49" s="88">
        <v>46235</v>
      </c>
      <c r="B49" s="15"/>
      <c r="C49" s="13">
        <v>12</v>
      </c>
      <c r="D49" s="14">
        <v>15</v>
      </c>
      <c r="E49">
        <v>9.5060000000000002</v>
      </c>
      <c r="F49">
        <v>23.648</v>
      </c>
      <c r="G49">
        <v>8.0449999999999999</v>
      </c>
      <c r="H49">
        <v>24.75</v>
      </c>
      <c r="I49">
        <v>13.032999999999999</v>
      </c>
      <c r="J49">
        <v>44.487000000000002</v>
      </c>
      <c r="K49">
        <v>7.4210000000000003</v>
      </c>
      <c r="L49">
        <v>21.632000000000001</v>
      </c>
      <c r="M49">
        <v>4.9119999999999999</v>
      </c>
      <c r="N49">
        <v>9.8040000000000003</v>
      </c>
      <c r="O49">
        <v>7.7590000000000003</v>
      </c>
      <c r="P49">
        <v>19.876000000000001</v>
      </c>
      <c r="Q49">
        <v>12.031000000000001</v>
      </c>
      <c r="R49">
        <v>28.888999999999999</v>
      </c>
      <c r="S49">
        <v>14.073</v>
      </c>
      <c r="T49">
        <v>7.3</v>
      </c>
      <c r="U49">
        <v>12.169</v>
      </c>
      <c r="V49">
        <v>11.996</v>
      </c>
      <c r="W49">
        <v>7.4420000000000002</v>
      </c>
      <c r="X49">
        <v>10.419</v>
      </c>
      <c r="Y49">
        <v>12.279</v>
      </c>
      <c r="Z49">
        <v>11.538</v>
      </c>
      <c r="AA49">
        <v>12.706</v>
      </c>
      <c r="AB49">
        <v>11.288</v>
      </c>
      <c r="AC49">
        <v>4.3490000000000002</v>
      </c>
      <c r="AD49">
        <v>12.52</v>
      </c>
      <c r="AE49" s="4">
        <v>7.2279999999999998</v>
      </c>
      <c r="AF49">
        <v>12.488</v>
      </c>
      <c r="AG49">
        <v>16.350000000000001</v>
      </c>
      <c r="AH49">
        <v>15.536</v>
      </c>
      <c r="AI49" s="4"/>
      <c r="AJ49" s="4"/>
      <c r="AK49" s="4"/>
      <c r="AL49" s="4"/>
      <c r="AM49" s="4"/>
      <c r="AN49" s="4"/>
      <c r="AO49" s="4"/>
      <c r="AP49" s="4"/>
      <c r="AQ49" s="4"/>
      <c r="AR49" s="4"/>
      <c r="AS49" s="4"/>
      <c r="AT49" s="4"/>
      <c r="AU49" s="4"/>
      <c r="AV49" s="4"/>
      <c r="AW49" s="4"/>
      <c r="AX49" s="4"/>
      <c r="AY49" s="4"/>
    </row>
    <row r="50" spans="1:1005" ht="14.5" x14ac:dyDescent="0.35">
      <c r="A50" s="88">
        <v>46266</v>
      </c>
      <c r="B50" s="15"/>
      <c r="C50" s="13">
        <v>11</v>
      </c>
      <c r="D50" s="14">
        <v>16</v>
      </c>
      <c r="E50">
        <v>14.670999999999999</v>
      </c>
      <c r="F50">
        <v>13.952</v>
      </c>
      <c r="G50">
        <v>8.2609999999999992</v>
      </c>
      <c r="H50">
        <v>24.792999999999999</v>
      </c>
      <c r="I50">
        <v>10.535</v>
      </c>
      <c r="J50">
        <v>27.7</v>
      </c>
      <c r="K50">
        <v>7.0380000000000003</v>
      </c>
      <c r="L50">
        <v>9.6839999999999993</v>
      </c>
      <c r="M50">
        <v>9.5050000000000008</v>
      </c>
      <c r="N50">
        <v>20.190999999999999</v>
      </c>
      <c r="O50">
        <v>17.241</v>
      </c>
      <c r="P50">
        <v>12.019</v>
      </c>
      <c r="Q50">
        <v>12.698</v>
      </c>
      <c r="R50">
        <v>17.707999999999998</v>
      </c>
      <c r="S50">
        <v>13.212999999999999</v>
      </c>
      <c r="T50">
        <v>6.8259999999999996</v>
      </c>
      <c r="U50">
        <v>9.3119999999999994</v>
      </c>
      <c r="V50">
        <v>8.532</v>
      </c>
      <c r="W50">
        <v>5.8780000000000001</v>
      </c>
      <c r="X50">
        <v>28.187999999999999</v>
      </c>
      <c r="Y50">
        <v>14.425000000000001</v>
      </c>
      <c r="Z50">
        <v>9.0709999999999997</v>
      </c>
      <c r="AA50">
        <v>10.17</v>
      </c>
      <c r="AB50">
        <v>6.7990000000000004</v>
      </c>
      <c r="AC50">
        <v>3.754</v>
      </c>
      <c r="AD50">
        <v>6.9610000000000003</v>
      </c>
      <c r="AE50" s="4">
        <v>5.9619999999999997</v>
      </c>
      <c r="AF50">
        <v>26.600999999999999</v>
      </c>
      <c r="AG50">
        <v>13.252000000000001</v>
      </c>
      <c r="AH50">
        <v>19.076000000000001</v>
      </c>
      <c r="AI50" s="4"/>
      <c r="AJ50" s="4"/>
      <c r="AK50" s="4"/>
      <c r="AL50" s="4"/>
      <c r="AM50" s="4"/>
      <c r="AN50" s="4"/>
      <c r="AO50" s="4"/>
      <c r="AP50" s="4"/>
      <c r="AQ50" s="4"/>
      <c r="AR50" s="4"/>
      <c r="AS50" s="4"/>
      <c r="AT50" s="4"/>
      <c r="AU50" s="4"/>
      <c r="AV50" s="4"/>
      <c r="AW50" s="4"/>
      <c r="AX50" s="4"/>
      <c r="AY50" s="4"/>
    </row>
    <row r="51" spans="1:1005" ht="14.5" x14ac:dyDescent="0.35">
      <c r="A51" s="88">
        <v>46296</v>
      </c>
      <c r="B51" s="15"/>
      <c r="C51" s="13">
        <v>10</v>
      </c>
      <c r="D51" s="14">
        <v>13</v>
      </c>
      <c r="E51">
        <v>11.752000000000001</v>
      </c>
      <c r="F51">
        <v>12.411</v>
      </c>
      <c r="G51">
        <v>12.926</v>
      </c>
      <c r="H51">
        <v>28.117000000000001</v>
      </c>
      <c r="I51">
        <v>10.057</v>
      </c>
      <c r="J51">
        <v>12.523999999999999</v>
      </c>
      <c r="K51">
        <v>7.5739999999999998</v>
      </c>
      <c r="L51">
        <v>7.1390000000000002</v>
      </c>
      <c r="M51">
        <v>10.459</v>
      </c>
      <c r="N51">
        <v>9.93</v>
      </c>
      <c r="O51">
        <v>21.030999999999999</v>
      </c>
      <c r="P51">
        <v>21.001999999999999</v>
      </c>
      <c r="Q51">
        <v>34.987000000000002</v>
      </c>
      <c r="R51">
        <v>16.471</v>
      </c>
      <c r="S51">
        <v>10.074999999999999</v>
      </c>
      <c r="T51">
        <v>7.5170000000000003</v>
      </c>
      <c r="U51">
        <v>12.167</v>
      </c>
      <c r="V51">
        <v>11.071</v>
      </c>
      <c r="W51">
        <v>5.1470000000000002</v>
      </c>
      <c r="X51">
        <v>17.550999999999998</v>
      </c>
      <c r="Y51">
        <v>24.356999999999999</v>
      </c>
      <c r="Z51">
        <v>9.5660000000000007</v>
      </c>
      <c r="AA51">
        <v>9.5440000000000005</v>
      </c>
      <c r="AB51">
        <v>7.915</v>
      </c>
      <c r="AC51">
        <v>4.6349999999999998</v>
      </c>
      <c r="AD51">
        <v>6.0010000000000003</v>
      </c>
      <c r="AE51" s="4">
        <v>5.8109999999999999</v>
      </c>
      <c r="AF51">
        <v>10.792999999999999</v>
      </c>
      <c r="AG51">
        <v>7.8579999999999997</v>
      </c>
      <c r="AH51">
        <v>10.683</v>
      </c>
      <c r="AI51" s="4"/>
      <c r="AJ51" s="4"/>
      <c r="AK51" s="4"/>
      <c r="AL51" s="4"/>
      <c r="AM51" s="4"/>
      <c r="AN51" s="4"/>
      <c r="AO51" s="4"/>
      <c r="AP51" s="4"/>
      <c r="AQ51" s="4"/>
      <c r="AR51" s="4"/>
      <c r="AS51" s="4"/>
      <c r="AT51" s="4"/>
      <c r="AU51" s="4"/>
      <c r="AV51" s="4"/>
      <c r="AW51" s="4"/>
      <c r="AX51" s="4"/>
      <c r="AY51" s="4"/>
    </row>
    <row r="52" spans="1:1005" ht="14.5" x14ac:dyDescent="0.35">
      <c r="A52" s="88">
        <v>46327</v>
      </c>
      <c r="B52" s="15"/>
      <c r="C52" s="13">
        <v>7</v>
      </c>
      <c r="D52" s="14">
        <v>8</v>
      </c>
      <c r="E52">
        <v>8.6310000000000002</v>
      </c>
      <c r="F52">
        <v>8.8330000000000002</v>
      </c>
      <c r="G52">
        <v>8.2029999999999994</v>
      </c>
      <c r="H52">
        <v>12.292999999999999</v>
      </c>
      <c r="I52">
        <v>8.6829999999999998</v>
      </c>
      <c r="J52">
        <v>7.3739999999999997</v>
      </c>
      <c r="K52">
        <v>5.82</v>
      </c>
      <c r="L52">
        <v>6.0839999999999996</v>
      </c>
      <c r="M52">
        <v>6.3079999999999998</v>
      </c>
      <c r="N52">
        <v>6.056</v>
      </c>
      <c r="O52">
        <v>11.544</v>
      </c>
      <c r="P52">
        <v>13.856999999999999</v>
      </c>
      <c r="Q52">
        <v>14.439</v>
      </c>
      <c r="R52">
        <v>8.5549999999999997</v>
      </c>
      <c r="S52">
        <v>8.6530000000000005</v>
      </c>
      <c r="T52">
        <v>7.0720000000000001</v>
      </c>
      <c r="U52">
        <v>8.9830000000000005</v>
      </c>
      <c r="V52">
        <v>8.2710000000000008</v>
      </c>
      <c r="W52">
        <v>4.5010000000000003</v>
      </c>
      <c r="X52">
        <v>9.0749999999999993</v>
      </c>
      <c r="Y52">
        <v>11.180999999999999</v>
      </c>
      <c r="Z52">
        <v>7.2149999999999999</v>
      </c>
      <c r="AA52">
        <v>6.1550000000000002</v>
      </c>
      <c r="AB52">
        <v>6.133</v>
      </c>
      <c r="AC52">
        <v>4.3159999999999998</v>
      </c>
      <c r="AD52">
        <v>5.3109999999999999</v>
      </c>
      <c r="AE52" s="4">
        <v>6.3310000000000004</v>
      </c>
      <c r="AF52">
        <v>6.7530000000000001</v>
      </c>
      <c r="AG52">
        <v>6.048</v>
      </c>
      <c r="AH52">
        <v>7.28</v>
      </c>
      <c r="AI52" s="4"/>
      <c r="AJ52" s="4"/>
      <c r="AK52" s="4"/>
      <c r="AL52" s="4"/>
      <c r="AM52" s="4"/>
      <c r="AN52" s="4"/>
      <c r="AO52" s="4"/>
      <c r="AP52" s="4"/>
      <c r="AQ52" s="4"/>
      <c r="AR52" s="4"/>
      <c r="AS52" s="4"/>
      <c r="AT52" s="4"/>
      <c r="AU52" s="4"/>
      <c r="AV52" s="4"/>
      <c r="AW52" s="4"/>
      <c r="AX52" s="4"/>
      <c r="AY52" s="4"/>
    </row>
    <row r="53" spans="1:1005" ht="14.5" x14ac:dyDescent="0.35">
      <c r="A53" s="88">
        <v>46357</v>
      </c>
      <c r="B53" s="15"/>
      <c r="C53" s="13">
        <v>6</v>
      </c>
      <c r="D53" s="14">
        <v>7</v>
      </c>
      <c r="E53">
        <v>6.0519999999999996</v>
      </c>
      <c r="F53">
        <v>7.2249999999999996</v>
      </c>
      <c r="G53">
        <v>6.17</v>
      </c>
      <c r="H53">
        <v>7.7220000000000004</v>
      </c>
      <c r="I53">
        <v>7.5209999999999999</v>
      </c>
      <c r="J53">
        <v>6.069</v>
      </c>
      <c r="K53">
        <v>4.9009999999999998</v>
      </c>
      <c r="L53">
        <v>5.2279999999999998</v>
      </c>
      <c r="M53">
        <v>4.9080000000000004</v>
      </c>
      <c r="N53">
        <v>5.165</v>
      </c>
      <c r="O53">
        <v>7.3920000000000003</v>
      </c>
      <c r="P53">
        <v>8.3829999999999991</v>
      </c>
      <c r="Q53">
        <v>8.2729999999999997</v>
      </c>
      <c r="R53">
        <v>6.585</v>
      </c>
      <c r="S53">
        <v>6.827</v>
      </c>
      <c r="T53">
        <v>5.2949999999999999</v>
      </c>
      <c r="U53">
        <v>5.8730000000000002</v>
      </c>
      <c r="V53">
        <v>6.2679999999999998</v>
      </c>
      <c r="W53">
        <v>4.3769999999999998</v>
      </c>
      <c r="X53">
        <v>6.1479999999999997</v>
      </c>
      <c r="Y53">
        <v>7.3940000000000001</v>
      </c>
      <c r="Z53">
        <v>5.782</v>
      </c>
      <c r="AA53">
        <v>5.1040000000000001</v>
      </c>
      <c r="AB53">
        <v>5.8330000000000002</v>
      </c>
      <c r="AC53">
        <v>3.4780000000000002</v>
      </c>
      <c r="AD53">
        <v>5.0430000000000001</v>
      </c>
      <c r="AE53" s="4">
        <v>5.202</v>
      </c>
      <c r="AF53">
        <v>5.5430000000000001</v>
      </c>
      <c r="AG53">
        <v>5.3259999999999996</v>
      </c>
      <c r="AH53">
        <v>6.1269999999999998</v>
      </c>
      <c r="AI53" s="4"/>
      <c r="AJ53" s="4"/>
      <c r="AK53" s="4"/>
      <c r="AL53" s="4"/>
      <c r="AM53" s="4"/>
      <c r="AN53" s="4"/>
      <c r="AO53" s="4"/>
      <c r="AP53" s="4"/>
      <c r="AQ53" s="4"/>
      <c r="AR53" s="4"/>
      <c r="AS53" s="4"/>
      <c r="AT53" s="4"/>
      <c r="AU53" s="4"/>
      <c r="AV53" s="4"/>
      <c r="AW53" s="4"/>
      <c r="AX53" s="4"/>
      <c r="AY53" s="4"/>
    </row>
    <row r="54" spans="1:1005" ht="14.5" x14ac:dyDescent="0.35">
      <c r="A54" s="88">
        <v>46388</v>
      </c>
      <c r="B54" s="15"/>
      <c r="C54" s="13">
        <v>6</v>
      </c>
      <c r="D54" s="14">
        <v>6</v>
      </c>
      <c r="E54">
        <v>5.1459999999999999</v>
      </c>
      <c r="F54">
        <v>5.9379999999999997</v>
      </c>
      <c r="G54">
        <v>4.9649999999999999</v>
      </c>
      <c r="H54">
        <v>6.2729999999999997</v>
      </c>
      <c r="I54">
        <v>5.8470000000000004</v>
      </c>
      <c r="J54">
        <v>5.5620000000000003</v>
      </c>
      <c r="K54">
        <v>4.4459999999999997</v>
      </c>
      <c r="L54">
        <v>4.7530000000000001</v>
      </c>
      <c r="M54">
        <v>4.0960000000000001</v>
      </c>
      <c r="N54">
        <v>4.4530000000000003</v>
      </c>
      <c r="O54">
        <v>6.2850000000000001</v>
      </c>
      <c r="P54">
        <v>6.6449999999999996</v>
      </c>
      <c r="Q54">
        <v>6.1589999999999998</v>
      </c>
      <c r="R54">
        <v>5.3840000000000003</v>
      </c>
      <c r="S54">
        <v>5.5010000000000003</v>
      </c>
      <c r="T54">
        <v>4.5129999999999999</v>
      </c>
      <c r="U54">
        <v>4.7750000000000004</v>
      </c>
      <c r="V54">
        <v>5.6630000000000003</v>
      </c>
      <c r="W54">
        <v>3.99</v>
      </c>
      <c r="X54">
        <v>5.0979999999999999</v>
      </c>
      <c r="Y54">
        <v>6.1749999999999998</v>
      </c>
      <c r="Z54">
        <v>4.859</v>
      </c>
      <c r="AA54">
        <v>4.6079999999999997</v>
      </c>
      <c r="AB54">
        <v>4.9290000000000003</v>
      </c>
      <c r="AC54">
        <v>3.085</v>
      </c>
      <c r="AD54">
        <v>4.6760000000000002</v>
      </c>
      <c r="AE54" s="4">
        <v>4.2329999999999997</v>
      </c>
      <c r="AF54">
        <v>4.84</v>
      </c>
      <c r="AG54">
        <v>4.7409999999999997</v>
      </c>
      <c r="AH54">
        <v>5.5629999999999997</v>
      </c>
      <c r="AI54" s="4"/>
      <c r="AJ54" s="4"/>
      <c r="AK54" s="4"/>
      <c r="AL54" s="4"/>
      <c r="AM54" s="4"/>
      <c r="AN54" s="4"/>
      <c r="AO54" s="4"/>
      <c r="AP54" s="4"/>
      <c r="AQ54" s="4"/>
      <c r="AR54" s="4"/>
      <c r="AS54" s="4"/>
      <c r="AT54" s="4"/>
      <c r="AU54" s="4"/>
      <c r="AV54" s="4"/>
      <c r="AW54" s="4"/>
      <c r="AX54" s="4"/>
      <c r="AY54" s="4"/>
    </row>
    <row r="55" spans="1:1005" ht="14.5" x14ac:dyDescent="0.35">
      <c r="A55" s="88">
        <v>46419</v>
      </c>
      <c r="B55" s="15"/>
      <c r="C55" s="13">
        <v>5</v>
      </c>
      <c r="D55" s="14">
        <v>5</v>
      </c>
      <c r="E55">
        <v>5.7530000000000001</v>
      </c>
      <c r="F55">
        <v>6.2489999999999997</v>
      </c>
      <c r="G55">
        <v>4.032</v>
      </c>
      <c r="H55">
        <v>5.07</v>
      </c>
      <c r="I55">
        <v>5.0519999999999996</v>
      </c>
      <c r="J55">
        <v>5.0620000000000003</v>
      </c>
      <c r="K55">
        <v>3.6469999999999998</v>
      </c>
      <c r="L55">
        <v>4.1020000000000003</v>
      </c>
      <c r="M55">
        <v>3.95</v>
      </c>
      <c r="N55">
        <v>3.774</v>
      </c>
      <c r="O55">
        <v>5.24</v>
      </c>
      <c r="P55">
        <v>5.3479999999999999</v>
      </c>
      <c r="Q55">
        <v>5.9619999999999997</v>
      </c>
      <c r="R55">
        <v>4.2320000000000002</v>
      </c>
      <c r="S55">
        <v>4.8079999999999998</v>
      </c>
      <c r="T55">
        <v>3.698</v>
      </c>
      <c r="U55">
        <v>3.9180000000000001</v>
      </c>
      <c r="V55">
        <v>4.3019999999999996</v>
      </c>
      <c r="W55">
        <v>3.4809999999999999</v>
      </c>
      <c r="X55">
        <v>4.915</v>
      </c>
      <c r="Y55">
        <v>7.1929999999999996</v>
      </c>
      <c r="Z55">
        <v>5.4219999999999997</v>
      </c>
      <c r="AA55">
        <v>4.5389999999999997</v>
      </c>
      <c r="AB55">
        <v>4.4779999999999998</v>
      </c>
      <c r="AC55">
        <v>2.5579999999999998</v>
      </c>
      <c r="AD55">
        <v>3.9929999999999999</v>
      </c>
      <c r="AE55" s="4">
        <v>3.952</v>
      </c>
      <c r="AF55">
        <v>4.2759999999999998</v>
      </c>
      <c r="AG55">
        <v>3.9169999999999998</v>
      </c>
      <c r="AH55">
        <v>4.63</v>
      </c>
      <c r="AI55" s="4"/>
      <c r="AJ55" s="4"/>
      <c r="AK55" s="4"/>
      <c r="AL55" s="4"/>
      <c r="AM55" s="4"/>
      <c r="AN55" s="4"/>
      <c r="AO55" s="4"/>
      <c r="AP55" s="4"/>
      <c r="AQ55" s="4"/>
      <c r="AR55" s="4"/>
      <c r="AS55" s="4"/>
      <c r="AT55" s="4"/>
      <c r="AU55" s="4"/>
      <c r="AV55" s="4"/>
      <c r="AW55" s="4"/>
      <c r="AX55" s="4"/>
      <c r="AY55" s="4"/>
    </row>
    <row r="56" spans="1:1005" ht="14.5" x14ac:dyDescent="0.35">
      <c r="A56" s="88">
        <v>46447</v>
      </c>
      <c r="B56" s="15"/>
      <c r="C56" s="13">
        <v>8</v>
      </c>
      <c r="D56" s="14">
        <v>10</v>
      </c>
      <c r="E56">
        <v>11.189</v>
      </c>
      <c r="F56">
        <v>7.109</v>
      </c>
      <c r="G56">
        <v>13.188000000000001</v>
      </c>
      <c r="H56">
        <v>8.08</v>
      </c>
      <c r="I56">
        <v>8.1270000000000007</v>
      </c>
      <c r="J56">
        <v>6.2990000000000004</v>
      </c>
      <c r="K56">
        <v>6.9980000000000002</v>
      </c>
      <c r="L56">
        <v>5.327</v>
      </c>
      <c r="M56">
        <v>5.7069999999999999</v>
      </c>
      <c r="N56">
        <v>11.954000000000001</v>
      </c>
      <c r="O56">
        <v>9.1679999999999993</v>
      </c>
      <c r="P56">
        <v>6.9249999999999998</v>
      </c>
      <c r="Q56">
        <v>17.332000000000001</v>
      </c>
      <c r="R56">
        <v>5.2290000000000001</v>
      </c>
      <c r="S56">
        <v>8.2810000000000006</v>
      </c>
      <c r="T56">
        <v>4.1349999999999998</v>
      </c>
      <c r="U56">
        <v>5.9390000000000001</v>
      </c>
      <c r="V56">
        <v>8.0749999999999993</v>
      </c>
      <c r="W56">
        <v>4.8609999999999998</v>
      </c>
      <c r="X56">
        <v>7.7110000000000003</v>
      </c>
      <c r="Y56">
        <v>12.579000000000001</v>
      </c>
      <c r="Z56">
        <v>8.4239999999999995</v>
      </c>
      <c r="AA56">
        <v>11.766</v>
      </c>
      <c r="AB56">
        <v>5.18</v>
      </c>
      <c r="AC56">
        <v>3.26</v>
      </c>
      <c r="AD56">
        <v>5.6550000000000002</v>
      </c>
      <c r="AE56" s="4">
        <v>4.1829999999999998</v>
      </c>
      <c r="AF56">
        <v>6.0170000000000003</v>
      </c>
      <c r="AG56">
        <v>6.1619999999999999</v>
      </c>
      <c r="AH56">
        <v>8.9320000000000004</v>
      </c>
      <c r="AI56" s="4"/>
      <c r="AJ56" s="4"/>
      <c r="AK56" s="4"/>
      <c r="AL56" s="4"/>
      <c r="AM56" s="4"/>
      <c r="AN56" s="4"/>
      <c r="AO56" s="4"/>
      <c r="AP56" s="4"/>
      <c r="AQ56" s="4"/>
      <c r="AR56" s="4"/>
      <c r="AS56" s="4"/>
      <c r="AT56" s="4"/>
      <c r="AU56" s="4"/>
      <c r="AV56" s="4"/>
      <c r="AW56" s="4"/>
      <c r="AX56" s="4"/>
      <c r="AY56" s="4"/>
    </row>
    <row r="57" spans="1:1005" ht="14.5" x14ac:dyDescent="0.35">
      <c r="A57" s="88">
        <v>46478</v>
      </c>
      <c r="B57" s="15"/>
      <c r="C57" s="13">
        <v>20</v>
      </c>
      <c r="D57" s="14">
        <v>23</v>
      </c>
      <c r="E57">
        <v>18.021000000000001</v>
      </c>
      <c r="F57">
        <v>18.280999999999999</v>
      </c>
      <c r="G57">
        <v>25.850999999999999</v>
      </c>
      <c r="H57">
        <v>15.287000000000001</v>
      </c>
      <c r="I57">
        <v>16.100000000000001</v>
      </c>
      <c r="J57">
        <v>25.459</v>
      </c>
      <c r="K57">
        <v>29.277000000000001</v>
      </c>
      <c r="L57">
        <v>16.417000000000002</v>
      </c>
      <c r="M57">
        <v>16.021000000000001</v>
      </c>
      <c r="N57">
        <v>37.366999999999997</v>
      </c>
      <c r="O57">
        <v>30.747</v>
      </c>
      <c r="P57">
        <v>26.672999999999998</v>
      </c>
      <c r="Q57">
        <v>26.187999999999999</v>
      </c>
      <c r="R57">
        <v>13.743</v>
      </c>
      <c r="S57">
        <v>17.148</v>
      </c>
      <c r="T57">
        <v>14.294</v>
      </c>
      <c r="U57">
        <v>14.925000000000001</v>
      </c>
      <c r="V57">
        <v>33.667999999999999</v>
      </c>
      <c r="W57">
        <v>9.5879999999999992</v>
      </c>
      <c r="X57">
        <v>21.331</v>
      </c>
      <c r="Y57">
        <v>18.565999999999999</v>
      </c>
      <c r="Z57">
        <v>17.966999999999999</v>
      </c>
      <c r="AA57">
        <v>26.442</v>
      </c>
      <c r="AB57">
        <v>13.335000000000001</v>
      </c>
      <c r="AC57">
        <v>18.004000000000001</v>
      </c>
      <c r="AD57">
        <v>12.125</v>
      </c>
      <c r="AE57" s="4">
        <v>8.7439999999999998</v>
      </c>
      <c r="AF57">
        <v>30.943999999999999</v>
      </c>
      <c r="AG57">
        <v>16.492000000000001</v>
      </c>
      <c r="AH57">
        <v>27.431000000000001</v>
      </c>
      <c r="AI57" s="4"/>
      <c r="AJ57" s="4"/>
      <c r="AK57" s="4"/>
      <c r="AL57" s="4"/>
      <c r="AM57" s="4"/>
      <c r="AN57" s="4"/>
      <c r="AO57" s="4"/>
      <c r="AP57" s="4"/>
      <c r="AQ57" s="4"/>
      <c r="AR57" s="4"/>
      <c r="AS57" s="4"/>
      <c r="AT57" s="4"/>
      <c r="AU57" s="4"/>
      <c r="AV57" s="4"/>
      <c r="AW57" s="4"/>
      <c r="AX57" s="4"/>
      <c r="AY57" s="4"/>
    </row>
    <row r="58" spans="1:1005" ht="14.5" x14ac:dyDescent="0.35">
      <c r="A58" s="88">
        <v>46508</v>
      </c>
      <c r="B58" s="15"/>
      <c r="C58" s="13">
        <v>56</v>
      </c>
      <c r="D58" s="14">
        <v>68</v>
      </c>
      <c r="E58">
        <v>56.65</v>
      </c>
      <c r="F58">
        <v>67.736999999999995</v>
      </c>
      <c r="G58">
        <v>94.808000000000007</v>
      </c>
      <c r="H58">
        <v>66.278999999999996</v>
      </c>
      <c r="I58">
        <v>66.311000000000007</v>
      </c>
      <c r="J58">
        <v>66.212000000000003</v>
      </c>
      <c r="K58">
        <v>111.51600000000001</v>
      </c>
      <c r="L58">
        <v>29.085999999999999</v>
      </c>
      <c r="M58">
        <v>60.53</v>
      </c>
      <c r="N58">
        <v>87.388000000000005</v>
      </c>
      <c r="O58">
        <v>115.831</v>
      </c>
      <c r="P58">
        <v>68.686999999999998</v>
      </c>
      <c r="Q58">
        <v>79.361999999999995</v>
      </c>
      <c r="R58">
        <v>75.569999999999993</v>
      </c>
      <c r="S58">
        <v>96.947999999999993</v>
      </c>
      <c r="T58">
        <v>49.93</v>
      </c>
      <c r="U58">
        <v>53.347999999999999</v>
      </c>
      <c r="V58">
        <v>65.995999999999995</v>
      </c>
      <c r="W58">
        <v>43.121000000000002</v>
      </c>
      <c r="X58">
        <v>64.435000000000002</v>
      </c>
      <c r="Y58">
        <v>49.902000000000001</v>
      </c>
      <c r="Z58">
        <v>51.939</v>
      </c>
      <c r="AA58">
        <v>63.207000000000001</v>
      </c>
      <c r="AB58">
        <v>37.722999999999999</v>
      </c>
      <c r="AC58">
        <v>59.863999999999997</v>
      </c>
      <c r="AD58">
        <v>63.228000000000002</v>
      </c>
      <c r="AE58" s="4">
        <v>48.616999999999997</v>
      </c>
      <c r="AF58">
        <v>84.718000000000004</v>
      </c>
      <c r="AG58">
        <v>90.069000000000003</v>
      </c>
      <c r="AH58">
        <v>73.501000000000005</v>
      </c>
      <c r="AI58" s="4"/>
      <c r="AJ58" s="4"/>
      <c r="AK58" s="4"/>
      <c r="AL58" s="4"/>
      <c r="AM58" s="4"/>
      <c r="AN58" s="4"/>
      <c r="AO58" s="4"/>
      <c r="AP58" s="4"/>
      <c r="AQ58" s="4"/>
      <c r="AR58" s="4"/>
      <c r="AS58" s="4"/>
      <c r="AT58" s="4"/>
      <c r="AU58" s="4"/>
      <c r="AV58" s="4"/>
      <c r="AW58" s="4"/>
      <c r="AX58" s="4"/>
      <c r="AY58" s="4"/>
    </row>
    <row r="59" spans="1:1005" ht="14.5" x14ac:dyDescent="0.35">
      <c r="A59" s="88">
        <v>46539</v>
      </c>
      <c r="B59" s="15"/>
      <c r="C59" s="13">
        <v>40</v>
      </c>
      <c r="D59" s="14">
        <v>62</v>
      </c>
      <c r="E59">
        <v>126.54300000000001</v>
      </c>
      <c r="F59">
        <v>35.872999999999998</v>
      </c>
      <c r="G59">
        <v>122.062</v>
      </c>
      <c r="H59">
        <v>59.423000000000002</v>
      </c>
      <c r="I59">
        <v>106.465</v>
      </c>
      <c r="J59">
        <v>33.567999999999998</v>
      </c>
      <c r="K59">
        <v>68.355999999999995</v>
      </c>
      <c r="L59">
        <v>12.869</v>
      </c>
      <c r="M59">
        <v>45.957000000000001</v>
      </c>
      <c r="N59">
        <v>50.359000000000002</v>
      </c>
      <c r="O59">
        <v>111.34399999999999</v>
      </c>
      <c r="P59">
        <v>36.033999999999999</v>
      </c>
      <c r="Q59">
        <v>61.792000000000002</v>
      </c>
      <c r="R59">
        <v>104.18300000000001</v>
      </c>
      <c r="S59">
        <v>51.634</v>
      </c>
      <c r="T59">
        <v>66.528000000000006</v>
      </c>
      <c r="U59">
        <v>98.311999999999998</v>
      </c>
      <c r="V59">
        <v>32.295000000000002</v>
      </c>
      <c r="W59">
        <v>34.331000000000003</v>
      </c>
      <c r="X59">
        <v>78.396000000000001</v>
      </c>
      <c r="Y59">
        <v>95.820999999999998</v>
      </c>
      <c r="Z59">
        <v>80.313999999999993</v>
      </c>
      <c r="AA59">
        <v>80.691999999999993</v>
      </c>
      <c r="AB59">
        <v>12.67</v>
      </c>
      <c r="AC59">
        <v>127.809</v>
      </c>
      <c r="AD59">
        <v>42.036000000000001</v>
      </c>
      <c r="AE59" s="4">
        <v>79.608999999999995</v>
      </c>
      <c r="AF59">
        <v>50.718000000000004</v>
      </c>
      <c r="AG59">
        <v>111.244</v>
      </c>
      <c r="AH59">
        <v>70.847999999999999</v>
      </c>
      <c r="AI59" s="4"/>
      <c r="AJ59" s="4"/>
      <c r="AK59" s="4"/>
      <c r="AL59" s="4"/>
      <c r="AM59" s="4"/>
      <c r="AN59" s="4"/>
      <c r="AO59" s="4"/>
      <c r="AP59" s="4"/>
      <c r="AQ59" s="4"/>
      <c r="AR59" s="4"/>
      <c r="AS59" s="4"/>
      <c r="AT59" s="4"/>
      <c r="AU59" s="4"/>
      <c r="AV59" s="4"/>
      <c r="AW59" s="4"/>
      <c r="AX59" s="4"/>
      <c r="AY59" s="4"/>
    </row>
    <row r="60" spans="1:1005" ht="14.5" x14ac:dyDescent="0.35">
      <c r="A60" s="88">
        <v>46569</v>
      </c>
      <c r="B60" s="15"/>
      <c r="C60" s="13">
        <v>13</v>
      </c>
      <c r="D60" s="14">
        <v>21</v>
      </c>
      <c r="E60">
        <v>83.506</v>
      </c>
      <c r="F60">
        <v>14.544</v>
      </c>
      <c r="G60">
        <v>34.250999999999998</v>
      </c>
      <c r="H60">
        <v>26.427</v>
      </c>
      <c r="I60">
        <v>74.283000000000001</v>
      </c>
      <c r="J60">
        <v>9.8390000000000004</v>
      </c>
      <c r="K60">
        <v>20.062999999999999</v>
      </c>
      <c r="L60">
        <v>6.0540000000000003</v>
      </c>
      <c r="M60">
        <v>12.471</v>
      </c>
      <c r="N60">
        <v>18.695</v>
      </c>
      <c r="O60">
        <v>39.048999999999999</v>
      </c>
      <c r="P60">
        <v>15.741</v>
      </c>
      <c r="Q60">
        <v>19.472000000000001</v>
      </c>
      <c r="R60">
        <v>34.450000000000003</v>
      </c>
      <c r="S60">
        <v>16.651</v>
      </c>
      <c r="T60">
        <v>15.949</v>
      </c>
      <c r="U60">
        <v>31.155999999999999</v>
      </c>
      <c r="V60">
        <v>12.952999999999999</v>
      </c>
      <c r="W60">
        <v>11.826000000000001</v>
      </c>
      <c r="X60">
        <v>18.292000000000002</v>
      </c>
      <c r="Y60">
        <v>24.463000000000001</v>
      </c>
      <c r="Z60">
        <v>17.143999999999998</v>
      </c>
      <c r="AA60">
        <v>19.510000000000002</v>
      </c>
      <c r="AB60">
        <v>5.8890000000000002</v>
      </c>
      <c r="AC60">
        <v>53.752000000000002</v>
      </c>
      <c r="AD60">
        <v>12.042999999999999</v>
      </c>
      <c r="AE60" s="4">
        <v>28.844999999999999</v>
      </c>
      <c r="AF60">
        <v>19.856000000000002</v>
      </c>
      <c r="AG60">
        <v>39.771999999999998</v>
      </c>
      <c r="AH60">
        <v>16.361000000000001</v>
      </c>
      <c r="AI60" s="4"/>
      <c r="AJ60" s="4"/>
      <c r="AK60" s="4"/>
      <c r="AL60" s="4"/>
      <c r="AM60" s="4"/>
      <c r="AN60" s="4"/>
      <c r="AO60" s="4"/>
      <c r="AP60" s="4"/>
      <c r="AQ60" s="4"/>
      <c r="AR60" s="4"/>
      <c r="AS60" s="4"/>
      <c r="AT60" s="4"/>
      <c r="AU60" s="4"/>
      <c r="AV60" s="4"/>
      <c r="AW60" s="4"/>
      <c r="AX60" s="4"/>
      <c r="AY60" s="4"/>
    </row>
    <row r="61" spans="1:1005" ht="14.5" x14ac:dyDescent="0.35">
      <c r="A61" s="88">
        <v>46600</v>
      </c>
      <c r="B61" s="15"/>
      <c r="C61" s="13">
        <v>12</v>
      </c>
      <c r="D61" s="14">
        <v>15</v>
      </c>
      <c r="E61">
        <v>23.648</v>
      </c>
      <c r="F61">
        <v>8.0549999999999997</v>
      </c>
      <c r="G61">
        <v>24.753</v>
      </c>
      <c r="H61">
        <v>13.034000000000001</v>
      </c>
      <c r="I61">
        <v>44.491</v>
      </c>
      <c r="J61">
        <v>7.37</v>
      </c>
      <c r="K61">
        <v>21.64</v>
      </c>
      <c r="L61">
        <v>4.9180000000000001</v>
      </c>
      <c r="M61">
        <v>9.8079999999999998</v>
      </c>
      <c r="N61">
        <v>7.89</v>
      </c>
      <c r="O61">
        <v>19.876999999999999</v>
      </c>
      <c r="P61">
        <v>12.031000000000001</v>
      </c>
      <c r="Q61">
        <v>28.888000000000002</v>
      </c>
      <c r="R61">
        <v>14.413</v>
      </c>
      <c r="S61">
        <v>7.306</v>
      </c>
      <c r="T61">
        <v>12.172000000000001</v>
      </c>
      <c r="U61">
        <v>11.994999999999999</v>
      </c>
      <c r="V61">
        <v>7.4939999999999998</v>
      </c>
      <c r="W61">
        <v>10.414999999999999</v>
      </c>
      <c r="X61">
        <v>12.28</v>
      </c>
      <c r="Y61">
        <v>11.541</v>
      </c>
      <c r="Z61">
        <v>12.638999999999999</v>
      </c>
      <c r="AA61">
        <v>11.292999999999999</v>
      </c>
      <c r="AB61">
        <v>4.3499999999999996</v>
      </c>
      <c r="AC61">
        <v>12.521000000000001</v>
      </c>
      <c r="AD61">
        <v>7.3239999999999998</v>
      </c>
      <c r="AE61" s="4">
        <v>12.492000000000001</v>
      </c>
      <c r="AF61">
        <v>16.346</v>
      </c>
      <c r="AG61">
        <v>15.537000000000001</v>
      </c>
      <c r="AH61">
        <v>9.5419999999999998</v>
      </c>
      <c r="AI61" s="4"/>
      <c r="AJ61" s="4"/>
      <c r="AK61" s="4"/>
      <c r="AL61" s="4"/>
      <c r="AM61" s="4"/>
      <c r="AN61" s="4"/>
      <c r="AO61" s="4"/>
      <c r="AP61" s="4"/>
      <c r="AQ61" s="4"/>
      <c r="AR61" s="4"/>
      <c r="AS61" s="4"/>
      <c r="AT61" s="4"/>
      <c r="AU61" s="4"/>
      <c r="AV61" s="4"/>
      <c r="AW61" s="4"/>
      <c r="AX61" s="4"/>
      <c r="AY61" s="4"/>
    </row>
    <row r="62" spans="1:1005" ht="14.5" x14ac:dyDescent="0.35">
      <c r="A62" s="88">
        <v>46631</v>
      </c>
      <c r="B62" s="15"/>
      <c r="C62" s="13">
        <v>11</v>
      </c>
      <c r="D62" s="14">
        <v>16</v>
      </c>
      <c r="E62">
        <v>13.952</v>
      </c>
      <c r="F62">
        <v>8.2460000000000004</v>
      </c>
      <c r="G62">
        <v>24.795999999999999</v>
      </c>
      <c r="H62">
        <v>10.535</v>
      </c>
      <c r="I62">
        <v>27.702000000000002</v>
      </c>
      <c r="J62">
        <v>7.1210000000000004</v>
      </c>
      <c r="K62">
        <v>9.6890000000000001</v>
      </c>
      <c r="L62">
        <v>9.5120000000000005</v>
      </c>
      <c r="M62">
        <v>20.195</v>
      </c>
      <c r="N62">
        <v>16.337</v>
      </c>
      <c r="O62">
        <v>12.019</v>
      </c>
      <c r="P62">
        <v>12.698</v>
      </c>
      <c r="Q62">
        <v>17.707999999999998</v>
      </c>
      <c r="R62">
        <v>13.301</v>
      </c>
      <c r="S62">
        <v>6.8310000000000004</v>
      </c>
      <c r="T62">
        <v>9.3149999999999995</v>
      </c>
      <c r="U62">
        <v>8.5310000000000006</v>
      </c>
      <c r="V62">
        <v>5.91</v>
      </c>
      <c r="W62">
        <v>28.181000000000001</v>
      </c>
      <c r="X62">
        <v>14.425000000000001</v>
      </c>
      <c r="Y62">
        <v>9.0739999999999998</v>
      </c>
      <c r="Z62">
        <v>10.099</v>
      </c>
      <c r="AA62">
        <v>6.8040000000000003</v>
      </c>
      <c r="AB62">
        <v>3.7549999999999999</v>
      </c>
      <c r="AC62">
        <v>6.9630000000000001</v>
      </c>
      <c r="AD62">
        <v>5.9790000000000001</v>
      </c>
      <c r="AE62" s="4">
        <v>26.605</v>
      </c>
      <c r="AF62">
        <v>13.247999999999999</v>
      </c>
      <c r="AG62">
        <v>19.077000000000002</v>
      </c>
      <c r="AH62">
        <v>14.621</v>
      </c>
      <c r="AI62" s="4"/>
      <c r="AJ62" s="4"/>
      <c r="AK62" s="4"/>
      <c r="AL62" s="4"/>
      <c r="AM62" s="4"/>
      <c r="AN62" s="4"/>
      <c r="AO62" s="4"/>
      <c r="AP62" s="4"/>
      <c r="AQ62" s="4"/>
      <c r="AR62" s="4"/>
      <c r="AS62" s="4"/>
      <c r="AT62" s="4"/>
      <c r="AU62" s="4"/>
      <c r="AV62" s="4"/>
      <c r="AW62" s="4"/>
      <c r="AX62" s="4"/>
      <c r="AY62" s="4"/>
    </row>
    <row r="63" spans="1:1005" ht="14.5" x14ac:dyDescent="0.35">
      <c r="A63" s="88">
        <v>46661</v>
      </c>
      <c r="B63" s="15"/>
      <c r="C63" s="13">
        <v>10</v>
      </c>
      <c r="D63" s="14">
        <v>13</v>
      </c>
      <c r="E63">
        <v>12.411</v>
      </c>
      <c r="F63">
        <v>13.055</v>
      </c>
      <c r="G63">
        <v>28.119</v>
      </c>
      <c r="H63">
        <v>10.058</v>
      </c>
      <c r="I63">
        <v>12.526</v>
      </c>
      <c r="J63">
        <v>7.5750000000000002</v>
      </c>
      <c r="K63">
        <v>7.1440000000000001</v>
      </c>
      <c r="L63">
        <v>10.465</v>
      </c>
      <c r="M63">
        <v>9.9329999999999998</v>
      </c>
      <c r="N63">
        <v>21.7</v>
      </c>
      <c r="O63">
        <v>21.003</v>
      </c>
      <c r="P63">
        <v>34.987000000000002</v>
      </c>
      <c r="Q63">
        <v>16.47</v>
      </c>
      <c r="R63">
        <v>10.074999999999999</v>
      </c>
      <c r="S63">
        <v>7.5229999999999997</v>
      </c>
      <c r="T63">
        <v>12.17</v>
      </c>
      <c r="U63">
        <v>11.069000000000001</v>
      </c>
      <c r="V63">
        <v>5.173</v>
      </c>
      <c r="W63">
        <v>17.545999999999999</v>
      </c>
      <c r="X63">
        <v>24.358000000000001</v>
      </c>
      <c r="Y63">
        <v>9.5690000000000008</v>
      </c>
      <c r="Z63">
        <v>9.9120000000000008</v>
      </c>
      <c r="AA63">
        <v>7.9189999999999996</v>
      </c>
      <c r="AB63">
        <v>4.6360000000000001</v>
      </c>
      <c r="AC63">
        <v>6.0019999999999998</v>
      </c>
      <c r="AD63">
        <v>5.766</v>
      </c>
      <c r="AE63" s="4">
        <v>10.795999999999999</v>
      </c>
      <c r="AF63">
        <v>7.8550000000000004</v>
      </c>
      <c r="AG63">
        <v>10.683</v>
      </c>
      <c r="AH63">
        <v>11.821999999999999</v>
      </c>
      <c r="AI63" s="4"/>
      <c r="AJ63" s="4"/>
      <c r="AK63" s="4"/>
      <c r="AL63" s="4"/>
      <c r="AM63" s="4"/>
      <c r="AN63" s="4"/>
      <c r="AO63" s="4"/>
      <c r="AP63" s="4"/>
      <c r="AQ63" s="4"/>
      <c r="AR63" s="4"/>
      <c r="AS63" s="4"/>
      <c r="AT63" s="4"/>
      <c r="AU63" s="4"/>
      <c r="AV63" s="4"/>
      <c r="AW63" s="4"/>
      <c r="AX63" s="4"/>
      <c r="AY63" s="4"/>
    </row>
    <row r="64" spans="1:1005" ht="14.5" x14ac:dyDescent="0.35">
      <c r="A64" s="88"/>
      <c r="B64" s="15"/>
      <c r="C64" s="13"/>
      <c r="D64" s="14"/>
      <c r="AI64" s="4"/>
      <c r="AJ64" s="4"/>
      <c r="AK64" s="4"/>
      <c r="AL64" s="4"/>
      <c r="AM64" s="4"/>
      <c r="AN64" s="4"/>
      <c r="AO64" s="4"/>
      <c r="AP64" s="4"/>
      <c r="AQ64" s="4"/>
      <c r="AR64" s="4"/>
      <c r="AS64" s="4"/>
      <c r="AT64" s="4"/>
      <c r="AU64" s="4"/>
      <c r="AV64" s="4"/>
      <c r="AW64" s="4"/>
      <c r="AX64" s="4"/>
      <c r="AY64" s="4"/>
      <c r="ALQ64" t="e">
        <v>#N/A</v>
      </c>
    </row>
    <row r="65" spans="1:1005" ht="14.5" x14ac:dyDescent="0.35">
      <c r="A65" s="88"/>
      <c r="B65" s="15"/>
      <c r="C65" s="13"/>
      <c r="D65" s="14"/>
      <c r="AI65" s="4"/>
      <c r="AJ65" s="4"/>
      <c r="AK65" s="4"/>
      <c r="AL65" s="4"/>
      <c r="AM65" s="4"/>
      <c r="AN65" s="4"/>
      <c r="AO65" s="4"/>
      <c r="AP65" s="4"/>
      <c r="AQ65" s="4"/>
      <c r="AR65" s="4"/>
      <c r="AS65" s="4"/>
      <c r="AT65" s="4"/>
      <c r="AU65" s="4"/>
      <c r="AV65" s="4"/>
      <c r="AW65" s="4"/>
      <c r="AX65" s="4"/>
      <c r="AY65" s="4"/>
      <c r="ALQ65" t="e">
        <v>#N/A</v>
      </c>
    </row>
    <row r="66" spans="1:1005" ht="14.5" x14ac:dyDescent="0.35">
      <c r="A66" s="88"/>
      <c r="B66" s="15"/>
      <c r="C66" s="13"/>
      <c r="D66" s="14"/>
      <c r="AI66" s="4"/>
      <c r="AJ66" s="4"/>
      <c r="AK66" s="4"/>
      <c r="AL66" s="4"/>
      <c r="AM66" s="4"/>
      <c r="AN66" s="4"/>
      <c r="AO66" s="4"/>
      <c r="AP66" s="4"/>
      <c r="AQ66" s="4"/>
      <c r="AR66" s="4"/>
      <c r="AS66" s="4"/>
      <c r="AT66" s="4"/>
      <c r="AU66" s="4"/>
      <c r="AV66" s="4"/>
      <c r="AW66" s="4"/>
      <c r="AX66" s="4"/>
      <c r="AY66" s="4"/>
      <c r="ALQ66" t="e">
        <v>#N/A</v>
      </c>
    </row>
    <row r="67" spans="1:1005" ht="14.5" x14ac:dyDescent="0.35">
      <c r="A67" s="88"/>
      <c r="B67" s="15"/>
      <c r="C67" s="13"/>
      <c r="D67" s="14"/>
      <c r="AI67" s="4"/>
      <c r="AJ67" s="4"/>
      <c r="AK67" s="4"/>
      <c r="AL67" s="4"/>
      <c r="AM67" s="4"/>
      <c r="AN67" s="4"/>
      <c r="AO67" s="4"/>
      <c r="AP67" s="4"/>
      <c r="AQ67" s="4"/>
      <c r="AR67" s="4"/>
      <c r="AS67" s="4"/>
      <c r="AT67" s="4"/>
      <c r="AU67" s="4"/>
      <c r="AV67" s="4"/>
      <c r="AW67" s="4"/>
      <c r="AX67" s="4"/>
      <c r="AY67" s="4"/>
      <c r="ALQ67" t="e">
        <v>#N/A</v>
      </c>
    </row>
    <row r="68" spans="1:1005" ht="14.5" x14ac:dyDescent="0.35">
      <c r="A68" s="88"/>
      <c r="B68" s="15"/>
      <c r="C68" s="13"/>
      <c r="D68" s="14"/>
      <c r="AI68" s="4"/>
      <c r="AJ68" s="4"/>
      <c r="AK68" s="4"/>
      <c r="AL68" s="4"/>
      <c r="AM68" s="4"/>
      <c r="AN68" s="4"/>
      <c r="AO68" s="4"/>
      <c r="AP68" s="4"/>
      <c r="AQ68" s="4"/>
      <c r="AR68" s="4"/>
      <c r="AS68" s="4"/>
      <c r="AT68" s="4"/>
      <c r="AU68" s="4"/>
      <c r="AV68" s="4"/>
      <c r="AW68" s="4"/>
      <c r="AX68" s="4"/>
      <c r="AY68" s="4"/>
      <c r="ALQ68" t="e">
        <v>#N/A</v>
      </c>
    </row>
    <row r="69" spans="1:1005" ht="14.5" x14ac:dyDescent="0.35">
      <c r="A69" s="88"/>
      <c r="B69" s="15"/>
      <c r="C69" s="13"/>
      <c r="D69" s="14"/>
      <c r="AI69" s="4"/>
      <c r="AJ69" s="4"/>
      <c r="AK69" s="4"/>
      <c r="AL69" s="4"/>
      <c r="AM69" s="4"/>
      <c r="AN69" s="4"/>
      <c r="AO69" s="4"/>
      <c r="AP69" s="4"/>
      <c r="AQ69" s="4"/>
      <c r="AR69" s="4"/>
      <c r="AS69" s="4"/>
      <c r="AT69" s="4"/>
      <c r="AU69" s="4"/>
      <c r="AV69" s="4"/>
      <c r="AW69" s="4"/>
      <c r="AX69" s="4"/>
      <c r="AY69" s="4"/>
      <c r="ALQ69" t="e">
        <v>#N/A</v>
      </c>
    </row>
    <row r="70" spans="1:1005" ht="14.5" x14ac:dyDescent="0.35">
      <c r="A70" s="88"/>
      <c r="B70" s="15"/>
      <c r="C70" s="13"/>
      <c r="D70" s="14"/>
      <c r="AI70" s="4"/>
      <c r="AJ70" s="4"/>
      <c r="AK70" s="4"/>
      <c r="AL70" s="4"/>
      <c r="AM70" s="4"/>
      <c r="AN70" s="4"/>
      <c r="AO70" s="4"/>
      <c r="AP70" s="4"/>
      <c r="AQ70" s="4"/>
      <c r="AR70" s="4"/>
      <c r="AS70" s="4"/>
      <c r="AT70" s="4"/>
      <c r="AU70" s="4"/>
      <c r="AV70" s="4"/>
      <c r="AW70" s="4"/>
      <c r="AX70" s="4"/>
      <c r="AY70" s="4"/>
      <c r="ALQ70" t="e">
        <v>#N/A</v>
      </c>
    </row>
    <row r="71" spans="1:1005" ht="14.5" x14ac:dyDescent="0.35">
      <c r="A71" s="88"/>
      <c r="B71" s="15"/>
      <c r="C71" s="13"/>
      <c r="D71" s="14"/>
      <c r="AI71" s="4"/>
      <c r="AJ71" s="4"/>
      <c r="AK71" s="4"/>
      <c r="AL71" s="4"/>
      <c r="AM71" s="4"/>
      <c r="AN71" s="4"/>
      <c r="AO71" s="4"/>
      <c r="AP71" s="4"/>
      <c r="AQ71" s="4"/>
      <c r="AR71" s="4"/>
      <c r="AS71" s="4"/>
      <c r="AT71" s="4"/>
      <c r="AU71" s="4"/>
      <c r="AV71" s="4"/>
      <c r="AW71" s="4"/>
      <c r="AX71" s="4"/>
      <c r="AY71" s="4"/>
      <c r="ALQ71" t="e">
        <v>#N/A</v>
      </c>
    </row>
    <row r="72" spans="1:1005" ht="14.5" x14ac:dyDescent="0.35">
      <c r="A72" s="88"/>
      <c r="B72" s="15"/>
      <c r="C72" s="13"/>
      <c r="D72" s="14"/>
      <c r="AI72" s="4"/>
      <c r="AJ72" s="4"/>
      <c r="AK72" s="4"/>
      <c r="AL72" s="4"/>
      <c r="AM72" s="4"/>
      <c r="AN72" s="4"/>
      <c r="AO72" s="4"/>
      <c r="AP72" s="4"/>
      <c r="AQ72" s="4"/>
      <c r="AR72" s="4"/>
      <c r="AS72" s="4"/>
      <c r="AT72" s="4"/>
      <c r="AU72" s="4"/>
      <c r="AV72" s="4"/>
      <c r="AW72" s="4"/>
      <c r="AX72" s="4"/>
      <c r="AY72" s="4"/>
      <c r="ALQ72" t="e">
        <v>#N/A</v>
      </c>
    </row>
    <row r="73" spans="1:1005" ht="14.5" x14ac:dyDescent="0.35">
      <c r="A73" s="88"/>
      <c r="B73" s="15"/>
      <c r="C73" s="13"/>
      <c r="D73" s="14"/>
      <c r="AI73" s="4"/>
      <c r="AJ73" s="4"/>
      <c r="AK73" s="4"/>
      <c r="AL73" s="4"/>
      <c r="AM73" s="4"/>
      <c r="AN73" s="4"/>
      <c r="AO73" s="4"/>
      <c r="AP73" s="4"/>
      <c r="AQ73" s="4"/>
      <c r="AR73" s="4"/>
      <c r="AS73" s="4"/>
      <c r="AT73" s="4"/>
      <c r="AU73" s="4"/>
      <c r="AV73" s="4"/>
      <c r="AW73" s="4"/>
      <c r="AX73" s="4"/>
      <c r="AY73" s="4"/>
    </row>
    <row r="74" spans="1:1005" ht="14.5" x14ac:dyDescent="0.35">
      <c r="A74" s="88"/>
      <c r="B74" s="15"/>
      <c r="C74" s="13"/>
      <c r="D74" s="14"/>
      <c r="AI74" s="4"/>
      <c r="AJ74" s="4"/>
      <c r="AK74" s="4"/>
      <c r="AL74" s="4"/>
      <c r="AM74" s="4"/>
      <c r="AN74" s="4"/>
      <c r="AO74" s="4"/>
      <c r="AP74" s="4"/>
      <c r="AQ74" s="4"/>
      <c r="AR74" s="4"/>
      <c r="AS74" s="4"/>
      <c r="AT74" s="4"/>
      <c r="AU74" s="4"/>
      <c r="AV74" s="4"/>
      <c r="AW74" s="4"/>
      <c r="AX74" s="4"/>
      <c r="AY74" s="4"/>
    </row>
    <row r="75" spans="1:1005" ht="14.5" x14ac:dyDescent="0.35">
      <c r="A75" s="88"/>
      <c r="B75" s="15"/>
      <c r="C75" s="13"/>
      <c r="D75" s="14"/>
      <c r="AI75" s="4"/>
      <c r="AJ75" s="4"/>
      <c r="AK75" s="4"/>
      <c r="AL75" s="4"/>
      <c r="AM75" s="4"/>
      <c r="AN75" s="4"/>
      <c r="AO75" s="4"/>
      <c r="AP75" s="4"/>
      <c r="AQ75" s="4"/>
      <c r="AR75" s="4"/>
      <c r="AS75" s="4"/>
      <c r="AT75" s="4"/>
      <c r="AU75" s="4"/>
      <c r="AV75" s="4"/>
      <c r="AW75" s="4"/>
      <c r="AX75" s="4"/>
      <c r="AY75" s="4"/>
    </row>
    <row r="76" spans="1:1005" ht="14.5" x14ac:dyDescent="0.35">
      <c r="A76" s="88"/>
      <c r="B76" s="15"/>
      <c r="C76" s="13"/>
      <c r="D76" s="14"/>
      <c r="AI76" s="4"/>
      <c r="AJ76" s="4"/>
      <c r="AK76" s="4"/>
      <c r="AL76" s="4"/>
      <c r="AM76" s="4"/>
      <c r="AN76" s="4"/>
      <c r="AO76" s="4"/>
      <c r="AP76" s="4"/>
      <c r="AQ76" s="4"/>
      <c r="AR76" s="4"/>
      <c r="AS76" s="4"/>
      <c r="AT76" s="4"/>
      <c r="AU76" s="4"/>
      <c r="AV76" s="4"/>
      <c r="AW76" s="4"/>
      <c r="AX76" s="4"/>
      <c r="AY76" s="4"/>
    </row>
    <row r="77" spans="1:1005" ht="14.5" x14ac:dyDescent="0.35">
      <c r="A77" s="88"/>
      <c r="B77" s="15"/>
      <c r="C77" s="13"/>
      <c r="D77" s="14"/>
      <c r="AI77" s="4"/>
      <c r="AJ77" s="4"/>
      <c r="AK77" s="4"/>
      <c r="AL77" s="4"/>
      <c r="AM77" s="4"/>
      <c r="AN77" s="4"/>
      <c r="AO77" s="4"/>
      <c r="AP77" s="4"/>
      <c r="AQ77" s="4"/>
      <c r="AR77" s="4"/>
      <c r="AS77" s="4"/>
      <c r="AT77" s="4"/>
      <c r="AU77" s="4"/>
      <c r="AV77" s="4"/>
      <c r="AW77" s="4"/>
      <c r="AX77" s="4"/>
      <c r="AY77" s="4"/>
    </row>
    <row r="78" spans="1:1005" ht="14.5" x14ac:dyDescent="0.35">
      <c r="A78" s="88"/>
      <c r="B78" s="15"/>
      <c r="C78" s="13"/>
      <c r="D78" s="14"/>
      <c r="AI78" s="4"/>
      <c r="AJ78" s="4"/>
      <c r="AK78" s="4"/>
      <c r="AL78" s="4"/>
      <c r="AM78" s="4"/>
      <c r="AN78" s="4"/>
      <c r="AO78" s="4"/>
      <c r="AP78" s="4"/>
      <c r="AQ78" s="4"/>
      <c r="AR78" s="4"/>
      <c r="AS78" s="4"/>
      <c r="AT78" s="4"/>
      <c r="AU78" s="4"/>
      <c r="AV78" s="4"/>
      <c r="AW78" s="4"/>
      <c r="AX78" s="4"/>
      <c r="AY78" s="4"/>
    </row>
    <row r="79" spans="1:1005" ht="14.5" x14ac:dyDescent="0.35">
      <c r="A79" s="88"/>
      <c r="B79" s="15"/>
      <c r="C79" s="13"/>
      <c r="D79" s="14"/>
      <c r="AI79" s="4"/>
      <c r="AJ79" s="4"/>
      <c r="AK79" s="4"/>
      <c r="AL79" s="4"/>
      <c r="AM79" s="4"/>
      <c r="AN79" s="4"/>
      <c r="AO79" s="4"/>
      <c r="AP79" s="4"/>
      <c r="AQ79" s="4"/>
      <c r="AR79" s="4"/>
      <c r="AS79" s="4"/>
      <c r="AT79" s="4"/>
      <c r="AU79" s="4"/>
      <c r="AV79" s="4"/>
      <c r="AW79" s="4"/>
      <c r="AX79" s="4"/>
      <c r="AY79" s="4"/>
    </row>
    <row r="80" spans="1:1005" ht="14.5" x14ac:dyDescent="0.3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35">
      <c r="A81" s="88"/>
      <c r="B81" s="18"/>
      <c r="C81" s="19"/>
      <c r="D81" s="20"/>
    </row>
    <row r="82" spans="1:4" ht="12.75" customHeight="1" x14ac:dyDescent="0.35">
      <c r="A82" s="88"/>
      <c r="B82" s="18"/>
      <c r="C82" s="19"/>
      <c r="D82" s="20"/>
    </row>
    <row r="83" spans="1:4" ht="12.75" customHeight="1" x14ac:dyDescent="0.35">
      <c r="A83" s="88"/>
      <c r="B83" s="18"/>
      <c r="C83" s="19"/>
      <c r="D83" s="20"/>
    </row>
    <row r="84" spans="1:4" ht="12.75" customHeight="1" x14ac:dyDescent="0.3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BOR-LCB</dc:creator>
  <cp:lastModifiedBy>BOR-LCB</cp:lastModifiedBy>
  <dcterms:created xsi:type="dcterms:W3CDTF">2022-11-15T22:07:24Z</dcterms:created>
  <dcterms:modified xsi:type="dcterms:W3CDTF">2022-11-15T22:07:26Z</dcterms:modified>
</cp:coreProperties>
</file>