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1_{610EF97F-CD2F-487F-99BA-48B0DC7F7C26}" xr6:coauthVersionLast="47" xr6:coauthVersionMax="47" xr10:uidLastSave="{00000000-0000-0000-0000-000000000000}"/>
  <bookViews>
    <workbookView xWindow="-28920" yWindow="-120" windowWidth="29040" windowHeight="17640" xr2:uid="{DAFCA9E7-78AB-4FDC-8B4B-32C2729B4956}"/>
  </bookViews>
  <sheets>
    <sheet name="Sheet1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" i="1" l="1"/>
  <c r="AX2" i="1"/>
  <c r="AV2" i="1"/>
  <c r="AT2" i="1"/>
  <c r="AR2" i="1"/>
  <c r="AP2" i="1"/>
  <c r="AO2" i="1"/>
  <c r="A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P81" i="1" s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P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P242" i="1" s="1"/>
  <c r="K243" i="1"/>
  <c r="K244" i="1"/>
  <c r="K245" i="1"/>
  <c r="K246" i="1"/>
  <c r="K247" i="1"/>
  <c r="K248" i="1"/>
  <c r="K249" i="1"/>
  <c r="K250" i="1"/>
  <c r="K251" i="1"/>
  <c r="P251" i="1" s="1"/>
  <c r="K252" i="1"/>
  <c r="K253" i="1"/>
  <c r="P253" i="1" s="1"/>
  <c r="K254" i="1"/>
  <c r="P254" i="1" s="1"/>
  <c r="K255" i="1"/>
  <c r="K256" i="1"/>
  <c r="P256" i="1" s="1"/>
  <c r="K257" i="1"/>
  <c r="K258" i="1"/>
  <c r="K259" i="1"/>
  <c r="P259" i="1" s="1"/>
  <c r="K260" i="1"/>
  <c r="K261" i="1"/>
  <c r="P261" i="1" s="1"/>
  <c r="K262" i="1"/>
  <c r="K263" i="1"/>
  <c r="K264" i="1"/>
  <c r="P264" i="1" s="1"/>
  <c r="K265" i="1"/>
  <c r="K266" i="1"/>
  <c r="K267" i="1"/>
  <c r="K268" i="1"/>
  <c r="K269" i="1"/>
  <c r="P269" i="1" s="1"/>
  <c r="K270" i="1"/>
  <c r="P270" i="1" s="1"/>
  <c r="K271" i="1"/>
  <c r="K272" i="1"/>
  <c r="P272" i="1" s="1"/>
  <c r="K273" i="1"/>
  <c r="P273" i="1" s="1"/>
  <c r="K274" i="1"/>
  <c r="K275" i="1"/>
  <c r="K276" i="1"/>
  <c r="K277" i="1"/>
  <c r="P277" i="1" s="1"/>
  <c r="K278" i="1"/>
  <c r="P278" i="1" s="1"/>
  <c r="K279" i="1"/>
  <c r="K280" i="1"/>
  <c r="P280" i="1" s="1"/>
  <c r="K281" i="1"/>
  <c r="P281" i="1" s="1"/>
  <c r="K282" i="1"/>
  <c r="P282" i="1" s="1"/>
  <c r="K283" i="1"/>
  <c r="P283" i="1" s="1"/>
  <c r="K284" i="1"/>
  <c r="P284" i="1" s="1"/>
  <c r="K285" i="1"/>
  <c r="P285" i="1" s="1"/>
  <c r="K286" i="1"/>
  <c r="P286" i="1" s="1"/>
  <c r="K287" i="1"/>
  <c r="K288" i="1"/>
  <c r="P288" i="1" s="1"/>
  <c r="K289" i="1"/>
  <c r="P289" i="1" s="1"/>
  <c r="K290" i="1"/>
  <c r="P290" i="1" s="1"/>
  <c r="K291" i="1"/>
  <c r="P291" i="1" s="1"/>
  <c r="K292" i="1"/>
  <c r="P292" i="1" s="1"/>
  <c r="K293" i="1"/>
  <c r="P293" i="1" s="1"/>
  <c r="K294" i="1"/>
  <c r="P294" i="1" s="1"/>
  <c r="K295" i="1"/>
  <c r="P295" i="1" s="1"/>
  <c r="K296" i="1"/>
  <c r="P296" i="1" s="1"/>
  <c r="K297" i="1"/>
  <c r="P297" i="1" s="1"/>
  <c r="K298" i="1"/>
  <c r="P298" i="1" s="1"/>
  <c r="K299" i="1"/>
  <c r="K300" i="1"/>
  <c r="K301" i="1"/>
  <c r="P301" i="1" s="1"/>
  <c r="K302" i="1"/>
  <c r="P302" i="1" s="1"/>
  <c r="K303" i="1"/>
  <c r="P303" i="1" s="1"/>
  <c r="K304" i="1"/>
  <c r="P304" i="1" s="1"/>
  <c r="K305" i="1"/>
  <c r="P305" i="1" s="1"/>
  <c r="K306" i="1"/>
  <c r="P306" i="1" s="1"/>
  <c r="K307" i="1"/>
  <c r="K308" i="1"/>
  <c r="K309" i="1"/>
  <c r="P309" i="1" s="1"/>
  <c r="K310" i="1"/>
  <c r="P310" i="1" s="1"/>
  <c r="K311" i="1"/>
  <c r="P311" i="1" s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N36" i="1" s="1"/>
  <c r="G37" i="1"/>
  <c r="N37" i="1" s="1"/>
  <c r="G38" i="1"/>
  <c r="N38" i="1" s="1"/>
  <c r="G39" i="1"/>
  <c r="N39" i="1" s="1"/>
  <c r="G40" i="1"/>
  <c r="N40" i="1" s="1"/>
  <c r="G41" i="1"/>
  <c r="N41" i="1" s="1"/>
  <c r="G42" i="1"/>
  <c r="N42" i="1" s="1"/>
  <c r="G43" i="1"/>
  <c r="N43" i="1" s="1"/>
  <c r="G44" i="1"/>
  <c r="N44" i="1" s="1"/>
  <c r="G45" i="1"/>
  <c r="N45" i="1" s="1"/>
  <c r="G46" i="1"/>
  <c r="N46" i="1" s="1"/>
  <c r="G47" i="1"/>
  <c r="N47" i="1" s="1"/>
  <c r="G48" i="1"/>
  <c r="N48" i="1" s="1"/>
  <c r="G49" i="1"/>
  <c r="N49" i="1" s="1"/>
  <c r="G50" i="1"/>
  <c r="N50" i="1" s="1"/>
  <c r="G51" i="1"/>
  <c r="N51" i="1" s="1"/>
  <c r="G52" i="1"/>
  <c r="N52" i="1" s="1"/>
  <c r="G53" i="1"/>
  <c r="N53" i="1" s="1"/>
  <c r="G54" i="1"/>
  <c r="N54" i="1" s="1"/>
  <c r="G55" i="1"/>
  <c r="N55" i="1" s="1"/>
  <c r="G56" i="1"/>
  <c r="N56" i="1" s="1"/>
  <c r="G57" i="1"/>
  <c r="N57" i="1" s="1"/>
  <c r="G58" i="1"/>
  <c r="N58" i="1" s="1"/>
  <c r="G59" i="1"/>
  <c r="N59" i="1" s="1"/>
  <c r="G60" i="1"/>
  <c r="N60" i="1" s="1"/>
  <c r="G61" i="1"/>
  <c r="N61" i="1" s="1"/>
  <c r="G62" i="1"/>
  <c r="N62" i="1" s="1"/>
  <c r="G63" i="1"/>
  <c r="N63" i="1" s="1"/>
  <c r="G64" i="1"/>
  <c r="N64" i="1" s="1"/>
  <c r="G65" i="1"/>
  <c r="N65" i="1" s="1"/>
  <c r="G66" i="1"/>
  <c r="N66" i="1" s="1"/>
  <c r="G67" i="1"/>
  <c r="N67" i="1" s="1"/>
  <c r="G68" i="1"/>
  <c r="N68" i="1" s="1"/>
  <c r="G69" i="1"/>
  <c r="N69" i="1" s="1"/>
  <c r="G70" i="1"/>
  <c r="N70" i="1" s="1"/>
  <c r="G71" i="1"/>
  <c r="N71" i="1" s="1"/>
  <c r="G72" i="1"/>
  <c r="N72" i="1" s="1"/>
  <c r="G73" i="1"/>
  <c r="N73" i="1" s="1"/>
  <c r="G74" i="1"/>
  <c r="N74" i="1" s="1"/>
  <c r="G75" i="1"/>
  <c r="N75" i="1" s="1"/>
  <c r="G76" i="1"/>
  <c r="N76" i="1" s="1"/>
  <c r="G77" i="1"/>
  <c r="N77" i="1" s="1"/>
  <c r="G78" i="1"/>
  <c r="N78" i="1" s="1"/>
  <c r="G79" i="1"/>
  <c r="N79" i="1" s="1"/>
  <c r="G80" i="1"/>
  <c r="N80" i="1" s="1"/>
  <c r="G81" i="1"/>
  <c r="N81" i="1" s="1"/>
  <c r="G82" i="1"/>
  <c r="N82" i="1" s="1"/>
  <c r="G83" i="1"/>
  <c r="N83" i="1" s="1"/>
  <c r="G84" i="1"/>
  <c r="N84" i="1" s="1"/>
  <c r="G85" i="1"/>
  <c r="N85" i="1" s="1"/>
  <c r="G86" i="1"/>
  <c r="N86" i="1" s="1"/>
  <c r="G87" i="1"/>
  <c r="N87" i="1" s="1"/>
  <c r="G88" i="1"/>
  <c r="N88" i="1" s="1"/>
  <c r="G89" i="1"/>
  <c r="N89" i="1" s="1"/>
  <c r="G90" i="1"/>
  <c r="N90" i="1" s="1"/>
  <c r="G91" i="1"/>
  <c r="N91" i="1" s="1"/>
  <c r="G92" i="1"/>
  <c r="N92" i="1" s="1"/>
  <c r="G93" i="1"/>
  <c r="N93" i="1" s="1"/>
  <c r="G94" i="1"/>
  <c r="N94" i="1" s="1"/>
  <c r="G95" i="1"/>
  <c r="N95" i="1" s="1"/>
  <c r="G96" i="1"/>
  <c r="N96" i="1" s="1"/>
  <c r="G97" i="1"/>
  <c r="N97" i="1" s="1"/>
  <c r="G98" i="1"/>
  <c r="N98" i="1" s="1"/>
  <c r="G99" i="1"/>
  <c r="N99" i="1" s="1"/>
  <c r="G100" i="1"/>
  <c r="N100" i="1" s="1"/>
  <c r="G101" i="1"/>
  <c r="N101" i="1" s="1"/>
  <c r="G102" i="1"/>
  <c r="N102" i="1" s="1"/>
  <c r="G103" i="1"/>
  <c r="N103" i="1" s="1"/>
  <c r="G104" i="1"/>
  <c r="N104" i="1" s="1"/>
  <c r="G105" i="1"/>
  <c r="N105" i="1" s="1"/>
  <c r="G106" i="1"/>
  <c r="N106" i="1" s="1"/>
  <c r="G107" i="1"/>
  <c r="N107" i="1" s="1"/>
  <c r="G108" i="1"/>
  <c r="N108" i="1" s="1"/>
  <c r="G109" i="1"/>
  <c r="N109" i="1" s="1"/>
  <c r="G110" i="1"/>
  <c r="N110" i="1" s="1"/>
  <c r="G111" i="1"/>
  <c r="N111" i="1" s="1"/>
  <c r="G112" i="1"/>
  <c r="N112" i="1" s="1"/>
  <c r="G113" i="1"/>
  <c r="N113" i="1" s="1"/>
  <c r="G114" i="1"/>
  <c r="N114" i="1" s="1"/>
  <c r="G115" i="1"/>
  <c r="N115" i="1" s="1"/>
  <c r="G116" i="1"/>
  <c r="N116" i="1" s="1"/>
  <c r="G117" i="1"/>
  <c r="N117" i="1" s="1"/>
  <c r="G118" i="1"/>
  <c r="N118" i="1" s="1"/>
  <c r="G119" i="1"/>
  <c r="N119" i="1" s="1"/>
  <c r="G120" i="1"/>
  <c r="N120" i="1" s="1"/>
  <c r="G121" i="1"/>
  <c r="N121" i="1" s="1"/>
  <c r="G122" i="1"/>
  <c r="N122" i="1" s="1"/>
  <c r="G123" i="1"/>
  <c r="N123" i="1" s="1"/>
  <c r="G124" i="1"/>
  <c r="N124" i="1" s="1"/>
  <c r="G125" i="1"/>
  <c r="N125" i="1" s="1"/>
  <c r="G126" i="1"/>
  <c r="N126" i="1" s="1"/>
  <c r="G127" i="1"/>
  <c r="N127" i="1" s="1"/>
  <c r="G128" i="1"/>
  <c r="N128" i="1" s="1"/>
  <c r="G129" i="1"/>
  <c r="N129" i="1" s="1"/>
  <c r="G130" i="1"/>
  <c r="N130" i="1" s="1"/>
  <c r="G131" i="1"/>
  <c r="N131" i="1" s="1"/>
  <c r="G132" i="1"/>
  <c r="N132" i="1" s="1"/>
  <c r="G133" i="1"/>
  <c r="N133" i="1" s="1"/>
  <c r="G134" i="1"/>
  <c r="N134" i="1" s="1"/>
  <c r="G135" i="1"/>
  <c r="N135" i="1" s="1"/>
  <c r="G136" i="1"/>
  <c r="N136" i="1" s="1"/>
  <c r="G137" i="1"/>
  <c r="N137" i="1" s="1"/>
  <c r="G138" i="1"/>
  <c r="N138" i="1" s="1"/>
  <c r="G139" i="1"/>
  <c r="N139" i="1" s="1"/>
  <c r="G140" i="1"/>
  <c r="N140" i="1" s="1"/>
  <c r="G141" i="1"/>
  <c r="N141" i="1" s="1"/>
  <c r="G142" i="1"/>
  <c r="N142" i="1" s="1"/>
  <c r="G143" i="1"/>
  <c r="N143" i="1" s="1"/>
  <c r="G144" i="1"/>
  <c r="N144" i="1" s="1"/>
  <c r="G145" i="1"/>
  <c r="N145" i="1" s="1"/>
  <c r="G146" i="1"/>
  <c r="N146" i="1" s="1"/>
  <c r="G147" i="1"/>
  <c r="N147" i="1" s="1"/>
  <c r="G148" i="1"/>
  <c r="N148" i="1" s="1"/>
  <c r="G149" i="1"/>
  <c r="N149" i="1" s="1"/>
  <c r="G150" i="1"/>
  <c r="N150" i="1" s="1"/>
  <c r="G151" i="1"/>
  <c r="N151" i="1" s="1"/>
  <c r="G152" i="1"/>
  <c r="N152" i="1" s="1"/>
  <c r="G153" i="1"/>
  <c r="N153" i="1" s="1"/>
  <c r="G154" i="1"/>
  <c r="N154" i="1" s="1"/>
  <c r="G155" i="1"/>
  <c r="N155" i="1" s="1"/>
  <c r="G156" i="1"/>
  <c r="N156" i="1" s="1"/>
  <c r="G157" i="1"/>
  <c r="N157" i="1" s="1"/>
  <c r="G158" i="1"/>
  <c r="N158" i="1" s="1"/>
  <c r="G159" i="1"/>
  <c r="N159" i="1" s="1"/>
  <c r="G160" i="1"/>
  <c r="N160" i="1" s="1"/>
  <c r="G161" i="1"/>
  <c r="N161" i="1" s="1"/>
  <c r="G162" i="1"/>
  <c r="N162" i="1" s="1"/>
  <c r="G163" i="1"/>
  <c r="N163" i="1" s="1"/>
  <c r="G164" i="1"/>
  <c r="N164" i="1" s="1"/>
  <c r="G165" i="1"/>
  <c r="N165" i="1" s="1"/>
  <c r="G166" i="1"/>
  <c r="N166" i="1" s="1"/>
  <c r="G167" i="1"/>
  <c r="N167" i="1" s="1"/>
  <c r="G168" i="1"/>
  <c r="N168" i="1" s="1"/>
  <c r="G169" i="1"/>
  <c r="N169" i="1" s="1"/>
  <c r="G170" i="1"/>
  <c r="N170" i="1" s="1"/>
  <c r="G171" i="1"/>
  <c r="N171" i="1" s="1"/>
  <c r="G172" i="1"/>
  <c r="N172" i="1" s="1"/>
  <c r="G173" i="1"/>
  <c r="N173" i="1" s="1"/>
  <c r="G174" i="1"/>
  <c r="N174" i="1" s="1"/>
  <c r="G175" i="1"/>
  <c r="N175" i="1" s="1"/>
  <c r="G176" i="1"/>
  <c r="N176" i="1" s="1"/>
  <c r="G177" i="1"/>
  <c r="N177" i="1" s="1"/>
  <c r="G178" i="1"/>
  <c r="N178" i="1" s="1"/>
  <c r="G179" i="1"/>
  <c r="N179" i="1" s="1"/>
  <c r="G180" i="1"/>
  <c r="N180" i="1" s="1"/>
  <c r="G181" i="1"/>
  <c r="N181" i="1" s="1"/>
  <c r="G182" i="1"/>
  <c r="N182" i="1" s="1"/>
  <c r="G183" i="1"/>
  <c r="N183" i="1" s="1"/>
  <c r="G184" i="1"/>
  <c r="N184" i="1" s="1"/>
  <c r="G185" i="1"/>
  <c r="N185" i="1" s="1"/>
  <c r="G186" i="1"/>
  <c r="N186" i="1" s="1"/>
  <c r="G187" i="1"/>
  <c r="N187" i="1" s="1"/>
  <c r="G188" i="1"/>
  <c r="N188" i="1" s="1"/>
  <c r="G189" i="1"/>
  <c r="N189" i="1" s="1"/>
  <c r="G190" i="1"/>
  <c r="N190" i="1" s="1"/>
  <c r="G191" i="1"/>
  <c r="N191" i="1" s="1"/>
  <c r="G192" i="1"/>
  <c r="N192" i="1" s="1"/>
  <c r="G193" i="1"/>
  <c r="N193" i="1" s="1"/>
  <c r="G194" i="1"/>
  <c r="N194" i="1" s="1"/>
  <c r="G195" i="1"/>
  <c r="N195" i="1" s="1"/>
  <c r="G196" i="1"/>
  <c r="N196" i="1" s="1"/>
  <c r="G197" i="1"/>
  <c r="N197" i="1" s="1"/>
  <c r="G198" i="1"/>
  <c r="N198" i="1" s="1"/>
  <c r="G199" i="1"/>
  <c r="N199" i="1" s="1"/>
  <c r="G200" i="1"/>
  <c r="N200" i="1" s="1"/>
  <c r="G201" i="1"/>
  <c r="N201" i="1" s="1"/>
  <c r="G202" i="1"/>
  <c r="N202" i="1" s="1"/>
  <c r="G203" i="1"/>
  <c r="N203" i="1" s="1"/>
  <c r="G204" i="1"/>
  <c r="N204" i="1" s="1"/>
  <c r="G205" i="1"/>
  <c r="N205" i="1" s="1"/>
  <c r="G206" i="1"/>
  <c r="N206" i="1" s="1"/>
  <c r="G207" i="1"/>
  <c r="N207" i="1" s="1"/>
  <c r="G208" i="1"/>
  <c r="N208" i="1" s="1"/>
  <c r="G209" i="1"/>
  <c r="N209" i="1" s="1"/>
  <c r="G210" i="1"/>
  <c r="N210" i="1" s="1"/>
  <c r="G211" i="1"/>
  <c r="N211" i="1" s="1"/>
  <c r="G212" i="1"/>
  <c r="N212" i="1" s="1"/>
  <c r="G213" i="1"/>
  <c r="N213" i="1" s="1"/>
  <c r="G214" i="1"/>
  <c r="N214" i="1" s="1"/>
  <c r="G215" i="1"/>
  <c r="N215" i="1" s="1"/>
  <c r="G216" i="1"/>
  <c r="N216" i="1" s="1"/>
  <c r="G217" i="1"/>
  <c r="N217" i="1" s="1"/>
  <c r="G218" i="1"/>
  <c r="N218" i="1" s="1"/>
  <c r="G219" i="1"/>
  <c r="N219" i="1" s="1"/>
  <c r="G220" i="1"/>
  <c r="N220" i="1" s="1"/>
  <c r="G221" i="1"/>
  <c r="N221" i="1" s="1"/>
  <c r="G222" i="1"/>
  <c r="N222" i="1" s="1"/>
  <c r="G223" i="1"/>
  <c r="N223" i="1" s="1"/>
  <c r="G224" i="1"/>
  <c r="N224" i="1" s="1"/>
  <c r="G225" i="1"/>
  <c r="N225" i="1" s="1"/>
  <c r="G226" i="1"/>
  <c r="N226" i="1" s="1"/>
  <c r="G227" i="1"/>
  <c r="N227" i="1" s="1"/>
  <c r="G228" i="1"/>
  <c r="N228" i="1" s="1"/>
  <c r="G229" i="1"/>
  <c r="N229" i="1" s="1"/>
  <c r="G230" i="1"/>
  <c r="N230" i="1" s="1"/>
  <c r="G231" i="1"/>
  <c r="N231" i="1" s="1"/>
  <c r="G232" i="1"/>
  <c r="N232" i="1" s="1"/>
  <c r="G233" i="1"/>
  <c r="N233" i="1" s="1"/>
  <c r="G234" i="1"/>
  <c r="N234" i="1" s="1"/>
  <c r="G235" i="1"/>
  <c r="N235" i="1" s="1"/>
  <c r="G236" i="1"/>
  <c r="N236" i="1" s="1"/>
  <c r="G237" i="1"/>
  <c r="N237" i="1" s="1"/>
  <c r="G238" i="1"/>
  <c r="N238" i="1" s="1"/>
  <c r="G239" i="1"/>
  <c r="N239" i="1" s="1"/>
  <c r="G240" i="1"/>
  <c r="N240" i="1" s="1"/>
  <c r="G241" i="1"/>
  <c r="N241" i="1" s="1"/>
  <c r="G242" i="1"/>
  <c r="N242" i="1" s="1"/>
  <c r="G243" i="1"/>
  <c r="N243" i="1" s="1"/>
  <c r="G244" i="1"/>
  <c r="N244" i="1" s="1"/>
  <c r="G245" i="1"/>
  <c r="N245" i="1" s="1"/>
  <c r="G246" i="1"/>
  <c r="N246" i="1" s="1"/>
  <c r="G247" i="1"/>
  <c r="N247" i="1" s="1"/>
  <c r="G248" i="1"/>
  <c r="N248" i="1" s="1"/>
  <c r="G249" i="1"/>
  <c r="N249" i="1" s="1"/>
  <c r="G250" i="1"/>
  <c r="N250" i="1" s="1"/>
  <c r="G251" i="1"/>
  <c r="N251" i="1" s="1"/>
  <c r="G252" i="1"/>
  <c r="N252" i="1" s="1"/>
  <c r="G253" i="1"/>
  <c r="N253" i="1" s="1"/>
  <c r="G254" i="1"/>
  <c r="N254" i="1" s="1"/>
  <c r="G255" i="1"/>
  <c r="N255" i="1" s="1"/>
  <c r="G256" i="1"/>
  <c r="N256" i="1" s="1"/>
  <c r="G257" i="1"/>
  <c r="N257" i="1" s="1"/>
  <c r="G258" i="1"/>
  <c r="N258" i="1" s="1"/>
  <c r="G259" i="1"/>
  <c r="N259" i="1" s="1"/>
  <c r="G260" i="1"/>
  <c r="N260" i="1" s="1"/>
  <c r="G261" i="1"/>
  <c r="N261" i="1" s="1"/>
  <c r="G262" i="1"/>
  <c r="N262" i="1" s="1"/>
  <c r="G263" i="1"/>
  <c r="N263" i="1" s="1"/>
  <c r="G264" i="1"/>
  <c r="N264" i="1" s="1"/>
  <c r="G265" i="1"/>
  <c r="N265" i="1" s="1"/>
  <c r="G266" i="1"/>
  <c r="N266" i="1" s="1"/>
  <c r="G267" i="1"/>
  <c r="N267" i="1" s="1"/>
  <c r="G268" i="1"/>
  <c r="N268" i="1" s="1"/>
  <c r="G269" i="1"/>
  <c r="N269" i="1" s="1"/>
  <c r="G270" i="1"/>
  <c r="N270" i="1" s="1"/>
  <c r="G271" i="1"/>
  <c r="N271" i="1" s="1"/>
  <c r="G272" i="1"/>
  <c r="N272" i="1" s="1"/>
  <c r="G273" i="1"/>
  <c r="N273" i="1" s="1"/>
  <c r="G274" i="1"/>
  <c r="N274" i="1" s="1"/>
  <c r="G275" i="1"/>
  <c r="N275" i="1" s="1"/>
  <c r="G276" i="1"/>
  <c r="N276" i="1" s="1"/>
  <c r="G277" i="1"/>
  <c r="N277" i="1" s="1"/>
  <c r="G278" i="1"/>
  <c r="N278" i="1" s="1"/>
  <c r="G279" i="1"/>
  <c r="N279" i="1" s="1"/>
  <c r="G280" i="1"/>
  <c r="N280" i="1" s="1"/>
  <c r="G281" i="1"/>
  <c r="N281" i="1" s="1"/>
  <c r="G282" i="1"/>
  <c r="N282" i="1" s="1"/>
  <c r="G283" i="1"/>
  <c r="N283" i="1" s="1"/>
  <c r="G284" i="1"/>
  <c r="N284" i="1" s="1"/>
  <c r="G285" i="1"/>
  <c r="N285" i="1" s="1"/>
  <c r="G286" i="1"/>
  <c r="N286" i="1" s="1"/>
  <c r="G287" i="1"/>
  <c r="N287" i="1" s="1"/>
  <c r="G288" i="1"/>
  <c r="N288" i="1" s="1"/>
  <c r="G289" i="1"/>
  <c r="N289" i="1" s="1"/>
  <c r="G290" i="1"/>
  <c r="N290" i="1" s="1"/>
  <c r="G291" i="1"/>
  <c r="N291" i="1" s="1"/>
  <c r="G292" i="1"/>
  <c r="N292" i="1" s="1"/>
  <c r="G293" i="1"/>
  <c r="N293" i="1" s="1"/>
  <c r="G294" i="1"/>
  <c r="N294" i="1" s="1"/>
  <c r="G295" i="1"/>
  <c r="N295" i="1" s="1"/>
  <c r="G296" i="1"/>
  <c r="N296" i="1" s="1"/>
  <c r="G297" i="1"/>
  <c r="N297" i="1" s="1"/>
  <c r="G298" i="1"/>
  <c r="N298" i="1" s="1"/>
  <c r="G299" i="1"/>
  <c r="N299" i="1" s="1"/>
  <c r="G300" i="1"/>
  <c r="N300" i="1" s="1"/>
  <c r="G301" i="1"/>
  <c r="N301" i="1" s="1"/>
  <c r="G302" i="1"/>
  <c r="N302" i="1" s="1"/>
  <c r="G303" i="1"/>
  <c r="N303" i="1" s="1"/>
  <c r="G304" i="1"/>
  <c r="N304" i="1" s="1"/>
  <c r="G305" i="1"/>
  <c r="N305" i="1" s="1"/>
  <c r="G306" i="1"/>
  <c r="N306" i="1" s="1"/>
  <c r="G307" i="1"/>
  <c r="N307" i="1" s="1"/>
  <c r="G308" i="1"/>
  <c r="N308" i="1" s="1"/>
  <c r="G309" i="1"/>
  <c r="N309" i="1" s="1"/>
  <c r="G310" i="1"/>
  <c r="N310" i="1" s="1"/>
  <c r="G311" i="1"/>
  <c r="N311" i="1" s="1"/>
  <c r="AC2" i="1"/>
  <c r="Y2" i="1"/>
  <c r="AF2" i="1" s="1"/>
  <c r="K2" i="1"/>
  <c r="G2" i="1"/>
  <c r="N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Q126" i="1" s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Q161" i="1" s="1"/>
  <c r="L162" i="1"/>
  <c r="L163" i="1"/>
  <c r="L164" i="1"/>
  <c r="L165" i="1"/>
  <c r="L166" i="1"/>
  <c r="L167" i="1"/>
  <c r="L168" i="1"/>
  <c r="L169" i="1"/>
  <c r="L170" i="1"/>
  <c r="Q170" i="1" s="1"/>
  <c r="L171" i="1"/>
  <c r="L172" i="1"/>
  <c r="L173" i="1"/>
  <c r="L174" i="1"/>
  <c r="L175" i="1"/>
  <c r="L176" i="1"/>
  <c r="L177" i="1"/>
  <c r="L178" i="1"/>
  <c r="Q178" i="1" s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Q200" i="1" s="1"/>
  <c r="L201" i="1"/>
  <c r="L202" i="1"/>
  <c r="Q202" i="1" s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Q239" i="1" s="1"/>
  <c r="L240" i="1"/>
  <c r="L241" i="1"/>
  <c r="L242" i="1"/>
  <c r="L243" i="1"/>
  <c r="Q243" i="1" s="1"/>
  <c r="L244" i="1"/>
  <c r="L245" i="1"/>
  <c r="L246" i="1"/>
  <c r="L247" i="1"/>
  <c r="Q247" i="1" s="1"/>
  <c r="L248" i="1"/>
  <c r="L249" i="1"/>
  <c r="Q249" i="1" s="1"/>
  <c r="L250" i="1"/>
  <c r="L251" i="1"/>
  <c r="L252" i="1"/>
  <c r="L253" i="1"/>
  <c r="L254" i="1"/>
  <c r="Q254" i="1" s="1"/>
  <c r="L255" i="1"/>
  <c r="L256" i="1"/>
  <c r="L257" i="1"/>
  <c r="Q257" i="1" s="1"/>
  <c r="L258" i="1"/>
  <c r="L259" i="1"/>
  <c r="L260" i="1"/>
  <c r="L261" i="1"/>
  <c r="L262" i="1"/>
  <c r="Q262" i="1" s="1"/>
  <c r="L263" i="1"/>
  <c r="Q263" i="1" s="1"/>
  <c r="L264" i="1"/>
  <c r="L265" i="1"/>
  <c r="Q265" i="1" s="1"/>
  <c r="L266" i="1"/>
  <c r="Q266" i="1" s="1"/>
  <c r="L267" i="1"/>
  <c r="L268" i="1"/>
  <c r="L269" i="1"/>
  <c r="L270" i="1"/>
  <c r="Q270" i="1" s="1"/>
  <c r="L271" i="1"/>
  <c r="Q271" i="1" s="1"/>
  <c r="L272" i="1"/>
  <c r="L273" i="1"/>
  <c r="Q273" i="1" s="1"/>
  <c r="L274" i="1"/>
  <c r="Q274" i="1" s="1"/>
  <c r="L275" i="1"/>
  <c r="L276" i="1"/>
  <c r="L277" i="1"/>
  <c r="L278" i="1"/>
  <c r="Q278" i="1" s="1"/>
  <c r="L279" i="1"/>
  <c r="Q279" i="1" s="1"/>
  <c r="L280" i="1"/>
  <c r="L281" i="1"/>
  <c r="Q281" i="1" s="1"/>
  <c r="L282" i="1"/>
  <c r="Q282" i="1" s="1"/>
  <c r="L283" i="1"/>
  <c r="Q283" i="1" s="1"/>
  <c r="L284" i="1"/>
  <c r="L285" i="1"/>
  <c r="Q285" i="1" s="1"/>
  <c r="L286" i="1"/>
  <c r="Q286" i="1" s="1"/>
  <c r="L287" i="1"/>
  <c r="Q287" i="1" s="1"/>
  <c r="L288" i="1"/>
  <c r="L289" i="1"/>
  <c r="L290" i="1"/>
  <c r="Q290" i="1" s="1"/>
  <c r="L291" i="1"/>
  <c r="Q291" i="1" s="1"/>
  <c r="L292" i="1"/>
  <c r="Q292" i="1" s="1"/>
  <c r="L293" i="1"/>
  <c r="L294" i="1"/>
  <c r="Q294" i="1" s="1"/>
  <c r="L295" i="1"/>
  <c r="Q295" i="1" s="1"/>
  <c r="L296" i="1"/>
  <c r="Q296" i="1" s="1"/>
  <c r="L297" i="1"/>
  <c r="Q297" i="1" s="1"/>
  <c r="L298" i="1"/>
  <c r="Q298" i="1" s="1"/>
  <c r="L299" i="1"/>
  <c r="Q299" i="1" s="1"/>
  <c r="L300" i="1"/>
  <c r="L301" i="1"/>
  <c r="L302" i="1"/>
  <c r="Q302" i="1" s="1"/>
  <c r="L303" i="1"/>
  <c r="Q303" i="1" s="1"/>
  <c r="L304" i="1"/>
  <c r="Q304" i="1" s="1"/>
  <c r="L305" i="1"/>
  <c r="Q305" i="1" s="1"/>
  <c r="L306" i="1"/>
  <c r="Q306" i="1" s="1"/>
  <c r="L307" i="1"/>
  <c r="Q307" i="1" s="1"/>
  <c r="L308" i="1"/>
  <c r="L309" i="1"/>
  <c r="L310" i="1"/>
  <c r="Q310" i="1" s="1"/>
  <c r="L311" i="1"/>
  <c r="Q311" i="1" s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O23" i="1" s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O31" i="1" s="1"/>
  <c r="H32" i="1"/>
  <c r="O32" i="1" s="1"/>
  <c r="H33" i="1"/>
  <c r="O33" i="1" s="1"/>
  <c r="H34" i="1"/>
  <c r="O34" i="1" s="1"/>
  <c r="H35" i="1"/>
  <c r="O35" i="1" s="1"/>
  <c r="H36" i="1"/>
  <c r="O36" i="1" s="1"/>
  <c r="H37" i="1"/>
  <c r="O37" i="1" s="1"/>
  <c r="H38" i="1"/>
  <c r="O38" i="1" s="1"/>
  <c r="H39" i="1"/>
  <c r="O39" i="1" s="1"/>
  <c r="H40" i="1"/>
  <c r="O40" i="1" s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O47" i="1" s="1"/>
  <c r="H48" i="1"/>
  <c r="O48" i="1" s="1"/>
  <c r="H49" i="1"/>
  <c r="O49" i="1" s="1"/>
  <c r="H50" i="1"/>
  <c r="O50" i="1" s="1"/>
  <c r="H51" i="1"/>
  <c r="O51" i="1" s="1"/>
  <c r="H52" i="1"/>
  <c r="O52" i="1" s="1"/>
  <c r="H53" i="1"/>
  <c r="O53" i="1" s="1"/>
  <c r="H54" i="1"/>
  <c r="O54" i="1" s="1"/>
  <c r="H55" i="1"/>
  <c r="O55" i="1" s="1"/>
  <c r="H56" i="1"/>
  <c r="O56" i="1" s="1"/>
  <c r="H57" i="1"/>
  <c r="O57" i="1" s="1"/>
  <c r="H58" i="1"/>
  <c r="O58" i="1" s="1"/>
  <c r="H59" i="1"/>
  <c r="O59" i="1" s="1"/>
  <c r="H60" i="1"/>
  <c r="O60" i="1" s="1"/>
  <c r="H61" i="1"/>
  <c r="O61" i="1" s="1"/>
  <c r="H62" i="1"/>
  <c r="O62" i="1" s="1"/>
  <c r="H63" i="1"/>
  <c r="O63" i="1" s="1"/>
  <c r="H64" i="1"/>
  <c r="O64" i="1" s="1"/>
  <c r="H65" i="1"/>
  <c r="O65" i="1" s="1"/>
  <c r="H66" i="1"/>
  <c r="O66" i="1" s="1"/>
  <c r="H67" i="1"/>
  <c r="O67" i="1" s="1"/>
  <c r="H68" i="1"/>
  <c r="O68" i="1" s="1"/>
  <c r="H69" i="1"/>
  <c r="O69" i="1" s="1"/>
  <c r="H70" i="1"/>
  <c r="O70" i="1" s="1"/>
  <c r="H71" i="1"/>
  <c r="O71" i="1" s="1"/>
  <c r="H72" i="1"/>
  <c r="O72" i="1" s="1"/>
  <c r="H73" i="1"/>
  <c r="O73" i="1" s="1"/>
  <c r="H74" i="1"/>
  <c r="O74" i="1" s="1"/>
  <c r="H75" i="1"/>
  <c r="O75" i="1" s="1"/>
  <c r="H76" i="1"/>
  <c r="O76" i="1" s="1"/>
  <c r="H77" i="1"/>
  <c r="O77" i="1" s="1"/>
  <c r="H78" i="1"/>
  <c r="O78" i="1" s="1"/>
  <c r="H79" i="1"/>
  <c r="O79" i="1" s="1"/>
  <c r="H80" i="1"/>
  <c r="O80" i="1" s="1"/>
  <c r="H81" i="1"/>
  <c r="O81" i="1" s="1"/>
  <c r="H82" i="1"/>
  <c r="O82" i="1" s="1"/>
  <c r="H83" i="1"/>
  <c r="O83" i="1" s="1"/>
  <c r="H84" i="1"/>
  <c r="O84" i="1" s="1"/>
  <c r="H85" i="1"/>
  <c r="O85" i="1" s="1"/>
  <c r="H86" i="1"/>
  <c r="O86" i="1" s="1"/>
  <c r="H87" i="1"/>
  <c r="O87" i="1" s="1"/>
  <c r="H88" i="1"/>
  <c r="O88" i="1" s="1"/>
  <c r="H89" i="1"/>
  <c r="O89" i="1" s="1"/>
  <c r="H90" i="1"/>
  <c r="O90" i="1" s="1"/>
  <c r="H91" i="1"/>
  <c r="O91" i="1" s="1"/>
  <c r="H92" i="1"/>
  <c r="O92" i="1" s="1"/>
  <c r="H93" i="1"/>
  <c r="O93" i="1" s="1"/>
  <c r="H94" i="1"/>
  <c r="O94" i="1" s="1"/>
  <c r="H95" i="1"/>
  <c r="O95" i="1" s="1"/>
  <c r="H96" i="1"/>
  <c r="O96" i="1" s="1"/>
  <c r="H97" i="1"/>
  <c r="O97" i="1" s="1"/>
  <c r="H98" i="1"/>
  <c r="O98" i="1" s="1"/>
  <c r="H99" i="1"/>
  <c r="O99" i="1" s="1"/>
  <c r="H100" i="1"/>
  <c r="O100" i="1" s="1"/>
  <c r="H101" i="1"/>
  <c r="O101" i="1" s="1"/>
  <c r="H102" i="1"/>
  <c r="O102" i="1" s="1"/>
  <c r="H103" i="1"/>
  <c r="O103" i="1" s="1"/>
  <c r="H104" i="1"/>
  <c r="O104" i="1" s="1"/>
  <c r="H105" i="1"/>
  <c r="O105" i="1" s="1"/>
  <c r="H106" i="1"/>
  <c r="O106" i="1" s="1"/>
  <c r="H107" i="1"/>
  <c r="O107" i="1" s="1"/>
  <c r="H108" i="1"/>
  <c r="O108" i="1" s="1"/>
  <c r="H109" i="1"/>
  <c r="O109" i="1" s="1"/>
  <c r="H110" i="1"/>
  <c r="O110" i="1" s="1"/>
  <c r="H111" i="1"/>
  <c r="O111" i="1" s="1"/>
  <c r="H112" i="1"/>
  <c r="O112" i="1" s="1"/>
  <c r="H113" i="1"/>
  <c r="O113" i="1" s="1"/>
  <c r="H114" i="1"/>
  <c r="O114" i="1" s="1"/>
  <c r="H115" i="1"/>
  <c r="O115" i="1" s="1"/>
  <c r="H116" i="1"/>
  <c r="O116" i="1" s="1"/>
  <c r="H117" i="1"/>
  <c r="O117" i="1" s="1"/>
  <c r="H118" i="1"/>
  <c r="O118" i="1" s="1"/>
  <c r="H119" i="1"/>
  <c r="O119" i="1" s="1"/>
  <c r="H120" i="1"/>
  <c r="O120" i="1" s="1"/>
  <c r="H121" i="1"/>
  <c r="O121" i="1" s="1"/>
  <c r="H122" i="1"/>
  <c r="O122" i="1" s="1"/>
  <c r="H123" i="1"/>
  <c r="O123" i="1" s="1"/>
  <c r="H124" i="1"/>
  <c r="O124" i="1" s="1"/>
  <c r="H125" i="1"/>
  <c r="O125" i="1" s="1"/>
  <c r="H126" i="1"/>
  <c r="O126" i="1" s="1"/>
  <c r="H127" i="1"/>
  <c r="O127" i="1" s="1"/>
  <c r="H128" i="1"/>
  <c r="O128" i="1" s="1"/>
  <c r="H129" i="1"/>
  <c r="O129" i="1" s="1"/>
  <c r="H130" i="1"/>
  <c r="O130" i="1" s="1"/>
  <c r="H131" i="1"/>
  <c r="O131" i="1" s="1"/>
  <c r="H132" i="1"/>
  <c r="O132" i="1" s="1"/>
  <c r="H133" i="1"/>
  <c r="O133" i="1" s="1"/>
  <c r="H134" i="1"/>
  <c r="O134" i="1" s="1"/>
  <c r="H135" i="1"/>
  <c r="O135" i="1" s="1"/>
  <c r="H136" i="1"/>
  <c r="O136" i="1" s="1"/>
  <c r="H137" i="1"/>
  <c r="O137" i="1" s="1"/>
  <c r="H138" i="1"/>
  <c r="O138" i="1" s="1"/>
  <c r="H139" i="1"/>
  <c r="O139" i="1" s="1"/>
  <c r="H140" i="1"/>
  <c r="O140" i="1" s="1"/>
  <c r="H141" i="1"/>
  <c r="O141" i="1" s="1"/>
  <c r="H142" i="1"/>
  <c r="O142" i="1" s="1"/>
  <c r="H143" i="1"/>
  <c r="O143" i="1" s="1"/>
  <c r="H144" i="1"/>
  <c r="O144" i="1" s="1"/>
  <c r="H145" i="1"/>
  <c r="O145" i="1" s="1"/>
  <c r="H146" i="1"/>
  <c r="O146" i="1" s="1"/>
  <c r="H147" i="1"/>
  <c r="O147" i="1" s="1"/>
  <c r="H148" i="1"/>
  <c r="O148" i="1" s="1"/>
  <c r="H149" i="1"/>
  <c r="O149" i="1" s="1"/>
  <c r="H150" i="1"/>
  <c r="O150" i="1" s="1"/>
  <c r="H151" i="1"/>
  <c r="O151" i="1" s="1"/>
  <c r="H152" i="1"/>
  <c r="O152" i="1" s="1"/>
  <c r="H153" i="1"/>
  <c r="O153" i="1" s="1"/>
  <c r="H154" i="1"/>
  <c r="O154" i="1" s="1"/>
  <c r="H155" i="1"/>
  <c r="O155" i="1" s="1"/>
  <c r="H156" i="1"/>
  <c r="O156" i="1" s="1"/>
  <c r="H157" i="1"/>
  <c r="O157" i="1" s="1"/>
  <c r="H158" i="1"/>
  <c r="O158" i="1" s="1"/>
  <c r="H159" i="1"/>
  <c r="O159" i="1" s="1"/>
  <c r="H160" i="1"/>
  <c r="O160" i="1" s="1"/>
  <c r="H161" i="1"/>
  <c r="O161" i="1" s="1"/>
  <c r="H162" i="1"/>
  <c r="O162" i="1" s="1"/>
  <c r="H163" i="1"/>
  <c r="O163" i="1" s="1"/>
  <c r="H164" i="1"/>
  <c r="O164" i="1" s="1"/>
  <c r="H165" i="1"/>
  <c r="O165" i="1" s="1"/>
  <c r="H166" i="1"/>
  <c r="O166" i="1" s="1"/>
  <c r="H167" i="1"/>
  <c r="O167" i="1" s="1"/>
  <c r="H168" i="1"/>
  <c r="O168" i="1" s="1"/>
  <c r="H169" i="1"/>
  <c r="O169" i="1" s="1"/>
  <c r="H170" i="1"/>
  <c r="O170" i="1" s="1"/>
  <c r="H171" i="1"/>
  <c r="O171" i="1" s="1"/>
  <c r="H172" i="1"/>
  <c r="O172" i="1" s="1"/>
  <c r="H173" i="1"/>
  <c r="O173" i="1" s="1"/>
  <c r="H174" i="1"/>
  <c r="O174" i="1" s="1"/>
  <c r="H175" i="1"/>
  <c r="O175" i="1" s="1"/>
  <c r="H176" i="1"/>
  <c r="O176" i="1" s="1"/>
  <c r="H177" i="1"/>
  <c r="O177" i="1" s="1"/>
  <c r="H178" i="1"/>
  <c r="O178" i="1" s="1"/>
  <c r="H179" i="1"/>
  <c r="O179" i="1" s="1"/>
  <c r="H180" i="1"/>
  <c r="O180" i="1" s="1"/>
  <c r="H181" i="1"/>
  <c r="O181" i="1" s="1"/>
  <c r="H182" i="1"/>
  <c r="O182" i="1" s="1"/>
  <c r="H183" i="1"/>
  <c r="O183" i="1" s="1"/>
  <c r="H184" i="1"/>
  <c r="O184" i="1" s="1"/>
  <c r="H185" i="1"/>
  <c r="O185" i="1" s="1"/>
  <c r="H186" i="1"/>
  <c r="O186" i="1" s="1"/>
  <c r="H187" i="1"/>
  <c r="O187" i="1" s="1"/>
  <c r="H188" i="1"/>
  <c r="O188" i="1" s="1"/>
  <c r="H189" i="1"/>
  <c r="O189" i="1" s="1"/>
  <c r="H190" i="1"/>
  <c r="O190" i="1" s="1"/>
  <c r="H191" i="1"/>
  <c r="O191" i="1" s="1"/>
  <c r="H192" i="1"/>
  <c r="O192" i="1" s="1"/>
  <c r="H193" i="1"/>
  <c r="O193" i="1" s="1"/>
  <c r="H194" i="1"/>
  <c r="O194" i="1" s="1"/>
  <c r="H195" i="1"/>
  <c r="O195" i="1" s="1"/>
  <c r="H196" i="1"/>
  <c r="O196" i="1" s="1"/>
  <c r="H197" i="1"/>
  <c r="O197" i="1" s="1"/>
  <c r="H198" i="1"/>
  <c r="O198" i="1" s="1"/>
  <c r="H199" i="1"/>
  <c r="O199" i="1" s="1"/>
  <c r="H200" i="1"/>
  <c r="O200" i="1" s="1"/>
  <c r="H201" i="1"/>
  <c r="O201" i="1" s="1"/>
  <c r="H202" i="1"/>
  <c r="O202" i="1" s="1"/>
  <c r="H203" i="1"/>
  <c r="O203" i="1" s="1"/>
  <c r="H204" i="1"/>
  <c r="O204" i="1" s="1"/>
  <c r="H205" i="1"/>
  <c r="O205" i="1" s="1"/>
  <c r="H206" i="1"/>
  <c r="O206" i="1" s="1"/>
  <c r="H207" i="1"/>
  <c r="O207" i="1" s="1"/>
  <c r="H208" i="1"/>
  <c r="O208" i="1" s="1"/>
  <c r="H209" i="1"/>
  <c r="O209" i="1" s="1"/>
  <c r="H210" i="1"/>
  <c r="O210" i="1" s="1"/>
  <c r="H211" i="1"/>
  <c r="O211" i="1" s="1"/>
  <c r="H212" i="1"/>
  <c r="O212" i="1" s="1"/>
  <c r="H213" i="1"/>
  <c r="O213" i="1" s="1"/>
  <c r="H214" i="1"/>
  <c r="O214" i="1" s="1"/>
  <c r="H215" i="1"/>
  <c r="O215" i="1" s="1"/>
  <c r="H216" i="1"/>
  <c r="O216" i="1" s="1"/>
  <c r="H217" i="1"/>
  <c r="O217" i="1" s="1"/>
  <c r="H218" i="1"/>
  <c r="O218" i="1" s="1"/>
  <c r="H219" i="1"/>
  <c r="O219" i="1" s="1"/>
  <c r="H220" i="1"/>
  <c r="O220" i="1" s="1"/>
  <c r="H221" i="1"/>
  <c r="O221" i="1" s="1"/>
  <c r="H222" i="1"/>
  <c r="O222" i="1" s="1"/>
  <c r="H223" i="1"/>
  <c r="O223" i="1" s="1"/>
  <c r="H224" i="1"/>
  <c r="O224" i="1" s="1"/>
  <c r="H225" i="1"/>
  <c r="O225" i="1" s="1"/>
  <c r="H226" i="1"/>
  <c r="O226" i="1" s="1"/>
  <c r="H227" i="1"/>
  <c r="O227" i="1" s="1"/>
  <c r="H228" i="1"/>
  <c r="O228" i="1" s="1"/>
  <c r="H229" i="1"/>
  <c r="O229" i="1" s="1"/>
  <c r="H230" i="1"/>
  <c r="O230" i="1" s="1"/>
  <c r="H231" i="1"/>
  <c r="O231" i="1" s="1"/>
  <c r="H232" i="1"/>
  <c r="O232" i="1" s="1"/>
  <c r="H233" i="1"/>
  <c r="O233" i="1" s="1"/>
  <c r="H234" i="1"/>
  <c r="O234" i="1" s="1"/>
  <c r="H235" i="1"/>
  <c r="O235" i="1" s="1"/>
  <c r="H236" i="1"/>
  <c r="O236" i="1" s="1"/>
  <c r="H237" i="1"/>
  <c r="O237" i="1" s="1"/>
  <c r="H238" i="1"/>
  <c r="O238" i="1" s="1"/>
  <c r="H239" i="1"/>
  <c r="O239" i="1" s="1"/>
  <c r="H240" i="1"/>
  <c r="O240" i="1" s="1"/>
  <c r="H241" i="1"/>
  <c r="O241" i="1" s="1"/>
  <c r="H242" i="1"/>
  <c r="O242" i="1" s="1"/>
  <c r="H243" i="1"/>
  <c r="O243" i="1" s="1"/>
  <c r="H244" i="1"/>
  <c r="O244" i="1" s="1"/>
  <c r="H245" i="1"/>
  <c r="O245" i="1" s="1"/>
  <c r="H246" i="1"/>
  <c r="O246" i="1" s="1"/>
  <c r="H247" i="1"/>
  <c r="O247" i="1" s="1"/>
  <c r="H248" i="1"/>
  <c r="O248" i="1" s="1"/>
  <c r="H249" i="1"/>
  <c r="O249" i="1" s="1"/>
  <c r="H250" i="1"/>
  <c r="O250" i="1" s="1"/>
  <c r="H251" i="1"/>
  <c r="O251" i="1" s="1"/>
  <c r="H252" i="1"/>
  <c r="O252" i="1" s="1"/>
  <c r="H253" i="1"/>
  <c r="O253" i="1" s="1"/>
  <c r="H254" i="1"/>
  <c r="O254" i="1" s="1"/>
  <c r="H255" i="1"/>
  <c r="O255" i="1" s="1"/>
  <c r="H256" i="1"/>
  <c r="O256" i="1" s="1"/>
  <c r="H257" i="1"/>
  <c r="O257" i="1" s="1"/>
  <c r="H258" i="1"/>
  <c r="O258" i="1" s="1"/>
  <c r="H259" i="1"/>
  <c r="O259" i="1" s="1"/>
  <c r="H260" i="1"/>
  <c r="O260" i="1" s="1"/>
  <c r="H261" i="1"/>
  <c r="O261" i="1" s="1"/>
  <c r="H262" i="1"/>
  <c r="O262" i="1" s="1"/>
  <c r="H263" i="1"/>
  <c r="O263" i="1" s="1"/>
  <c r="H264" i="1"/>
  <c r="O264" i="1" s="1"/>
  <c r="H265" i="1"/>
  <c r="O265" i="1" s="1"/>
  <c r="H266" i="1"/>
  <c r="O266" i="1" s="1"/>
  <c r="H267" i="1"/>
  <c r="O267" i="1" s="1"/>
  <c r="H268" i="1"/>
  <c r="O268" i="1" s="1"/>
  <c r="H269" i="1"/>
  <c r="O269" i="1" s="1"/>
  <c r="H270" i="1"/>
  <c r="O270" i="1" s="1"/>
  <c r="H271" i="1"/>
  <c r="O271" i="1" s="1"/>
  <c r="H272" i="1"/>
  <c r="O272" i="1" s="1"/>
  <c r="H273" i="1"/>
  <c r="O273" i="1" s="1"/>
  <c r="H274" i="1"/>
  <c r="O274" i="1" s="1"/>
  <c r="H275" i="1"/>
  <c r="O275" i="1" s="1"/>
  <c r="H276" i="1"/>
  <c r="O276" i="1" s="1"/>
  <c r="H277" i="1"/>
  <c r="O277" i="1" s="1"/>
  <c r="H278" i="1"/>
  <c r="O278" i="1" s="1"/>
  <c r="H279" i="1"/>
  <c r="O279" i="1" s="1"/>
  <c r="H280" i="1"/>
  <c r="O280" i="1" s="1"/>
  <c r="H281" i="1"/>
  <c r="O281" i="1" s="1"/>
  <c r="H282" i="1"/>
  <c r="O282" i="1" s="1"/>
  <c r="H283" i="1"/>
  <c r="O283" i="1" s="1"/>
  <c r="H284" i="1"/>
  <c r="O284" i="1" s="1"/>
  <c r="H285" i="1"/>
  <c r="O285" i="1" s="1"/>
  <c r="H286" i="1"/>
  <c r="O286" i="1" s="1"/>
  <c r="H287" i="1"/>
  <c r="O287" i="1" s="1"/>
  <c r="H288" i="1"/>
  <c r="O288" i="1" s="1"/>
  <c r="H289" i="1"/>
  <c r="O289" i="1" s="1"/>
  <c r="H290" i="1"/>
  <c r="O290" i="1" s="1"/>
  <c r="H291" i="1"/>
  <c r="O291" i="1" s="1"/>
  <c r="H292" i="1"/>
  <c r="O292" i="1" s="1"/>
  <c r="H293" i="1"/>
  <c r="O293" i="1" s="1"/>
  <c r="H294" i="1"/>
  <c r="O294" i="1" s="1"/>
  <c r="H295" i="1"/>
  <c r="O295" i="1" s="1"/>
  <c r="H296" i="1"/>
  <c r="O296" i="1" s="1"/>
  <c r="H297" i="1"/>
  <c r="O297" i="1" s="1"/>
  <c r="H298" i="1"/>
  <c r="O298" i="1" s="1"/>
  <c r="H299" i="1"/>
  <c r="O299" i="1" s="1"/>
  <c r="H300" i="1"/>
  <c r="O300" i="1" s="1"/>
  <c r="H301" i="1"/>
  <c r="O301" i="1" s="1"/>
  <c r="H302" i="1"/>
  <c r="O302" i="1" s="1"/>
  <c r="H303" i="1"/>
  <c r="O303" i="1" s="1"/>
  <c r="H304" i="1"/>
  <c r="O304" i="1" s="1"/>
  <c r="H305" i="1"/>
  <c r="O305" i="1" s="1"/>
  <c r="H306" i="1"/>
  <c r="O306" i="1" s="1"/>
  <c r="H307" i="1"/>
  <c r="O307" i="1" s="1"/>
  <c r="H308" i="1"/>
  <c r="O308" i="1" s="1"/>
  <c r="H309" i="1"/>
  <c r="O309" i="1" s="1"/>
  <c r="H310" i="1"/>
  <c r="O310" i="1" s="1"/>
  <c r="H311" i="1"/>
  <c r="O311" i="1" s="1"/>
  <c r="AD2" i="1"/>
  <c r="Z2" i="1"/>
  <c r="AG2" i="1" s="1"/>
  <c r="J19" i="2"/>
  <c r="J20" i="2"/>
  <c r="J21" i="2"/>
  <c r="J18" i="2"/>
  <c r="I21" i="2"/>
  <c r="H21" i="2"/>
  <c r="L2" i="1"/>
  <c r="H2" i="1"/>
  <c r="O2" i="1" s="1"/>
  <c r="AQ2" i="1" s="1"/>
  <c r="R262" i="1" l="1"/>
  <c r="R2" i="1"/>
  <c r="S308" i="1"/>
  <c r="S300" i="1"/>
  <c r="S284" i="1"/>
  <c r="S276" i="1"/>
  <c r="S268" i="1"/>
  <c r="V268" i="1" s="1"/>
  <c r="S260" i="1"/>
  <c r="V260" i="1" s="1"/>
  <c r="S252" i="1"/>
  <c r="V252" i="1" s="1"/>
  <c r="S244" i="1"/>
  <c r="S236" i="1"/>
  <c r="S228" i="1"/>
  <c r="S220" i="1"/>
  <c r="S212" i="1"/>
  <c r="V212" i="1" s="1"/>
  <c r="R308" i="1"/>
  <c r="U308" i="1" s="1"/>
  <c r="R300" i="1"/>
  <c r="U300" i="1" s="1"/>
  <c r="R309" i="1"/>
  <c r="U309" i="1" s="1"/>
  <c r="R307" i="1"/>
  <c r="R299" i="1"/>
  <c r="P262" i="1"/>
  <c r="S2" i="1"/>
  <c r="V2" i="1" s="1"/>
  <c r="S309" i="1"/>
  <c r="S301" i="1"/>
  <c r="V301" i="1" s="1"/>
  <c r="S293" i="1"/>
  <c r="V293" i="1" s="1"/>
  <c r="R301" i="1"/>
  <c r="U301" i="1" s="1"/>
  <c r="S289" i="1"/>
  <c r="P307" i="1"/>
  <c r="S288" i="1"/>
  <c r="S280" i="1"/>
  <c r="V280" i="1" s="1"/>
  <c r="S272" i="1"/>
  <c r="V272" i="1" s="1"/>
  <c r="S248" i="1"/>
  <c r="V248" i="1" s="1"/>
  <c r="S240" i="1"/>
  <c r="V240" i="1" s="1"/>
  <c r="S232" i="1"/>
  <c r="S224" i="1"/>
  <c r="S216" i="1"/>
  <c r="S208" i="1"/>
  <c r="R184" i="1"/>
  <c r="U184" i="1" s="1"/>
  <c r="P299" i="1"/>
  <c r="R286" i="1"/>
  <c r="U286" i="1" s="1"/>
  <c r="R248" i="1"/>
  <c r="P248" i="1"/>
  <c r="R240" i="1"/>
  <c r="P240" i="1"/>
  <c r="R232" i="1"/>
  <c r="P232" i="1"/>
  <c r="R224" i="1"/>
  <c r="U224" i="1" s="1"/>
  <c r="P224" i="1"/>
  <c r="R216" i="1"/>
  <c r="P216" i="1"/>
  <c r="R208" i="1"/>
  <c r="P208" i="1"/>
  <c r="R200" i="1"/>
  <c r="U200" i="1" s="1"/>
  <c r="P200" i="1"/>
  <c r="R192" i="1"/>
  <c r="U192" i="1" s="1"/>
  <c r="P192" i="1"/>
  <c r="R176" i="1"/>
  <c r="U176" i="1" s="1"/>
  <c r="P176" i="1"/>
  <c r="R168" i="1"/>
  <c r="P168" i="1"/>
  <c r="R160" i="1"/>
  <c r="P160" i="1"/>
  <c r="P152" i="1"/>
  <c r="R152" i="1"/>
  <c r="U152" i="1" s="1"/>
  <c r="P144" i="1"/>
  <c r="R144" i="1"/>
  <c r="U144" i="1" s="1"/>
  <c r="P136" i="1"/>
  <c r="R136" i="1"/>
  <c r="U136" i="1" s="1"/>
  <c r="P128" i="1"/>
  <c r="R128" i="1"/>
  <c r="U128" i="1" s="1"/>
  <c r="P120" i="1"/>
  <c r="R120" i="1"/>
  <c r="U120" i="1" s="1"/>
  <c r="P112" i="1"/>
  <c r="R112" i="1"/>
  <c r="U112" i="1" s="1"/>
  <c r="P104" i="1"/>
  <c r="R104" i="1"/>
  <c r="U104" i="1" s="1"/>
  <c r="P96" i="1"/>
  <c r="R96" i="1"/>
  <c r="U96" i="1" s="1"/>
  <c r="P88" i="1"/>
  <c r="R88" i="1"/>
  <c r="U88" i="1" s="1"/>
  <c r="P80" i="1"/>
  <c r="R80" i="1"/>
  <c r="U80" i="1" s="1"/>
  <c r="R72" i="1"/>
  <c r="U72" i="1" s="1"/>
  <c r="P72" i="1"/>
  <c r="R64" i="1"/>
  <c r="U64" i="1" s="1"/>
  <c r="P64" i="1"/>
  <c r="R56" i="1"/>
  <c r="U56" i="1" s="1"/>
  <c r="P56" i="1"/>
  <c r="R48" i="1"/>
  <c r="U48" i="1" s="1"/>
  <c r="P48" i="1"/>
  <c r="P40" i="1"/>
  <c r="R40" i="1"/>
  <c r="P32" i="1"/>
  <c r="R32" i="1"/>
  <c r="P24" i="1"/>
  <c r="R24" i="1"/>
  <c r="U24" i="1" s="1"/>
  <c r="P16" i="1"/>
  <c r="R16" i="1"/>
  <c r="U16" i="1" s="1"/>
  <c r="P8" i="1"/>
  <c r="R8" i="1"/>
  <c r="S310" i="1"/>
  <c r="V310" i="1" s="1"/>
  <c r="Q308" i="1"/>
  <c r="S302" i="1"/>
  <c r="V302" i="1" s="1"/>
  <c r="Q300" i="1"/>
  <c r="S294" i="1"/>
  <c r="V294" i="1" s="1"/>
  <c r="Q293" i="1"/>
  <c r="S290" i="1"/>
  <c r="V290" i="1" s="1"/>
  <c r="R289" i="1"/>
  <c r="S283" i="1"/>
  <c r="R280" i="1"/>
  <c r="S257" i="1"/>
  <c r="V257" i="1" s="1"/>
  <c r="Q244" i="1"/>
  <c r="Q232" i="1"/>
  <c r="Q216" i="1"/>
  <c r="S200" i="1"/>
  <c r="R81" i="1"/>
  <c r="Q264" i="1"/>
  <c r="S264" i="1"/>
  <c r="V264" i="1" s="1"/>
  <c r="Q192" i="1"/>
  <c r="S192" i="1"/>
  <c r="V192" i="1" s="1"/>
  <c r="Q176" i="1"/>
  <c r="S176" i="1"/>
  <c r="Q160" i="1"/>
  <c r="S160" i="1"/>
  <c r="Q152" i="1"/>
  <c r="S152" i="1"/>
  <c r="V152" i="1" s="1"/>
  <c r="Q136" i="1"/>
  <c r="S136" i="1"/>
  <c r="V136" i="1" s="1"/>
  <c r="Q128" i="1"/>
  <c r="S128" i="1"/>
  <c r="V128" i="1" s="1"/>
  <c r="Q112" i="1"/>
  <c r="S112" i="1"/>
  <c r="Q96" i="1"/>
  <c r="S96" i="1"/>
  <c r="Q88" i="1"/>
  <c r="S88" i="1"/>
  <c r="V88" i="1" s="1"/>
  <c r="S72" i="1"/>
  <c r="V72" i="1" s="1"/>
  <c r="Q72" i="1"/>
  <c r="S56" i="1"/>
  <c r="Q56" i="1"/>
  <c r="Q32" i="1"/>
  <c r="S32" i="1"/>
  <c r="V32" i="1" s="1"/>
  <c r="Q8" i="1"/>
  <c r="S8" i="1"/>
  <c r="V8" i="1" s="1"/>
  <c r="S255" i="1"/>
  <c r="V255" i="1" s="1"/>
  <c r="Q231" i="1"/>
  <c r="S231" i="1"/>
  <c r="Q223" i="1"/>
  <c r="S223" i="1"/>
  <c r="V223" i="1" s="1"/>
  <c r="Q215" i="1"/>
  <c r="S215" i="1"/>
  <c r="V215" i="1" s="1"/>
  <c r="Q207" i="1"/>
  <c r="S207" i="1"/>
  <c r="V207" i="1" s="1"/>
  <c r="Q199" i="1"/>
  <c r="S199" i="1"/>
  <c r="Q191" i="1"/>
  <c r="S191" i="1"/>
  <c r="V191" i="1" s="1"/>
  <c r="Q183" i="1"/>
  <c r="S183" i="1"/>
  <c r="V183" i="1" s="1"/>
  <c r="Q175" i="1"/>
  <c r="S175" i="1"/>
  <c r="V175" i="1" s="1"/>
  <c r="Q167" i="1"/>
  <c r="S167" i="1"/>
  <c r="Q159" i="1"/>
  <c r="S159" i="1"/>
  <c r="V159" i="1" s="1"/>
  <c r="Q151" i="1"/>
  <c r="S151" i="1"/>
  <c r="V151" i="1" s="1"/>
  <c r="Q143" i="1"/>
  <c r="S143" i="1"/>
  <c r="V143" i="1" s="1"/>
  <c r="Q135" i="1"/>
  <c r="S135" i="1"/>
  <c r="Q127" i="1"/>
  <c r="S127" i="1"/>
  <c r="Q119" i="1"/>
  <c r="S119" i="1"/>
  <c r="V119" i="1" s="1"/>
  <c r="Q111" i="1"/>
  <c r="S111" i="1"/>
  <c r="V111" i="1" s="1"/>
  <c r="Q103" i="1"/>
  <c r="S103" i="1"/>
  <c r="Q95" i="1"/>
  <c r="S95" i="1"/>
  <c r="V95" i="1" s="1"/>
  <c r="Q87" i="1"/>
  <c r="S87" i="1"/>
  <c r="V87" i="1" s="1"/>
  <c r="Q79" i="1"/>
  <c r="S79" i="1"/>
  <c r="V79" i="1" s="1"/>
  <c r="S71" i="1"/>
  <c r="Q71" i="1"/>
  <c r="Q63" i="1"/>
  <c r="S63" i="1"/>
  <c r="V63" i="1" s="1"/>
  <c r="Q55" i="1"/>
  <c r="S55" i="1"/>
  <c r="V55" i="1" s="1"/>
  <c r="Q47" i="1"/>
  <c r="S47" i="1"/>
  <c r="V47" i="1" s="1"/>
  <c r="Q39" i="1"/>
  <c r="S39" i="1"/>
  <c r="Q31" i="1"/>
  <c r="S31" i="1"/>
  <c r="Q23" i="1"/>
  <c r="S23" i="1"/>
  <c r="V23" i="1" s="1"/>
  <c r="Q15" i="1"/>
  <c r="S15" i="1"/>
  <c r="V15" i="1" s="1"/>
  <c r="Q7" i="1"/>
  <c r="S7" i="1"/>
  <c r="R287" i="1"/>
  <c r="R279" i="1"/>
  <c r="U279" i="1" s="1"/>
  <c r="R271" i="1"/>
  <c r="U271" i="1" s="1"/>
  <c r="P263" i="1"/>
  <c r="R263" i="1"/>
  <c r="U263" i="1" s="1"/>
  <c r="P255" i="1"/>
  <c r="R255" i="1"/>
  <c r="U255" i="1" s="1"/>
  <c r="R247" i="1"/>
  <c r="P247" i="1"/>
  <c r="R239" i="1"/>
  <c r="U239" i="1" s="1"/>
  <c r="P239" i="1"/>
  <c r="R231" i="1"/>
  <c r="U231" i="1" s="1"/>
  <c r="P231" i="1"/>
  <c r="R223" i="1"/>
  <c r="U223" i="1" s="1"/>
  <c r="P223" i="1"/>
  <c r="R215" i="1"/>
  <c r="P215" i="1"/>
  <c r="R207" i="1"/>
  <c r="U207" i="1" s="1"/>
  <c r="P207" i="1"/>
  <c r="R199" i="1"/>
  <c r="U199" i="1" s="1"/>
  <c r="P199" i="1"/>
  <c r="R191" i="1"/>
  <c r="U191" i="1" s="1"/>
  <c r="P191" i="1"/>
  <c r="R183" i="1"/>
  <c r="P183" i="1"/>
  <c r="R175" i="1"/>
  <c r="U175" i="1" s="1"/>
  <c r="P175" i="1"/>
  <c r="R167" i="1"/>
  <c r="U167" i="1" s="1"/>
  <c r="P167" i="1"/>
  <c r="R159" i="1"/>
  <c r="U159" i="1" s="1"/>
  <c r="P159" i="1"/>
  <c r="P151" i="1"/>
  <c r="R151" i="1"/>
  <c r="U151" i="1" s="1"/>
  <c r="P143" i="1"/>
  <c r="R143" i="1"/>
  <c r="U143" i="1" s="1"/>
  <c r="P135" i="1"/>
  <c r="R135" i="1"/>
  <c r="U135" i="1" s="1"/>
  <c r="P127" i="1"/>
  <c r="R127" i="1"/>
  <c r="U127" i="1" s="1"/>
  <c r="P119" i="1"/>
  <c r="R119" i="1"/>
  <c r="P111" i="1"/>
  <c r="R111" i="1"/>
  <c r="U111" i="1" s="1"/>
  <c r="P103" i="1"/>
  <c r="R103" i="1"/>
  <c r="U103" i="1" s="1"/>
  <c r="P95" i="1"/>
  <c r="R95" i="1"/>
  <c r="U95" i="1" s="1"/>
  <c r="P87" i="1"/>
  <c r="R87" i="1"/>
  <c r="U87" i="1" s="1"/>
  <c r="P79" i="1"/>
  <c r="R79" i="1"/>
  <c r="U79" i="1" s="1"/>
  <c r="P71" i="1"/>
  <c r="R71" i="1"/>
  <c r="U71" i="1" s="1"/>
  <c r="R63" i="1"/>
  <c r="U63" i="1" s="1"/>
  <c r="P63" i="1"/>
  <c r="R55" i="1"/>
  <c r="U55" i="1" s="1"/>
  <c r="P55" i="1"/>
  <c r="R47" i="1"/>
  <c r="U47" i="1" s="1"/>
  <c r="P47" i="1"/>
  <c r="P39" i="1"/>
  <c r="R39" i="1"/>
  <c r="U39" i="1" s="1"/>
  <c r="P31" i="1"/>
  <c r="R31" i="1"/>
  <c r="P23" i="1"/>
  <c r="R23" i="1"/>
  <c r="P15" i="1"/>
  <c r="R15" i="1"/>
  <c r="P7" i="1"/>
  <c r="R7" i="1"/>
  <c r="U7" i="1" s="1"/>
  <c r="P2" i="1"/>
  <c r="S311" i="1"/>
  <c r="V311" i="1" s="1"/>
  <c r="R310" i="1"/>
  <c r="U310" i="1" s="1"/>
  <c r="Q309" i="1"/>
  <c r="P308" i="1"/>
  <c r="S303" i="1"/>
  <c r="V303" i="1" s="1"/>
  <c r="R302" i="1"/>
  <c r="U302" i="1" s="1"/>
  <c r="Q301" i="1"/>
  <c r="P300" i="1"/>
  <c r="S295" i="1"/>
  <c r="V295" i="1" s="1"/>
  <c r="R294" i="1"/>
  <c r="R290" i="1"/>
  <c r="Q289" i="1"/>
  <c r="U287" i="1"/>
  <c r="Q280" i="1"/>
  <c r="S278" i="1"/>
  <c r="V278" i="1" s="1"/>
  <c r="S270" i="1"/>
  <c r="R264" i="1"/>
  <c r="U264" i="1" s="1"/>
  <c r="S247" i="1"/>
  <c r="Q240" i="1"/>
  <c r="Q256" i="1"/>
  <c r="S256" i="1"/>
  <c r="V256" i="1" s="1"/>
  <c r="Q184" i="1"/>
  <c r="S184" i="1"/>
  <c r="V184" i="1" s="1"/>
  <c r="Q144" i="1"/>
  <c r="S144" i="1"/>
  <c r="Q104" i="1"/>
  <c r="S104" i="1"/>
  <c r="V104" i="1" s="1"/>
  <c r="Q48" i="1"/>
  <c r="S48" i="1"/>
  <c r="V48" i="1" s="1"/>
  <c r="Q246" i="1"/>
  <c r="S246" i="1"/>
  <c r="V246" i="1" s="1"/>
  <c r="Q238" i="1"/>
  <c r="S238" i="1"/>
  <c r="Q230" i="1"/>
  <c r="S230" i="1"/>
  <c r="V230" i="1" s="1"/>
  <c r="Q222" i="1"/>
  <c r="S222" i="1"/>
  <c r="V222" i="1" s="1"/>
  <c r="Q214" i="1"/>
  <c r="S214" i="1"/>
  <c r="V214" i="1" s="1"/>
  <c r="Q206" i="1"/>
  <c r="S206" i="1"/>
  <c r="Q198" i="1"/>
  <c r="S198" i="1"/>
  <c r="V198" i="1" s="1"/>
  <c r="Q190" i="1"/>
  <c r="S190" i="1"/>
  <c r="V190" i="1" s="1"/>
  <c r="Q182" i="1"/>
  <c r="S182" i="1"/>
  <c r="V182" i="1" s="1"/>
  <c r="Q174" i="1"/>
  <c r="S174" i="1"/>
  <c r="Q166" i="1"/>
  <c r="S166" i="1"/>
  <c r="V166" i="1" s="1"/>
  <c r="Q158" i="1"/>
  <c r="S158" i="1"/>
  <c r="V158" i="1" s="1"/>
  <c r="Q150" i="1"/>
  <c r="S150" i="1"/>
  <c r="Q142" i="1"/>
  <c r="S142" i="1"/>
  <c r="Q134" i="1"/>
  <c r="S134" i="1"/>
  <c r="S118" i="1"/>
  <c r="V118" i="1" s="1"/>
  <c r="Q118" i="1"/>
  <c r="Q110" i="1"/>
  <c r="S110" i="1"/>
  <c r="Q102" i="1"/>
  <c r="S102" i="1"/>
  <c r="Q94" i="1"/>
  <c r="S94" i="1"/>
  <c r="V94" i="1" s="1"/>
  <c r="Q86" i="1"/>
  <c r="S86" i="1"/>
  <c r="V86" i="1" s="1"/>
  <c r="Q78" i="1"/>
  <c r="S78" i="1"/>
  <c r="V78" i="1" s="1"/>
  <c r="S70" i="1"/>
  <c r="Q70" i="1"/>
  <c r="Q62" i="1"/>
  <c r="S62" i="1"/>
  <c r="V62" i="1" s="1"/>
  <c r="Q54" i="1"/>
  <c r="S54" i="1"/>
  <c r="V54" i="1" s="1"/>
  <c r="Q46" i="1"/>
  <c r="S46" i="1"/>
  <c r="V46" i="1" s="1"/>
  <c r="Q38" i="1"/>
  <c r="S38" i="1"/>
  <c r="V38" i="1" s="1"/>
  <c r="Q30" i="1"/>
  <c r="S30" i="1"/>
  <c r="V30" i="1" s="1"/>
  <c r="Q22" i="1"/>
  <c r="S22" i="1"/>
  <c r="V22" i="1" s="1"/>
  <c r="Q14" i="1"/>
  <c r="S14" i="1"/>
  <c r="V14" i="1" s="1"/>
  <c r="Q6" i="1"/>
  <c r="S6" i="1"/>
  <c r="R254" i="1"/>
  <c r="R246" i="1"/>
  <c r="U246" i="1" s="1"/>
  <c r="R238" i="1"/>
  <c r="U238" i="1" s="1"/>
  <c r="R230" i="1"/>
  <c r="U230" i="1" s="1"/>
  <c r="P230" i="1"/>
  <c r="R222" i="1"/>
  <c r="U222" i="1" s="1"/>
  <c r="P222" i="1"/>
  <c r="R214" i="1"/>
  <c r="P214" i="1"/>
  <c r="R206" i="1"/>
  <c r="P206" i="1"/>
  <c r="R198" i="1"/>
  <c r="U198" i="1" s="1"/>
  <c r="P198" i="1"/>
  <c r="R190" i="1"/>
  <c r="U190" i="1" s="1"/>
  <c r="P190" i="1"/>
  <c r="R182" i="1"/>
  <c r="P182" i="1"/>
  <c r="R174" i="1"/>
  <c r="R166" i="1"/>
  <c r="U166" i="1" s="1"/>
  <c r="P158" i="1"/>
  <c r="R158" i="1"/>
  <c r="U158" i="1" s="1"/>
  <c r="P150" i="1"/>
  <c r="R150" i="1"/>
  <c r="P142" i="1"/>
  <c r="R142" i="1"/>
  <c r="P134" i="1"/>
  <c r="R134" i="1"/>
  <c r="P126" i="1"/>
  <c r="R126" i="1"/>
  <c r="U126" i="1" s="1"/>
  <c r="P118" i="1"/>
  <c r="R118" i="1"/>
  <c r="U118" i="1" s="1"/>
  <c r="P110" i="1"/>
  <c r="R110" i="1"/>
  <c r="U110" i="1" s="1"/>
  <c r="P102" i="1"/>
  <c r="R102" i="1"/>
  <c r="P94" i="1"/>
  <c r="R94" i="1"/>
  <c r="U94" i="1" s="1"/>
  <c r="P86" i="1"/>
  <c r="R86" i="1"/>
  <c r="P78" i="1"/>
  <c r="R78" i="1"/>
  <c r="U78" i="1" s="1"/>
  <c r="R70" i="1"/>
  <c r="U70" i="1" s="1"/>
  <c r="P70" i="1"/>
  <c r="R62" i="1"/>
  <c r="U62" i="1" s="1"/>
  <c r="P62" i="1"/>
  <c r="R54" i="1"/>
  <c r="P54" i="1"/>
  <c r="P46" i="1"/>
  <c r="R46" i="1"/>
  <c r="P38" i="1"/>
  <c r="R38" i="1"/>
  <c r="U38" i="1" s="1"/>
  <c r="P30" i="1"/>
  <c r="R30" i="1"/>
  <c r="U30" i="1" s="1"/>
  <c r="P22" i="1"/>
  <c r="R22" i="1"/>
  <c r="P14" i="1"/>
  <c r="R14" i="1"/>
  <c r="P6" i="1"/>
  <c r="R6" i="1"/>
  <c r="Q2" i="1"/>
  <c r="R311" i="1"/>
  <c r="U311" i="1" s="1"/>
  <c r="S304" i="1"/>
  <c r="V304" i="1" s="1"/>
  <c r="R303" i="1"/>
  <c r="U303" i="1" s="1"/>
  <c r="S296" i="1"/>
  <c r="V296" i="1" s="1"/>
  <c r="R295" i="1"/>
  <c r="U295" i="1" s="1"/>
  <c r="S291" i="1"/>
  <c r="V291" i="1" s="1"/>
  <c r="S287" i="1"/>
  <c r="V287" i="1" s="1"/>
  <c r="V284" i="1"/>
  <c r="R278" i="1"/>
  <c r="U278" i="1" s="1"/>
  <c r="S274" i="1"/>
  <c r="V274" i="1" s="1"/>
  <c r="R272" i="1"/>
  <c r="U272" i="1" s="1"/>
  <c r="R270" i="1"/>
  <c r="S266" i="1"/>
  <c r="V266" i="1" s="1"/>
  <c r="R261" i="1"/>
  <c r="R253" i="1"/>
  <c r="U253" i="1" s="1"/>
  <c r="S243" i="1"/>
  <c r="Q236" i="1"/>
  <c r="Q220" i="1"/>
  <c r="P174" i="1"/>
  <c r="S161" i="1"/>
  <c r="R147" i="1"/>
  <c r="U147" i="1" s="1"/>
  <c r="S126" i="1"/>
  <c r="Q168" i="1"/>
  <c r="S168" i="1"/>
  <c r="V168" i="1" s="1"/>
  <c r="Q120" i="1"/>
  <c r="S120" i="1"/>
  <c r="V120" i="1" s="1"/>
  <c r="Q80" i="1"/>
  <c r="S80" i="1"/>
  <c r="V80" i="1" s="1"/>
  <c r="S64" i="1"/>
  <c r="V64" i="1" s="1"/>
  <c r="Q64" i="1"/>
  <c r="Q40" i="1"/>
  <c r="S40" i="1"/>
  <c r="V40" i="1" s="1"/>
  <c r="Q24" i="1"/>
  <c r="S24" i="1"/>
  <c r="V24" i="1" s="1"/>
  <c r="Q16" i="1"/>
  <c r="S16" i="1"/>
  <c r="V16" i="1" s="1"/>
  <c r="AK2" i="1"/>
  <c r="AN2" i="1" s="1"/>
  <c r="AI2" i="1"/>
  <c r="S277" i="1"/>
  <c r="V277" i="1" s="1"/>
  <c r="S269" i="1"/>
  <c r="V269" i="1" s="1"/>
  <c r="S261" i="1"/>
  <c r="V261" i="1" s="1"/>
  <c r="Q253" i="1"/>
  <c r="S253" i="1"/>
  <c r="S245" i="1"/>
  <c r="Q245" i="1"/>
  <c r="S237" i="1"/>
  <c r="Q237" i="1"/>
  <c r="S229" i="1"/>
  <c r="V229" i="1" s="1"/>
  <c r="Q229" i="1"/>
  <c r="S221" i="1"/>
  <c r="V221" i="1" s="1"/>
  <c r="Q221" i="1"/>
  <c r="S213" i="1"/>
  <c r="V213" i="1" s="1"/>
  <c r="Q213" i="1"/>
  <c r="Q205" i="1"/>
  <c r="S205" i="1"/>
  <c r="V205" i="1" s="1"/>
  <c r="Q197" i="1"/>
  <c r="S197" i="1"/>
  <c r="V197" i="1" s="1"/>
  <c r="Q189" i="1"/>
  <c r="S189" i="1"/>
  <c r="Q181" i="1"/>
  <c r="S181" i="1"/>
  <c r="V181" i="1" s="1"/>
  <c r="Q173" i="1"/>
  <c r="S173" i="1"/>
  <c r="V173" i="1" s="1"/>
  <c r="Q165" i="1"/>
  <c r="S165" i="1"/>
  <c r="V165" i="1" s="1"/>
  <c r="Q157" i="1"/>
  <c r="S157" i="1"/>
  <c r="Q149" i="1"/>
  <c r="S149" i="1"/>
  <c r="V149" i="1" s="1"/>
  <c r="Q141" i="1"/>
  <c r="S141" i="1"/>
  <c r="V141" i="1" s="1"/>
  <c r="Q133" i="1"/>
  <c r="S133" i="1"/>
  <c r="V133" i="1" s="1"/>
  <c r="Q125" i="1"/>
  <c r="S125" i="1"/>
  <c r="S117" i="1"/>
  <c r="V117" i="1" s="1"/>
  <c r="Q117" i="1"/>
  <c r="Q109" i="1"/>
  <c r="S109" i="1"/>
  <c r="V109" i="1" s="1"/>
  <c r="Q101" i="1"/>
  <c r="S101" i="1"/>
  <c r="V101" i="1" s="1"/>
  <c r="Q93" i="1"/>
  <c r="S93" i="1"/>
  <c r="Q85" i="1"/>
  <c r="S85" i="1"/>
  <c r="V85" i="1" s="1"/>
  <c r="Q77" i="1"/>
  <c r="S77" i="1"/>
  <c r="V77" i="1" s="1"/>
  <c r="Q69" i="1"/>
  <c r="S69" i="1"/>
  <c r="V69" i="1" s="1"/>
  <c r="S61" i="1"/>
  <c r="V61" i="1" s="1"/>
  <c r="Q61" i="1"/>
  <c r="S53" i="1"/>
  <c r="V53" i="1" s="1"/>
  <c r="Q53" i="1"/>
  <c r="S45" i="1"/>
  <c r="V45" i="1" s="1"/>
  <c r="Q45" i="1"/>
  <c r="S37" i="1"/>
  <c r="V37" i="1" s="1"/>
  <c r="Q37" i="1"/>
  <c r="S29" i="1"/>
  <c r="V29" i="1" s="1"/>
  <c r="Q29" i="1"/>
  <c r="S21" i="1"/>
  <c r="V21" i="1" s="1"/>
  <c r="Q21" i="1"/>
  <c r="S13" i="1"/>
  <c r="V13" i="1" s="1"/>
  <c r="Q13" i="1"/>
  <c r="S5" i="1"/>
  <c r="V5" i="1" s="1"/>
  <c r="Q5" i="1"/>
  <c r="AJ2" i="1"/>
  <c r="AH2" i="1"/>
  <c r="R245" i="1"/>
  <c r="U245" i="1" s="1"/>
  <c r="P245" i="1"/>
  <c r="R237" i="1"/>
  <c r="U237" i="1" s="1"/>
  <c r="P237" i="1"/>
  <c r="R229" i="1"/>
  <c r="U229" i="1" s="1"/>
  <c r="P229" i="1"/>
  <c r="R221" i="1"/>
  <c r="U221" i="1" s="1"/>
  <c r="P221" i="1"/>
  <c r="R213" i="1"/>
  <c r="U213" i="1" s="1"/>
  <c r="P213" i="1"/>
  <c r="R205" i="1"/>
  <c r="U205" i="1" s="1"/>
  <c r="P205" i="1"/>
  <c r="R197" i="1"/>
  <c r="U197" i="1" s="1"/>
  <c r="P197" i="1"/>
  <c r="R189" i="1"/>
  <c r="U189" i="1" s="1"/>
  <c r="P189" i="1"/>
  <c r="R181" i="1"/>
  <c r="U181" i="1" s="1"/>
  <c r="P181" i="1"/>
  <c r="R173" i="1"/>
  <c r="P173" i="1"/>
  <c r="R165" i="1"/>
  <c r="U165" i="1" s="1"/>
  <c r="P165" i="1"/>
  <c r="P157" i="1"/>
  <c r="R157" i="1"/>
  <c r="P149" i="1"/>
  <c r="R149" i="1"/>
  <c r="U149" i="1" s="1"/>
  <c r="P141" i="1"/>
  <c r="R141" i="1"/>
  <c r="U141" i="1" s="1"/>
  <c r="P133" i="1"/>
  <c r="R133" i="1"/>
  <c r="U133" i="1" s="1"/>
  <c r="R125" i="1"/>
  <c r="U125" i="1" s="1"/>
  <c r="P125" i="1"/>
  <c r="P117" i="1"/>
  <c r="R117" i="1"/>
  <c r="U117" i="1" s="1"/>
  <c r="P109" i="1"/>
  <c r="R109" i="1"/>
  <c r="U109" i="1" s="1"/>
  <c r="P101" i="1"/>
  <c r="R101" i="1"/>
  <c r="U101" i="1" s="1"/>
  <c r="P93" i="1"/>
  <c r="R93" i="1"/>
  <c r="P85" i="1"/>
  <c r="R85" i="1"/>
  <c r="U85" i="1" s="1"/>
  <c r="P77" i="1"/>
  <c r="R77" i="1"/>
  <c r="U77" i="1" s="1"/>
  <c r="R69" i="1"/>
  <c r="U69" i="1" s="1"/>
  <c r="P69" i="1"/>
  <c r="R61" i="1"/>
  <c r="P61" i="1"/>
  <c r="R53" i="1"/>
  <c r="P53" i="1"/>
  <c r="P45" i="1"/>
  <c r="R45" i="1"/>
  <c r="U45" i="1" s="1"/>
  <c r="P37" i="1"/>
  <c r="R37" i="1"/>
  <c r="U37" i="1" s="1"/>
  <c r="P29" i="1"/>
  <c r="R29" i="1"/>
  <c r="U29" i="1" s="1"/>
  <c r="P21" i="1"/>
  <c r="R21" i="1"/>
  <c r="U21" i="1" s="1"/>
  <c r="P13" i="1"/>
  <c r="R13" i="1"/>
  <c r="U13" i="1" s="1"/>
  <c r="P5" i="1"/>
  <c r="R5" i="1"/>
  <c r="U5" i="1" s="1"/>
  <c r="S305" i="1"/>
  <c r="V305" i="1" s="1"/>
  <c r="R304" i="1"/>
  <c r="U304" i="1" s="1"/>
  <c r="S297" i="1"/>
  <c r="V297" i="1" s="1"/>
  <c r="R296" i="1"/>
  <c r="U296" i="1" s="1"/>
  <c r="R291" i="1"/>
  <c r="U291" i="1" s="1"/>
  <c r="R284" i="1"/>
  <c r="U284" i="1" s="1"/>
  <c r="S281" i="1"/>
  <c r="V281" i="1" s="1"/>
  <c r="Q276" i="1"/>
  <c r="Q272" i="1"/>
  <c r="Q268" i="1"/>
  <c r="S263" i="1"/>
  <c r="V263" i="1" s="1"/>
  <c r="Q261" i="1"/>
  <c r="R256" i="1"/>
  <c r="S239" i="1"/>
  <c r="V239" i="1" s="1"/>
  <c r="Q188" i="1"/>
  <c r="S188" i="1"/>
  <c r="Q172" i="1"/>
  <c r="S172" i="1"/>
  <c r="V172" i="1" s="1"/>
  <c r="Q132" i="1"/>
  <c r="S132" i="1"/>
  <c r="V132" i="1" s="1"/>
  <c r="Q100" i="1"/>
  <c r="S100" i="1"/>
  <c r="V100" i="1" s="1"/>
  <c r="Q76" i="1"/>
  <c r="S76" i="1"/>
  <c r="V76" i="1" s="1"/>
  <c r="S60" i="1"/>
  <c r="V60" i="1" s="1"/>
  <c r="Q60" i="1"/>
  <c r="S28" i="1"/>
  <c r="Q28" i="1"/>
  <c r="Q4" i="1"/>
  <c r="S4" i="1"/>
  <c r="V4" i="1" s="1"/>
  <c r="R276" i="1"/>
  <c r="U276" i="1" s="1"/>
  <c r="R268" i="1"/>
  <c r="R260" i="1"/>
  <c r="U260" i="1" s="1"/>
  <c r="P252" i="1"/>
  <c r="R252" i="1"/>
  <c r="U252" i="1" s="1"/>
  <c r="R244" i="1"/>
  <c r="U244" i="1" s="1"/>
  <c r="P244" i="1"/>
  <c r="R236" i="1"/>
  <c r="U236" i="1" s="1"/>
  <c r="P236" i="1"/>
  <c r="R228" i="1"/>
  <c r="P228" i="1"/>
  <c r="R220" i="1"/>
  <c r="U220" i="1" s="1"/>
  <c r="P220" i="1"/>
  <c r="R212" i="1"/>
  <c r="U212" i="1" s="1"/>
  <c r="P212" i="1"/>
  <c r="R204" i="1"/>
  <c r="U204" i="1" s="1"/>
  <c r="P204" i="1"/>
  <c r="R196" i="1"/>
  <c r="U196" i="1" s="1"/>
  <c r="P196" i="1"/>
  <c r="R188" i="1"/>
  <c r="U188" i="1" s="1"/>
  <c r="P188" i="1"/>
  <c r="R180" i="1"/>
  <c r="U180" i="1" s="1"/>
  <c r="P180" i="1"/>
  <c r="R172" i="1"/>
  <c r="U172" i="1" s="1"/>
  <c r="P172" i="1"/>
  <c r="R164" i="1"/>
  <c r="U164" i="1" s="1"/>
  <c r="P164" i="1"/>
  <c r="P156" i="1"/>
  <c r="R156" i="1"/>
  <c r="U156" i="1" s="1"/>
  <c r="P148" i="1"/>
  <c r="R148" i="1"/>
  <c r="P140" i="1"/>
  <c r="R140" i="1"/>
  <c r="U140" i="1" s="1"/>
  <c r="P132" i="1"/>
  <c r="R132" i="1"/>
  <c r="U132" i="1" s="1"/>
  <c r="P124" i="1"/>
  <c r="R124" i="1"/>
  <c r="P116" i="1"/>
  <c r="R116" i="1"/>
  <c r="U116" i="1" s="1"/>
  <c r="P108" i="1"/>
  <c r="R108" i="1"/>
  <c r="U108" i="1" s="1"/>
  <c r="P100" i="1"/>
  <c r="R100" i="1"/>
  <c r="U100" i="1" s="1"/>
  <c r="P92" i="1"/>
  <c r="R92" i="1"/>
  <c r="U92" i="1" s="1"/>
  <c r="P84" i="1"/>
  <c r="R84" i="1"/>
  <c r="P76" i="1"/>
  <c r="R76" i="1"/>
  <c r="U76" i="1" s="1"/>
  <c r="P68" i="1"/>
  <c r="R68" i="1"/>
  <c r="U68" i="1" s="1"/>
  <c r="R60" i="1"/>
  <c r="U60" i="1" s="1"/>
  <c r="P60" i="1"/>
  <c r="R52" i="1"/>
  <c r="U52" i="1" s="1"/>
  <c r="P52" i="1"/>
  <c r="P44" i="1"/>
  <c r="R44" i="1"/>
  <c r="U44" i="1" s="1"/>
  <c r="R36" i="1"/>
  <c r="U36" i="1" s="1"/>
  <c r="P36" i="1"/>
  <c r="R28" i="1"/>
  <c r="U28" i="1" s="1"/>
  <c r="P28" i="1"/>
  <c r="R20" i="1"/>
  <c r="U20" i="1" s="1"/>
  <c r="P20" i="1"/>
  <c r="R12" i="1"/>
  <c r="U12" i="1" s="1"/>
  <c r="P12" i="1"/>
  <c r="R4" i="1"/>
  <c r="P4" i="1"/>
  <c r="U307" i="1"/>
  <c r="S306" i="1"/>
  <c r="V306" i="1" s="1"/>
  <c r="R305" i="1"/>
  <c r="U305" i="1" s="1"/>
  <c r="U299" i="1"/>
  <c r="S298" i="1"/>
  <c r="V298" i="1" s="1"/>
  <c r="R297" i="1"/>
  <c r="U297" i="1" s="1"/>
  <c r="S292" i="1"/>
  <c r="V292" i="1" s="1"/>
  <c r="V288" i="1"/>
  <c r="P287" i="1"/>
  <c r="Q284" i="1"/>
  <c r="R281" i="1"/>
  <c r="U281" i="1" s="1"/>
  <c r="S279" i="1"/>
  <c r="V279" i="1" s="1"/>
  <c r="P276" i="1"/>
  <c r="P268" i="1"/>
  <c r="S249" i="1"/>
  <c r="V249" i="1" s="1"/>
  <c r="P246" i="1"/>
  <c r="Q224" i="1"/>
  <c r="Q208" i="1"/>
  <c r="P166" i="1"/>
  <c r="S204" i="1"/>
  <c r="V204" i="1" s="1"/>
  <c r="Q204" i="1"/>
  <c r="Q180" i="1"/>
  <c r="S180" i="1"/>
  <c r="V180" i="1" s="1"/>
  <c r="Q148" i="1"/>
  <c r="S148" i="1"/>
  <c r="V148" i="1" s="1"/>
  <c r="S116" i="1"/>
  <c r="Q116" i="1"/>
  <c r="Q84" i="1"/>
  <c r="S84" i="1"/>
  <c r="V84" i="1" s="1"/>
  <c r="S52" i="1"/>
  <c r="V52" i="1" s="1"/>
  <c r="Q52" i="1"/>
  <c r="S20" i="1"/>
  <c r="V20" i="1" s="1"/>
  <c r="Q20" i="1"/>
  <c r="S12" i="1"/>
  <c r="V12" i="1" s="1"/>
  <c r="Q12" i="1"/>
  <c r="Q275" i="1"/>
  <c r="S275" i="1"/>
  <c r="V275" i="1" s="1"/>
  <c r="Q267" i="1"/>
  <c r="S267" i="1"/>
  <c r="V267" i="1" s="1"/>
  <c r="Q259" i="1"/>
  <c r="S259" i="1"/>
  <c r="V259" i="1" s="1"/>
  <c r="Q251" i="1"/>
  <c r="S251" i="1"/>
  <c r="V251" i="1" s="1"/>
  <c r="Q235" i="1"/>
  <c r="S235" i="1"/>
  <c r="V235" i="1" s="1"/>
  <c r="Q227" i="1"/>
  <c r="S227" i="1"/>
  <c r="V227" i="1" s="1"/>
  <c r="Q219" i="1"/>
  <c r="S219" i="1"/>
  <c r="V219" i="1" s="1"/>
  <c r="Q211" i="1"/>
  <c r="S211" i="1"/>
  <c r="Q203" i="1"/>
  <c r="S203" i="1"/>
  <c r="V203" i="1" s="1"/>
  <c r="Q195" i="1"/>
  <c r="S195" i="1"/>
  <c r="V195" i="1" s="1"/>
  <c r="Q187" i="1"/>
  <c r="S187" i="1"/>
  <c r="V187" i="1" s="1"/>
  <c r="Q179" i="1"/>
  <c r="S179" i="1"/>
  <c r="Q171" i="1"/>
  <c r="S171" i="1"/>
  <c r="V171" i="1" s="1"/>
  <c r="Q163" i="1"/>
  <c r="S163" i="1"/>
  <c r="V163" i="1" s="1"/>
  <c r="Q155" i="1"/>
  <c r="S155" i="1"/>
  <c r="V155" i="1" s="1"/>
  <c r="Q147" i="1"/>
  <c r="S147" i="1"/>
  <c r="V147" i="1" s="1"/>
  <c r="Q139" i="1"/>
  <c r="S139" i="1"/>
  <c r="V139" i="1" s="1"/>
  <c r="Q131" i="1"/>
  <c r="S131" i="1"/>
  <c r="V131" i="1" s="1"/>
  <c r="Q123" i="1"/>
  <c r="S123" i="1"/>
  <c r="V123" i="1" s="1"/>
  <c r="Q115" i="1"/>
  <c r="S115" i="1"/>
  <c r="Q107" i="1"/>
  <c r="S107" i="1"/>
  <c r="V107" i="1" s="1"/>
  <c r="Q99" i="1"/>
  <c r="S99" i="1"/>
  <c r="Q91" i="1"/>
  <c r="S91" i="1"/>
  <c r="V91" i="1" s="1"/>
  <c r="Q83" i="1"/>
  <c r="S83" i="1"/>
  <c r="Q75" i="1"/>
  <c r="S75" i="1"/>
  <c r="Q67" i="1"/>
  <c r="S67" i="1"/>
  <c r="V67" i="1" s="1"/>
  <c r="Q59" i="1"/>
  <c r="S59" i="1"/>
  <c r="V59" i="1" s="1"/>
  <c r="Q51" i="1"/>
  <c r="S51" i="1"/>
  <c r="V51" i="1" s="1"/>
  <c r="S43" i="1"/>
  <c r="V43" i="1" s="1"/>
  <c r="Q43" i="1"/>
  <c r="Q35" i="1"/>
  <c r="S35" i="1"/>
  <c r="V35" i="1" s="1"/>
  <c r="Q27" i="1"/>
  <c r="S27" i="1"/>
  <c r="V27" i="1" s="1"/>
  <c r="Q19" i="1"/>
  <c r="S19" i="1"/>
  <c r="V19" i="1" s="1"/>
  <c r="Q11" i="1"/>
  <c r="S11" i="1"/>
  <c r="V11" i="1" s="1"/>
  <c r="Q3" i="1"/>
  <c r="S3" i="1"/>
  <c r="V3" i="1" s="1"/>
  <c r="R283" i="1"/>
  <c r="U283" i="1" s="1"/>
  <c r="R275" i="1"/>
  <c r="U275" i="1" s="1"/>
  <c r="R267" i="1"/>
  <c r="U267" i="1" s="1"/>
  <c r="R259" i="1"/>
  <c r="R251" i="1"/>
  <c r="U251" i="1" s="1"/>
  <c r="R243" i="1"/>
  <c r="U243" i="1" s="1"/>
  <c r="P243" i="1"/>
  <c r="R235" i="1"/>
  <c r="U235" i="1" s="1"/>
  <c r="P235" i="1"/>
  <c r="R227" i="1"/>
  <c r="U227" i="1" s="1"/>
  <c r="P227" i="1"/>
  <c r="R219" i="1"/>
  <c r="U219" i="1" s="1"/>
  <c r="P219" i="1"/>
  <c r="R211" i="1"/>
  <c r="U211" i="1" s="1"/>
  <c r="P211" i="1"/>
  <c r="R203" i="1"/>
  <c r="U203" i="1" s="1"/>
  <c r="P203" i="1"/>
  <c r="R195" i="1"/>
  <c r="U195" i="1" s="1"/>
  <c r="P195" i="1"/>
  <c r="R187" i="1"/>
  <c r="P187" i="1"/>
  <c r="R179" i="1"/>
  <c r="U179" i="1" s="1"/>
  <c r="P179" i="1"/>
  <c r="R171" i="1"/>
  <c r="U171" i="1" s="1"/>
  <c r="P171" i="1"/>
  <c r="R163" i="1"/>
  <c r="U163" i="1" s="1"/>
  <c r="P163" i="1"/>
  <c r="P155" i="1"/>
  <c r="R155" i="1"/>
  <c r="U155" i="1" s="1"/>
  <c r="P139" i="1"/>
  <c r="R139" i="1"/>
  <c r="U139" i="1" s="1"/>
  <c r="P131" i="1"/>
  <c r="R131" i="1"/>
  <c r="U131" i="1" s="1"/>
  <c r="P123" i="1"/>
  <c r="R123" i="1"/>
  <c r="U123" i="1" s="1"/>
  <c r="P115" i="1"/>
  <c r="R115" i="1"/>
  <c r="U115" i="1" s="1"/>
  <c r="P107" i="1"/>
  <c r="R107" i="1"/>
  <c r="U107" i="1" s="1"/>
  <c r="P99" i="1"/>
  <c r="R99" i="1"/>
  <c r="U99" i="1" s="1"/>
  <c r="P91" i="1"/>
  <c r="R91" i="1"/>
  <c r="U91" i="1" s="1"/>
  <c r="P83" i="1"/>
  <c r="R83" i="1"/>
  <c r="U83" i="1" s="1"/>
  <c r="P75" i="1"/>
  <c r="R75" i="1"/>
  <c r="U75" i="1" s="1"/>
  <c r="P67" i="1"/>
  <c r="R67" i="1"/>
  <c r="U67" i="1" s="1"/>
  <c r="R59" i="1"/>
  <c r="U59" i="1" s="1"/>
  <c r="P59" i="1"/>
  <c r="R51" i="1"/>
  <c r="P51" i="1"/>
  <c r="R43" i="1"/>
  <c r="U43" i="1" s="1"/>
  <c r="P43" i="1"/>
  <c r="R35" i="1"/>
  <c r="U35" i="1" s="1"/>
  <c r="P35" i="1"/>
  <c r="R27" i="1"/>
  <c r="U27" i="1" s="1"/>
  <c r="P27" i="1"/>
  <c r="R19" i="1"/>
  <c r="U19" i="1" s="1"/>
  <c r="P19" i="1"/>
  <c r="R11" i="1"/>
  <c r="U11" i="1" s="1"/>
  <c r="P11" i="1"/>
  <c r="R3" i="1"/>
  <c r="U3" i="1" s="1"/>
  <c r="P3" i="1"/>
  <c r="V308" i="1"/>
  <c r="S307" i="1"/>
  <c r="V307" i="1" s="1"/>
  <c r="R306" i="1"/>
  <c r="U306" i="1" s="1"/>
  <c r="V300" i="1"/>
  <c r="S299" i="1"/>
  <c r="V299" i="1" s="1"/>
  <c r="R298" i="1"/>
  <c r="U298" i="1" s="1"/>
  <c r="R292" i="1"/>
  <c r="U292" i="1" s="1"/>
  <c r="R288" i="1"/>
  <c r="U288" i="1" s="1"/>
  <c r="S285" i="1"/>
  <c r="S282" i="1"/>
  <c r="V282" i="1" s="1"/>
  <c r="S271" i="1"/>
  <c r="V271" i="1" s="1"/>
  <c r="Q255" i="1"/>
  <c r="Q252" i="1"/>
  <c r="S202" i="1"/>
  <c r="V202" i="1" s="1"/>
  <c r="S178" i="1"/>
  <c r="V178" i="1" s="1"/>
  <c r="Q196" i="1"/>
  <c r="S196" i="1"/>
  <c r="Q164" i="1"/>
  <c r="S164" i="1"/>
  <c r="V164" i="1" s="1"/>
  <c r="Q140" i="1"/>
  <c r="S140" i="1"/>
  <c r="V140" i="1" s="1"/>
  <c r="Q108" i="1"/>
  <c r="S108" i="1"/>
  <c r="V108" i="1" s="1"/>
  <c r="Q68" i="1"/>
  <c r="S68" i="1"/>
  <c r="V68" i="1" s="1"/>
  <c r="S36" i="1"/>
  <c r="V36" i="1" s="1"/>
  <c r="Q36" i="1"/>
  <c r="S258" i="1"/>
  <c r="V258" i="1" s="1"/>
  <c r="Q258" i="1"/>
  <c r="S250" i="1"/>
  <c r="V250" i="1" s="1"/>
  <c r="Q250" i="1"/>
  <c r="Q242" i="1"/>
  <c r="S242" i="1"/>
  <c r="V242" i="1" s="1"/>
  <c r="Q234" i="1"/>
  <c r="S234" i="1"/>
  <c r="V234" i="1" s="1"/>
  <c r="Q226" i="1"/>
  <c r="S226" i="1"/>
  <c r="V226" i="1" s="1"/>
  <c r="Q218" i="1"/>
  <c r="S218" i="1"/>
  <c r="V218" i="1" s="1"/>
  <c r="Q210" i="1"/>
  <c r="S210" i="1"/>
  <c r="V210" i="1" s="1"/>
  <c r="Q194" i="1"/>
  <c r="S194" i="1"/>
  <c r="V194" i="1" s="1"/>
  <c r="Q186" i="1"/>
  <c r="S186" i="1"/>
  <c r="V186" i="1" s="1"/>
  <c r="Q162" i="1"/>
  <c r="S162" i="1"/>
  <c r="V162" i="1" s="1"/>
  <c r="Q154" i="1"/>
  <c r="S154" i="1"/>
  <c r="V154" i="1" s="1"/>
  <c r="Q146" i="1"/>
  <c r="S146" i="1"/>
  <c r="V146" i="1" s="1"/>
  <c r="Q138" i="1"/>
  <c r="S138" i="1"/>
  <c r="V138" i="1" s="1"/>
  <c r="Q130" i="1"/>
  <c r="S130" i="1"/>
  <c r="V130" i="1" s="1"/>
  <c r="Q122" i="1"/>
  <c r="S122" i="1"/>
  <c r="Q114" i="1"/>
  <c r="S114" i="1"/>
  <c r="V114" i="1" s="1"/>
  <c r="Q106" i="1"/>
  <c r="S106" i="1"/>
  <c r="V106" i="1" s="1"/>
  <c r="Q98" i="1"/>
  <c r="S98" i="1"/>
  <c r="V98" i="1" s="1"/>
  <c r="Q90" i="1"/>
  <c r="S90" i="1"/>
  <c r="Q82" i="1"/>
  <c r="S82" i="1"/>
  <c r="V82" i="1" s="1"/>
  <c r="Q74" i="1"/>
  <c r="S74" i="1"/>
  <c r="V74" i="1" s="1"/>
  <c r="S66" i="1"/>
  <c r="V66" i="1" s="1"/>
  <c r="Q66" i="1"/>
  <c r="Q58" i="1"/>
  <c r="S58" i="1"/>
  <c r="Q50" i="1"/>
  <c r="S50" i="1"/>
  <c r="V50" i="1" s="1"/>
  <c r="Q42" i="1"/>
  <c r="S42" i="1"/>
  <c r="V42" i="1" s="1"/>
  <c r="Q34" i="1"/>
  <c r="S34" i="1"/>
  <c r="V34" i="1" s="1"/>
  <c r="Q26" i="1"/>
  <c r="S26" i="1"/>
  <c r="Q18" i="1"/>
  <c r="S18" i="1"/>
  <c r="V18" i="1" s="1"/>
  <c r="Q10" i="1"/>
  <c r="S10" i="1"/>
  <c r="V10" i="1" s="1"/>
  <c r="P274" i="1"/>
  <c r="R274" i="1"/>
  <c r="U274" i="1" s="1"/>
  <c r="P266" i="1"/>
  <c r="R266" i="1"/>
  <c r="U266" i="1" s="1"/>
  <c r="P258" i="1"/>
  <c r="R258" i="1"/>
  <c r="U258" i="1" s="1"/>
  <c r="P250" i="1"/>
  <c r="R250" i="1"/>
  <c r="U250" i="1" s="1"/>
  <c r="R242" i="1"/>
  <c r="U242" i="1" s="1"/>
  <c r="R234" i="1"/>
  <c r="U234" i="1" s="1"/>
  <c r="P234" i="1"/>
  <c r="R226" i="1"/>
  <c r="U226" i="1" s="1"/>
  <c r="P226" i="1"/>
  <c r="R218" i="1"/>
  <c r="U218" i="1" s="1"/>
  <c r="P218" i="1"/>
  <c r="R210" i="1"/>
  <c r="U210" i="1" s="1"/>
  <c r="P210" i="1"/>
  <c r="R202" i="1"/>
  <c r="U202" i="1" s="1"/>
  <c r="P202" i="1"/>
  <c r="R194" i="1"/>
  <c r="U194" i="1" s="1"/>
  <c r="P194" i="1"/>
  <c r="R186" i="1"/>
  <c r="U186" i="1" s="1"/>
  <c r="P186" i="1"/>
  <c r="R178" i="1"/>
  <c r="U178" i="1" s="1"/>
  <c r="P178" i="1"/>
  <c r="R170" i="1"/>
  <c r="U170" i="1" s="1"/>
  <c r="P170" i="1"/>
  <c r="R162" i="1"/>
  <c r="U162" i="1" s="1"/>
  <c r="P162" i="1"/>
  <c r="P154" i="1"/>
  <c r="R154" i="1"/>
  <c r="U154" i="1" s="1"/>
  <c r="P146" i="1"/>
  <c r="R146" i="1"/>
  <c r="U146" i="1" s="1"/>
  <c r="P138" i="1"/>
  <c r="R138" i="1"/>
  <c r="P130" i="1"/>
  <c r="R130" i="1"/>
  <c r="U130" i="1" s="1"/>
  <c r="P122" i="1"/>
  <c r="R122" i="1"/>
  <c r="U122" i="1" s="1"/>
  <c r="P114" i="1"/>
  <c r="R114" i="1"/>
  <c r="U114" i="1" s="1"/>
  <c r="P106" i="1"/>
  <c r="R106" i="1"/>
  <c r="P98" i="1"/>
  <c r="R98" i="1"/>
  <c r="U98" i="1" s="1"/>
  <c r="P90" i="1"/>
  <c r="R90" i="1"/>
  <c r="U90" i="1" s="1"/>
  <c r="P82" i="1"/>
  <c r="R82" i="1"/>
  <c r="U82" i="1" s="1"/>
  <c r="R74" i="1"/>
  <c r="U74" i="1" s="1"/>
  <c r="P74" i="1"/>
  <c r="P66" i="1"/>
  <c r="R66" i="1"/>
  <c r="U66" i="1" s="1"/>
  <c r="R58" i="1"/>
  <c r="U58" i="1" s="1"/>
  <c r="P58" i="1"/>
  <c r="R50" i="1"/>
  <c r="U50" i="1" s="1"/>
  <c r="P50" i="1"/>
  <c r="P42" i="1"/>
  <c r="R42" i="1"/>
  <c r="P34" i="1"/>
  <c r="R34" i="1"/>
  <c r="P26" i="1"/>
  <c r="R26" i="1"/>
  <c r="U26" i="1" s="1"/>
  <c r="P18" i="1"/>
  <c r="R18" i="1"/>
  <c r="U18" i="1" s="1"/>
  <c r="P10" i="1"/>
  <c r="R10" i="1"/>
  <c r="U2" i="1"/>
  <c r="V309" i="1"/>
  <c r="Q288" i="1"/>
  <c r="R285" i="1"/>
  <c r="U285" i="1" s="1"/>
  <c r="R282" i="1"/>
  <c r="U282" i="1" s="1"/>
  <c r="P279" i="1"/>
  <c r="R277" i="1"/>
  <c r="U277" i="1" s="1"/>
  <c r="S273" i="1"/>
  <c r="V273" i="1" s="1"/>
  <c r="R269" i="1"/>
  <c r="U269" i="1" s="1"/>
  <c r="S265" i="1"/>
  <c r="S262" i="1"/>
  <c r="V262" i="1" s="1"/>
  <c r="Q260" i="1"/>
  <c r="P238" i="1"/>
  <c r="Q228" i="1"/>
  <c r="Q212" i="1"/>
  <c r="P184" i="1"/>
  <c r="Q156" i="1"/>
  <c r="S156" i="1"/>
  <c r="V156" i="1" s="1"/>
  <c r="Q124" i="1"/>
  <c r="S124" i="1"/>
  <c r="V124" i="1" s="1"/>
  <c r="Q92" i="1"/>
  <c r="S92" i="1"/>
  <c r="V92" i="1" s="1"/>
  <c r="S44" i="1"/>
  <c r="V44" i="1" s="1"/>
  <c r="Q44" i="1"/>
  <c r="S241" i="1"/>
  <c r="V241" i="1" s="1"/>
  <c r="Q241" i="1"/>
  <c r="S233" i="1"/>
  <c r="V233" i="1" s="1"/>
  <c r="Q233" i="1"/>
  <c r="S225" i="1"/>
  <c r="V225" i="1" s="1"/>
  <c r="Q225" i="1"/>
  <c r="S217" i="1"/>
  <c r="V217" i="1" s="1"/>
  <c r="Q217" i="1"/>
  <c r="S209" i="1"/>
  <c r="Q209" i="1"/>
  <c r="Q201" i="1"/>
  <c r="S201" i="1"/>
  <c r="V201" i="1" s="1"/>
  <c r="Q193" i="1"/>
  <c r="S193" i="1"/>
  <c r="V193" i="1" s="1"/>
  <c r="Q185" i="1"/>
  <c r="S185" i="1"/>
  <c r="V185" i="1" s="1"/>
  <c r="Q177" i="1"/>
  <c r="S177" i="1"/>
  <c r="V177" i="1" s="1"/>
  <c r="Q169" i="1"/>
  <c r="S169" i="1"/>
  <c r="V169" i="1" s="1"/>
  <c r="Q153" i="1"/>
  <c r="S153" i="1"/>
  <c r="V153" i="1" s="1"/>
  <c r="Q145" i="1"/>
  <c r="S145" i="1"/>
  <c r="V145" i="1" s="1"/>
  <c r="Q137" i="1"/>
  <c r="S137" i="1"/>
  <c r="V137" i="1" s="1"/>
  <c r="Q129" i="1"/>
  <c r="S129" i="1"/>
  <c r="V129" i="1" s="1"/>
  <c r="Q121" i="1"/>
  <c r="S121" i="1"/>
  <c r="V121" i="1" s="1"/>
  <c r="Q113" i="1"/>
  <c r="S113" i="1"/>
  <c r="V113" i="1" s="1"/>
  <c r="Q105" i="1"/>
  <c r="S105" i="1"/>
  <c r="V105" i="1" s="1"/>
  <c r="Q97" i="1"/>
  <c r="S97" i="1"/>
  <c r="V97" i="1" s="1"/>
  <c r="Q89" i="1"/>
  <c r="S89" i="1"/>
  <c r="V89" i="1" s="1"/>
  <c r="Q81" i="1"/>
  <c r="S81" i="1"/>
  <c r="V81" i="1" s="1"/>
  <c r="S73" i="1"/>
  <c r="V73" i="1" s="1"/>
  <c r="Q73" i="1"/>
  <c r="S65" i="1"/>
  <c r="Q65" i="1"/>
  <c r="S57" i="1"/>
  <c r="V57" i="1" s="1"/>
  <c r="Q57" i="1"/>
  <c r="Q49" i="1"/>
  <c r="S49" i="1"/>
  <c r="V49" i="1" s="1"/>
  <c r="Q41" i="1"/>
  <c r="S41" i="1"/>
  <c r="V41" i="1" s="1"/>
  <c r="Q33" i="1"/>
  <c r="S33" i="1"/>
  <c r="V33" i="1" s="1"/>
  <c r="Q25" i="1"/>
  <c r="S25" i="1"/>
  <c r="V25" i="1" s="1"/>
  <c r="Q17" i="1"/>
  <c r="S17" i="1"/>
  <c r="V17" i="1" s="1"/>
  <c r="Q9" i="1"/>
  <c r="S9" i="1"/>
  <c r="V9" i="1" s="1"/>
  <c r="R265" i="1"/>
  <c r="P265" i="1"/>
  <c r="R257" i="1"/>
  <c r="U257" i="1" s="1"/>
  <c r="P257" i="1"/>
  <c r="R249" i="1"/>
  <c r="U249" i="1" s="1"/>
  <c r="P249" i="1"/>
  <c r="R241" i="1"/>
  <c r="U241" i="1" s="1"/>
  <c r="P241" i="1"/>
  <c r="R233" i="1"/>
  <c r="U233" i="1" s="1"/>
  <c r="P233" i="1"/>
  <c r="R225" i="1"/>
  <c r="U225" i="1" s="1"/>
  <c r="P225" i="1"/>
  <c r="R217" i="1"/>
  <c r="U217" i="1" s="1"/>
  <c r="P217" i="1"/>
  <c r="R209" i="1"/>
  <c r="U209" i="1" s="1"/>
  <c r="P209" i="1"/>
  <c r="R201" i="1"/>
  <c r="U201" i="1" s="1"/>
  <c r="P201" i="1"/>
  <c r="R193" i="1"/>
  <c r="U193" i="1" s="1"/>
  <c r="P193" i="1"/>
  <c r="R185" i="1"/>
  <c r="U185" i="1" s="1"/>
  <c r="P185" i="1"/>
  <c r="R177" i="1"/>
  <c r="U177" i="1" s="1"/>
  <c r="P177" i="1"/>
  <c r="R169" i="1"/>
  <c r="P169" i="1"/>
  <c r="R161" i="1"/>
  <c r="U161" i="1" s="1"/>
  <c r="P161" i="1"/>
  <c r="R153" i="1"/>
  <c r="U153" i="1" s="1"/>
  <c r="P153" i="1"/>
  <c r="R145" i="1"/>
  <c r="U145" i="1" s="1"/>
  <c r="P145" i="1"/>
  <c r="P137" i="1"/>
  <c r="R137" i="1"/>
  <c r="U137" i="1" s="1"/>
  <c r="P129" i="1"/>
  <c r="R129" i="1"/>
  <c r="U129" i="1" s="1"/>
  <c r="P121" i="1"/>
  <c r="R121" i="1"/>
  <c r="U121" i="1" s="1"/>
  <c r="P113" i="1"/>
  <c r="R113" i="1"/>
  <c r="U113" i="1" s="1"/>
  <c r="P105" i="1"/>
  <c r="R105" i="1"/>
  <c r="U105" i="1" s="1"/>
  <c r="P97" i="1"/>
  <c r="R97" i="1"/>
  <c r="U97" i="1" s="1"/>
  <c r="P89" i="1"/>
  <c r="R89" i="1"/>
  <c r="U89" i="1" s="1"/>
  <c r="R73" i="1"/>
  <c r="U73" i="1" s="1"/>
  <c r="P73" i="1"/>
  <c r="R65" i="1"/>
  <c r="U65" i="1" s="1"/>
  <c r="P65" i="1"/>
  <c r="R57" i="1"/>
  <c r="U57" i="1" s="1"/>
  <c r="P57" i="1"/>
  <c r="R49" i="1"/>
  <c r="U49" i="1" s="1"/>
  <c r="P49" i="1"/>
  <c r="P41" i="1"/>
  <c r="R41" i="1"/>
  <c r="U41" i="1" s="1"/>
  <c r="P33" i="1"/>
  <c r="R33" i="1"/>
  <c r="U33" i="1" s="1"/>
  <c r="P25" i="1"/>
  <c r="R25" i="1"/>
  <c r="U25" i="1" s="1"/>
  <c r="P17" i="1"/>
  <c r="R17" i="1"/>
  <c r="U17" i="1" s="1"/>
  <c r="P9" i="1"/>
  <c r="R9" i="1"/>
  <c r="U9" i="1" s="1"/>
  <c r="U294" i="1"/>
  <c r="R293" i="1"/>
  <c r="U293" i="1" s="1"/>
  <c r="U290" i="1"/>
  <c r="S286" i="1"/>
  <c r="V286" i="1" s="1"/>
  <c r="V283" i="1"/>
  <c r="U280" i="1"/>
  <c r="Q277" i="1"/>
  <c r="P275" i="1"/>
  <c r="R273" i="1"/>
  <c r="U273" i="1" s="1"/>
  <c r="P271" i="1"/>
  <c r="Q269" i="1"/>
  <c r="P267" i="1"/>
  <c r="P260" i="1"/>
  <c r="S254" i="1"/>
  <c r="V254" i="1" s="1"/>
  <c r="Q248" i="1"/>
  <c r="S170" i="1"/>
  <c r="V170" i="1" s="1"/>
  <c r="V58" i="1"/>
  <c r="V276" i="1"/>
  <c r="U268" i="1"/>
  <c r="U214" i="1"/>
  <c r="U206" i="1"/>
  <c r="U183" i="1"/>
  <c r="V160" i="1"/>
  <c r="U160" i="1"/>
  <c r="V285" i="1"/>
  <c r="U261" i="1"/>
  <c r="V253" i="1"/>
  <c r="V270" i="1"/>
  <c r="U270" i="1"/>
  <c r="U262" i="1"/>
  <c r="U254" i="1"/>
  <c r="U247" i="1"/>
  <c r="U215" i="1"/>
  <c r="V176" i="1"/>
  <c r="U168" i="1"/>
  <c r="U187" i="1"/>
  <c r="V179" i="1"/>
  <c r="U256" i="1"/>
  <c r="U248" i="1"/>
  <c r="U240" i="1"/>
  <c r="U232" i="1"/>
  <c r="U228" i="1"/>
  <c r="U216" i="1"/>
  <c r="U208" i="1"/>
  <c r="V174" i="1"/>
  <c r="U174" i="1"/>
  <c r="V289" i="1"/>
  <c r="U289" i="1"/>
  <c r="V265" i="1"/>
  <c r="U265" i="1"/>
  <c r="U259" i="1"/>
  <c r="U86" i="1"/>
  <c r="V200" i="1"/>
  <c r="V196" i="1"/>
  <c r="V189" i="1"/>
  <c r="U182" i="1"/>
  <c r="V150" i="1"/>
  <c r="U150" i="1"/>
  <c r="U169" i="1"/>
  <c r="V161" i="1"/>
  <c r="V144" i="1"/>
  <c r="U138" i="1"/>
  <c r="U53" i="1"/>
  <c r="V134" i="1"/>
  <c r="U134" i="1"/>
  <c r="V188" i="1"/>
  <c r="U173" i="1"/>
  <c r="U157" i="1"/>
  <c r="U84" i="1"/>
  <c r="V247" i="1"/>
  <c r="V245" i="1"/>
  <c r="V244" i="1"/>
  <c r="V243" i="1"/>
  <c r="V238" i="1"/>
  <c r="V237" i="1"/>
  <c r="V236" i="1"/>
  <c r="V232" i="1"/>
  <c r="V231" i="1"/>
  <c r="V228" i="1"/>
  <c r="V224" i="1"/>
  <c r="V220" i="1"/>
  <c r="V216" i="1"/>
  <c r="V211" i="1"/>
  <c r="V209" i="1"/>
  <c r="V208" i="1"/>
  <c r="V206" i="1"/>
  <c r="V199" i="1"/>
  <c r="U148" i="1"/>
  <c r="V142" i="1"/>
  <c r="U142" i="1"/>
  <c r="U93" i="1"/>
  <c r="V167" i="1"/>
  <c r="U124" i="1"/>
  <c r="U32" i="1"/>
  <c r="U106" i="1"/>
  <c r="V102" i="1"/>
  <c r="U102" i="1"/>
  <c r="V157" i="1"/>
  <c r="V125" i="1"/>
  <c r="V115" i="1"/>
  <c r="V96" i="1"/>
  <c r="U51" i="1"/>
  <c r="V126" i="1"/>
  <c r="V122" i="1"/>
  <c r="U119" i="1"/>
  <c r="V135" i="1"/>
  <c r="V127" i="1"/>
  <c r="V103" i="1"/>
  <c r="V99" i="1"/>
  <c r="V65" i="1"/>
  <c r="V112" i="1"/>
  <c r="V90" i="1"/>
  <c r="U81" i="1"/>
  <c r="V83" i="1"/>
  <c r="U40" i="1"/>
  <c r="V75" i="1"/>
  <c r="V26" i="1"/>
  <c r="V116" i="1"/>
  <c r="V70" i="1"/>
  <c r="U54" i="1"/>
  <c r="V93" i="1"/>
  <c r="U61" i="1"/>
  <c r="U46" i="1"/>
  <c r="U8" i="1"/>
  <c r="V110" i="1"/>
  <c r="V39" i="1"/>
  <c r="U23" i="1"/>
  <c r="V7" i="1"/>
  <c r="U4" i="1"/>
  <c r="U6" i="1"/>
  <c r="U31" i="1"/>
  <c r="V31" i="1"/>
  <c r="U15" i="1"/>
  <c r="V71" i="1"/>
  <c r="V56" i="1"/>
  <c r="U34" i="1"/>
  <c r="U14" i="1"/>
  <c r="U42" i="1"/>
  <c r="U10" i="1"/>
  <c r="V6" i="1"/>
  <c r="V28" i="1"/>
  <c r="U22" i="1"/>
  <c r="AM2" i="1"/>
  <c r="AU2" i="1" l="1"/>
  <c r="AY2" i="1"/>
  <c r="AW2" i="1"/>
  <c r="AS2" i="1"/>
</calcChain>
</file>

<file path=xl/sharedStrings.xml><?xml version="1.0" encoding="utf-8"?>
<sst xmlns="http://schemas.openxmlformats.org/spreadsheetml/2006/main" count="1811" uniqueCount="384">
  <si>
    <t>Experiment</t>
  </si>
  <si>
    <t>Sample</t>
  </si>
  <si>
    <t>TotalCount1</t>
  </si>
  <si>
    <t>TotalCount2</t>
  </si>
  <si>
    <t>YolkCount1</t>
  </si>
  <si>
    <t>BodyCount1</t>
  </si>
  <si>
    <t>YolkCount2</t>
  </si>
  <si>
    <t>BodyCount2</t>
  </si>
  <si>
    <t>Year</t>
  </si>
  <si>
    <t>Run</t>
  </si>
  <si>
    <t>Side1</t>
  </si>
  <si>
    <t>Side2</t>
  </si>
  <si>
    <t>exp1</t>
  </si>
  <si>
    <t>run1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</si>
  <si>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</si>
  <si>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</si>
  <si>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</si>
  <si>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</si>
  <si>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</si>
  <si>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</si>
  <si>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</si>
  <si>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</si>
  <si>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</si>
  <si>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</si>
  <si>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</si>
  <si>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</si>
  <si>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</si>
  <si>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</si>
  <si>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</si>
  <si>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</si>
  <si>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</si>
  <si>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</si>
  <si>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</si>
  <si>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</si>
  <si>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</si>
  <si>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</si>
  <si>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</si>
  <si>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</si>
  <si>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</si>
  <si>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</si>
  <si>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</si>
  <si>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</si>
  <si>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</si>
  <si>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</si>
  <si>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</si>
  <si>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</si>
  <si>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</si>
  <si>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</si>
  <si>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</si>
  <si>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</si>
  <si>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</si>
  <si>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</si>
  <si>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</si>
  <si>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</si>
  <si>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R</t>
  </si>
  <si>
    <t>L</t>
  </si>
  <si>
    <t>run2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</si>
  <si>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</si>
  <si>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</si>
  <si>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</si>
  <si>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</si>
  <si>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</si>
  <si>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</si>
  <si>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</si>
  <si>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</si>
  <si>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</si>
  <si>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</si>
  <si>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</si>
  <si>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</si>
  <si>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2016-53</t>
  </si>
  <si>
    <t>2016-54</t>
  </si>
  <si>
    <t>2016-55</t>
  </si>
  <si>
    <t>2016-56</t>
  </si>
  <si>
    <t>2016-57</t>
  </si>
  <si>
    <t>2016-58</t>
  </si>
  <si>
    <t>2016-59</t>
  </si>
  <si>
    <t>2016-60</t>
  </si>
  <si>
    <t>2016-61</t>
  </si>
  <si>
    <t>2016-62</t>
  </si>
  <si>
    <t>2016-63</t>
  </si>
  <si>
    <t>2016-64</t>
  </si>
  <si>
    <t>2016-65</t>
  </si>
  <si>
    <t>2016-66</t>
  </si>
  <si>
    <t>2016-67</t>
  </si>
  <si>
    <t>2016-68</t>
  </si>
  <si>
    <t>2016-69</t>
  </si>
  <si>
    <t>2016-70</t>
  </si>
  <si>
    <t>2016-71</t>
  </si>
  <si>
    <t>2016-72</t>
  </si>
  <si>
    <t>2016-73</t>
  </si>
  <si>
    <t>2016-74</t>
  </si>
  <si>
    <t>2016-75</t>
  </si>
  <si>
    <t>2016-76</t>
  </si>
  <si>
    <t>2016-77</t>
  </si>
  <si>
    <t>2016-78</t>
  </si>
  <si>
    <t>2016-79</t>
  </si>
  <si>
    <t>2016-80</t>
  </si>
  <si>
    <t>NA</t>
  </si>
  <si>
    <t>run5</t>
  </si>
  <si>
    <t>2016-161</t>
  </si>
  <si>
    <t>2016-162</t>
  </si>
  <si>
    <t>2016-163</t>
  </si>
  <si>
    <t>2016-164</t>
  </si>
  <si>
    <t>2016-165</t>
  </si>
  <si>
    <t>2016-166</t>
  </si>
  <si>
    <t>2016-167</t>
  </si>
  <si>
    <t>2016-168</t>
  </si>
  <si>
    <t>2016-169</t>
  </si>
  <si>
    <t>2016-170</t>
  </si>
  <si>
    <t>2016-171</t>
  </si>
  <si>
    <t>2016-172</t>
  </si>
  <si>
    <t>2016-173</t>
  </si>
  <si>
    <t>2016-174</t>
  </si>
  <si>
    <t>2016-175</t>
  </si>
  <si>
    <t>2016-176</t>
  </si>
  <si>
    <t>2016-177</t>
  </si>
  <si>
    <t>2016-178</t>
  </si>
  <si>
    <t>2016-179</t>
  </si>
  <si>
    <t>2016-180</t>
  </si>
  <si>
    <t>2016-181</t>
  </si>
  <si>
    <t>2016-182</t>
  </si>
  <si>
    <t>2016-183</t>
  </si>
  <si>
    <t>2016-184</t>
  </si>
  <si>
    <t>2016-185</t>
  </si>
  <si>
    <t>2016-186</t>
  </si>
  <si>
    <t>2016-187</t>
  </si>
  <si>
    <t>2016-188</t>
  </si>
  <si>
    <t>2016-189</t>
  </si>
  <si>
    <t>2016-190</t>
  </si>
  <si>
    <t>2016-191</t>
  </si>
  <si>
    <t>2016-192</t>
  </si>
  <si>
    <t>2016-193</t>
  </si>
  <si>
    <t>2016-194</t>
  </si>
  <si>
    <t>2016-195</t>
  </si>
  <si>
    <t>2016-196</t>
  </si>
  <si>
    <t>2016-197</t>
  </si>
  <si>
    <t>2016-198</t>
  </si>
  <si>
    <t>2016-199</t>
  </si>
  <si>
    <t>2016-200</t>
  </si>
  <si>
    <t xml:space="preserve">Used Frisk lab microscope. Units are already µm^2, skip for conversion from pixels. </t>
  </si>
  <si>
    <t xml:space="preserve">Used dissecting microscope. Pixel sizes are different from the other samples. See Google Sheets notes sections of counting data. </t>
  </si>
  <si>
    <t>run10</t>
  </si>
  <si>
    <t>exp3</t>
  </si>
  <si>
    <t>2016-346</t>
  </si>
  <si>
    <t>2016-347</t>
  </si>
  <si>
    <t>2016-348</t>
  </si>
  <si>
    <t>2016-349</t>
  </si>
  <si>
    <t>2016-351</t>
  </si>
  <si>
    <t>2016-352</t>
  </si>
  <si>
    <t>2016-353</t>
  </si>
  <si>
    <t>2016-354</t>
  </si>
  <si>
    <t>2016-355</t>
  </si>
  <si>
    <t>2016-356</t>
  </si>
  <si>
    <t>2016-357</t>
  </si>
  <si>
    <t>2016-358</t>
  </si>
  <si>
    <t>2016-359</t>
  </si>
  <si>
    <t>2016-360</t>
  </si>
  <si>
    <t>2016-361</t>
  </si>
  <si>
    <t>2016-362</t>
  </si>
  <si>
    <t>2016-363</t>
  </si>
  <si>
    <t>2016-364</t>
  </si>
  <si>
    <t>2016-365</t>
  </si>
  <si>
    <t>2016-366</t>
  </si>
  <si>
    <t>2016-367</t>
  </si>
  <si>
    <t>2016-368</t>
  </si>
  <si>
    <t>2016-369</t>
  </si>
  <si>
    <t>2016-370</t>
  </si>
  <si>
    <t>2016-371</t>
  </si>
  <si>
    <t>2016-372</t>
  </si>
  <si>
    <t>2016-373</t>
  </si>
  <si>
    <t>2016-374</t>
  </si>
  <si>
    <t>2016-375</t>
  </si>
  <si>
    <t>2016-376</t>
  </si>
  <si>
    <t>2016-377</t>
  </si>
  <si>
    <t>2016-378</t>
  </si>
  <si>
    <t>2016-379</t>
  </si>
  <si>
    <t>2016-380</t>
  </si>
  <si>
    <t>2016-381</t>
  </si>
  <si>
    <t>2016-382</t>
  </si>
  <si>
    <t>2016-383</t>
  </si>
  <si>
    <t>2016-384</t>
  </si>
  <si>
    <t>2016-385</t>
  </si>
  <si>
    <t>2016-350b</t>
  </si>
  <si>
    <t>run12</t>
  </si>
  <si>
    <t>2016-426</t>
  </si>
  <si>
    <t>2016-427</t>
  </si>
  <si>
    <t>2016-428</t>
  </si>
  <si>
    <t>2016-429</t>
  </si>
  <si>
    <t>2016-430</t>
  </si>
  <si>
    <t>2016-431</t>
  </si>
  <si>
    <t>2016-432</t>
  </si>
  <si>
    <t>2016-433</t>
  </si>
  <si>
    <t>2016-434</t>
  </si>
  <si>
    <t>2016-435</t>
  </si>
  <si>
    <t>2016-436</t>
  </si>
  <si>
    <t>2016-437</t>
  </si>
  <si>
    <t>2016-438</t>
  </si>
  <si>
    <t>2016-439</t>
  </si>
  <si>
    <t>2016-440</t>
  </si>
  <si>
    <t>2016-441</t>
  </si>
  <si>
    <t>2016-442</t>
  </si>
  <si>
    <t>2016-443</t>
  </si>
  <si>
    <t>2016-444</t>
  </si>
  <si>
    <t>2016-445</t>
  </si>
  <si>
    <t>2016-446</t>
  </si>
  <si>
    <t>2016-447</t>
  </si>
  <si>
    <t>2016-448</t>
  </si>
  <si>
    <t>2016-449</t>
  </si>
  <si>
    <t>2016-450</t>
  </si>
  <si>
    <t>2016-451</t>
  </si>
  <si>
    <t>2016-452</t>
  </si>
  <si>
    <t>2016-453</t>
  </si>
  <si>
    <t>2016-454</t>
  </si>
  <si>
    <t>2016-455</t>
  </si>
  <si>
    <t>2016-456</t>
  </si>
  <si>
    <t>2016-457</t>
  </si>
  <si>
    <t>2016-458</t>
  </si>
  <si>
    <t>2016-459</t>
  </si>
  <si>
    <t>2016-460</t>
  </si>
  <si>
    <t>2016-461</t>
  </si>
  <si>
    <t>2016-462</t>
  </si>
  <si>
    <t>2016-463</t>
  </si>
  <si>
    <t>2016-464</t>
  </si>
  <si>
    <t>2016-465</t>
  </si>
  <si>
    <t>run14</t>
  </si>
  <si>
    <t>2016-506</t>
  </si>
  <si>
    <t>2016-507</t>
  </si>
  <si>
    <t>2016-509</t>
  </si>
  <si>
    <t>2016-510</t>
  </si>
  <si>
    <t>2016-511</t>
  </si>
  <si>
    <t>2016-512</t>
  </si>
  <si>
    <t>2016-513</t>
  </si>
  <si>
    <t>2016-514</t>
  </si>
  <si>
    <t>2016-516</t>
  </si>
  <si>
    <t>2016-517</t>
  </si>
  <si>
    <t>2016-518</t>
  </si>
  <si>
    <t>2016-519</t>
  </si>
  <si>
    <t>2016-520</t>
  </si>
  <si>
    <t>2016-521</t>
  </si>
  <si>
    <t>2016-522</t>
  </si>
  <si>
    <t>2016-523</t>
  </si>
  <si>
    <t>2016-524</t>
  </si>
  <si>
    <t>2016-525</t>
  </si>
  <si>
    <t>2016-527</t>
  </si>
  <si>
    <t>2016-528</t>
  </si>
  <si>
    <t>2016-529</t>
  </si>
  <si>
    <t>2016-530</t>
  </si>
  <si>
    <t>2016-531</t>
  </si>
  <si>
    <t>2016-532</t>
  </si>
  <si>
    <t>2016-533</t>
  </si>
  <si>
    <t>2016-534</t>
  </si>
  <si>
    <t>2016-535</t>
  </si>
  <si>
    <t>2016-536</t>
  </si>
  <si>
    <t>2016-537</t>
  </si>
  <si>
    <t>2016-538</t>
  </si>
  <si>
    <t>2016-539</t>
  </si>
  <si>
    <t>2016-540</t>
  </si>
  <si>
    <t>2016-541</t>
  </si>
  <si>
    <t>2016-542</t>
  </si>
  <si>
    <t>2016-544</t>
  </si>
  <si>
    <t>2016-545</t>
  </si>
  <si>
    <t>2016-546</t>
  </si>
  <si>
    <t>exp4</t>
  </si>
  <si>
    <t>run13</t>
  </si>
  <si>
    <t>2017-337</t>
  </si>
  <si>
    <t>2017-338</t>
  </si>
  <si>
    <t>2017-339</t>
  </si>
  <si>
    <t>2017-340</t>
  </si>
  <si>
    <t>2017-341</t>
  </si>
  <si>
    <t>2017-342</t>
  </si>
  <si>
    <t>2017-343</t>
  </si>
  <si>
    <t>2017-344</t>
  </si>
  <si>
    <t>2017-345</t>
  </si>
  <si>
    <t>2017-346</t>
  </si>
  <si>
    <t>2017-347</t>
  </si>
  <si>
    <t>2017-348</t>
  </si>
  <si>
    <t>2017-349</t>
  </si>
  <si>
    <t>2017-350</t>
  </si>
  <si>
    <t>2017-351</t>
  </si>
  <si>
    <t>2017-352</t>
  </si>
  <si>
    <t>2017-353</t>
  </si>
  <si>
    <t>2017-354</t>
  </si>
  <si>
    <t>2017-355</t>
  </si>
  <si>
    <t>2017-356</t>
  </si>
  <si>
    <t>2017-357</t>
  </si>
  <si>
    <t>2017-358</t>
  </si>
  <si>
    <t>2017-359</t>
  </si>
  <si>
    <t>2017-360</t>
  </si>
  <si>
    <t>2017-361</t>
  </si>
  <si>
    <t>2017-362</t>
  </si>
  <si>
    <t>2017-363</t>
  </si>
  <si>
    <t>2017-364</t>
  </si>
  <si>
    <t>2017-365</t>
  </si>
  <si>
    <t>2017-366</t>
  </si>
  <si>
    <t>2017-367</t>
  </si>
  <si>
    <t>2017-368</t>
  </si>
  <si>
    <t>2017-369</t>
  </si>
  <si>
    <t>2017-370</t>
  </si>
  <si>
    <t>2017-371</t>
  </si>
  <si>
    <t>2017-372</t>
  </si>
  <si>
    <t>run15</t>
  </si>
  <si>
    <t>2017-409</t>
  </si>
  <si>
    <t>2017-410</t>
  </si>
  <si>
    <t>2017-411</t>
  </si>
  <si>
    <t>2017-412</t>
  </si>
  <si>
    <t>2017-413</t>
  </si>
  <si>
    <t>2017-414</t>
  </si>
  <si>
    <t>2017-415</t>
  </si>
  <si>
    <t>2017-416</t>
  </si>
  <si>
    <t>2017-417</t>
  </si>
  <si>
    <t>2017-418</t>
  </si>
  <si>
    <t>2017-419</t>
  </si>
  <si>
    <t>2017-420</t>
  </si>
  <si>
    <t>2017-421</t>
  </si>
  <si>
    <t>2017-422</t>
  </si>
  <si>
    <t>2017-423</t>
  </si>
  <si>
    <t>2017-424</t>
  </si>
  <si>
    <t>2017-425</t>
  </si>
  <si>
    <t>2017-426</t>
  </si>
  <si>
    <t>2017-427</t>
  </si>
  <si>
    <t>2017-428</t>
  </si>
  <si>
    <t>2017-429</t>
  </si>
  <si>
    <t>2017-430</t>
  </si>
  <si>
    <t>2017-431</t>
  </si>
  <si>
    <t>2017-432</t>
  </si>
  <si>
    <t>2017-433</t>
  </si>
  <si>
    <t>2017-434</t>
  </si>
  <si>
    <t>2017-435</t>
  </si>
  <si>
    <t>2017-436</t>
  </si>
  <si>
    <t>2017-437</t>
  </si>
  <si>
    <t>2017-438</t>
  </si>
  <si>
    <t>2017-439</t>
  </si>
  <si>
    <t>2017-440</t>
  </si>
  <si>
    <t>2017-441</t>
  </si>
  <si>
    <t>2017-442</t>
  </si>
  <si>
    <t>2017-443</t>
  </si>
  <si>
    <t>2017-444</t>
  </si>
  <si>
    <t>BodyArea1px</t>
  </si>
  <si>
    <t>YolkArea1px</t>
  </si>
  <si>
    <t>YolkArea2px</t>
  </si>
  <si>
    <t>BodyArea2px</t>
  </si>
  <si>
    <t>body</t>
  </si>
  <si>
    <t>yolk</t>
  </si>
  <si>
    <t>eye</t>
  </si>
  <si>
    <t>px</t>
  </si>
  <si>
    <t>just body</t>
  </si>
  <si>
    <t>mm^2</t>
  </si>
  <si>
    <t>µm^2</t>
  </si>
  <si>
    <t>YolkArea1mm</t>
  </si>
  <si>
    <t>BodyArea1mm</t>
  </si>
  <si>
    <t>YolkArea2mm</t>
  </si>
  <si>
    <t>BodyArea2mm</t>
  </si>
  <si>
    <t>YolkArea1um</t>
  </si>
  <si>
    <t>BodyArea1um</t>
  </si>
  <si>
    <t>YolkArea2um</t>
  </si>
  <si>
    <t>BodyArea2um</t>
  </si>
  <si>
    <t>YolkDensity1um</t>
  </si>
  <si>
    <t>YolkDensity1mm</t>
  </si>
  <si>
    <t>BodyDensity1um</t>
  </si>
  <si>
    <t>BodyDensity1mm</t>
  </si>
  <si>
    <t>TotalArea1um</t>
  </si>
  <si>
    <t>TotalArea1mm</t>
  </si>
  <si>
    <t>TotalDensity1mm</t>
  </si>
  <si>
    <t>TotalDensity1um</t>
  </si>
  <si>
    <t>YolkDensity2um</t>
  </si>
  <si>
    <t>YolkDensity2mm</t>
  </si>
  <si>
    <t>BodyDensity2um</t>
  </si>
  <si>
    <t>BodyDensity2mm</t>
  </si>
  <si>
    <t>TotalArea2um</t>
  </si>
  <si>
    <t>TotalArea2mm</t>
  </si>
  <si>
    <t>TotalDensity2um</t>
  </si>
  <si>
    <t>TotalDensity2mm</t>
  </si>
  <si>
    <t>AverageYolkDensityum</t>
  </si>
  <si>
    <t>AverageYolkDensitymm</t>
  </si>
  <si>
    <t>AverageBodyDensityum</t>
  </si>
  <si>
    <t>AverageBodyDensitymm</t>
  </si>
  <si>
    <t>AverageTotalDensityum</t>
  </si>
  <si>
    <t>AverageTotalDensitymm</t>
  </si>
  <si>
    <t>SDYolkum</t>
  </si>
  <si>
    <t>SDYolkmm</t>
  </si>
  <si>
    <t>SDBodyum</t>
  </si>
  <si>
    <t>SDBodymm</t>
  </si>
  <si>
    <t>SDTotalum</t>
  </si>
  <si>
    <t>SDTotalmm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</si>
</sst>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2" fillId="0" borderId="0" xfId="0" applyFont="1"/>
    <xf numFmtId="0" fontId="0" fillId="3" borderId="0" xfId="0" applyFont="1" applyFill="1"/>
    <xf numFmtId="0" fontId="0" fillId="3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C880-24DC-4CF8-8C86-70B462FC0B54}">
  <dimension ref="A1:AZ311"/>
  <sheetViews>
    <sheetView tabSelected="1" topLeftCell="AM1" workbookViewId="0">
      <pane ySplit="1" topLeftCell="A2" activePane="bottomLeft" state="frozen"/>
      <selection pane="bottomLeft" activeCell="AY5" sqref="AY5"/>
    </sheetView>
  </sheetViews>
  <sheetFormatPr defaultRowHeight="14.4" x14ac:dyDescent="0.3"/>
  <cols>
    <col min="1" max="3" width="11.77734375" style="1" customWidth="1"/>
    <col min="4" max="5" width="8.88671875" style="1"/>
    <col min="6" max="6" width="13.5546875" style="1" customWidth="1"/>
    <col min="7" max="7" width="14.44140625" style="1" customWidth="1"/>
    <col min="8" max="8" width="14" style="1" customWidth="1"/>
    <col min="9" max="9" width="11.77734375" style="1" customWidth="1"/>
    <col min="10" max="10" width="13.6640625" style="1" customWidth="1"/>
    <col min="11" max="11" width="14.33203125" style="1" customWidth="1"/>
    <col min="12" max="12" width="14.88671875" style="1" customWidth="1"/>
    <col min="13" max="13" width="12.109375" style="1" customWidth="1"/>
    <col min="14" max="14" width="16" style="1" customWidth="1"/>
    <col min="15" max="15" width="16.5546875" style="1" customWidth="1"/>
    <col min="16" max="16" width="16.44140625" style="1" customWidth="1"/>
    <col min="17" max="17" width="17.21875" style="1" customWidth="1"/>
    <col min="18" max="18" width="14" style="1" customWidth="1"/>
    <col min="19" max="19" width="14.88671875" style="1" customWidth="1"/>
    <col min="20" max="20" width="12.21875" style="1" customWidth="1"/>
    <col min="21" max="21" width="16.5546875" style="1" customWidth="1"/>
    <col min="22" max="22" width="16.88671875" style="1" customWidth="1"/>
    <col min="23" max="23" width="8.88671875" style="1"/>
    <col min="24" max="24" width="13.33203125" style="1" customWidth="1"/>
    <col min="25" max="25" width="13.6640625" style="1" customWidth="1"/>
    <col min="26" max="26" width="14.109375" style="1" customWidth="1"/>
    <col min="27" max="27" width="11.77734375" style="1" customWidth="1"/>
    <col min="28" max="28" width="13.109375" style="1" customWidth="1"/>
    <col min="29" max="29" width="13.5546875" style="1" customWidth="1"/>
    <col min="30" max="30" width="15.21875" style="1" customWidth="1"/>
    <col min="31" max="31" width="12.44140625" style="1" customWidth="1"/>
    <col min="32" max="32" width="16.44140625" style="1" customWidth="1"/>
    <col min="33" max="33" width="16.21875" style="1" customWidth="1"/>
    <col min="34" max="34" width="16.6640625" style="1" customWidth="1"/>
    <col min="35" max="35" width="16.88671875" style="1" customWidth="1"/>
    <col min="36" max="36" width="14" style="1" customWidth="1"/>
    <col min="37" max="37" width="14.77734375" style="1" customWidth="1"/>
    <col min="38" max="38" width="13.21875" style="1" customWidth="1"/>
    <col min="39" max="39" width="17.109375" style="1" customWidth="1"/>
    <col min="40" max="40" width="17" style="1" customWidth="1"/>
    <col min="41" max="41" width="22.109375" style="1" customWidth="1"/>
    <col min="42" max="42" width="11.77734375" style="1" customWidth="1"/>
    <col min="43" max="43" width="22.77734375" style="1" customWidth="1"/>
    <col min="44" max="44" width="12.33203125" style="1" customWidth="1"/>
    <col min="45" max="45" width="22.77734375" style="1" customWidth="1"/>
    <col min="46" max="46" width="11.77734375" style="1" customWidth="1"/>
    <col min="47" max="47" width="23.33203125" style="1" customWidth="1"/>
    <col min="48" max="48" width="12.109375" style="1" customWidth="1"/>
    <col min="49" max="49" width="22.6640625" style="1" customWidth="1"/>
    <col min="50" max="50" width="12" style="1" customWidth="1"/>
    <col min="51" max="51" width="24.33203125" style="1" customWidth="1"/>
    <col min="52" max="52" width="12.77734375" style="1" customWidth="1"/>
    <col min="53" max="16384" width="8.88671875" style="1"/>
  </cols>
  <sheetData>
    <row r="1" spans="1:52" s="5" customFormat="1" x14ac:dyDescent="0.3">
      <c r="A1" s="5" t="s">
        <v>0</v>
      </c>
      <c r="B1" s="5" t="s">
        <v>8</v>
      </c>
      <c r="C1" s="5" t="s">
        <v>9</v>
      </c>
      <c r="D1" s="5" t="s">
        <v>1</v>
      </c>
      <c r="E1" s="5" t="s">
        <v>10</v>
      </c>
      <c r="F1" s="5" t="s">
        <v>338</v>
      </c>
      <c r="G1" s="5" t="s">
        <v>352</v>
      </c>
      <c r="H1" s="5" t="s">
        <v>348</v>
      </c>
      <c r="I1" s="5" t="s">
        <v>4</v>
      </c>
      <c r="J1" s="5" t="s">
        <v>337</v>
      </c>
      <c r="K1" s="5" t="s">
        <v>353</v>
      </c>
      <c r="L1" s="5" t="s">
        <v>349</v>
      </c>
      <c r="M1" s="5" t="s">
        <v>5</v>
      </c>
      <c r="N1" s="5" t="s">
        <v>356</v>
      </c>
      <c r="O1" s="5" t="s">
        <v>357</v>
      </c>
      <c r="P1" s="5" t="s">
        <v>358</v>
      </c>
      <c r="Q1" s="5" t="s">
        <v>359</v>
      </c>
      <c r="R1" s="5" t="s">
        <v>360</v>
      </c>
      <c r="S1" s="5" t="s">
        <v>361</v>
      </c>
      <c r="T1" s="5" t="s">
        <v>2</v>
      </c>
      <c r="U1" s="5" t="s">
        <v>363</v>
      </c>
      <c r="V1" s="5" t="s">
        <v>362</v>
      </c>
      <c r="W1" s="5" t="s">
        <v>11</v>
      </c>
      <c r="X1" s="5" t="s">
        <v>339</v>
      </c>
      <c r="Y1" s="5" t="s">
        <v>354</v>
      </c>
      <c r="Z1" s="5" t="s">
        <v>350</v>
      </c>
      <c r="AA1" s="5" t="s">
        <v>6</v>
      </c>
      <c r="AB1" s="5" t="s">
        <v>340</v>
      </c>
      <c r="AC1" s="5" t="s">
        <v>355</v>
      </c>
      <c r="AD1" s="5" t="s">
        <v>351</v>
      </c>
      <c r="AE1" s="5" t="s">
        <v>7</v>
      </c>
      <c r="AF1" s="5" t="s">
        <v>364</v>
      </c>
      <c r="AG1" s="5" t="s">
        <v>365</v>
      </c>
      <c r="AH1" s="5" t="s">
        <v>366</v>
      </c>
      <c r="AI1" s="5" t="s">
        <v>367</v>
      </c>
      <c r="AJ1" s="5" t="s">
        <v>368</v>
      </c>
      <c r="AK1" s="5" t="s">
        <v>369</v>
      </c>
      <c r="AL1" s="5" t="s">
        <v>3</v>
      </c>
      <c r="AM1" s="5" t="s">
        <v>370</v>
      </c>
      <c r="AN1" s="5" t="s">
        <v>371</v>
      </c>
      <c r="AO1" s="5" t="s">
        <v>372</v>
      </c>
      <c r="AP1" s="5" t="s">
        <v>378</v>
      </c>
      <c r="AQ1" s="5" t="s">
        <v>373</v>
      </c>
      <c r="AR1" s="5" t="s">
        <v>379</v>
      </c>
      <c r="AS1" s="5" t="s">
        <v>374</v>
      </c>
      <c r="AT1" s="5" t="s">
        <v>380</v>
      </c>
      <c r="AU1" s="5" t="s">
        <v>375</v>
      </c>
      <c r="AV1" s="5" t="s">
        <v>381</v>
      </c>
      <c r="AW1" s="5" t="s">
        <v>376</v>
      </c>
      <c r="AX1" s="5" t="s">
        <v>382</v>
      </c>
      <c r="AY1" s="5" t="s">
        <v>377</v>
      </c>
      <c r="AZ1" s="5" t="s">
        <v>383</v>
      </c>
    </row>
    <row r="2" spans="1:52" x14ac:dyDescent="0.3">
      <c r="A2" s="1" t="s">
        <v>12</v>
      </c>
      <c r="B2" s="1">
        <v>2016</v>
      </c>
      <c r="C2" s="1" t="s">
        <v>13</v>
      </c>
      <c r="D2" s="1" t="s">
        <v>14</v>
      </c>
      <c r="E2" s="1" t="s">
        <v>54</v>
      </c>
      <c r="F2" s="1">
        <v>330799</v>
      </c>
      <c r="G2" s="1">
        <f>F2*(0.943339^2)</f>
        <v>294374.2156305979</v>
      </c>
      <c r="H2" s="1">
        <f>F2*(0.943339^2)/1000000</f>
        <v>0.2943742156305979</v>
      </c>
      <c r="I2" s="1">
        <v>12</v>
      </c>
      <c r="J2" s="1">
        <v>534747</v>
      </c>
      <c r="K2" s="1">
        <f>J2*(0.943339^2)</f>
        <v>475865.18909009802</v>
      </c>
      <c r="L2" s="1">
        <f>J2*(0.943339^2)/1000000</f>
        <v>0.47586518909009801</v>
      </c>
      <c r="M2" s="1">
        <v>22</v>
      </c>
      <c r="N2" s="1">
        <f>I2/G2</f>
        <v>4.0764439828040069E-5</v>
      </c>
      <c r="O2" s="1">
        <f>I2/H2</f>
        <v>40.764439828040068</v>
      </c>
      <c r="P2" s="1">
        <f>M2/K2</f>
        <v>4.6231580927502194E-5</v>
      </c>
      <c r="Q2" s="1">
        <f>M2/L2</f>
        <v>46.231580927502193</v>
      </c>
      <c r="R2" s="1">
        <f>K2+G2</f>
        <v>770239.40472069592</v>
      </c>
      <c r="S2" s="1">
        <f>L2+H2</f>
        <v>0.77023940472069596</v>
      </c>
      <c r="T2" s="1">
        <f>M2+I2</f>
        <v>34</v>
      </c>
      <c r="U2" s="1">
        <f>T2/R2</f>
        <v>4.4142119698912408E-5</v>
      </c>
      <c r="V2" s="1">
        <f>T2/S2</f>
        <v>44.14211969891241</v>
      </c>
      <c r="W2" s="1" t="s">
        <v>54</v>
      </c>
      <c r="X2" s="1">
        <v>342612</v>
      </c>
      <c r="Y2" s="1">
        <f>X2*(0.943339^2)</f>
        <v>304886.46811396169</v>
      </c>
      <c r="Z2" s="1">
        <f>X2*(0.943339^2)/1000000</f>
        <v>0.3048864681139617</v>
      </c>
      <c r="AA2" s="1">
        <v>17</v>
      </c>
      <c r="AB2" s="1">
        <v>512163</v>
      </c>
      <c r="AC2" s="1">
        <f>AB2*(0.943339^2)</f>
        <v>455767.94790798612</v>
      </c>
      <c r="AD2" s="1">
        <f>AB2*(0.943339^2)/1000000</f>
        <v>0.45576794790798614</v>
      </c>
      <c r="AE2" s="1">
        <v>40</v>
      </c>
      <c r="AF2" s="1">
        <f>AA2/Y2</f>
        <v>5.5758460207048844E-5</v>
      </c>
      <c r="AG2" s="1">
        <f>AA2/Z2</f>
        <v>55.758460207048849</v>
      </c>
      <c r="AH2" s="1">
        <f>AE2/AC2</f>
        <v>8.7763960110848999E-5</v>
      </c>
      <c r="AI2" s="1">
        <f>AE2/AD2</f>
        <v>87.763960110848998</v>
      </c>
      <c r="AJ2" s="1">
        <f>AC2+Y2</f>
        <v>760654.41602194775</v>
      </c>
      <c r="AK2" s="1">
        <f>AD2+Z2</f>
        <v>0.76065441602194783</v>
      </c>
      <c r="AL2" s="1">
        <f>AE2+AA2</f>
        <v>57</v>
      </c>
      <c r="AM2" s="1">
        <f>AL2/AJ2</f>
        <v>7.493547503227186E-5</v>
      </c>
      <c r="AN2" s="1">
        <f>AL2/AK2</f>
        <v>74.935475032271853</v>
      </c>
      <c r="AO2" s="1">
        <f>AVERAGE(N2,AF2)</f>
        <v>4.826145001754446E-5</v>
      </c>
      <c r="AP2" s="1">
        <f>STDEV(N2,AF2)</f>
        <v>1.0602373487246392E-5</v>
      </c>
      <c r="AQ2" s="1">
        <f>AVERAGE(O2,AG2)</f>
        <v>48.261450017544462</v>
      </c>
      <c r="AR2" s="1">
        <f>STDEV(O2,AG2)</f>
        <v>10.602373487246362</v>
      </c>
      <c r="AS2" s="1">
        <f>AVERAGE(P2,AH2)</f>
        <v>6.69977705191756E-5</v>
      </c>
      <c r="AT2" s="1">
        <f>STDEV(P2,AH2)</f>
        <v>2.9367826959355531E-5</v>
      </c>
      <c r="AU2" s="1">
        <f>AVERAGE(Q2,AI2)</f>
        <v>66.997770519175589</v>
      </c>
      <c r="AV2" s="1">
        <f>STDEV(Q2,AI2)</f>
        <v>29.367826959355547</v>
      </c>
      <c r="AW2" s="1">
        <f>AVERAGE(U2,AM2)</f>
        <v>5.9538797365592131E-5</v>
      </c>
      <c r="AX2" s="1">
        <f>STDEV(U2,AM2)</f>
        <v>2.1774190371705408E-5</v>
      </c>
      <c r="AY2" s="1">
        <f>AVERAGE(V2,AN2)</f>
        <v>59.538797365592131</v>
      </c>
      <c r="AZ2" s="1">
        <f>STDEV(V2,AN2)</f>
        <v>21.774190371705394</v>
      </c>
    </row>
    <row r="3" spans="1:52" x14ac:dyDescent="0.3">
      <c r="A3" s="1" t="s">
        <v>12</v>
      </c>
      <c r="B3" s="1">
        <v>2016</v>
      </c>
      <c r="C3" s="1" t="s">
        <v>13</v>
      </c>
      <c r="D3" s="1" t="s">
        <v>15</v>
      </c>
      <c r="E3" s="1" t="s">
        <v>54</v>
      </c>
      <c r="F3" s="1">
        <v>278197</v>
      </c>
      <c r="G3" s="1">
        <f t="shared" ref="G3:G66" si="0">F3*(0.943339^2)</f>
        <v>247564.30238841544</v>
      </c>
      <c r="H3" s="1">
        <f t="shared" ref="H3:H66" si="1">F3*(0.943339^2)/1000000</f>
        <v>0.24756430238841545</v>
      </c>
      <c r="I3" s="1">
        <v>21</v>
      </c>
      <c r="J3" s="1">
        <v>634424</v>
      </c>
      <c r="K3" s="1">
        <f t="shared" ref="K3:K66" si="2">J3*(0.943339^2)</f>
        <v>564566.60200673656</v>
      </c>
      <c r="L3" s="1">
        <f t="shared" ref="L3:L66" si="3">J3*(0.943339^2)/1000000</f>
        <v>0.56456660200673658</v>
      </c>
      <c r="M3" s="1">
        <v>31</v>
      </c>
      <c r="N3" s="1">
        <f t="shared" ref="N3:N66" si="4">I3/G3</f>
        <v>8.4826446290516062E-5</v>
      </c>
      <c r="O3" s="1">
        <f t="shared" ref="O3:O66" si="5">I3/H3</f>
        <v>84.82644629051606</v>
      </c>
      <c r="P3" s="1">
        <f t="shared" ref="P3:P66" si="6">M3/K3</f>
        <v>5.4909376307084667E-5</v>
      </c>
      <c r="Q3" s="1">
        <f t="shared" ref="Q3:Q66" si="7">M3/L3</f>
        <v>54.909376307084663</v>
      </c>
      <c r="R3" s="1">
        <f t="shared" ref="R3:R66" si="8">K3+G3</f>
        <v>812130.904395152</v>
      </c>
      <c r="S3" s="1">
        <f t="shared" ref="S3:S66" si="9">L3+H3</f>
        <v>0.81213090439515201</v>
      </c>
      <c r="T3" s="1">
        <f t="shared" ref="T3:T66" si="10">M3+I3</f>
        <v>52</v>
      </c>
      <c r="U3" s="1">
        <f t="shared" ref="U3:U66" si="11">T3/R3</f>
        <v>6.4029086590083485E-5</v>
      </c>
      <c r="V3" s="1">
        <f t="shared" ref="V3:V66" si="12">T3/S3</f>
        <v>64.02908659008348</v>
      </c>
      <c r="W3" s="1" t="s">
        <v>54</v>
      </c>
      <c r="X3" s="1">
        <v>284860</v>
      </c>
      <c r="Y3" s="1">
        <f t="shared" ref="Y3:Y66" si="13">X3*(0.943339^2)</f>
        <v>253493.62925683608</v>
      </c>
      <c r="Z3" s="1">
        <f t="shared" ref="Z3:Z66" si="14">X3*(0.943339^2)/1000000</f>
        <v>0.25349362925683611</v>
      </c>
      <c r="AA3" s="1">
        <v>30</v>
      </c>
      <c r="AB3" s="1">
        <v>644805</v>
      </c>
      <c r="AC3" s="1">
        <f t="shared" ref="AC3:AC66" si="15">AB3*(0.943339^2)</f>
        <v>573804.53420260549</v>
      </c>
      <c r="AD3" s="1">
        <f t="shared" ref="AD3:AD66" si="16">AB3*(0.943339^2)/1000000</f>
        <v>0.57380453420260547</v>
      </c>
      <c r="AE3" s="1">
        <v>61</v>
      </c>
    </row>
    <row r="4" spans="1:52" x14ac:dyDescent="0.3">
      <c r="A4" s="1" t="s">
        <v>12</v>
      </c>
      <c r="B4" s="1">
        <v>2016</v>
      </c>
      <c r="C4" s="1" t="s">
        <v>13</v>
      </c>
      <c r="D4" s="1" t="s">
        <v>16</v>
      </c>
      <c r="E4" s="1" t="s">
        <v>54</v>
      </c>
      <c r="F4" s="1">
        <v>306541</v>
      </c>
      <c r="G4" s="1">
        <f t="shared" si="0"/>
        <v>272787.30115151225</v>
      </c>
      <c r="H4" s="1">
        <f t="shared" si="1"/>
        <v>0.27278730115151223</v>
      </c>
      <c r="I4" s="1">
        <v>15</v>
      </c>
      <c r="J4" s="1">
        <v>531597</v>
      </c>
      <c r="K4" s="1">
        <f t="shared" si="2"/>
        <v>473062.04041299684</v>
      </c>
      <c r="L4" s="1">
        <f t="shared" si="3"/>
        <v>0.47306204041299682</v>
      </c>
      <c r="M4" s="1">
        <v>53</v>
      </c>
      <c r="N4" s="1">
        <f t="shared" si="4"/>
        <v>5.4987896931714793E-5</v>
      </c>
      <c r="O4" s="1">
        <f t="shared" si="5"/>
        <v>54.987896931714801</v>
      </c>
      <c r="P4" s="1">
        <f t="shared" si="6"/>
        <v>1.120360448995854E-4</v>
      </c>
      <c r="Q4" s="1">
        <f t="shared" si="7"/>
        <v>112.03604489958541</v>
      </c>
      <c r="R4" s="1">
        <f t="shared" si="8"/>
        <v>745849.34156450909</v>
      </c>
      <c r="S4" s="1">
        <f t="shared" si="9"/>
        <v>0.74584934156450911</v>
      </c>
      <c r="T4" s="1">
        <f t="shared" si="10"/>
        <v>68</v>
      </c>
      <c r="U4" s="1">
        <f t="shared" si="11"/>
        <v>9.1171227499325515E-5</v>
      </c>
      <c r="V4" s="1">
        <f t="shared" si="12"/>
        <v>91.171227499325511</v>
      </c>
      <c r="W4" s="1" t="s">
        <v>54</v>
      </c>
      <c r="X4" s="1">
        <v>388237</v>
      </c>
      <c r="Y4" s="1">
        <f t="shared" si="13"/>
        <v>345487.62950848229</v>
      </c>
      <c r="Z4" s="1">
        <f t="shared" si="14"/>
        <v>0.34548762950848227</v>
      </c>
      <c r="AA4" s="1">
        <v>24</v>
      </c>
      <c r="AB4" s="1">
        <v>446580</v>
      </c>
      <c r="AC4" s="1">
        <f t="shared" si="15"/>
        <v>397406.39245074021</v>
      </c>
      <c r="AD4" s="1">
        <f t="shared" si="16"/>
        <v>0.39740639245074022</v>
      </c>
      <c r="AE4" s="1">
        <v>93</v>
      </c>
    </row>
    <row r="5" spans="1:52" x14ac:dyDescent="0.3">
      <c r="A5" s="1" t="s">
        <v>12</v>
      </c>
      <c r="B5" s="1">
        <v>2016</v>
      </c>
      <c r="C5" s="1" t="s">
        <v>13</v>
      </c>
      <c r="D5" s="1" t="s">
        <v>17</v>
      </c>
      <c r="E5" s="1" t="s">
        <v>54</v>
      </c>
      <c r="F5" s="1">
        <v>467120</v>
      </c>
      <c r="G5" s="1">
        <f t="shared" si="0"/>
        <v>415684.70160237752</v>
      </c>
      <c r="H5" s="1">
        <f t="shared" si="1"/>
        <v>0.41568470160237753</v>
      </c>
      <c r="I5" s="1">
        <v>8</v>
      </c>
      <c r="J5" s="1">
        <v>600505</v>
      </c>
      <c r="K5" s="1">
        <f t="shared" si="2"/>
        <v>534382.47502940509</v>
      </c>
      <c r="L5" s="1">
        <f t="shared" si="3"/>
        <v>0.53438247502940506</v>
      </c>
      <c r="M5" s="1">
        <v>80</v>
      </c>
      <c r="N5" s="1">
        <f t="shared" si="4"/>
        <v>1.9245355841005634E-5</v>
      </c>
      <c r="O5" s="1">
        <f t="shared" si="5"/>
        <v>19.245355841005633</v>
      </c>
      <c r="P5" s="1">
        <f t="shared" si="6"/>
        <v>1.4970550820477018E-4</v>
      </c>
      <c r="Q5" s="1">
        <f t="shared" si="7"/>
        <v>149.70550820477018</v>
      </c>
      <c r="R5" s="1">
        <f t="shared" si="8"/>
        <v>950067.17663178267</v>
      </c>
      <c r="S5" s="1">
        <f t="shared" si="9"/>
        <v>0.95006717663178253</v>
      </c>
      <c r="T5" s="1">
        <f t="shared" si="10"/>
        <v>88</v>
      </c>
      <c r="U5" s="1">
        <f t="shared" si="11"/>
        <v>9.2625029223703144E-5</v>
      </c>
      <c r="V5" s="1">
        <f t="shared" si="12"/>
        <v>92.625029223703152</v>
      </c>
      <c r="W5" s="1" t="s">
        <v>54</v>
      </c>
      <c r="X5" s="1">
        <v>465516</v>
      </c>
      <c r="Y5" s="1">
        <f t="shared" si="13"/>
        <v>414257.32049822825</v>
      </c>
      <c r="Z5" s="1">
        <f t="shared" si="14"/>
        <v>0.41425732049822822</v>
      </c>
      <c r="AA5" s="1">
        <v>16</v>
      </c>
      <c r="AB5" s="1">
        <v>604025</v>
      </c>
      <c r="AC5" s="1">
        <f t="shared" si="15"/>
        <v>537514.88244000706</v>
      </c>
      <c r="AD5" s="1">
        <f t="shared" si="16"/>
        <v>0.53751488244000711</v>
      </c>
      <c r="AE5" s="1">
        <v>102</v>
      </c>
    </row>
    <row r="6" spans="1:52" x14ac:dyDescent="0.3">
      <c r="A6" s="1" t="s">
        <v>12</v>
      </c>
      <c r="B6" s="1">
        <v>2016</v>
      </c>
      <c r="C6" s="1" t="s">
        <v>13</v>
      </c>
      <c r="D6" s="1" t="s">
        <v>18</v>
      </c>
      <c r="E6" s="1" t="s">
        <v>55</v>
      </c>
      <c r="F6" s="1">
        <v>417000</v>
      </c>
      <c r="G6" s="1">
        <f t="shared" si="0"/>
        <v>371083.491540057</v>
      </c>
      <c r="H6" s="1">
        <f t="shared" si="1"/>
        <v>0.37108349154005699</v>
      </c>
      <c r="I6" s="1">
        <v>23</v>
      </c>
      <c r="J6" s="1">
        <v>501048</v>
      </c>
      <c r="K6" s="1">
        <f t="shared" si="2"/>
        <v>445876.83757592924</v>
      </c>
      <c r="L6" s="1">
        <f t="shared" si="3"/>
        <v>0.44587683757592922</v>
      </c>
      <c r="M6" s="1">
        <v>126</v>
      </c>
      <c r="N6" s="1">
        <f t="shared" si="4"/>
        <v>6.1980660752506799E-5</v>
      </c>
      <c r="O6" s="1">
        <f t="shared" si="5"/>
        <v>61.9806607525068</v>
      </c>
      <c r="P6" s="1">
        <f t="shared" si="6"/>
        <v>2.8258924748147116E-4</v>
      </c>
      <c r="Q6" s="1">
        <f t="shared" si="7"/>
        <v>282.5892474814712</v>
      </c>
      <c r="R6" s="1">
        <f t="shared" si="8"/>
        <v>816960.32911598624</v>
      </c>
      <c r="S6" s="1">
        <f t="shared" si="9"/>
        <v>0.81696032911598615</v>
      </c>
      <c r="T6" s="1">
        <f t="shared" si="10"/>
        <v>149</v>
      </c>
      <c r="U6" s="1">
        <f t="shared" si="11"/>
        <v>1.8238339695298233E-4</v>
      </c>
      <c r="V6" s="1">
        <f t="shared" si="12"/>
        <v>182.38339695298234</v>
      </c>
      <c r="W6" s="1" t="s">
        <v>55</v>
      </c>
      <c r="X6" s="1">
        <v>422105</v>
      </c>
      <c r="Y6" s="1">
        <f t="shared" si="13"/>
        <v>375626.37217389874</v>
      </c>
      <c r="Z6" s="1">
        <f t="shared" si="14"/>
        <v>0.37562637217389871</v>
      </c>
      <c r="AA6" s="1">
        <v>41</v>
      </c>
      <c r="AB6" s="1">
        <v>486475</v>
      </c>
      <c r="AC6" s="1">
        <f t="shared" si="15"/>
        <v>432908.49291834352</v>
      </c>
      <c r="AD6" s="1">
        <f t="shared" si="16"/>
        <v>0.43290849291834349</v>
      </c>
      <c r="AE6" s="1">
        <v>157</v>
      </c>
    </row>
    <row r="7" spans="1:52" x14ac:dyDescent="0.3">
      <c r="A7" s="1" t="s">
        <v>12</v>
      </c>
      <c r="B7" s="1">
        <v>2016</v>
      </c>
      <c r="C7" s="1" t="s">
        <v>13</v>
      </c>
      <c r="D7" s="1" t="s">
        <v>19</v>
      </c>
      <c r="E7" s="1" t="s">
        <v>54</v>
      </c>
      <c r="F7" s="1">
        <v>313355</v>
      </c>
      <c r="G7" s="1">
        <f t="shared" si="0"/>
        <v>278851.00117873994</v>
      </c>
      <c r="H7" s="1">
        <f t="shared" si="1"/>
        <v>0.27885100117873995</v>
      </c>
      <c r="I7" s="1">
        <v>3</v>
      </c>
      <c r="J7" s="1">
        <v>550175</v>
      </c>
      <c r="K7" s="1">
        <f t="shared" si="2"/>
        <v>489594.3883886112</v>
      </c>
      <c r="L7" s="1">
        <f t="shared" si="3"/>
        <v>0.48959438838861119</v>
      </c>
      <c r="M7" s="1">
        <v>21</v>
      </c>
      <c r="N7" s="1">
        <f t="shared" si="4"/>
        <v>1.0758433670019489E-5</v>
      </c>
      <c r="O7" s="1">
        <f t="shared" si="5"/>
        <v>10.758433670019489</v>
      </c>
      <c r="P7" s="1">
        <f t="shared" si="6"/>
        <v>4.2892648482178758E-5</v>
      </c>
      <c r="Q7" s="1">
        <f t="shared" si="7"/>
        <v>42.892648482178757</v>
      </c>
      <c r="R7" s="1">
        <f t="shared" si="8"/>
        <v>768445.3895673512</v>
      </c>
      <c r="S7" s="1">
        <f t="shared" si="9"/>
        <v>0.76844538956735109</v>
      </c>
      <c r="T7" s="1">
        <f t="shared" si="10"/>
        <v>24</v>
      </c>
      <c r="U7" s="1">
        <f t="shared" si="11"/>
        <v>3.1231887556137777E-5</v>
      </c>
      <c r="V7" s="1">
        <f t="shared" si="12"/>
        <v>31.231887556137778</v>
      </c>
      <c r="W7" s="1" t="s">
        <v>54</v>
      </c>
      <c r="X7" s="1">
        <v>329382</v>
      </c>
      <c r="Y7" s="1">
        <f t="shared" si="13"/>
        <v>293113.24367013684</v>
      </c>
      <c r="Z7" s="1">
        <f t="shared" si="14"/>
        <v>0.29311324367013686</v>
      </c>
      <c r="AA7" s="1">
        <v>9</v>
      </c>
      <c r="AB7" s="1">
        <v>521866</v>
      </c>
      <c r="AC7" s="1">
        <f t="shared" si="15"/>
        <v>464402.5357219266</v>
      </c>
      <c r="AD7" s="1">
        <f t="shared" si="16"/>
        <v>0.46440253572192658</v>
      </c>
      <c r="AE7" s="1">
        <v>28</v>
      </c>
    </row>
    <row r="8" spans="1:52" x14ac:dyDescent="0.3">
      <c r="A8" s="1" t="s">
        <v>12</v>
      </c>
      <c r="B8" s="1">
        <v>2016</v>
      </c>
      <c r="C8" s="1" t="s">
        <v>13</v>
      </c>
      <c r="D8" s="1" t="s">
        <v>20</v>
      </c>
      <c r="E8" s="1" t="s">
        <v>55</v>
      </c>
      <c r="F8" s="1">
        <v>401514</v>
      </c>
      <c r="G8" s="1">
        <f t="shared" si="0"/>
        <v>357302.6787103464</v>
      </c>
      <c r="H8" s="1">
        <f t="shared" si="1"/>
        <v>0.35730267871034638</v>
      </c>
      <c r="I8" s="1">
        <v>6</v>
      </c>
      <c r="J8" s="1">
        <v>556867</v>
      </c>
      <c r="K8" s="1">
        <f t="shared" si="2"/>
        <v>495549.52202263055</v>
      </c>
      <c r="L8" s="1">
        <f t="shared" si="3"/>
        <v>0.49554952202263053</v>
      </c>
      <c r="M8" s="1">
        <v>114</v>
      </c>
      <c r="N8" s="1">
        <f t="shared" si="4"/>
        <v>1.6792485356271298E-5</v>
      </c>
      <c r="O8" s="1">
        <f t="shared" si="5"/>
        <v>16.7924853562713</v>
      </c>
      <c r="P8" s="1">
        <f t="shared" si="6"/>
        <v>2.3004764394625709E-4</v>
      </c>
      <c r="Q8" s="1">
        <f t="shared" si="7"/>
        <v>230.0476439462571</v>
      </c>
      <c r="R8" s="1">
        <f t="shared" si="8"/>
        <v>852852.2007329769</v>
      </c>
      <c r="S8" s="1">
        <f t="shared" si="9"/>
        <v>0.85285220073297685</v>
      </c>
      <c r="T8" s="1">
        <f t="shared" si="10"/>
        <v>120</v>
      </c>
      <c r="U8" s="1">
        <f t="shared" si="11"/>
        <v>1.4070433293936156E-4</v>
      </c>
      <c r="V8" s="1">
        <f t="shared" si="12"/>
        <v>140.70433293936156</v>
      </c>
      <c r="W8" s="1" t="s">
        <v>55</v>
      </c>
      <c r="X8" s="1">
        <v>412560</v>
      </c>
      <c r="Y8" s="1">
        <f t="shared" si="13"/>
        <v>367132.38673804776</v>
      </c>
      <c r="Z8" s="1">
        <f t="shared" si="14"/>
        <v>0.36713238673804777</v>
      </c>
      <c r="AA8" s="1">
        <v>29</v>
      </c>
      <c r="AB8" s="1">
        <v>546506</v>
      </c>
      <c r="AC8" s="1">
        <f t="shared" si="15"/>
        <v>486329.38759614003</v>
      </c>
      <c r="AD8" s="1">
        <f t="shared" si="16"/>
        <v>0.48632938759614003</v>
      </c>
      <c r="AE8" s="1">
        <v>156</v>
      </c>
    </row>
    <row r="9" spans="1:52" x14ac:dyDescent="0.3">
      <c r="A9" s="1" t="s">
        <v>12</v>
      </c>
      <c r="B9" s="1">
        <v>2016</v>
      </c>
      <c r="C9" s="1" t="s">
        <v>13</v>
      </c>
      <c r="D9" s="1" t="s">
        <v>21</v>
      </c>
      <c r="E9" s="1" t="s">
        <v>55</v>
      </c>
      <c r="F9" s="1">
        <v>376371</v>
      </c>
      <c r="G9" s="1">
        <f t="shared" si="0"/>
        <v>334928.21293626569</v>
      </c>
      <c r="H9" s="1">
        <f t="shared" si="1"/>
        <v>0.33492821293626568</v>
      </c>
      <c r="I9" s="1">
        <v>11</v>
      </c>
      <c r="J9" s="1">
        <v>427762</v>
      </c>
      <c r="K9" s="1">
        <f t="shared" si="2"/>
        <v>380660.47124258481</v>
      </c>
      <c r="L9" s="1">
        <f t="shared" si="3"/>
        <v>0.38066047124258479</v>
      </c>
      <c r="M9" s="1">
        <v>55</v>
      </c>
      <c r="N9" s="1">
        <f t="shared" si="4"/>
        <v>3.284285878327371E-5</v>
      </c>
      <c r="O9" s="1">
        <f t="shared" si="5"/>
        <v>32.842858783273705</v>
      </c>
      <c r="P9" s="1">
        <f t="shared" si="6"/>
        <v>1.4448571405500615E-4</v>
      </c>
      <c r="Q9" s="1">
        <f t="shared" si="7"/>
        <v>144.48571405500616</v>
      </c>
      <c r="R9" s="1">
        <f t="shared" si="8"/>
        <v>715588.6841788505</v>
      </c>
      <c r="S9" s="1">
        <f t="shared" si="9"/>
        <v>0.71558868417885046</v>
      </c>
      <c r="T9" s="1">
        <f t="shared" si="10"/>
        <v>66</v>
      </c>
      <c r="U9" s="1">
        <f t="shared" si="11"/>
        <v>9.223175472057116E-5</v>
      </c>
      <c r="V9" s="1">
        <f t="shared" si="12"/>
        <v>92.231754720571161</v>
      </c>
      <c r="W9" s="1" t="s">
        <v>55</v>
      </c>
      <c r="X9" s="1">
        <v>384146</v>
      </c>
      <c r="Y9" s="1">
        <f t="shared" si="13"/>
        <v>341847.09578212647</v>
      </c>
      <c r="Z9" s="1">
        <f t="shared" si="14"/>
        <v>0.34184709578212646</v>
      </c>
      <c r="AA9" s="1">
        <v>32</v>
      </c>
      <c r="AB9" s="1">
        <v>446690</v>
      </c>
      <c r="AC9" s="1">
        <f t="shared" si="15"/>
        <v>397504.2801823215</v>
      </c>
      <c r="AD9" s="1">
        <f t="shared" si="16"/>
        <v>0.39750428018232148</v>
      </c>
      <c r="AE9" s="1">
        <v>65</v>
      </c>
    </row>
    <row r="10" spans="1:52" x14ac:dyDescent="0.3">
      <c r="A10" s="1" t="s">
        <v>12</v>
      </c>
      <c r="B10" s="1">
        <v>2016</v>
      </c>
      <c r="C10" s="1" t="s">
        <v>13</v>
      </c>
      <c r="D10" s="1" t="s">
        <v>22</v>
      </c>
      <c r="E10" s="1" t="s">
        <v>54</v>
      </c>
      <c r="F10" s="1">
        <v>343413</v>
      </c>
      <c r="G10" s="1">
        <f t="shared" si="0"/>
        <v>305599.26877756737</v>
      </c>
      <c r="H10" s="1">
        <f t="shared" si="1"/>
        <v>0.30559926877756738</v>
      </c>
      <c r="I10" s="1">
        <v>17</v>
      </c>
      <c r="J10" s="1">
        <v>563472</v>
      </c>
      <c r="K10" s="1">
        <f t="shared" si="2"/>
        <v>501427.23535985372</v>
      </c>
      <c r="L10" s="1">
        <f t="shared" si="3"/>
        <v>0.50142723535985367</v>
      </c>
      <c r="M10" s="1">
        <v>141</v>
      </c>
      <c r="N10" s="1">
        <f t="shared" si="4"/>
        <v>5.5628405355817695E-5</v>
      </c>
      <c r="O10" s="1">
        <f t="shared" si="5"/>
        <v>55.628405355817691</v>
      </c>
      <c r="P10" s="1">
        <f t="shared" si="6"/>
        <v>2.8119733045375985E-4</v>
      </c>
      <c r="Q10" s="1">
        <f t="shared" si="7"/>
        <v>281.19733045375989</v>
      </c>
      <c r="R10" s="1">
        <f t="shared" si="8"/>
        <v>807026.50413742103</v>
      </c>
      <c r="S10" s="1">
        <f t="shared" si="9"/>
        <v>0.80702650413742105</v>
      </c>
      <c r="T10" s="1">
        <f t="shared" si="10"/>
        <v>158</v>
      </c>
      <c r="U10" s="1">
        <f t="shared" si="11"/>
        <v>1.9578043495470585E-4</v>
      </c>
      <c r="V10" s="1">
        <f t="shared" si="12"/>
        <v>195.78043495470584</v>
      </c>
      <c r="W10" s="1" t="s">
        <v>54</v>
      </c>
      <c r="X10" s="1">
        <v>373142</v>
      </c>
      <c r="Y10" s="1">
        <f t="shared" si="13"/>
        <v>332054.76307011978</v>
      </c>
      <c r="Z10" s="1">
        <f t="shared" si="14"/>
        <v>0.33205476307011977</v>
      </c>
      <c r="AA10" s="1">
        <v>41</v>
      </c>
      <c r="AB10" s="1">
        <v>513960</v>
      </c>
      <c r="AC10" s="1">
        <f t="shared" si="15"/>
        <v>457367.07748663716</v>
      </c>
      <c r="AD10" s="1">
        <f t="shared" si="16"/>
        <v>0.45736707748663719</v>
      </c>
      <c r="AE10" s="1">
        <v>160</v>
      </c>
    </row>
    <row r="11" spans="1:52" x14ac:dyDescent="0.3">
      <c r="A11" s="1" t="s">
        <v>12</v>
      </c>
      <c r="B11" s="1">
        <v>2016</v>
      </c>
      <c r="C11" s="1" t="s">
        <v>13</v>
      </c>
      <c r="D11" s="1" t="s">
        <v>23</v>
      </c>
      <c r="E11" s="1" t="s">
        <v>54</v>
      </c>
      <c r="F11" s="1">
        <v>352229</v>
      </c>
      <c r="G11" s="1">
        <f t="shared" si="0"/>
        <v>313444.52551957493</v>
      </c>
      <c r="H11" s="1">
        <f t="shared" si="1"/>
        <v>0.31344452551957491</v>
      </c>
      <c r="I11" s="1">
        <v>4</v>
      </c>
      <c r="J11" s="1">
        <v>935535</v>
      </c>
      <c r="K11" s="1">
        <f t="shared" si="2"/>
        <v>832521.80877200782</v>
      </c>
      <c r="L11" s="1">
        <f t="shared" si="3"/>
        <v>0.83252180877200777</v>
      </c>
      <c r="M11" s="1">
        <v>142</v>
      </c>
      <c r="N11" s="1">
        <f t="shared" si="4"/>
        <v>1.276142881541632E-5</v>
      </c>
      <c r="O11" s="1">
        <f t="shared" si="5"/>
        <v>12.761428815416322</v>
      </c>
      <c r="P11" s="1">
        <f t="shared" si="6"/>
        <v>1.7056610229761288E-4</v>
      </c>
      <c r="Q11" s="1">
        <f t="shared" si="7"/>
        <v>170.5661022976129</v>
      </c>
      <c r="R11" s="1">
        <f t="shared" si="8"/>
        <v>1145966.3342915827</v>
      </c>
      <c r="S11" s="1">
        <f t="shared" si="9"/>
        <v>1.1459663342915827</v>
      </c>
      <c r="T11" s="1">
        <f t="shared" si="10"/>
        <v>146</v>
      </c>
      <c r="U11" s="1">
        <f t="shared" si="11"/>
        <v>1.2740339365227056E-4</v>
      </c>
      <c r="V11" s="1">
        <f t="shared" si="12"/>
        <v>127.40339365227057</v>
      </c>
      <c r="W11" s="1" t="s">
        <v>54</v>
      </c>
      <c r="X11" s="1">
        <v>373475</v>
      </c>
      <c r="Y11" s="1">
        <f t="shared" si="13"/>
        <v>332351.0959302705</v>
      </c>
      <c r="Z11" s="1">
        <f t="shared" si="14"/>
        <v>0.33235109593027051</v>
      </c>
      <c r="AA11" s="1">
        <v>20</v>
      </c>
      <c r="AB11" s="1">
        <v>592380</v>
      </c>
      <c r="AC11" s="1">
        <f t="shared" si="15"/>
        <v>527152.13121942198</v>
      </c>
      <c r="AD11" s="1">
        <f t="shared" si="16"/>
        <v>0.52715213121942195</v>
      </c>
      <c r="AE11" s="1">
        <v>179</v>
      </c>
    </row>
    <row r="12" spans="1:52" x14ac:dyDescent="0.3">
      <c r="A12" s="1" t="s">
        <v>12</v>
      </c>
      <c r="B12" s="1">
        <v>2016</v>
      </c>
      <c r="C12" s="1" t="s">
        <v>13</v>
      </c>
      <c r="D12" s="1" t="s">
        <v>24</v>
      </c>
      <c r="E12" s="1" t="s">
        <v>55</v>
      </c>
      <c r="F12" s="1">
        <v>356765</v>
      </c>
      <c r="G12" s="1">
        <f t="shared" si="0"/>
        <v>317481.05961460056</v>
      </c>
      <c r="H12" s="1">
        <f t="shared" si="1"/>
        <v>0.31748105961460055</v>
      </c>
      <c r="I12" s="1">
        <v>13</v>
      </c>
      <c r="J12" s="1">
        <v>601679</v>
      </c>
      <c r="K12" s="1">
        <f t="shared" si="2"/>
        <v>535427.20409191842</v>
      </c>
      <c r="L12" s="1">
        <f t="shared" si="3"/>
        <v>0.53542720409191846</v>
      </c>
      <c r="M12" s="1">
        <v>114</v>
      </c>
      <c r="N12" s="1">
        <f t="shared" si="4"/>
        <v>4.0947324592468842E-5</v>
      </c>
      <c r="O12" s="1">
        <f t="shared" si="5"/>
        <v>40.947324592468846</v>
      </c>
      <c r="P12" s="1">
        <f t="shared" si="6"/>
        <v>2.129140976191962E-4</v>
      </c>
      <c r="Q12" s="1">
        <f t="shared" si="7"/>
        <v>212.91409761919618</v>
      </c>
      <c r="R12" s="1">
        <f t="shared" si="8"/>
        <v>852908.26370651904</v>
      </c>
      <c r="S12" s="1">
        <f t="shared" si="9"/>
        <v>0.85290826370651907</v>
      </c>
      <c r="T12" s="1">
        <f t="shared" si="10"/>
        <v>127</v>
      </c>
      <c r="U12" s="1">
        <f t="shared" si="11"/>
        <v>1.4890229747345957E-4</v>
      </c>
      <c r="V12" s="1">
        <f t="shared" si="12"/>
        <v>148.90229747345956</v>
      </c>
      <c r="W12" s="1" t="s">
        <v>55</v>
      </c>
      <c r="X12" s="1">
        <v>377597</v>
      </c>
      <c r="Y12" s="1">
        <f t="shared" si="13"/>
        <v>336019.21619916288</v>
      </c>
      <c r="Z12" s="1">
        <f t="shared" si="14"/>
        <v>0.33601921619916286</v>
      </c>
      <c r="AA12" s="1">
        <v>26</v>
      </c>
      <c r="AB12" s="1">
        <v>563047</v>
      </c>
      <c r="AC12" s="1">
        <f t="shared" si="15"/>
        <v>501049.03276056232</v>
      </c>
      <c r="AD12" s="1">
        <f t="shared" si="16"/>
        <v>0.50104903276056234</v>
      </c>
      <c r="AE12" s="1">
        <v>141</v>
      </c>
    </row>
    <row r="13" spans="1:52" x14ac:dyDescent="0.3">
      <c r="A13" s="1" t="s">
        <v>12</v>
      </c>
      <c r="B13" s="1">
        <v>2016</v>
      </c>
      <c r="C13" s="1" t="s">
        <v>13</v>
      </c>
      <c r="D13" s="1" t="s">
        <v>25</v>
      </c>
      <c r="E13" s="1" t="s">
        <v>55</v>
      </c>
      <c r="F13" s="1">
        <v>291177</v>
      </c>
      <c r="G13" s="1">
        <f t="shared" si="0"/>
        <v>259115.05471501002</v>
      </c>
      <c r="H13" s="1">
        <f t="shared" si="1"/>
        <v>0.25911505471501001</v>
      </c>
      <c r="I13" s="1">
        <v>1</v>
      </c>
      <c r="J13" s="1">
        <v>566905</v>
      </c>
      <c r="K13" s="1">
        <f t="shared" si="2"/>
        <v>504482.22247365955</v>
      </c>
      <c r="L13" s="1">
        <f t="shared" si="3"/>
        <v>0.50448222247365959</v>
      </c>
      <c r="M13" s="1">
        <v>66</v>
      </c>
      <c r="N13" s="1">
        <f t="shared" si="4"/>
        <v>3.8592894615863165E-6</v>
      </c>
      <c r="O13" s="1">
        <f t="shared" si="5"/>
        <v>3.8592894615863167</v>
      </c>
      <c r="P13" s="1">
        <f t="shared" si="6"/>
        <v>1.3082720670785588E-4</v>
      </c>
      <c r="Q13" s="1">
        <f t="shared" si="7"/>
        <v>130.82720670785588</v>
      </c>
      <c r="R13" s="1">
        <f t="shared" si="8"/>
        <v>763597.27718866954</v>
      </c>
      <c r="S13" s="1">
        <f t="shared" si="9"/>
        <v>0.76359727718866965</v>
      </c>
      <c r="T13" s="1">
        <f t="shared" si="10"/>
        <v>67</v>
      </c>
      <c r="U13" s="1">
        <f t="shared" si="11"/>
        <v>8.7742586310251666E-5</v>
      </c>
      <c r="V13" s="1">
        <f t="shared" si="12"/>
        <v>87.742586310251653</v>
      </c>
      <c r="W13" s="1" t="s">
        <v>55</v>
      </c>
      <c r="X13" s="1">
        <v>320939</v>
      </c>
      <c r="Y13" s="1">
        <f t="shared" si="13"/>
        <v>285599.91532703681</v>
      </c>
      <c r="Z13" s="1">
        <f t="shared" si="14"/>
        <v>0.28559991532703682</v>
      </c>
      <c r="AA13" s="1">
        <v>17</v>
      </c>
      <c r="AB13" s="1">
        <v>536625</v>
      </c>
      <c r="AC13" s="1">
        <f t="shared" si="15"/>
        <v>477536.39963473164</v>
      </c>
      <c r="AD13" s="1">
        <f t="shared" si="16"/>
        <v>0.47753639963473166</v>
      </c>
      <c r="AE13" s="1">
        <v>73</v>
      </c>
    </row>
    <row r="14" spans="1:52" x14ac:dyDescent="0.3">
      <c r="A14" s="1" t="s">
        <v>12</v>
      </c>
      <c r="B14" s="1">
        <v>2016</v>
      </c>
      <c r="C14" s="1" t="s">
        <v>13</v>
      </c>
      <c r="D14" s="1" t="s">
        <v>26</v>
      </c>
      <c r="E14" s="1" t="s">
        <v>54</v>
      </c>
      <c r="F14" s="1">
        <v>380733</v>
      </c>
      <c r="G14" s="1">
        <f t="shared" si="0"/>
        <v>338809.9064376991</v>
      </c>
      <c r="H14" s="1">
        <f t="shared" si="1"/>
        <v>0.33880990643769909</v>
      </c>
      <c r="I14" s="1">
        <v>11</v>
      </c>
      <c r="J14" s="1">
        <v>457745</v>
      </c>
      <c r="K14" s="1">
        <f t="shared" si="2"/>
        <v>407341.99720624316</v>
      </c>
      <c r="L14" s="1">
        <f t="shared" si="3"/>
        <v>0.40734199720624314</v>
      </c>
      <c r="M14" s="1">
        <v>95</v>
      </c>
      <c r="N14" s="1">
        <f t="shared" si="4"/>
        <v>3.2466583151761232E-5</v>
      </c>
      <c r="O14" s="1">
        <f t="shared" si="5"/>
        <v>32.466583151761228</v>
      </c>
      <c r="P14" s="1">
        <f t="shared" si="6"/>
        <v>2.3321926207353502E-4</v>
      </c>
      <c r="Q14" s="1">
        <f t="shared" si="7"/>
        <v>233.21926207353505</v>
      </c>
      <c r="R14" s="1">
        <f t="shared" si="8"/>
        <v>746151.90364394221</v>
      </c>
      <c r="S14" s="1">
        <f t="shared" si="9"/>
        <v>0.74615190364394224</v>
      </c>
      <c r="T14" s="1">
        <f t="shared" si="10"/>
        <v>106</v>
      </c>
      <c r="U14" s="1">
        <f t="shared" si="11"/>
        <v>1.4206222550975674E-4</v>
      </c>
      <c r="V14" s="1">
        <f t="shared" si="12"/>
        <v>142.06222550975673</v>
      </c>
      <c r="W14" s="1" t="s">
        <v>54</v>
      </c>
      <c r="X14" s="1">
        <v>383980</v>
      </c>
      <c r="Y14" s="1">
        <f t="shared" si="13"/>
        <v>341699.37429628562</v>
      </c>
      <c r="Z14" s="1">
        <f t="shared" si="14"/>
        <v>0.34169937429628561</v>
      </c>
      <c r="AA14" s="1">
        <v>13</v>
      </c>
      <c r="AB14" s="1">
        <v>438666</v>
      </c>
      <c r="AC14" s="1">
        <f t="shared" si="15"/>
        <v>390363.81510769943</v>
      </c>
      <c r="AD14" s="1">
        <f t="shared" si="16"/>
        <v>0.39036381510769941</v>
      </c>
      <c r="AE14" s="1">
        <v>88</v>
      </c>
    </row>
    <row r="15" spans="1:52" x14ac:dyDescent="0.3">
      <c r="A15" s="1" t="s">
        <v>12</v>
      </c>
      <c r="B15" s="1">
        <v>2016</v>
      </c>
      <c r="C15" s="1" t="s">
        <v>13</v>
      </c>
      <c r="D15" s="1" t="s">
        <v>27</v>
      </c>
      <c r="E15" s="1" t="s">
        <v>54</v>
      </c>
      <c r="F15" s="1">
        <v>299537</v>
      </c>
      <c r="G15" s="1">
        <f t="shared" si="0"/>
        <v>266554.52231518959</v>
      </c>
      <c r="H15" s="1">
        <f t="shared" si="1"/>
        <v>0.26655452231518961</v>
      </c>
      <c r="I15" s="1">
        <v>9</v>
      </c>
      <c r="J15" s="1">
        <v>612159</v>
      </c>
      <c r="K15" s="1">
        <f t="shared" si="2"/>
        <v>544753.23524621048</v>
      </c>
      <c r="L15" s="1">
        <f t="shared" si="3"/>
        <v>0.54475323524621044</v>
      </c>
      <c r="M15" s="1">
        <v>71</v>
      </c>
      <c r="N15" s="1">
        <f t="shared" si="4"/>
        <v>3.3764199240851279E-5</v>
      </c>
      <c r="O15" s="1">
        <f t="shared" si="5"/>
        <v>33.764199240851276</v>
      </c>
      <c r="P15" s="1">
        <f t="shared" si="6"/>
        <v>1.3033424201310223E-4</v>
      </c>
      <c r="Q15" s="1">
        <f t="shared" si="7"/>
        <v>130.33424201310223</v>
      </c>
      <c r="R15" s="1">
        <f t="shared" si="8"/>
        <v>811307.75756140007</v>
      </c>
      <c r="S15" s="1">
        <f t="shared" si="9"/>
        <v>0.81130775756140006</v>
      </c>
      <c r="T15" s="1">
        <f t="shared" si="10"/>
        <v>80</v>
      </c>
      <c r="U15" s="1">
        <f t="shared" si="11"/>
        <v>9.860623080994708E-5</v>
      </c>
      <c r="V15" s="1">
        <f t="shared" si="12"/>
        <v>98.606230809947078</v>
      </c>
      <c r="W15" s="1" t="s">
        <v>54</v>
      </c>
      <c r="X15" s="1">
        <v>309960</v>
      </c>
      <c r="Y15" s="1">
        <f t="shared" si="13"/>
        <v>275829.82982675318</v>
      </c>
      <c r="Z15" s="1">
        <f t="shared" si="14"/>
        <v>0.27582982982675319</v>
      </c>
      <c r="AA15" s="1">
        <v>12</v>
      </c>
      <c r="AB15" s="1">
        <v>575732</v>
      </c>
      <c r="AC15" s="1">
        <f t="shared" si="15"/>
        <v>512337.26798882522</v>
      </c>
      <c r="AD15" s="1">
        <f t="shared" si="16"/>
        <v>0.51233726798882517</v>
      </c>
      <c r="AE15" s="1">
        <v>74</v>
      </c>
    </row>
    <row r="16" spans="1:52" x14ac:dyDescent="0.3">
      <c r="A16" s="1" t="s">
        <v>12</v>
      </c>
      <c r="B16" s="1">
        <v>2016</v>
      </c>
      <c r="C16" s="1" t="s">
        <v>13</v>
      </c>
      <c r="D16" s="1" t="s">
        <v>28</v>
      </c>
      <c r="E16" s="1" t="s">
        <v>54</v>
      </c>
      <c r="F16" s="1">
        <v>307572</v>
      </c>
      <c r="G16" s="1">
        <f t="shared" si="0"/>
        <v>273704.77616296982</v>
      </c>
      <c r="H16" s="1">
        <f t="shared" si="1"/>
        <v>0.27370477616296984</v>
      </c>
      <c r="I16" s="1">
        <v>2</v>
      </c>
      <c r="J16" s="1">
        <v>631602</v>
      </c>
      <c r="K16" s="1">
        <f t="shared" si="2"/>
        <v>562055.33674744144</v>
      </c>
      <c r="L16" s="1">
        <f t="shared" si="3"/>
        <v>0.56205533674744146</v>
      </c>
      <c r="M16" s="1">
        <v>41</v>
      </c>
      <c r="N16" s="1">
        <f t="shared" si="4"/>
        <v>7.30714322211592E-6</v>
      </c>
      <c r="O16" s="1">
        <f t="shared" si="5"/>
        <v>7.3071432221159194</v>
      </c>
      <c r="P16" s="1">
        <f t="shared" si="6"/>
        <v>7.2946554047974955E-5</v>
      </c>
      <c r="Q16" s="1">
        <f t="shared" si="7"/>
        <v>72.946554047974956</v>
      </c>
      <c r="R16" s="1">
        <f t="shared" si="8"/>
        <v>835760.11291041132</v>
      </c>
      <c r="S16" s="1">
        <f t="shared" si="9"/>
        <v>0.8357601129104113</v>
      </c>
      <c r="T16" s="1">
        <f t="shared" si="10"/>
        <v>43</v>
      </c>
      <c r="U16" s="1">
        <f t="shared" si="11"/>
        <v>5.1450170133459516E-5</v>
      </c>
      <c r="V16" s="1">
        <f t="shared" si="12"/>
        <v>51.450170133459523</v>
      </c>
      <c r="W16" s="1" t="s">
        <v>54</v>
      </c>
      <c r="X16" s="1">
        <v>299069</v>
      </c>
      <c r="Y16" s="1">
        <f t="shared" si="13"/>
        <v>266138.05451173458</v>
      </c>
      <c r="Z16" s="1">
        <f t="shared" si="14"/>
        <v>0.26613805451173456</v>
      </c>
      <c r="AA16" s="1">
        <v>4</v>
      </c>
      <c r="AB16" s="1">
        <v>623591</v>
      </c>
      <c r="AC16" s="1">
        <f t="shared" si="15"/>
        <v>554926.44022291538</v>
      </c>
      <c r="AD16" s="1">
        <f t="shared" si="16"/>
        <v>0.55492644022291537</v>
      </c>
      <c r="AE16" s="1">
        <v>44</v>
      </c>
    </row>
    <row r="17" spans="1:31" x14ac:dyDescent="0.3">
      <c r="A17" s="1" t="s">
        <v>12</v>
      </c>
      <c r="B17" s="1">
        <v>2016</v>
      </c>
      <c r="C17" s="1" t="s">
        <v>13</v>
      </c>
      <c r="D17" s="1" t="s">
        <v>29</v>
      </c>
      <c r="E17" s="1" t="s">
        <v>54</v>
      </c>
      <c r="F17" s="1">
        <v>365907</v>
      </c>
      <c r="G17" s="1">
        <f t="shared" si="0"/>
        <v>325616.41999747639</v>
      </c>
      <c r="H17" s="1">
        <f t="shared" si="1"/>
        <v>0.32561641999747637</v>
      </c>
      <c r="I17" s="1">
        <v>10</v>
      </c>
      <c r="J17" s="1">
        <v>586516</v>
      </c>
      <c r="K17" s="1">
        <f t="shared" si="2"/>
        <v>521933.82523766928</v>
      </c>
      <c r="L17" s="1">
        <f t="shared" si="3"/>
        <v>0.52193382523766929</v>
      </c>
      <c r="M17" s="1">
        <v>125</v>
      </c>
      <c r="N17" s="1">
        <f t="shared" si="4"/>
        <v>3.0710981958703134E-5</v>
      </c>
      <c r="O17" s="1">
        <f t="shared" si="5"/>
        <v>30.710981958703137</v>
      </c>
      <c r="P17" s="1">
        <f t="shared" si="6"/>
        <v>2.3949396255948662E-4</v>
      </c>
      <c r="Q17" s="1">
        <f t="shared" si="7"/>
        <v>239.49396255948662</v>
      </c>
      <c r="R17" s="1">
        <f t="shared" si="8"/>
        <v>847550.24523514567</v>
      </c>
      <c r="S17" s="1">
        <f t="shared" si="9"/>
        <v>0.84755024523514566</v>
      </c>
      <c r="T17" s="1">
        <f t="shared" si="10"/>
        <v>135</v>
      </c>
      <c r="U17" s="1">
        <f t="shared" si="11"/>
        <v>1.5928259210466677E-4</v>
      </c>
      <c r="V17" s="1">
        <f t="shared" si="12"/>
        <v>159.28259210466678</v>
      </c>
      <c r="W17" s="1" t="s">
        <v>54</v>
      </c>
      <c r="X17" s="1">
        <v>402293</v>
      </c>
      <c r="Y17" s="1">
        <f t="shared" si="13"/>
        <v>357995.90182763588</v>
      </c>
      <c r="Z17" s="1">
        <f t="shared" si="14"/>
        <v>0.35799590182763591</v>
      </c>
      <c r="AA17" s="1">
        <v>20</v>
      </c>
      <c r="AB17" s="1">
        <v>537160</v>
      </c>
      <c r="AC17" s="1">
        <f t="shared" si="15"/>
        <v>478012.48996560439</v>
      </c>
      <c r="AD17" s="1">
        <f t="shared" si="16"/>
        <v>0.47801248996560436</v>
      </c>
      <c r="AE17" s="1">
        <v>168</v>
      </c>
    </row>
    <row r="18" spans="1:31" x14ac:dyDescent="0.3">
      <c r="A18" s="1" t="s">
        <v>12</v>
      </c>
      <c r="B18" s="1">
        <v>2016</v>
      </c>
      <c r="C18" s="1" t="s">
        <v>13</v>
      </c>
      <c r="D18" s="1" t="s">
        <v>30</v>
      </c>
      <c r="E18" s="1" t="s">
        <v>55</v>
      </c>
      <c r="F18" s="1">
        <v>288100</v>
      </c>
      <c r="G18" s="1">
        <f t="shared" si="0"/>
        <v>256376.86789614012</v>
      </c>
      <c r="H18" s="1">
        <f t="shared" si="1"/>
        <v>0.25637686789614011</v>
      </c>
      <c r="I18" s="1">
        <v>8</v>
      </c>
      <c r="J18" s="1">
        <v>522731</v>
      </c>
      <c r="K18" s="1">
        <f t="shared" si="2"/>
        <v>465172.28924754326</v>
      </c>
      <c r="L18" s="1">
        <f t="shared" si="3"/>
        <v>0.46517228924754328</v>
      </c>
      <c r="M18" s="1">
        <v>100</v>
      </c>
      <c r="N18" s="1">
        <f t="shared" si="4"/>
        <v>3.1204063243493756E-5</v>
      </c>
      <c r="O18" s="1">
        <f t="shared" si="5"/>
        <v>31.204063243493756</v>
      </c>
      <c r="P18" s="1">
        <f t="shared" si="6"/>
        <v>2.1497411241275512E-4</v>
      </c>
      <c r="Q18" s="1">
        <f t="shared" si="7"/>
        <v>214.97411241275509</v>
      </c>
      <c r="R18" s="1">
        <f t="shared" si="8"/>
        <v>721549.15714368341</v>
      </c>
      <c r="S18" s="1">
        <f t="shared" si="9"/>
        <v>0.7215491571436834</v>
      </c>
      <c r="T18" s="1">
        <f t="shared" si="10"/>
        <v>108</v>
      </c>
      <c r="U18" s="1">
        <f t="shared" si="11"/>
        <v>1.4967795184950061E-4</v>
      </c>
      <c r="V18" s="1">
        <f t="shared" si="12"/>
        <v>149.67795184950063</v>
      </c>
      <c r="W18" s="1" t="s">
        <v>55</v>
      </c>
      <c r="X18" s="1">
        <v>304533</v>
      </c>
      <c r="Y18" s="1">
        <f t="shared" si="13"/>
        <v>271000.40510591888</v>
      </c>
      <c r="Z18" s="1">
        <f t="shared" si="14"/>
        <v>0.27100040510591888</v>
      </c>
      <c r="AA18" s="1">
        <v>16</v>
      </c>
      <c r="AB18" s="1">
        <v>483893</v>
      </c>
      <c r="AC18" s="1">
        <f t="shared" si="15"/>
        <v>430610.80089158949</v>
      </c>
      <c r="AD18" s="1">
        <f t="shared" si="16"/>
        <v>0.43061080089158948</v>
      </c>
      <c r="AE18" s="1">
        <v>128</v>
      </c>
    </row>
    <row r="19" spans="1:31" x14ac:dyDescent="0.3">
      <c r="A19" s="1" t="s">
        <v>12</v>
      </c>
      <c r="B19" s="1">
        <v>2016</v>
      </c>
      <c r="C19" s="1" t="s">
        <v>13</v>
      </c>
      <c r="D19" s="1" t="s">
        <v>31</v>
      </c>
      <c r="E19" s="1" t="s">
        <v>55</v>
      </c>
      <c r="F19" s="1">
        <v>365581</v>
      </c>
      <c r="G19" s="1">
        <f t="shared" si="0"/>
        <v>325326.31635660812</v>
      </c>
      <c r="H19" s="1">
        <f t="shared" si="1"/>
        <v>0.32532631635660814</v>
      </c>
      <c r="I19" s="1">
        <v>3</v>
      </c>
      <c r="J19" s="1">
        <v>439682</v>
      </c>
      <c r="K19" s="1">
        <f t="shared" si="2"/>
        <v>391267.94179212314</v>
      </c>
      <c r="L19" s="1">
        <f t="shared" si="3"/>
        <v>0.39126794179212315</v>
      </c>
      <c r="M19" s="1">
        <v>63</v>
      </c>
      <c r="N19" s="1">
        <f t="shared" si="4"/>
        <v>9.2215103702570888E-6</v>
      </c>
      <c r="O19" s="1">
        <f t="shared" si="5"/>
        <v>9.2215103702570875</v>
      </c>
      <c r="P19" s="1">
        <f t="shared" si="6"/>
        <v>1.6101498045416481E-4</v>
      </c>
      <c r="Q19" s="1">
        <f t="shared" si="7"/>
        <v>161.0149804541648</v>
      </c>
      <c r="R19" s="1">
        <f t="shared" si="8"/>
        <v>716594.2581487312</v>
      </c>
      <c r="S19" s="1">
        <f t="shared" si="9"/>
        <v>0.71659425814873123</v>
      </c>
      <c r="T19" s="1">
        <f t="shared" si="10"/>
        <v>66</v>
      </c>
      <c r="U19" s="1">
        <f t="shared" si="11"/>
        <v>9.2102328827621606E-5</v>
      </c>
      <c r="V19" s="1">
        <f t="shared" si="12"/>
        <v>92.102328827621591</v>
      </c>
      <c r="W19" s="1" t="s">
        <v>55</v>
      </c>
      <c r="X19" s="1">
        <v>377620</v>
      </c>
      <c r="Y19" s="1">
        <f t="shared" si="13"/>
        <v>336039.68363394804</v>
      </c>
      <c r="Z19" s="1">
        <f t="shared" si="14"/>
        <v>0.33603968363394804</v>
      </c>
      <c r="AA19" s="1">
        <v>15</v>
      </c>
      <c r="AB19" s="1">
        <v>435025</v>
      </c>
      <c r="AC19" s="1">
        <f t="shared" si="15"/>
        <v>387123.73119235807</v>
      </c>
      <c r="AD19" s="1">
        <f t="shared" si="16"/>
        <v>0.38712373119235804</v>
      </c>
      <c r="AE19" s="1">
        <v>87</v>
      </c>
    </row>
    <row r="20" spans="1:31" x14ac:dyDescent="0.3">
      <c r="A20" s="1" t="s">
        <v>12</v>
      </c>
      <c r="B20" s="1">
        <v>2016</v>
      </c>
      <c r="C20" s="1" t="s">
        <v>13</v>
      </c>
      <c r="D20" s="1" t="s">
        <v>32</v>
      </c>
      <c r="E20" s="1" t="s">
        <v>54</v>
      </c>
      <c r="F20" s="1">
        <v>446567</v>
      </c>
      <c r="G20" s="1">
        <f t="shared" si="0"/>
        <v>397394.8239006442</v>
      </c>
      <c r="H20" s="1">
        <f t="shared" si="1"/>
        <v>0.39739482390064418</v>
      </c>
      <c r="I20" s="1">
        <v>0</v>
      </c>
      <c r="J20" s="1">
        <v>546622</v>
      </c>
      <c r="K20" s="1">
        <f t="shared" si="2"/>
        <v>486432.61465853488</v>
      </c>
      <c r="L20" s="1">
        <f t="shared" si="3"/>
        <v>0.48643261465853488</v>
      </c>
      <c r="M20" s="1">
        <v>138</v>
      </c>
      <c r="N20" s="1">
        <f t="shared" si="4"/>
        <v>0</v>
      </c>
      <c r="O20" s="1">
        <f t="shared" si="5"/>
        <v>0</v>
      </c>
      <c r="P20" s="1">
        <f t="shared" si="6"/>
        <v>2.8369808240936517E-4</v>
      </c>
      <c r="Q20" s="1">
        <f t="shared" si="7"/>
        <v>283.69808240936516</v>
      </c>
      <c r="R20" s="1">
        <f t="shared" si="8"/>
        <v>883827.43855917908</v>
      </c>
      <c r="S20" s="1">
        <f t="shared" si="9"/>
        <v>0.88382743855917911</v>
      </c>
      <c r="T20" s="1">
        <f t="shared" si="10"/>
        <v>138</v>
      </c>
      <c r="U20" s="1">
        <f t="shared" si="11"/>
        <v>1.5613907645248992E-4</v>
      </c>
      <c r="V20" s="1">
        <f t="shared" si="12"/>
        <v>156.13907645248992</v>
      </c>
      <c r="W20" s="1" t="s">
        <v>54</v>
      </c>
      <c r="X20" s="1">
        <v>441487</v>
      </c>
      <c r="Y20" s="1">
        <f t="shared" si="13"/>
        <v>392874.19047852553</v>
      </c>
      <c r="Z20" s="1">
        <f t="shared" si="14"/>
        <v>0.39287419047852551</v>
      </c>
      <c r="AA20" s="1">
        <v>12</v>
      </c>
      <c r="AB20" s="1">
        <v>532557</v>
      </c>
      <c r="AC20" s="1">
        <f t="shared" si="15"/>
        <v>473916.33334316104</v>
      </c>
      <c r="AD20" s="1">
        <f t="shared" si="16"/>
        <v>0.47391633334316102</v>
      </c>
      <c r="AE20" s="1">
        <v>163</v>
      </c>
    </row>
    <row r="21" spans="1:31" x14ac:dyDescent="0.3">
      <c r="A21" s="1" t="s">
        <v>12</v>
      </c>
      <c r="B21" s="1">
        <v>2016</v>
      </c>
      <c r="C21" s="1" t="s">
        <v>13</v>
      </c>
      <c r="D21" s="1" t="s">
        <v>33</v>
      </c>
      <c r="E21" s="1" t="s">
        <v>54</v>
      </c>
      <c r="F21" s="1">
        <v>279991</v>
      </c>
      <c r="G21" s="1">
        <f t="shared" si="0"/>
        <v>249160.76230165974</v>
      </c>
      <c r="H21" s="1">
        <f t="shared" si="1"/>
        <v>0.24916076230165973</v>
      </c>
      <c r="I21" s="1">
        <v>23</v>
      </c>
      <c r="J21" s="1">
        <v>752456</v>
      </c>
      <c r="K21" s="1">
        <f t="shared" si="2"/>
        <v>669601.91777041997</v>
      </c>
      <c r="L21" s="1">
        <f t="shared" si="3"/>
        <v>0.66960191777042</v>
      </c>
      <c r="M21" s="1">
        <v>98</v>
      </c>
      <c r="N21" s="1">
        <f t="shared" si="4"/>
        <v>9.2309879723974453E-5</v>
      </c>
      <c r="O21" s="1">
        <f t="shared" si="5"/>
        <v>92.309879723974461</v>
      </c>
      <c r="P21" s="1">
        <f t="shared" si="6"/>
        <v>1.4635561428245539E-4</v>
      </c>
      <c r="Q21" s="1">
        <f t="shared" si="7"/>
        <v>146.35561428245538</v>
      </c>
      <c r="R21" s="1">
        <f t="shared" si="8"/>
        <v>918762.68007207965</v>
      </c>
      <c r="S21" s="1">
        <f t="shared" si="9"/>
        <v>0.91876268007207973</v>
      </c>
      <c r="T21" s="1">
        <f t="shared" si="10"/>
        <v>121</v>
      </c>
      <c r="U21" s="1">
        <f t="shared" si="11"/>
        <v>1.3169886263829001E-4</v>
      </c>
      <c r="V21" s="1">
        <f t="shared" si="12"/>
        <v>131.69886263829</v>
      </c>
      <c r="W21" s="1" t="s">
        <v>54</v>
      </c>
      <c r="X21" s="1">
        <v>271924</v>
      </c>
      <c r="Y21" s="1">
        <f t="shared" si="13"/>
        <v>241982.03202287402</v>
      </c>
      <c r="Z21" s="1">
        <f t="shared" si="14"/>
        <v>0.24198203202287402</v>
      </c>
      <c r="AA21" s="1">
        <v>36</v>
      </c>
      <c r="AB21" s="1">
        <v>734881</v>
      </c>
      <c r="AC21" s="1">
        <f t="shared" si="15"/>
        <v>653962.12792913348</v>
      </c>
      <c r="AD21" s="1">
        <f t="shared" si="16"/>
        <v>0.65396212792913344</v>
      </c>
      <c r="AE21" s="1">
        <v>118</v>
      </c>
    </row>
    <row r="22" spans="1:31" x14ac:dyDescent="0.3">
      <c r="A22" s="1" t="s">
        <v>12</v>
      </c>
      <c r="B22" s="1">
        <v>2016</v>
      </c>
      <c r="C22" s="1" t="s">
        <v>13</v>
      </c>
      <c r="D22" s="1" t="s">
        <v>34</v>
      </c>
      <c r="E22" s="1" t="s">
        <v>54</v>
      </c>
      <c r="F22" s="1">
        <v>414781</v>
      </c>
      <c r="G22" s="1">
        <f t="shared" si="0"/>
        <v>369108.82902752131</v>
      </c>
      <c r="H22" s="1">
        <f t="shared" si="1"/>
        <v>0.36910882902752129</v>
      </c>
      <c r="I22" s="1">
        <v>21</v>
      </c>
      <c r="J22" s="1">
        <v>535933</v>
      </c>
      <c r="K22" s="1">
        <f t="shared" si="2"/>
        <v>476920.59681423829</v>
      </c>
      <c r="L22" s="1">
        <f t="shared" si="3"/>
        <v>0.47692059681423832</v>
      </c>
      <c r="M22" s="1">
        <v>201</v>
      </c>
      <c r="N22" s="1">
        <f t="shared" si="4"/>
        <v>5.6893789442338722E-5</v>
      </c>
      <c r="O22" s="1">
        <f t="shared" si="5"/>
        <v>56.893789442338722</v>
      </c>
      <c r="P22" s="1">
        <f t="shared" si="6"/>
        <v>4.2145380455918953E-4</v>
      </c>
      <c r="Q22" s="1">
        <f t="shared" si="7"/>
        <v>421.45380455918945</v>
      </c>
      <c r="R22" s="1">
        <f t="shared" si="8"/>
        <v>846029.42584175966</v>
      </c>
      <c r="S22" s="1">
        <f t="shared" si="9"/>
        <v>0.84602942584175955</v>
      </c>
      <c r="T22" s="1">
        <f t="shared" si="10"/>
        <v>222</v>
      </c>
      <c r="U22" s="1">
        <f t="shared" si="11"/>
        <v>2.6240222056002414E-4</v>
      </c>
      <c r="V22" s="1">
        <f t="shared" si="12"/>
        <v>262.40222056002415</v>
      </c>
      <c r="W22" s="1" t="s">
        <v>54</v>
      </c>
      <c r="X22" s="1">
        <v>413717</v>
      </c>
      <c r="Y22" s="1">
        <f t="shared" si="13"/>
        <v>368161.98769658938</v>
      </c>
      <c r="Z22" s="1">
        <f t="shared" si="14"/>
        <v>0.36816198769658937</v>
      </c>
      <c r="AA22" s="1">
        <v>48</v>
      </c>
      <c r="AB22" s="1">
        <v>535039</v>
      </c>
      <c r="AC22" s="1">
        <f t="shared" si="15"/>
        <v>476125.03652302292</v>
      </c>
      <c r="AD22" s="1">
        <f t="shared" si="16"/>
        <v>0.4761250365230229</v>
      </c>
      <c r="AE22" s="1">
        <v>191</v>
      </c>
    </row>
    <row r="23" spans="1:31" x14ac:dyDescent="0.3">
      <c r="A23" s="1" t="s">
        <v>12</v>
      </c>
      <c r="B23" s="1">
        <v>2016</v>
      </c>
      <c r="C23" s="1" t="s">
        <v>13</v>
      </c>
      <c r="D23" s="1" t="s">
        <v>35</v>
      </c>
      <c r="E23" s="1" t="s">
        <v>55</v>
      </c>
      <c r="F23" s="1">
        <v>393898</v>
      </c>
      <c r="G23" s="1">
        <f t="shared" si="0"/>
        <v>350525.28813104407</v>
      </c>
      <c r="H23" s="1">
        <f t="shared" si="1"/>
        <v>0.35052528813104405</v>
      </c>
      <c r="I23" s="1">
        <v>16</v>
      </c>
      <c r="J23" s="1">
        <v>537846</v>
      </c>
      <c r="K23" s="1">
        <f t="shared" si="2"/>
        <v>478622.95345528418</v>
      </c>
      <c r="L23" s="1">
        <f t="shared" si="3"/>
        <v>0.47862295345528416</v>
      </c>
      <c r="M23" s="1">
        <v>90</v>
      </c>
      <c r="N23" s="1">
        <f t="shared" si="4"/>
        <v>4.5645779468037669E-5</v>
      </c>
      <c r="O23" s="1">
        <f t="shared" si="5"/>
        <v>45.645779468037674</v>
      </c>
      <c r="P23" s="1">
        <f t="shared" si="6"/>
        <v>1.8803945642445737E-4</v>
      </c>
      <c r="Q23" s="1">
        <f t="shared" si="7"/>
        <v>188.03945642445737</v>
      </c>
      <c r="R23" s="1">
        <f t="shared" si="8"/>
        <v>829148.24158632825</v>
      </c>
      <c r="S23" s="1">
        <f t="shared" si="9"/>
        <v>0.82914824158632827</v>
      </c>
      <c r="T23" s="1">
        <f t="shared" si="10"/>
        <v>106</v>
      </c>
      <c r="U23" s="1">
        <f t="shared" si="11"/>
        <v>1.2784203678367642E-4</v>
      </c>
      <c r="V23" s="1">
        <f t="shared" si="12"/>
        <v>127.84203678367642</v>
      </c>
      <c r="W23" s="1" t="s">
        <v>55</v>
      </c>
      <c r="X23" s="1">
        <v>397221</v>
      </c>
      <c r="Y23" s="1">
        <f t="shared" si="13"/>
        <v>353482.38751326856</v>
      </c>
      <c r="Z23" s="1">
        <f t="shared" si="14"/>
        <v>0.35348238751326855</v>
      </c>
      <c r="AA23" s="1">
        <v>24</v>
      </c>
      <c r="AB23" s="1">
        <v>526454</v>
      </c>
      <c r="AC23" s="1">
        <f t="shared" si="15"/>
        <v>468485.34401733615</v>
      </c>
      <c r="AD23" s="1">
        <f t="shared" si="16"/>
        <v>0.46848534401733616</v>
      </c>
      <c r="AE23" s="1">
        <v>103</v>
      </c>
    </row>
    <row r="24" spans="1:31" x14ac:dyDescent="0.3">
      <c r="A24" s="1" t="s">
        <v>12</v>
      </c>
      <c r="B24" s="1">
        <v>2016</v>
      </c>
      <c r="C24" s="1" t="s">
        <v>13</v>
      </c>
      <c r="D24" s="1" t="s">
        <v>36</v>
      </c>
      <c r="E24" s="1" t="s">
        <v>54</v>
      </c>
      <c r="F24" s="1">
        <v>321673</v>
      </c>
      <c r="G24" s="1">
        <f t="shared" si="0"/>
        <v>286253.09346322482</v>
      </c>
      <c r="H24" s="1">
        <f t="shared" si="1"/>
        <v>0.28625309346322481</v>
      </c>
      <c r="I24" s="1">
        <v>9</v>
      </c>
      <c r="J24" s="1">
        <v>537786</v>
      </c>
      <c r="K24" s="1">
        <f t="shared" si="2"/>
        <v>478569.56014714891</v>
      </c>
      <c r="L24" s="1">
        <f t="shared" si="3"/>
        <v>0.47856956014714891</v>
      </c>
      <c r="M24" s="1">
        <v>65</v>
      </c>
      <c r="N24" s="1">
        <f t="shared" si="4"/>
        <v>3.1440708259651479E-5</v>
      </c>
      <c r="O24" s="1">
        <f t="shared" si="5"/>
        <v>31.440708259651483</v>
      </c>
      <c r="P24" s="1">
        <f t="shared" si="6"/>
        <v>1.3582142579234255E-4</v>
      </c>
      <c r="Q24" s="1">
        <f t="shared" si="7"/>
        <v>135.82142579234255</v>
      </c>
      <c r="R24" s="1">
        <f t="shared" si="8"/>
        <v>764822.65361037373</v>
      </c>
      <c r="S24" s="1">
        <f t="shared" si="9"/>
        <v>0.76482265361037371</v>
      </c>
      <c r="T24" s="1">
        <f t="shared" si="10"/>
        <v>74</v>
      </c>
      <c r="U24" s="1">
        <f t="shared" si="11"/>
        <v>9.6754456279086727E-5</v>
      </c>
      <c r="V24" s="1">
        <f t="shared" si="12"/>
        <v>96.754456279086739</v>
      </c>
      <c r="W24" s="1" t="s">
        <v>54</v>
      </c>
      <c r="X24" s="1">
        <v>331504</v>
      </c>
      <c r="Y24" s="1">
        <f t="shared" si="13"/>
        <v>295001.5870011872</v>
      </c>
      <c r="Z24" s="1">
        <f t="shared" si="14"/>
        <v>0.29500158700118723</v>
      </c>
      <c r="AA24" s="1">
        <v>36</v>
      </c>
      <c r="AB24" s="1">
        <v>511125</v>
      </c>
      <c r="AC24" s="1">
        <f t="shared" si="15"/>
        <v>454844.24367724615</v>
      </c>
      <c r="AD24" s="1">
        <f t="shared" si="16"/>
        <v>0.45484424367724613</v>
      </c>
      <c r="AE24" s="1">
        <v>62</v>
      </c>
    </row>
    <row r="25" spans="1:31" x14ac:dyDescent="0.3">
      <c r="A25" s="1" t="s">
        <v>12</v>
      </c>
      <c r="B25" s="1">
        <v>2016</v>
      </c>
      <c r="C25" s="1" t="s">
        <v>13</v>
      </c>
      <c r="D25" s="1" t="s">
        <v>37</v>
      </c>
      <c r="E25" s="1" t="s">
        <v>55</v>
      </c>
      <c r="F25" s="1">
        <v>337091</v>
      </c>
      <c r="G25" s="1">
        <f t="shared" si="0"/>
        <v>299973.3938770488</v>
      </c>
      <c r="H25" s="1">
        <f t="shared" si="1"/>
        <v>0.2999733938770488</v>
      </c>
      <c r="I25" s="1">
        <v>8</v>
      </c>
      <c r="J25" s="1">
        <v>541594</v>
      </c>
      <c r="K25" s="1">
        <f t="shared" si="2"/>
        <v>481958.25543680007</v>
      </c>
      <c r="L25" s="1">
        <f t="shared" si="3"/>
        <v>0.4819582554368001</v>
      </c>
      <c r="M25" s="1">
        <v>101</v>
      </c>
      <c r="N25" s="1">
        <f t="shared" si="4"/>
        <v>2.6669031865135976E-5</v>
      </c>
      <c r="O25" s="1">
        <f t="shared" si="5"/>
        <v>26.669031865135977</v>
      </c>
      <c r="P25" s="1">
        <f t="shared" si="6"/>
        <v>2.0956171797174307E-4</v>
      </c>
      <c r="Q25" s="1">
        <f t="shared" si="7"/>
        <v>209.56171797174306</v>
      </c>
      <c r="R25" s="1">
        <f t="shared" si="8"/>
        <v>781931.64931384893</v>
      </c>
      <c r="S25" s="1">
        <f t="shared" si="9"/>
        <v>0.78193164931384884</v>
      </c>
      <c r="T25" s="1">
        <f t="shared" si="10"/>
        <v>109</v>
      </c>
      <c r="U25" s="1">
        <f t="shared" si="11"/>
        <v>1.3939837336888504E-4</v>
      </c>
      <c r="V25" s="1">
        <f t="shared" si="12"/>
        <v>139.39837336888507</v>
      </c>
      <c r="W25" s="1" t="s">
        <v>55</v>
      </c>
      <c r="X25" s="1">
        <v>370184</v>
      </c>
      <c r="Y25" s="1">
        <f t="shared" si="13"/>
        <v>329422.47297905147</v>
      </c>
      <c r="Z25" s="1">
        <f t="shared" si="14"/>
        <v>0.32942247297905147</v>
      </c>
      <c r="AA25" s="1">
        <v>17</v>
      </c>
      <c r="AB25" s="1">
        <v>503845</v>
      </c>
      <c r="AC25" s="1">
        <f t="shared" si="15"/>
        <v>448365.85562350129</v>
      </c>
      <c r="AD25" s="1">
        <f t="shared" si="16"/>
        <v>0.44836585562350129</v>
      </c>
      <c r="AE25" s="1">
        <v>123</v>
      </c>
    </row>
    <row r="26" spans="1:31" x14ac:dyDescent="0.3">
      <c r="A26" s="1" t="s">
        <v>12</v>
      </c>
      <c r="B26" s="1">
        <v>2016</v>
      </c>
      <c r="C26" s="1" t="s">
        <v>13</v>
      </c>
      <c r="D26" s="1" t="s">
        <v>38</v>
      </c>
      <c r="E26" s="1" t="s">
        <v>54</v>
      </c>
      <c r="F26" s="1">
        <v>274664</v>
      </c>
      <c r="G26" s="1">
        <f t="shared" si="0"/>
        <v>244420.32642771755</v>
      </c>
      <c r="H26" s="1">
        <f t="shared" si="1"/>
        <v>0.24442032642771755</v>
      </c>
      <c r="I26" s="1">
        <v>38</v>
      </c>
      <c r="J26" s="1">
        <v>699368</v>
      </c>
      <c r="K26" s="1">
        <f t="shared" si="2"/>
        <v>622359.51873234194</v>
      </c>
      <c r="L26" s="1">
        <f t="shared" si="3"/>
        <v>0.62235951873234197</v>
      </c>
      <c r="M26" s="1">
        <v>149</v>
      </c>
      <c r="N26" s="1">
        <f t="shared" si="4"/>
        <v>1.5546988483070267E-4</v>
      </c>
      <c r="O26" s="1">
        <f t="shared" si="5"/>
        <v>155.46988483070268</v>
      </c>
      <c r="P26" s="1">
        <f t="shared" si="6"/>
        <v>2.3941145835367292E-4</v>
      </c>
      <c r="Q26" s="1">
        <f t="shared" si="7"/>
        <v>239.41145835367291</v>
      </c>
      <c r="R26" s="1">
        <f t="shared" si="8"/>
        <v>866779.84516005951</v>
      </c>
      <c r="S26" s="1">
        <f t="shared" si="9"/>
        <v>0.86677984516005946</v>
      </c>
      <c r="T26" s="1">
        <f t="shared" si="10"/>
        <v>187</v>
      </c>
      <c r="U26" s="1">
        <f t="shared" si="11"/>
        <v>2.1574105702177303E-4</v>
      </c>
      <c r="V26" s="1">
        <f t="shared" si="12"/>
        <v>215.74105702177306</v>
      </c>
      <c r="W26" s="1" t="s">
        <v>54</v>
      </c>
      <c r="X26" s="1">
        <v>422230</v>
      </c>
      <c r="Y26" s="1">
        <f t="shared" si="13"/>
        <v>375737.60823251383</v>
      </c>
      <c r="Z26" s="1">
        <f t="shared" si="14"/>
        <v>0.37573760823251384</v>
      </c>
      <c r="AA26" s="1">
        <v>36</v>
      </c>
      <c r="AB26" s="1">
        <v>500912</v>
      </c>
      <c r="AC26" s="1">
        <f t="shared" si="15"/>
        <v>445755.81274415599</v>
      </c>
      <c r="AD26" s="1">
        <f t="shared" si="16"/>
        <v>0.44575581274415599</v>
      </c>
      <c r="AE26" s="1">
        <v>125</v>
      </c>
    </row>
    <row r="27" spans="1:31" x14ac:dyDescent="0.3">
      <c r="A27" s="1" t="s">
        <v>12</v>
      </c>
      <c r="B27" s="1">
        <v>2016</v>
      </c>
      <c r="C27" s="1" t="s">
        <v>13</v>
      </c>
      <c r="D27" s="1" t="s">
        <v>39</v>
      </c>
      <c r="E27" s="1" t="s">
        <v>55</v>
      </c>
      <c r="F27" s="1">
        <v>368695</v>
      </c>
      <c r="G27" s="1">
        <f t="shared" si="0"/>
        <v>328097.42904882808</v>
      </c>
      <c r="H27" s="1">
        <f t="shared" si="1"/>
        <v>0.3280974290488281</v>
      </c>
      <c r="I27" s="1">
        <v>3</v>
      </c>
      <c r="J27" s="1">
        <v>514096</v>
      </c>
      <c r="K27" s="1">
        <f t="shared" si="2"/>
        <v>457488.10231841041</v>
      </c>
      <c r="L27" s="1">
        <f t="shared" si="3"/>
        <v>0.45748810231841042</v>
      </c>
      <c r="M27" s="1">
        <v>86</v>
      </c>
      <c r="N27" s="1">
        <f t="shared" si="4"/>
        <v>9.1436254428971296E-6</v>
      </c>
      <c r="O27" s="1">
        <f t="shared" si="5"/>
        <v>9.1436254428971289</v>
      </c>
      <c r="P27" s="1">
        <f t="shared" si="6"/>
        <v>1.8798303073714527E-4</v>
      </c>
      <c r="Q27" s="1">
        <f t="shared" si="7"/>
        <v>187.98303073714527</v>
      </c>
      <c r="R27" s="1">
        <f t="shared" si="8"/>
        <v>785585.53136723849</v>
      </c>
      <c r="S27" s="1">
        <f t="shared" si="9"/>
        <v>0.78558553136723852</v>
      </c>
      <c r="T27" s="1">
        <f t="shared" si="10"/>
        <v>89</v>
      </c>
      <c r="U27" s="1">
        <f t="shared" si="11"/>
        <v>1.1329129222263525E-4</v>
      </c>
      <c r="V27" s="1">
        <f t="shared" si="12"/>
        <v>113.29129222263524</v>
      </c>
      <c r="W27" s="1" t="s">
        <v>55</v>
      </c>
      <c r="X27" s="1">
        <v>383263</v>
      </c>
      <c r="Y27" s="1">
        <f t="shared" si="13"/>
        <v>341061.32426406926</v>
      </c>
      <c r="Z27" s="1">
        <f t="shared" si="14"/>
        <v>0.34106132426406927</v>
      </c>
      <c r="AA27" s="1">
        <v>18</v>
      </c>
      <c r="AB27" s="1">
        <v>472903</v>
      </c>
      <c r="AC27" s="1">
        <f t="shared" si="15"/>
        <v>420830.9266181477</v>
      </c>
      <c r="AD27" s="1">
        <f t="shared" si="16"/>
        <v>0.42083092661814769</v>
      </c>
      <c r="AE27" s="1">
        <v>75</v>
      </c>
    </row>
    <row r="28" spans="1:31" x14ac:dyDescent="0.3">
      <c r="A28" s="1" t="s">
        <v>12</v>
      </c>
      <c r="B28" s="1">
        <v>2016</v>
      </c>
      <c r="C28" s="1" t="s">
        <v>13</v>
      </c>
      <c r="D28" s="1" t="s">
        <v>40</v>
      </c>
      <c r="E28" s="1" t="s">
        <v>54</v>
      </c>
      <c r="F28" s="1">
        <v>218764</v>
      </c>
      <c r="G28" s="1">
        <f t="shared" si="0"/>
        <v>194675.56101503366</v>
      </c>
      <c r="H28" s="1">
        <f t="shared" si="1"/>
        <v>0.19467556101503367</v>
      </c>
      <c r="I28" s="1">
        <v>0</v>
      </c>
      <c r="J28" s="1">
        <v>706335</v>
      </c>
      <c r="K28" s="1">
        <f t="shared" si="2"/>
        <v>628559.37169531453</v>
      </c>
      <c r="L28" s="1">
        <f t="shared" si="3"/>
        <v>0.62855937169531451</v>
      </c>
      <c r="M28" s="1">
        <v>55</v>
      </c>
      <c r="N28" s="1">
        <f t="shared" si="4"/>
        <v>0</v>
      </c>
      <c r="O28" s="1">
        <f t="shared" si="5"/>
        <v>0</v>
      </c>
      <c r="P28" s="1">
        <f t="shared" si="6"/>
        <v>8.7501678404153181E-5</v>
      </c>
      <c r="Q28" s="1">
        <f t="shared" si="7"/>
        <v>87.501678404153196</v>
      </c>
      <c r="R28" s="1">
        <f t="shared" si="8"/>
        <v>823234.93271034816</v>
      </c>
      <c r="S28" s="1">
        <f t="shared" si="9"/>
        <v>0.8232349327103482</v>
      </c>
      <c r="T28" s="1">
        <f t="shared" si="10"/>
        <v>55</v>
      </c>
      <c r="U28" s="1">
        <f t="shared" si="11"/>
        <v>6.680960417814476E-5</v>
      </c>
      <c r="V28" s="1">
        <f t="shared" si="12"/>
        <v>66.809604178144767</v>
      </c>
      <c r="W28" s="1" t="s">
        <v>54</v>
      </c>
      <c r="X28" s="1">
        <v>229335</v>
      </c>
      <c r="Y28" s="1">
        <f t="shared" si="13"/>
        <v>204082.57201999755</v>
      </c>
      <c r="Z28" s="1">
        <f t="shared" si="14"/>
        <v>0.20408257201999755</v>
      </c>
      <c r="AA28" s="1">
        <v>5</v>
      </c>
      <c r="AB28" s="1">
        <v>682321</v>
      </c>
      <c r="AC28" s="1">
        <f t="shared" si="15"/>
        <v>607189.59000264562</v>
      </c>
      <c r="AD28" s="1">
        <f t="shared" si="16"/>
        <v>0.60718959000264561</v>
      </c>
      <c r="AE28" s="1">
        <v>93</v>
      </c>
    </row>
    <row r="29" spans="1:31" x14ac:dyDescent="0.3">
      <c r="A29" s="1" t="s">
        <v>12</v>
      </c>
      <c r="B29" s="1">
        <v>2016</v>
      </c>
      <c r="C29" s="1" t="s">
        <v>13</v>
      </c>
      <c r="D29" s="1" t="s">
        <v>41</v>
      </c>
      <c r="E29" s="1" t="s">
        <v>54</v>
      </c>
      <c r="F29" s="1">
        <v>328321</v>
      </c>
      <c r="G29" s="1">
        <f t="shared" si="0"/>
        <v>292169.07200461166</v>
      </c>
      <c r="H29" s="1">
        <f t="shared" si="1"/>
        <v>0.29216907200461167</v>
      </c>
      <c r="I29" s="1">
        <v>13</v>
      </c>
      <c r="J29" s="1">
        <v>562733</v>
      </c>
      <c r="K29" s="1">
        <f t="shared" si="2"/>
        <v>500769.6077813211</v>
      </c>
      <c r="L29" s="1">
        <f t="shared" si="3"/>
        <v>0.50076960778132107</v>
      </c>
      <c r="M29" s="1">
        <v>49</v>
      </c>
      <c r="N29" s="1">
        <f t="shared" si="4"/>
        <v>4.4494784854554372E-5</v>
      </c>
      <c r="O29" s="1">
        <f t="shared" si="5"/>
        <v>44.494784854554368</v>
      </c>
      <c r="P29" s="1">
        <f t="shared" si="6"/>
        <v>9.7849388698120827E-5</v>
      </c>
      <c r="Q29" s="1">
        <f t="shared" si="7"/>
        <v>97.849388698120833</v>
      </c>
      <c r="R29" s="1">
        <f t="shared" si="8"/>
        <v>792938.67978593276</v>
      </c>
      <c r="S29" s="1">
        <f t="shared" si="9"/>
        <v>0.7929386797859328</v>
      </c>
      <c r="T29" s="1">
        <f t="shared" si="10"/>
        <v>62</v>
      </c>
      <c r="U29" s="1">
        <f t="shared" si="11"/>
        <v>7.819015717172222E-5</v>
      </c>
      <c r="V29" s="1">
        <f t="shared" si="12"/>
        <v>78.19015717172222</v>
      </c>
      <c r="W29" s="1" t="s">
        <v>54</v>
      </c>
      <c r="X29" s="1">
        <v>352917</v>
      </c>
      <c r="Y29" s="1">
        <f t="shared" si="13"/>
        <v>314056.76878619258</v>
      </c>
      <c r="Z29" s="1">
        <f t="shared" si="14"/>
        <v>0.3140567687861926</v>
      </c>
      <c r="AA29" s="1">
        <v>27</v>
      </c>
      <c r="AB29" s="1">
        <v>503544</v>
      </c>
      <c r="AC29" s="1">
        <f t="shared" si="15"/>
        <v>448097.99919435603</v>
      </c>
      <c r="AD29" s="1">
        <f t="shared" si="16"/>
        <v>0.44809799919435606</v>
      </c>
      <c r="AE29" s="1">
        <v>59</v>
      </c>
    </row>
    <row r="30" spans="1:31" x14ac:dyDescent="0.3">
      <c r="A30" s="1" t="s">
        <v>12</v>
      </c>
      <c r="B30" s="1">
        <v>2016</v>
      </c>
      <c r="C30" s="1" t="s">
        <v>13</v>
      </c>
      <c r="D30" s="1" t="s">
        <v>42</v>
      </c>
      <c r="E30" s="1" t="s">
        <v>54</v>
      </c>
      <c r="F30" s="1">
        <v>320020</v>
      </c>
      <c r="G30" s="1">
        <f t="shared" si="0"/>
        <v>284782.10782409844</v>
      </c>
      <c r="H30" s="1">
        <f t="shared" si="1"/>
        <v>0.28478210782409846</v>
      </c>
      <c r="I30" s="1">
        <v>84</v>
      </c>
      <c r="J30" s="1">
        <v>617380</v>
      </c>
      <c r="K30" s="1">
        <f t="shared" si="2"/>
        <v>549399.34294244705</v>
      </c>
      <c r="L30" s="1">
        <f t="shared" si="3"/>
        <v>0.54939934294244708</v>
      </c>
      <c r="M30" s="1">
        <v>101</v>
      </c>
      <c r="N30" s="1">
        <f t="shared" si="4"/>
        <v>2.9496235083660642E-4</v>
      </c>
      <c r="O30" s="1">
        <f t="shared" si="5"/>
        <v>294.96235083660639</v>
      </c>
      <c r="P30" s="1">
        <f t="shared" si="6"/>
        <v>1.8383713285689235E-4</v>
      </c>
      <c r="Q30" s="1">
        <f t="shared" si="7"/>
        <v>183.83713285689234</v>
      </c>
      <c r="R30" s="1">
        <f t="shared" si="8"/>
        <v>834181.45076654549</v>
      </c>
      <c r="S30" s="1">
        <f t="shared" si="9"/>
        <v>0.83418145076654548</v>
      </c>
      <c r="T30" s="1">
        <f t="shared" si="10"/>
        <v>185</v>
      </c>
      <c r="U30" s="1">
        <f t="shared" si="11"/>
        <v>2.2177429122884466E-4</v>
      </c>
      <c r="V30" s="1">
        <f t="shared" si="12"/>
        <v>221.77429122884465</v>
      </c>
      <c r="W30" s="1" t="s">
        <v>54</v>
      </c>
      <c r="X30" s="1">
        <v>328454</v>
      </c>
      <c r="Y30" s="1">
        <f t="shared" si="13"/>
        <v>292287.42717097816</v>
      </c>
      <c r="Z30" s="1">
        <f t="shared" si="14"/>
        <v>0.29228742717097816</v>
      </c>
      <c r="AA30" s="1">
        <v>48</v>
      </c>
      <c r="AB30" s="1">
        <v>592867</v>
      </c>
      <c r="AC30" s="1">
        <f t="shared" si="15"/>
        <v>527585.50690378656</v>
      </c>
      <c r="AD30" s="1">
        <f t="shared" si="16"/>
        <v>0.52758550690378658</v>
      </c>
      <c r="AE30" s="1">
        <v>105</v>
      </c>
    </row>
    <row r="31" spans="1:31" x14ac:dyDescent="0.3">
      <c r="A31" s="1" t="s">
        <v>12</v>
      </c>
      <c r="B31" s="1">
        <v>2016</v>
      </c>
      <c r="C31" s="1" t="s">
        <v>13</v>
      </c>
      <c r="D31" s="1" t="s">
        <v>43</v>
      </c>
      <c r="E31" s="1" t="s">
        <v>54</v>
      </c>
      <c r="F31" s="1">
        <v>357132</v>
      </c>
      <c r="G31" s="1">
        <f t="shared" si="0"/>
        <v>317807.64868269459</v>
      </c>
      <c r="H31" s="1">
        <f t="shared" si="1"/>
        <v>0.31780764868269457</v>
      </c>
      <c r="I31" s="1">
        <v>11</v>
      </c>
      <c r="J31" s="1">
        <v>886996</v>
      </c>
      <c r="K31" s="1">
        <f t="shared" si="2"/>
        <v>789327.5123790513</v>
      </c>
      <c r="L31" s="1">
        <f t="shared" si="3"/>
        <v>0.7893275123790513</v>
      </c>
      <c r="M31" s="1">
        <v>66</v>
      </c>
      <c r="N31" s="1">
        <f t="shared" si="4"/>
        <v>3.4612131097519986E-5</v>
      </c>
      <c r="O31" s="1">
        <f t="shared" si="5"/>
        <v>34.612131097519992</v>
      </c>
      <c r="P31" s="1">
        <f t="shared" si="6"/>
        <v>8.3615481488887272E-5</v>
      </c>
      <c r="Q31" s="1">
        <f t="shared" si="7"/>
        <v>83.615481488887269</v>
      </c>
      <c r="R31" s="1">
        <f t="shared" si="8"/>
        <v>1107135.1610617458</v>
      </c>
      <c r="S31" s="1">
        <f t="shared" si="9"/>
        <v>1.1071351610617459</v>
      </c>
      <c r="T31" s="1">
        <f t="shared" si="10"/>
        <v>77</v>
      </c>
      <c r="U31" s="1">
        <f t="shared" si="11"/>
        <v>6.9548870551773266E-5</v>
      </c>
      <c r="V31" s="1">
        <f t="shared" si="12"/>
        <v>69.548870551773248</v>
      </c>
      <c r="W31" s="1" t="s">
        <v>54</v>
      </c>
      <c r="X31" s="1">
        <v>370813</v>
      </c>
      <c r="Y31" s="1">
        <f t="shared" si="13"/>
        <v>329982.2128260028</v>
      </c>
      <c r="Z31" s="1">
        <f t="shared" si="14"/>
        <v>0.32998221282600282</v>
      </c>
      <c r="AA31" s="1">
        <v>17</v>
      </c>
      <c r="AB31" s="1">
        <v>501589</v>
      </c>
      <c r="AC31" s="1">
        <f t="shared" si="15"/>
        <v>446358.26723761548</v>
      </c>
      <c r="AD31" s="1">
        <f t="shared" si="16"/>
        <v>0.44635826723761546</v>
      </c>
      <c r="AE31" s="1">
        <v>95</v>
      </c>
    </row>
    <row r="32" spans="1:31" x14ac:dyDescent="0.3">
      <c r="A32" s="1" t="s">
        <v>12</v>
      </c>
      <c r="B32" s="1">
        <v>2016</v>
      </c>
      <c r="C32" s="1" t="s">
        <v>13</v>
      </c>
      <c r="D32" s="1" t="s">
        <v>44</v>
      </c>
      <c r="E32" s="1" t="s">
        <v>54</v>
      </c>
      <c r="F32" s="1">
        <v>229257</v>
      </c>
      <c r="G32" s="1">
        <f t="shared" si="0"/>
        <v>204013.16071942169</v>
      </c>
      <c r="H32" s="1">
        <f t="shared" si="1"/>
        <v>0.20401316071942169</v>
      </c>
      <c r="I32" s="1">
        <v>24</v>
      </c>
      <c r="J32" s="1">
        <v>694804</v>
      </c>
      <c r="K32" s="1">
        <f t="shared" si="2"/>
        <v>618298.0677601865</v>
      </c>
      <c r="L32" s="1">
        <f t="shared" si="3"/>
        <v>0.61829806776018648</v>
      </c>
      <c r="M32" s="1">
        <v>65</v>
      </c>
      <c r="N32" s="1">
        <f t="shared" si="4"/>
        <v>1.1763946950955327E-4</v>
      </c>
      <c r="O32" s="1">
        <f t="shared" si="5"/>
        <v>117.63946950955328</v>
      </c>
      <c r="P32" s="1">
        <f t="shared" si="6"/>
        <v>1.0512728955383205E-4</v>
      </c>
      <c r="Q32" s="1">
        <f t="shared" si="7"/>
        <v>105.12728955383206</v>
      </c>
      <c r="R32" s="1">
        <f t="shared" si="8"/>
        <v>822311.22847960819</v>
      </c>
      <c r="S32" s="1">
        <f t="shared" si="9"/>
        <v>0.82231122847960814</v>
      </c>
      <c r="T32" s="1">
        <f t="shared" si="10"/>
        <v>89</v>
      </c>
      <c r="U32" s="1">
        <f t="shared" si="11"/>
        <v>1.0823152708805196E-4</v>
      </c>
      <c r="V32" s="1">
        <f t="shared" si="12"/>
        <v>108.23152708805198</v>
      </c>
      <c r="W32" s="1" t="s">
        <v>54</v>
      </c>
      <c r="X32" s="1">
        <v>326861</v>
      </c>
      <c r="Y32" s="1">
        <f t="shared" si="13"/>
        <v>290869.83483998699</v>
      </c>
      <c r="Z32" s="1">
        <f t="shared" si="14"/>
        <v>0.29086983483998696</v>
      </c>
      <c r="AA32" s="1">
        <v>12</v>
      </c>
      <c r="AB32" s="1">
        <v>558572</v>
      </c>
      <c r="AC32" s="1">
        <f t="shared" si="15"/>
        <v>497066.78186214081</v>
      </c>
      <c r="AD32" s="1">
        <f t="shared" si="16"/>
        <v>0.49706678186214082</v>
      </c>
      <c r="AE32" s="1">
        <v>54</v>
      </c>
    </row>
    <row r="33" spans="1:31" x14ac:dyDescent="0.3">
      <c r="A33" s="1" t="s">
        <v>12</v>
      </c>
      <c r="B33" s="1">
        <v>2016</v>
      </c>
      <c r="C33" s="1" t="s">
        <v>13</v>
      </c>
      <c r="D33" s="1" t="s">
        <v>45</v>
      </c>
      <c r="E33" s="1" t="s">
        <v>54</v>
      </c>
      <c r="F33" s="1">
        <v>521098</v>
      </c>
      <c r="G33" s="1">
        <f t="shared" si="0"/>
        <v>463719.10137779528</v>
      </c>
      <c r="H33" s="1">
        <f t="shared" si="1"/>
        <v>0.46371910137779526</v>
      </c>
      <c r="I33" s="1">
        <v>15</v>
      </c>
      <c r="J33" s="1">
        <v>915203</v>
      </c>
      <c r="K33" s="1">
        <f t="shared" si="2"/>
        <v>814428.59642190603</v>
      </c>
      <c r="L33" s="1">
        <f t="shared" si="3"/>
        <v>0.81442859642190601</v>
      </c>
      <c r="M33" s="1">
        <v>87</v>
      </c>
      <c r="N33" s="1">
        <f t="shared" si="4"/>
        <v>3.2347168696377235E-5</v>
      </c>
      <c r="O33" s="1">
        <f t="shared" si="5"/>
        <v>32.347168696377231</v>
      </c>
      <c r="P33" s="1">
        <f t="shared" si="6"/>
        <v>1.0682336104383371E-4</v>
      </c>
      <c r="Q33" s="1">
        <f t="shared" si="7"/>
        <v>106.82336104383371</v>
      </c>
      <c r="R33" s="1">
        <f t="shared" si="8"/>
        <v>1278147.6977997012</v>
      </c>
      <c r="S33" s="1">
        <f t="shared" si="9"/>
        <v>1.2781476977997013</v>
      </c>
      <c r="T33" s="1">
        <f t="shared" si="10"/>
        <v>102</v>
      </c>
      <c r="U33" s="1">
        <f t="shared" si="11"/>
        <v>7.9802983783165601E-5</v>
      </c>
      <c r="V33" s="1">
        <f t="shared" si="12"/>
        <v>79.802983783165601</v>
      </c>
      <c r="W33" s="1" t="s">
        <v>54</v>
      </c>
      <c r="X33" s="1">
        <v>523417</v>
      </c>
      <c r="Y33" s="1">
        <f t="shared" si="13"/>
        <v>465782.75273722305</v>
      </c>
      <c r="Z33" s="1">
        <f t="shared" si="14"/>
        <v>0.46578275273722303</v>
      </c>
      <c r="AA33" s="1">
        <v>18</v>
      </c>
      <c r="AB33" s="1">
        <v>382120</v>
      </c>
      <c r="AC33" s="1">
        <f t="shared" si="15"/>
        <v>340044.18174409255</v>
      </c>
      <c r="AD33" s="1">
        <f t="shared" si="16"/>
        <v>0.34004418174409257</v>
      </c>
      <c r="AE33" s="1">
        <v>80</v>
      </c>
    </row>
    <row r="34" spans="1:31" x14ac:dyDescent="0.3">
      <c r="A34" s="1" t="s">
        <v>12</v>
      </c>
      <c r="B34" s="1">
        <v>2016</v>
      </c>
      <c r="C34" s="1" t="s">
        <v>13</v>
      </c>
      <c r="D34" s="1" t="s">
        <v>46</v>
      </c>
      <c r="E34" s="1" t="s">
        <v>54</v>
      </c>
      <c r="F34" s="1">
        <v>409418</v>
      </c>
      <c r="G34" s="1">
        <f t="shared" si="0"/>
        <v>364336.35716869798</v>
      </c>
      <c r="H34" s="1">
        <f t="shared" si="1"/>
        <v>0.364336357168698</v>
      </c>
      <c r="I34" s="1">
        <v>9</v>
      </c>
      <c r="J34" s="1">
        <v>585838</v>
      </c>
      <c r="K34" s="1">
        <f t="shared" si="2"/>
        <v>521330.48085574084</v>
      </c>
      <c r="L34" s="1">
        <f t="shared" si="3"/>
        <v>0.52133048085574085</v>
      </c>
      <c r="M34" s="1">
        <v>158</v>
      </c>
      <c r="N34" s="1">
        <f t="shared" si="4"/>
        <v>2.4702448226523675E-5</v>
      </c>
      <c r="O34" s="1">
        <f t="shared" si="5"/>
        <v>24.702448226523675</v>
      </c>
      <c r="P34" s="1">
        <f t="shared" si="6"/>
        <v>3.0307071196115373E-4</v>
      </c>
      <c r="Q34" s="1">
        <f t="shared" si="7"/>
        <v>303.07071196115373</v>
      </c>
      <c r="R34" s="1">
        <f t="shared" si="8"/>
        <v>885666.83802443882</v>
      </c>
      <c r="S34" s="1">
        <f t="shared" si="9"/>
        <v>0.8856668380244388</v>
      </c>
      <c r="T34" s="1">
        <f t="shared" si="10"/>
        <v>167</v>
      </c>
      <c r="U34" s="1">
        <f t="shared" si="11"/>
        <v>1.8855848816978269E-4</v>
      </c>
      <c r="V34" s="1">
        <f t="shared" si="12"/>
        <v>188.55848816978272</v>
      </c>
      <c r="W34" s="1" t="s">
        <v>54</v>
      </c>
      <c r="X34" s="1">
        <v>398901</v>
      </c>
      <c r="Y34" s="1">
        <f t="shared" si="13"/>
        <v>354977.40014105581</v>
      </c>
      <c r="Z34" s="1">
        <f t="shared" si="14"/>
        <v>0.35497740014105583</v>
      </c>
      <c r="AA34" s="1">
        <v>25</v>
      </c>
      <c r="AB34" s="1">
        <v>572762</v>
      </c>
      <c r="AC34" s="1">
        <f t="shared" si="15"/>
        <v>509694.29923612985</v>
      </c>
      <c r="AD34" s="1">
        <f t="shared" si="16"/>
        <v>0.50969429923612986</v>
      </c>
      <c r="AE34" s="1">
        <v>197</v>
      </c>
    </row>
    <row r="35" spans="1:31" x14ac:dyDescent="0.3">
      <c r="A35" s="1" t="s">
        <v>12</v>
      </c>
      <c r="B35" s="1">
        <v>2016</v>
      </c>
      <c r="C35" s="1" t="s">
        <v>13</v>
      </c>
      <c r="D35" s="1" t="s">
        <v>47</v>
      </c>
      <c r="E35" s="1" t="s">
        <v>54</v>
      </c>
      <c r="F35" s="4">
        <v>265322</v>
      </c>
      <c r="G35" s="1">
        <f t="shared" si="0"/>
        <v>236106.98835105757</v>
      </c>
      <c r="H35" s="1">
        <f t="shared" si="1"/>
        <v>0.23610698835105756</v>
      </c>
      <c r="I35" s="4">
        <v>42</v>
      </c>
      <c r="J35" s="1">
        <v>587343</v>
      </c>
      <c r="K35" s="1">
        <f t="shared" si="2"/>
        <v>522669.76300146693</v>
      </c>
      <c r="L35" s="1">
        <f t="shared" si="3"/>
        <v>0.52266976300146695</v>
      </c>
      <c r="M35" s="4">
        <v>110</v>
      </c>
      <c r="N35" s="1">
        <f t="shared" si="4"/>
        <v>1.7788545901721453E-4</v>
      </c>
      <c r="O35" s="1">
        <f t="shared" si="5"/>
        <v>177.88545901721454</v>
      </c>
      <c r="P35" s="1">
        <f t="shared" si="6"/>
        <v>2.1045793689751147E-4</v>
      </c>
      <c r="Q35" s="1">
        <f t="shared" si="7"/>
        <v>210.45793689751144</v>
      </c>
      <c r="R35" s="1">
        <f t="shared" si="8"/>
        <v>758776.7513525245</v>
      </c>
      <c r="S35" s="1">
        <f t="shared" si="9"/>
        <v>0.75877675135252454</v>
      </c>
      <c r="T35" s="1">
        <f t="shared" si="10"/>
        <v>152</v>
      </c>
      <c r="U35" s="1">
        <f t="shared" si="11"/>
        <v>2.0032242649640887E-4</v>
      </c>
      <c r="V35" s="1">
        <f t="shared" si="12"/>
        <v>200.32242649640887</v>
      </c>
      <c r="W35" s="1" t="s">
        <v>55</v>
      </c>
      <c r="X35" s="1">
        <v>141513</v>
      </c>
      <c r="Y35" s="1">
        <f t="shared" si="13"/>
        <v>125930.78690241747</v>
      </c>
      <c r="Z35" s="1">
        <f t="shared" si="14"/>
        <v>0.12593078690241746</v>
      </c>
      <c r="AA35" s="1">
        <v>61</v>
      </c>
      <c r="AB35" s="1">
        <v>664417</v>
      </c>
      <c r="AC35" s="1">
        <f t="shared" si="15"/>
        <v>591257.02685508411</v>
      </c>
      <c r="AD35" s="1">
        <f t="shared" si="16"/>
        <v>0.59125702685508408</v>
      </c>
      <c r="AE35" s="1">
        <v>108</v>
      </c>
    </row>
    <row r="36" spans="1:31" x14ac:dyDescent="0.3">
      <c r="A36" s="1" t="s">
        <v>12</v>
      </c>
      <c r="B36" s="1">
        <v>2016</v>
      </c>
      <c r="C36" s="1" t="s">
        <v>13</v>
      </c>
      <c r="D36" s="1" t="s">
        <v>48</v>
      </c>
      <c r="E36" s="1" t="s">
        <v>55</v>
      </c>
      <c r="F36" s="1">
        <v>371977</v>
      </c>
      <c r="G36" s="1">
        <f t="shared" si="0"/>
        <v>331018.04300382681</v>
      </c>
      <c r="H36" s="1">
        <f t="shared" si="1"/>
        <v>0.33101804300382681</v>
      </c>
      <c r="I36" s="1">
        <v>30</v>
      </c>
      <c r="J36" s="1">
        <v>593010</v>
      </c>
      <c r="K36" s="1">
        <f t="shared" si="2"/>
        <v>527712.7609548422</v>
      </c>
      <c r="L36" s="1">
        <f t="shared" si="3"/>
        <v>0.52771276095484221</v>
      </c>
      <c r="M36" s="1">
        <v>132</v>
      </c>
      <c r="N36" s="1">
        <f t="shared" si="4"/>
        <v>9.0629500820452793E-5</v>
      </c>
      <c r="O36" s="1">
        <f t="shared" si="5"/>
        <v>90.62950082045279</v>
      </c>
      <c r="P36" s="1">
        <f t="shared" si="6"/>
        <v>2.5013607736367702E-4</v>
      </c>
      <c r="Q36" s="1">
        <f t="shared" si="7"/>
        <v>250.136077363677</v>
      </c>
      <c r="R36" s="1">
        <f t="shared" si="8"/>
        <v>858730.80395866907</v>
      </c>
      <c r="S36" s="1">
        <f t="shared" si="9"/>
        <v>0.85873080395866896</v>
      </c>
      <c r="T36" s="1">
        <f t="shared" si="10"/>
        <v>162</v>
      </c>
      <c r="U36" s="1">
        <f t="shared" si="11"/>
        <v>1.886505052027889E-4</v>
      </c>
      <c r="V36" s="1">
        <f t="shared" si="12"/>
        <v>188.65050520278893</v>
      </c>
      <c r="W36" s="1" t="s">
        <v>55</v>
      </c>
      <c r="X36" s="1">
        <v>377024</v>
      </c>
      <c r="Y36" s="1">
        <f t="shared" si="13"/>
        <v>335509.31010647112</v>
      </c>
      <c r="Z36" s="1">
        <f t="shared" si="14"/>
        <v>0.33550931010647111</v>
      </c>
      <c r="AA36" s="1">
        <v>45</v>
      </c>
      <c r="AB36" s="1">
        <v>564065</v>
      </c>
      <c r="AC36" s="1">
        <f t="shared" si="15"/>
        <v>501954.93922192388</v>
      </c>
      <c r="AD36" s="1">
        <f t="shared" si="16"/>
        <v>0.50195493922192391</v>
      </c>
      <c r="AE36" s="1">
        <v>149</v>
      </c>
    </row>
    <row r="37" spans="1:31" x14ac:dyDescent="0.3">
      <c r="A37" s="1" t="s">
        <v>12</v>
      </c>
      <c r="B37" s="1">
        <v>2016</v>
      </c>
      <c r="C37" s="1" t="s">
        <v>13</v>
      </c>
      <c r="D37" s="1" t="s">
        <v>49</v>
      </c>
      <c r="E37" s="1" t="s">
        <v>55</v>
      </c>
      <c r="F37" s="1">
        <v>388376</v>
      </c>
      <c r="G37" s="1">
        <f t="shared" si="0"/>
        <v>345611.32400566229</v>
      </c>
      <c r="H37" s="1">
        <f t="shared" si="1"/>
        <v>0.3456113240056623</v>
      </c>
      <c r="I37" s="1">
        <v>23</v>
      </c>
      <c r="J37" s="1">
        <v>524059</v>
      </c>
      <c r="K37" s="1">
        <f t="shared" si="2"/>
        <v>466354.06113427033</v>
      </c>
      <c r="L37" s="1">
        <f t="shared" si="3"/>
        <v>0.46635406113427036</v>
      </c>
      <c r="M37" s="1">
        <v>76</v>
      </c>
      <c r="N37" s="1">
        <f t="shared" si="4"/>
        <v>6.6548745375088407E-5</v>
      </c>
      <c r="O37" s="1">
        <f t="shared" si="5"/>
        <v>66.548745375088401</v>
      </c>
      <c r="P37" s="1">
        <f t="shared" si="6"/>
        <v>1.6296630893521577E-4</v>
      </c>
      <c r="Q37" s="1">
        <f t="shared" si="7"/>
        <v>162.96630893521575</v>
      </c>
      <c r="R37" s="1">
        <f t="shared" si="8"/>
        <v>811965.38513993262</v>
      </c>
      <c r="S37" s="1">
        <f t="shared" si="9"/>
        <v>0.81196538513993266</v>
      </c>
      <c r="T37" s="1">
        <f t="shared" si="10"/>
        <v>99</v>
      </c>
      <c r="U37" s="1">
        <f t="shared" si="11"/>
        <v>1.2192637988248541E-4</v>
      </c>
      <c r="V37" s="1">
        <f t="shared" si="12"/>
        <v>121.92637988248541</v>
      </c>
      <c r="W37" s="1" t="s">
        <v>55</v>
      </c>
      <c r="X37" s="1">
        <v>385990</v>
      </c>
      <c r="Y37" s="1">
        <f t="shared" si="13"/>
        <v>343488.05011881678</v>
      </c>
      <c r="Z37" s="1">
        <f t="shared" si="14"/>
        <v>0.34348805011881678</v>
      </c>
      <c r="AA37" s="1">
        <v>29</v>
      </c>
      <c r="AB37" s="1">
        <v>523904</v>
      </c>
      <c r="AC37" s="1">
        <f t="shared" si="15"/>
        <v>466216.12842158758</v>
      </c>
      <c r="AD37" s="1">
        <f t="shared" si="16"/>
        <v>0.46621612842158761</v>
      </c>
      <c r="AE37" s="1">
        <v>102</v>
      </c>
    </row>
    <row r="38" spans="1:31" x14ac:dyDescent="0.3">
      <c r="A38" s="1" t="s">
        <v>12</v>
      </c>
      <c r="B38" s="1">
        <v>2016</v>
      </c>
      <c r="C38" s="1" t="s">
        <v>13</v>
      </c>
      <c r="D38" s="1" t="s">
        <v>50</v>
      </c>
      <c r="E38" s="1" t="s">
        <v>55</v>
      </c>
      <c r="F38" s="1">
        <v>367303</v>
      </c>
      <c r="G38" s="1">
        <f t="shared" si="0"/>
        <v>326858.70430009009</v>
      </c>
      <c r="H38" s="1">
        <f t="shared" si="1"/>
        <v>0.32685870430009006</v>
      </c>
      <c r="I38" s="1">
        <v>34</v>
      </c>
      <c r="J38" s="1">
        <v>556627</v>
      </c>
      <c r="K38" s="1">
        <f t="shared" si="2"/>
        <v>495335.94879008952</v>
      </c>
      <c r="L38" s="1">
        <f t="shared" si="3"/>
        <v>0.49533594879008952</v>
      </c>
      <c r="M38" s="1">
        <v>177</v>
      </c>
      <c r="N38" s="1">
        <f t="shared" si="4"/>
        <v>1.0402048210037718E-4</v>
      </c>
      <c r="O38" s="1">
        <f t="shared" si="5"/>
        <v>104.02048210037719</v>
      </c>
      <c r="P38" s="1">
        <f t="shared" si="6"/>
        <v>3.5733324107071422E-4</v>
      </c>
      <c r="Q38" s="1">
        <f t="shared" si="7"/>
        <v>357.33324107071422</v>
      </c>
      <c r="R38" s="1">
        <f t="shared" si="8"/>
        <v>822194.65309017967</v>
      </c>
      <c r="S38" s="1">
        <f t="shared" si="9"/>
        <v>0.82219465309017958</v>
      </c>
      <c r="T38" s="1">
        <f t="shared" si="10"/>
        <v>211</v>
      </c>
      <c r="U38" s="1">
        <f t="shared" si="11"/>
        <v>2.5663022643964724E-4</v>
      </c>
      <c r="V38" s="1">
        <f t="shared" si="12"/>
        <v>256.63022643964723</v>
      </c>
      <c r="W38" s="1" t="s">
        <v>55</v>
      </c>
      <c r="X38" s="1">
        <v>382938</v>
      </c>
      <c r="Y38" s="1">
        <f t="shared" si="13"/>
        <v>340772.11051166989</v>
      </c>
      <c r="Z38" s="1">
        <f t="shared" si="14"/>
        <v>0.34077211051166989</v>
      </c>
      <c r="AA38" s="1">
        <v>52</v>
      </c>
      <c r="AB38" s="1">
        <v>535586</v>
      </c>
      <c r="AC38" s="1">
        <f t="shared" si="15"/>
        <v>476611.80551552272</v>
      </c>
      <c r="AD38" s="1">
        <f t="shared" si="16"/>
        <v>0.47661180551552274</v>
      </c>
      <c r="AE38" s="1">
        <v>163</v>
      </c>
    </row>
    <row r="39" spans="1:31" x14ac:dyDescent="0.3">
      <c r="A39" s="1" t="s">
        <v>12</v>
      </c>
      <c r="B39" s="1">
        <v>2016</v>
      </c>
      <c r="C39" s="1" t="s">
        <v>13</v>
      </c>
      <c r="D39" s="1" t="s">
        <v>51</v>
      </c>
      <c r="E39" s="1" t="s">
        <v>54</v>
      </c>
      <c r="F39" s="1">
        <v>251621</v>
      </c>
      <c r="G39" s="1">
        <f t="shared" si="0"/>
        <v>223914.62643837096</v>
      </c>
      <c r="H39" s="1">
        <f t="shared" si="1"/>
        <v>0.22391462643837096</v>
      </c>
      <c r="I39" s="1">
        <v>22</v>
      </c>
      <c r="J39" s="1">
        <v>465500</v>
      </c>
      <c r="K39" s="1">
        <f t="shared" si="2"/>
        <v>414243.08228272555</v>
      </c>
      <c r="L39" s="1">
        <f t="shared" si="3"/>
        <v>0.41424308228272555</v>
      </c>
      <c r="M39" s="1">
        <v>126</v>
      </c>
      <c r="N39" s="1">
        <f t="shared" si="4"/>
        <v>9.8251732590837066E-5</v>
      </c>
      <c r="O39" s="1">
        <f t="shared" si="5"/>
        <v>98.251732590837065</v>
      </c>
      <c r="P39" s="1">
        <f t="shared" si="6"/>
        <v>3.0416923151900359E-4</v>
      </c>
      <c r="Q39" s="1">
        <f t="shared" si="7"/>
        <v>304.16923151900357</v>
      </c>
      <c r="R39" s="1">
        <f t="shared" si="8"/>
        <v>638157.70872109651</v>
      </c>
      <c r="S39" s="1">
        <f t="shared" si="9"/>
        <v>0.63815770872109656</v>
      </c>
      <c r="T39" s="1">
        <f t="shared" si="10"/>
        <v>148</v>
      </c>
      <c r="U39" s="1">
        <f t="shared" si="11"/>
        <v>2.3191759337452841E-4</v>
      </c>
      <c r="V39" s="1">
        <f t="shared" si="12"/>
        <v>231.91759337452839</v>
      </c>
      <c r="W39" s="1" t="s">
        <v>54</v>
      </c>
      <c r="X39" s="1">
        <v>246776</v>
      </c>
      <c r="Y39" s="1">
        <f t="shared" si="13"/>
        <v>219603.1168064487</v>
      </c>
      <c r="Z39" s="1">
        <f t="shared" si="14"/>
        <v>0.2196031168064487</v>
      </c>
      <c r="AA39" s="1">
        <v>39</v>
      </c>
      <c r="AB39" s="1">
        <v>456272</v>
      </c>
      <c r="AC39" s="1">
        <f t="shared" si="15"/>
        <v>406031.19149152254</v>
      </c>
      <c r="AD39" s="1">
        <f t="shared" si="16"/>
        <v>0.40603119149152256</v>
      </c>
      <c r="AE39" s="1">
        <v>123</v>
      </c>
    </row>
    <row r="40" spans="1:31" x14ac:dyDescent="0.3">
      <c r="A40" s="1" t="s">
        <v>12</v>
      </c>
      <c r="B40" s="1">
        <v>2016</v>
      </c>
      <c r="C40" s="1" t="s">
        <v>13</v>
      </c>
      <c r="D40" s="1" t="s">
        <v>52</v>
      </c>
      <c r="E40" s="1" t="s">
        <v>54</v>
      </c>
      <c r="F40" s="1">
        <v>343812</v>
      </c>
      <c r="G40" s="1">
        <f t="shared" si="0"/>
        <v>305954.33427666686</v>
      </c>
      <c r="H40" s="1">
        <f t="shared" si="1"/>
        <v>0.30595433427666685</v>
      </c>
      <c r="I40" s="1">
        <v>45</v>
      </c>
      <c r="J40" s="1">
        <v>632110</v>
      </c>
      <c r="K40" s="1">
        <f t="shared" si="2"/>
        <v>562507.40008965333</v>
      </c>
      <c r="L40" s="1">
        <f t="shared" si="3"/>
        <v>0.56250740008965328</v>
      </c>
      <c r="M40" s="1">
        <v>167</v>
      </c>
      <c r="N40" s="1">
        <f t="shared" si="4"/>
        <v>1.4708077303885364E-4</v>
      </c>
      <c r="O40" s="1">
        <f t="shared" si="5"/>
        <v>147.08077303885366</v>
      </c>
      <c r="P40" s="1">
        <f t="shared" si="6"/>
        <v>2.9688498315468074E-4</v>
      </c>
      <c r="Q40" s="1">
        <f t="shared" si="7"/>
        <v>296.88498315468081</v>
      </c>
      <c r="R40" s="1">
        <f t="shared" si="8"/>
        <v>868461.73436632019</v>
      </c>
      <c r="S40" s="1">
        <f t="shared" si="9"/>
        <v>0.86846173436632013</v>
      </c>
      <c r="T40" s="1">
        <f t="shared" si="10"/>
        <v>212</v>
      </c>
      <c r="U40" s="1">
        <f t="shared" si="11"/>
        <v>2.441097766439732E-4</v>
      </c>
      <c r="V40" s="1">
        <f t="shared" si="12"/>
        <v>244.10977664397322</v>
      </c>
      <c r="W40" s="1" t="s">
        <v>54</v>
      </c>
      <c r="X40" s="1">
        <v>344869</v>
      </c>
      <c r="Y40" s="1">
        <f t="shared" si="13"/>
        <v>306894.94638831634</v>
      </c>
      <c r="Z40" s="1">
        <f t="shared" si="14"/>
        <v>0.30689494638831633</v>
      </c>
      <c r="AA40" s="1">
        <v>54</v>
      </c>
      <c r="AB40" s="1">
        <v>593198</v>
      </c>
      <c r="AC40" s="1">
        <f t="shared" si="15"/>
        <v>527880.05998699937</v>
      </c>
      <c r="AD40" s="1">
        <f t="shared" si="16"/>
        <v>0.52788005998699938</v>
      </c>
      <c r="AE40" s="1">
        <v>206</v>
      </c>
    </row>
    <row r="41" spans="1:31" s="3" customFormat="1" x14ac:dyDescent="0.3">
      <c r="A41" s="3" t="s">
        <v>12</v>
      </c>
      <c r="B41" s="3">
        <v>2016</v>
      </c>
      <c r="C41" s="3" t="s">
        <v>13</v>
      </c>
      <c r="D41" s="3" t="s">
        <v>53</v>
      </c>
      <c r="E41" s="3" t="s">
        <v>54</v>
      </c>
      <c r="F41" s="3">
        <v>368559.7</v>
      </c>
      <c r="G41" s="1">
        <f t="shared" si="0"/>
        <v>327977.02713898313</v>
      </c>
      <c r="H41" s="1">
        <f t="shared" si="1"/>
        <v>0.32797702713898313</v>
      </c>
      <c r="I41" s="3">
        <v>36</v>
      </c>
      <c r="J41" s="3">
        <v>537402.19999999995</v>
      </c>
      <c r="K41" s="1">
        <f t="shared" si="2"/>
        <v>478228.02095277701</v>
      </c>
      <c r="L41" s="1">
        <f t="shared" si="3"/>
        <v>0.478228020952777</v>
      </c>
      <c r="M41" s="3">
        <v>142</v>
      </c>
      <c r="N41" s="1">
        <f t="shared" si="4"/>
        <v>1.0976378532983252E-4</v>
      </c>
      <c r="O41" s="1">
        <f t="shared" si="5"/>
        <v>109.76378532983252</v>
      </c>
      <c r="P41" s="1">
        <f t="shared" si="6"/>
        <v>2.9692948505420576E-4</v>
      </c>
      <c r="Q41" s="1">
        <f t="shared" si="7"/>
        <v>296.92948505420577</v>
      </c>
      <c r="R41" s="1">
        <f t="shared" si="8"/>
        <v>806205.04809176014</v>
      </c>
      <c r="S41" s="1">
        <f t="shared" si="9"/>
        <v>0.80620504809176019</v>
      </c>
      <c r="T41" s="1">
        <f t="shared" si="10"/>
        <v>178</v>
      </c>
      <c r="U41" s="1">
        <f t="shared" si="11"/>
        <v>2.2078750365222286E-4</v>
      </c>
      <c r="V41" s="1">
        <f t="shared" si="12"/>
        <v>220.78750365222285</v>
      </c>
      <c r="W41" s="3" t="s">
        <v>54</v>
      </c>
      <c r="X41" s="3">
        <v>381409.8</v>
      </c>
      <c r="Y41" s="1">
        <f t="shared" si="13"/>
        <v>339412.18295346486</v>
      </c>
      <c r="Z41" s="1">
        <f t="shared" si="14"/>
        <v>0.33941218295346487</v>
      </c>
      <c r="AA41" s="3">
        <v>43</v>
      </c>
      <c r="AB41" s="3">
        <v>521999.2</v>
      </c>
      <c r="AC41" s="1">
        <f t="shared" si="15"/>
        <v>464521.06886598689</v>
      </c>
      <c r="AD41" s="1">
        <f t="shared" si="16"/>
        <v>0.46452106886598687</v>
      </c>
      <c r="AE41" s="3">
        <v>129</v>
      </c>
    </row>
    <row r="42" spans="1:31" s="3" customFormat="1" x14ac:dyDescent="0.3">
      <c r="A42" s="3" t="s">
        <v>12</v>
      </c>
      <c r="B42" s="3">
        <v>2016</v>
      </c>
      <c r="C42" s="3" t="s">
        <v>56</v>
      </c>
      <c r="D42" s="3" t="s">
        <v>57</v>
      </c>
      <c r="E42" s="3" t="s">
        <v>55</v>
      </c>
      <c r="F42" s="3">
        <v>281015.59999999998</v>
      </c>
      <c r="G42" s="1">
        <f t="shared" si="0"/>
        <v>250072.54202691617</v>
      </c>
      <c r="H42" s="1">
        <f t="shared" si="1"/>
        <v>0.25007254202691614</v>
      </c>
      <c r="I42" s="3">
        <v>4</v>
      </c>
      <c r="J42" s="3">
        <v>501605.70000000007</v>
      </c>
      <c r="K42" s="1">
        <f t="shared" si="2"/>
        <v>446373.12837504654</v>
      </c>
      <c r="L42" s="1">
        <f t="shared" si="3"/>
        <v>0.44637312837504656</v>
      </c>
      <c r="M42" s="3">
        <v>6</v>
      </c>
      <c r="N42" s="1">
        <f t="shared" si="4"/>
        <v>1.5995358657047067E-5</v>
      </c>
      <c r="O42" s="1">
        <f t="shared" si="5"/>
        <v>15.995358657047069</v>
      </c>
      <c r="P42" s="1">
        <f t="shared" si="6"/>
        <v>1.3441669353713309E-5</v>
      </c>
      <c r="Q42" s="1">
        <f t="shared" si="7"/>
        <v>13.441669353713309</v>
      </c>
      <c r="R42" s="1">
        <f t="shared" si="8"/>
        <v>696445.67040196271</v>
      </c>
      <c r="S42" s="1">
        <f t="shared" si="9"/>
        <v>0.6964456704019627</v>
      </c>
      <c r="T42" s="1">
        <f t="shared" si="10"/>
        <v>10</v>
      </c>
      <c r="U42" s="1">
        <f t="shared" si="11"/>
        <v>1.4358621820749306E-5</v>
      </c>
      <c r="V42" s="1">
        <f t="shared" si="12"/>
        <v>14.358621820749304</v>
      </c>
      <c r="W42" s="3" t="s">
        <v>55</v>
      </c>
      <c r="X42" s="3">
        <v>275409.7</v>
      </c>
      <c r="Y42" s="1">
        <f t="shared" si="13"/>
        <v>245083.91625899196</v>
      </c>
      <c r="Z42" s="1">
        <f t="shared" si="14"/>
        <v>0.24508391625899195</v>
      </c>
      <c r="AA42" s="3">
        <v>6</v>
      </c>
      <c r="AB42" s="3">
        <v>512888.3</v>
      </c>
      <c r="AC42" s="1">
        <f t="shared" si="15"/>
        <v>456413.38401449454</v>
      </c>
      <c r="AD42" s="1">
        <f t="shared" si="16"/>
        <v>0.45641338401449455</v>
      </c>
      <c r="AE42" s="3">
        <v>3</v>
      </c>
    </row>
    <row r="43" spans="1:31" s="3" customFormat="1" x14ac:dyDescent="0.3">
      <c r="A43" s="3" t="s">
        <v>12</v>
      </c>
      <c r="B43" s="3">
        <v>2016</v>
      </c>
      <c r="C43" s="3" t="s">
        <v>56</v>
      </c>
      <c r="D43" s="3" t="s">
        <v>58</v>
      </c>
      <c r="E43" s="3" t="s">
        <v>55</v>
      </c>
      <c r="F43" s="3">
        <v>213763.7</v>
      </c>
      <c r="G43" s="1">
        <f t="shared" si="0"/>
        <v>190225.85170388798</v>
      </c>
      <c r="H43" s="1">
        <f t="shared" si="1"/>
        <v>0.19022585170388798</v>
      </c>
      <c r="I43" s="3">
        <v>31</v>
      </c>
      <c r="J43" s="3">
        <v>736598.29999999993</v>
      </c>
      <c r="K43" s="1">
        <f t="shared" si="2"/>
        <v>655490.33339681139</v>
      </c>
      <c r="L43" s="1">
        <f t="shared" si="3"/>
        <v>0.6554903333968114</v>
      </c>
      <c r="M43" s="3">
        <v>86</v>
      </c>
      <c r="N43" s="1">
        <f t="shared" si="4"/>
        <v>1.6296418032737028E-4</v>
      </c>
      <c r="O43" s="1">
        <f t="shared" si="5"/>
        <v>162.96418032737029</v>
      </c>
      <c r="P43" s="1">
        <f t="shared" si="6"/>
        <v>1.3119949390304517E-4</v>
      </c>
      <c r="Q43" s="1">
        <f t="shared" si="7"/>
        <v>131.19949390304515</v>
      </c>
      <c r="R43" s="1">
        <f t="shared" si="8"/>
        <v>845716.18510069931</v>
      </c>
      <c r="S43" s="1">
        <f t="shared" si="9"/>
        <v>0.84571618510069935</v>
      </c>
      <c r="T43" s="1">
        <f t="shared" si="10"/>
        <v>117</v>
      </c>
      <c r="U43" s="1">
        <f t="shared" si="11"/>
        <v>1.3834428388770736E-4</v>
      </c>
      <c r="V43" s="1">
        <f t="shared" si="12"/>
        <v>138.34428388770735</v>
      </c>
      <c r="W43" s="3" t="s">
        <v>55</v>
      </c>
      <c r="X43" s="3">
        <v>225559.1</v>
      </c>
      <c r="Y43" s="1">
        <f t="shared" si="13"/>
        <v>200722.44215019874</v>
      </c>
      <c r="Z43" s="1">
        <f t="shared" si="14"/>
        <v>0.20072244215019874</v>
      </c>
      <c r="AA43" s="3">
        <v>45</v>
      </c>
      <c r="AB43" s="3">
        <v>720992</v>
      </c>
      <c r="AC43" s="1">
        <f t="shared" si="15"/>
        <v>641602.4669842897</v>
      </c>
      <c r="AD43" s="1">
        <f t="shared" si="16"/>
        <v>0.64160246698428969</v>
      </c>
      <c r="AE43" s="3">
        <v>85</v>
      </c>
    </row>
    <row r="44" spans="1:31" s="3" customFormat="1" x14ac:dyDescent="0.3">
      <c r="A44" s="3" t="s">
        <v>12</v>
      </c>
      <c r="B44" s="3">
        <v>2016</v>
      </c>
      <c r="C44" s="3" t="s">
        <v>56</v>
      </c>
      <c r="D44" s="3" t="s">
        <v>59</v>
      </c>
      <c r="E44" s="3" t="s">
        <v>55</v>
      </c>
      <c r="F44" s="3">
        <v>255275.4</v>
      </c>
      <c r="G44" s="1">
        <f t="shared" si="0"/>
        <v>227166.63485919585</v>
      </c>
      <c r="H44" s="1">
        <f t="shared" si="1"/>
        <v>0.22716663485919586</v>
      </c>
      <c r="I44" s="3">
        <v>13</v>
      </c>
      <c r="J44" s="3">
        <v>562807.89999999991</v>
      </c>
      <c r="K44" s="1">
        <f t="shared" si="2"/>
        <v>500836.2604276432</v>
      </c>
      <c r="L44" s="1">
        <f t="shared" si="3"/>
        <v>0.50083626042764318</v>
      </c>
      <c r="M44" s="3">
        <v>26</v>
      </c>
      <c r="N44" s="1">
        <f t="shared" si="4"/>
        <v>5.7226713808820378E-5</v>
      </c>
      <c r="O44" s="1">
        <f t="shared" si="5"/>
        <v>57.226713808820378</v>
      </c>
      <c r="P44" s="1">
        <f t="shared" si="6"/>
        <v>5.1913174133597443E-5</v>
      </c>
      <c r="Q44" s="1">
        <f t="shared" si="7"/>
        <v>51.913174133597444</v>
      </c>
      <c r="R44" s="1">
        <f t="shared" si="8"/>
        <v>728002.89528683899</v>
      </c>
      <c r="S44" s="1">
        <f t="shared" si="9"/>
        <v>0.72800289528683904</v>
      </c>
      <c r="T44" s="1">
        <f t="shared" si="10"/>
        <v>39</v>
      </c>
      <c r="U44" s="1">
        <f t="shared" si="11"/>
        <v>5.3571215516435121E-5</v>
      </c>
      <c r="V44" s="1">
        <f t="shared" si="12"/>
        <v>53.571215516435117</v>
      </c>
      <c r="W44" s="3" t="s">
        <v>55</v>
      </c>
      <c r="X44" s="3">
        <v>273320.2</v>
      </c>
      <c r="Y44" s="1">
        <f t="shared" si="13"/>
        <v>243224.49430318153</v>
      </c>
      <c r="Z44" s="1">
        <f t="shared" si="14"/>
        <v>0.24322449430318152</v>
      </c>
      <c r="AA44" s="3">
        <v>14</v>
      </c>
      <c r="AB44" s="3">
        <v>548776.19999999995</v>
      </c>
      <c r="AC44" s="1">
        <f t="shared" si="15"/>
        <v>488349.61239828449</v>
      </c>
      <c r="AD44" s="1">
        <f t="shared" si="16"/>
        <v>0.4883496123982845</v>
      </c>
      <c r="AE44" s="3">
        <v>32</v>
      </c>
    </row>
    <row r="45" spans="1:31" s="6" customFormat="1" x14ac:dyDescent="0.3">
      <c r="A45" s="6" t="s">
        <v>12</v>
      </c>
      <c r="B45" s="6">
        <v>2016</v>
      </c>
      <c r="C45" s="6" t="s">
        <v>56</v>
      </c>
      <c r="D45" s="6" t="s">
        <v>60</v>
      </c>
      <c r="E45" s="6" t="s">
        <v>55</v>
      </c>
      <c r="F45" s="6">
        <v>88296</v>
      </c>
      <c r="G45" s="1">
        <f t="shared" si="0"/>
        <v>78573.592251848619</v>
      </c>
      <c r="H45" s="1">
        <f t="shared" si="1"/>
        <v>7.8573592251848623E-2</v>
      </c>
      <c r="I45" s="6">
        <v>10</v>
      </c>
      <c r="J45" s="6">
        <v>105380</v>
      </c>
      <c r="K45" s="1">
        <f t="shared" si="2"/>
        <v>93776.446854894981</v>
      </c>
      <c r="L45" s="1">
        <f t="shared" si="3"/>
        <v>9.3776446854894988E-2</v>
      </c>
      <c r="M45" s="6">
        <v>47</v>
      </c>
      <c r="N45" s="1">
        <f t="shared" si="4"/>
        <v>1.2726922256459171E-4</v>
      </c>
      <c r="O45" s="1">
        <f t="shared" si="5"/>
        <v>127.2692225645917</v>
      </c>
      <c r="P45" s="1">
        <f t="shared" si="6"/>
        <v>5.0119194719251269E-4</v>
      </c>
      <c r="Q45" s="1">
        <f t="shared" si="7"/>
        <v>501.19194719251266</v>
      </c>
      <c r="R45" s="1">
        <f t="shared" si="8"/>
        <v>172350.03910674358</v>
      </c>
      <c r="S45" s="1">
        <f t="shared" si="9"/>
        <v>0.17235003910674362</v>
      </c>
      <c r="T45" s="1">
        <f t="shared" si="10"/>
        <v>57</v>
      </c>
      <c r="U45" s="1">
        <f t="shared" si="11"/>
        <v>3.3072229223398965E-4</v>
      </c>
      <c r="V45" s="1">
        <f t="shared" si="12"/>
        <v>330.72229223398961</v>
      </c>
      <c r="W45" s="6" t="s">
        <v>55</v>
      </c>
      <c r="X45" s="6">
        <v>89594</v>
      </c>
      <c r="Y45" s="1">
        <f t="shared" si="13"/>
        <v>79728.667484508071</v>
      </c>
      <c r="Z45" s="1">
        <f t="shared" si="14"/>
        <v>7.9728667484508076E-2</v>
      </c>
      <c r="AA45" s="6">
        <v>12</v>
      </c>
      <c r="AB45" s="6">
        <v>105979</v>
      </c>
      <c r="AC45" s="1">
        <f t="shared" si="15"/>
        <v>94309.490047778658</v>
      </c>
      <c r="AD45" s="1">
        <f t="shared" si="16"/>
        <v>9.4309490047778652E-2</v>
      </c>
      <c r="AE45" s="6">
        <v>68</v>
      </c>
    </row>
    <row r="46" spans="1:31" s="6" customFormat="1" x14ac:dyDescent="0.3">
      <c r="A46" s="6" t="s">
        <v>12</v>
      </c>
      <c r="B46" s="6">
        <v>2016</v>
      </c>
      <c r="C46" s="6" t="s">
        <v>56</v>
      </c>
      <c r="D46" s="6" t="s">
        <v>61</v>
      </c>
      <c r="E46" s="6" t="s">
        <v>97</v>
      </c>
      <c r="F46" s="6" t="s">
        <v>97</v>
      </c>
      <c r="G46" s="1" t="e">
        <f t="shared" si="0"/>
        <v>#VALUE!</v>
      </c>
      <c r="H46" s="1" t="e">
        <f t="shared" si="1"/>
        <v>#VALUE!</v>
      </c>
      <c r="I46" s="6" t="s">
        <v>97</v>
      </c>
      <c r="J46" s="6" t="s">
        <v>97</v>
      </c>
      <c r="K46" s="1" t="e">
        <f t="shared" si="2"/>
        <v>#VALUE!</v>
      </c>
      <c r="L46" s="1" t="e">
        <f t="shared" si="3"/>
        <v>#VALUE!</v>
      </c>
      <c r="M46" s="6" t="s">
        <v>97</v>
      </c>
      <c r="N46" s="1" t="e">
        <f t="shared" si="4"/>
        <v>#VALUE!</v>
      </c>
      <c r="O46" s="1" t="e">
        <f t="shared" si="5"/>
        <v>#VALUE!</v>
      </c>
      <c r="P46" s="1" t="e">
        <f t="shared" si="6"/>
        <v>#VALUE!</v>
      </c>
      <c r="Q46" s="1" t="e">
        <f t="shared" si="7"/>
        <v>#VALUE!</v>
      </c>
      <c r="R46" s="1" t="e">
        <f t="shared" si="8"/>
        <v>#VALUE!</v>
      </c>
      <c r="S46" s="1" t="e">
        <f t="shared" si="9"/>
        <v>#VALUE!</v>
      </c>
      <c r="T46" s="1" t="e">
        <f t="shared" si="10"/>
        <v>#VALUE!</v>
      </c>
      <c r="U46" s="1" t="e">
        <f t="shared" si="11"/>
        <v>#VALUE!</v>
      </c>
      <c r="V46" s="1" t="e">
        <f t="shared" si="12"/>
        <v>#VALUE!</v>
      </c>
      <c r="W46" s="6" t="s">
        <v>97</v>
      </c>
      <c r="X46" s="6" t="s">
        <v>97</v>
      </c>
      <c r="Y46" s="1" t="e">
        <f t="shared" si="13"/>
        <v>#VALUE!</v>
      </c>
      <c r="Z46" s="1" t="e">
        <f t="shared" si="14"/>
        <v>#VALUE!</v>
      </c>
      <c r="AA46" s="6" t="s">
        <v>97</v>
      </c>
      <c r="AB46" s="6" t="s">
        <v>97</v>
      </c>
      <c r="AC46" s="1" t="e">
        <f t="shared" si="15"/>
        <v>#VALUE!</v>
      </c>
      <c r="AD46" s="1" t="e">
        <f t="shared" si="16"/>
        <v>#VALUE!</v>
      </c>
      <c r="AE46" s="6" t="s">
        <v>97</v>
      </c>
    </row>
    <row r="47" spans="1:31" s="6" customFormat="1" x14ac:dyDescent="0.3">
      <c r="A47" s="6" t="s">
        <v>12</v>
      </c>
      <c r="B47" s="6">
        <v>2016</v>
      </c>
      <c r="C47" s="6" t="s">
        <v>56</v>
      </c>
      <c r="D47" s="6" t="s">
        <v>62</v>
      </c>
      <c r="E47" s="6" t="s">
        <v>54</v>
      </c>
      <c r="F47" s="6">
        <v>43415</v>
      </c>
      <c r="G47" s="1">
        <f t="shared" si="0"/>
        <v>38634.507878205215</v>
      </c>
      <c r="H47" s="1">
        <f t="shared" si="1"/>
        <v>3.8634507878205215E-2</v>
      </c>
      <c r="I47" s="6">
        <v>6</v>
      </c>
      <c r="J47" s="6">
        <v>135724</v>
      </c>
      <c r="K47" s="1">
        <f t="shared" si="2"/>
        <v>120779.22255583381</v>
      </c>
      <c r="L47" s="1">
        <f t="shared" si="3"/>
        <v>0.12077922255583382</v>
      </c>
      <c r="M47" s="6">
        <v>10</v>
      </c>
      <c r="N47" s="1">
        <f t="shared" si="4"/>
        <v>1.553015769973031E-4</v>
      </c>
      <c r="O47" s="1">
        <f t="shared" si="5"/>
        <v>155.3015769973031</v>
      </c>
      <c r="P47" s="1">
        <f t="shared" si="6"/>
        <v>8.2795697706840269E-5</v>
      </c>
      <c r="Q47" s="1">
        <f t="shared" si="7"/>
        <v>82.795697706840272</v>
      </c>
      <c r="R47" s="1">
        <f t="shared" si="8"/>
        <v>159413.73043403903</v>
      </c>
      <c r="S47" s="1">
        <f t="shared" si="9"/>
        <v>0.15941373043403903</v>
      </c>
      <c r="T47" s="1">
        <f t="shared" si="10"/>
        <v>16</v>
      </c>
      <c r="U47" s="1">
        <f t="shared" si="11"/>
        <v>1.0036776604146E-4</v>
      </c>
      <c r="V47" s="1">
        <f t="shared" si="12"/>
        <v>100.36776604145999</v>
      </c>
      <c r="W47" s="6" t="s">
        <v>54</v>
      </c>
      <c r="X47" s="6">
        <v>45172</v>
      </c>
      <c r="Y47" s="1">
        <f t="shared" si="13"/>
        <v>40198.041918099414</v>
      </c>
      <c r="Z47" s="1">
        <f t="shared" si="14"/>
        <v>4.0198041918099413E-2</v>
      </c>
      <c r="AA47" s="6">
        <v>9</v>
      </c>
      <c r="AB47" s="6">
        <v>141556</v>
      </c>
      <c r="AC47" s="1">
        <f t="shared" si="15"/>
        <v>125969.05210658108</v>
      </c>
      <c r="AD47" s="1">
        <f t="shared" si="16"/>
        <v>0.12596905210658108</v>
      </c>
      <c r="AE47" s="6">
        <v>13</v>
      </c>
    </row>
    <row r="48" spans="1:31" s="6" customFormat="1" x14ac:dyDescent="0.3">
      <c r="A48" s="6" t="s">
        <v>12</v>
      </c>
      <c r="B48" s="6">
        <v>2016</v>
      </c>
      <c r="C48" s="6" t="s">
        <v>56</v>
      </c>
      <c r="D48" s="6" t="s">
        <v>63</v>
      </c>
      <c r="E48" s="6" t="s">
        <v>97</v>
      </c>
      <c r="F48" s="6" t="s">
        <v>97</v>
      </c>
      <c r="G48" s="1" t="e">
        <f t="shared" si="0"/>
        <v>#VALUE!</v>
      </c>
      <c r="H48" s="1" t="e">
        <f t="shared" si="1"/>
        <v>#VALUE!</v>
      </c>
      <c r="I48" s="6" t="s">
        <v>97</v>
      </c>
      <c r="J48" s="6" t="s">
        <v>97</v>
      </c>
      <c r="K48" s="1" t="e">
        <f t="shared" si="2"/>
        <v>#VALUE!</v>
      </c>
      <c r="L48" s="1" t="e">
        <f t="shared" si="3"/>
        <v>#VALUE!</v>
      </c>
      <c r="M48" s="6" t="s">
        <v>97</v>
      </c>
      <c r="N48" s="1" t="e">
        <f t="shared" si="4"/>
        <v>#VALUE!</v>
      </c>
      <c r="O48" s="1" t="e">
        <f t="shared" si="5"/>
        <v>#VALUE!</v>
      </c>
      <c r="P48" s="1" t="e">
        <f t="shared" si="6"/>
        <v>#VALUE!</v>
      </c>
      <c r="Q48" s="1" t="e">
        <f t="shared" si="7"/>
        <v>#VALUE!</v>
      </c>
      <c r="R48" s="1" t="e">
        <f t="shared" si="8"/>
        <v>#VALUE!</v>
      </c>
      <c r="S48" s="1" t="e">
        <f t="shared" si="9"/>
        <v>#VALUE!</v>
      </c>
      <c r="T48" s="1" t="e">
        <f t="shared" si="10"/>
        <v>#VALUE!</v>
      </c>
      <c r="U48" s="1" t="e">
        <f t="shared" si="11"/>
        <v>#VALUE!</v>
      </c>
      <c r="V48" s="1" t="e">
        <f t="shared" si="12"/>
        <v>#VALUE!</v>
      </c>
      <c r="W48" s="6" t="s">
        <v>97</v>
      </c>
      <c r="X48" s="6" t="s">
        <v>97</v>
      </c>
      <c r="Y48" s="1" t="e">
        <f t="shared" si="13"/>
        <v>#VALUE!</v>
      </c>
      <c r="Z48" s="1" t="e">
        <f t="shared" si="14"/>
        <v>#VALUE!</v>
      </c>
      <c r="AA48" s="6" t="s">
        <v>97</v>
      </c>
      <c r="AB48" s="6" t="s">
        <v>97</v>
      </c>
      <c r="AC48" s="1" t="e">
        <f t="shared" si="15"/>
        <v>#VALUE!</v>
      </c>
      <c r="AD48" s="1" t="e">
        <f t="shared" si="16"/>
        <v>#VALUE!</v>
      </c>
      <c r="AE48" s="6" t="s">
        <v>97</v>
      </c>
    </row>
    <row r="49" spans="1:31" s="6" customFormat="1" x14ac:dyDescent="0.3">
      <c r="A49" s="6" t="s">
        <v>12</v>
      </c>
      <c r="B49" s="6">
        <v>2016</v>
      </c>
      <c r="C49" s="6" t="s">
        <v>56</v>
      </c>
      <c r="D49" s="6" t="s">
        <v>64</v>
      </c>
      <c r="E49" s="6" t="s">
        <v>54</v>
      </c>
      <c r="F49" s="6">
        <v>52390</v>
      </c>
      <c r="G49" s="1">
        <f t="shared" si="0"/>
        <v>46621.256886771189</v>
      </c>
      <c r="H49" s="1">
        <f t="shared" si="1"/>
        <v>4.6621256886771191E-2</v>
      </c>
      <c r="I49" s="6">
        <v>14</v>
      </c>
      <c r="J49" s="6">
        <v>101734</v>
      </c>
      <c r="K49" s="1">
        <f t="shared" si="2"/>
        <v>90531.913497209025</v>
      </c>
      <c r="L49" s="1">
        <f t="shared" si="3"/>
        <v>9.0531913497209029E-2</v>
      </c>
      <c r="M49" s="6">
        <v>83</v>
      </c>
      <c r="N49" s="1">
        <f t="shared" si="4"/>
        <v>3.0029220434793789E-4</v>
      </c>
      <c r="O49" s="1">
        <f t="shared" si="5"/>
        <v>300.29220434793785</v>
      </c>
      <c r="P49" s="1">
        <f t="shared" si="6"/>
        <v>9.1680377442324547E-4</v>
      </c>
      <c r="Q49" s="1">
        <f t="shared" si="7"/>
        <v>916.8037744232455</v>
      </c>
      <c r="R49" s="1">
        <f t="shared" si="8"/>
        <v>137153.17038398021</v>
      </c>
      <c r="S49" s="1">
        <f t="shared" si="9"/>
        <v>0.13715317038398023</v>
      </c>
      <c r="T49" s="1">
        <f t="shared" si="10"/>
        <v>97</v>
      </c>
      <c r="U49" s="1">
        <f t="shared" si="11"/>
        <v>7.0723848182608121E-4</v>
      </c>
      <c r="V49" s="1">
        <f t="shared" si="12"/>
        <v>707.23848182608106</v>
      </c>
      <c r="W49" s="6" t="s">
        <v>54</v>
      </c>
      <c r="X49" s="6">
        <v>63288</v>
      </c>
      <c r="Y49" s="1">
        <f t="shared" si="13"/>
        <v>56319.261421072253</v>
      </c>
      <c r="Z49" s="1">
        <f t="shared" si="14"/>
        <v>5.6319261421072256E-2</v>
      </c>
      <c r="AA49" s="6">
        <v>21</v>
      </c>
      <c r="AB49" s="6">
        <v>96934</v>
      </c>
      <c r="AC49" s="1">
        <f t="shared" si="15"/>
        <v>86260.448846388215</v>
      </c>
      <c r="AD49" s="1">
        <f t="shared" si="16"/>
        <v>8.6260448846388213E-2</v>
      </c>
      <c r="AE49" s="6">
        <v>77</v>
      </c>
    </row>
    <row r="50" spans="1:31" s="6" customFormat="1" x14ac:dyDescent="0.3">
      <c r="A50" s="6" t="s">
        <v>12</v>
      </c>
      <c r="B50" s="6">
        <v>2016</v>
      </c>
      <c r="C50" s="6" t="s">
        <v>56</v>
      </c>
      <c r="D50" s="6" t="s">
        <v>65</v>
      </c>
      <c r="E50" s="6" t="s">
        <v>54</v>
      </c>
      <c r="F50" s="6">
        <v>64399</v>
      </c>
      <c r="G50" s="1">
        <f t="shared" si="0"/>
        <v>57307.927510043482</v>
      </c>
      <c r="H50" s="1">
        <f t="shared" si="1"/>
        <v>5.7307927510043481E-2</v>
      </c>
      <c r="I50" s="6">
        <v>16</v>
      </c>
      <c r="J50" s="6">
        <v>111679</v>
      </c>
      <c r="K50" s="1">
        <f t="shared" si="2"/>
        <v>99381.854320628365</v>
      </c>
      <c r="L50" s="1">
        <f t="shared" si="3"/>
        <v>9.9381854320628363E-2</v>
      </c>
      <c r="M50" s="6">
        <v>25</v>
      </c>
      <c r="N50" s="1">
        <f t="shared" si="4"/>
        <v>2.7919348500599544E-4</v>
      </c>
      <c r="O50" s="1">
        <f t="shared" si="5"/>
        <v>279.19348500599546</v>
      </c>
      <c r="P50" s="1">
        <f t="shared" si="6"/>
        <v>2.5155497621672803E-4</v>
      </c>
      <c r="Q50" s="1">
        <f t="shared" si="7"/>
        <v>251.55497621672805</v>
      </c>
      <c r="R50" s="1">
        <f t="shared" si="8"/>
        <v>156689.78183067185</v>
      </c>
      <c r="S50" s="1">
        <f t="shared" si="9"/>
        <v>0.15668978183067184</v>
      </c>
      <c r="T50" s="1">
        <f t="shared" si="10"/>
        <v>41</v>
      </c>
      <c r="U50" s="1">
        <f t="shared" si="11"/>
        <v>2.6166352088170624E-4</v>
      </c>
      <c r="V50" s="1">
        <f t="shared" si="12"/>
        <v>261.66352088170629</v>
      </c>
      <c r="W50" s="6" t="s">
        <v>54</v>
      </c>
      <c r="X50" s="6">
        <v>65111</v>
      </c>
      <c r="Y50" s="1">
        <f t="shared" si="13"/>
        <v>57941.528099915231</v>
      </c>
      <c r="Z50" s="1">
        <f t="shared" si="14"/>
        <v>5.7941528099915228E-2</v>
      </c>
      <c r="AA50" s="6">
        <v>10</v>
      </c>
      <c r="AB50" s="6">
        <v>105485</v>
      </c>
      <c r="AC50" s="1">
        <f t="shared" si="15"/>
        <v>93869.885144131695</v>
      </c>
      <c r="AD50" s="1">
        <f t="shared" si="16"/>
        <v>9.3869885144131693E-2</v>
      </c>
      <c r="AE50" s="6">
        <v>22</v>
      </c>
    </row>
    <row r="51" spans="1:31" s="6" customFormat="1" x14ac:dyDescent="0.3">
      <c r="A51" s="6" t="s">
        <v>12</v>
      </c>
      <c r="B51" s="6">
        <v>2016</v>
      </c>
      <c r="C51" s="6" t="s">
        <v>56</v>
      </c>
      <c r="D51" s="6" t="s">
        <v>66</v>
      </c>
      <c r="E51" s="6" t="s">
        <v>55</v>
      </c>
      <c r="F51" s="6">
        <v>60539</v>
      </c>
      <c r="G51" s="1">
        <f t="shared" si="0"/>
        <v>53872.958020008424</v>
      </c>
      <c r="H51" s="1">
        <f t="shared" si="1"/>
        <v>5.3872958020008424E-2</v>
      </c>
      <c r="I51" s="6">
        <v>2</v>
      </c>
      <c r="J51" s="6">
        <v>107661</v>
      </c>
      <c r="K51" s="1">
        <f t="shared" si="2"/>
        <v>95806.282452503787</v>
      </c>
      <c r="L51" s="1">
        <f t="shared" si="3"/>
        <v>9.5806282452503791E-2</v>
      </c>
      <c r="M51" s="6">
        <v>8</v>
      </c>
      <c r="N51" s="1">
        <f t="shared" si="4"/>
        <v>3.7124376932434259E-5</v>
      </c>
      <c r="O51" s="1">
        <f t="shared" si="5"/>
        <v>37.124376932434259</v>
      </c>
      <c r="P51" s="1">
        <f t="shared" si="6"/>
        <v>8.3501830936463068E-5</v>
      </c>
      <c r="Q51" s="1">
        <f t="shared" si="7"/>
        <v>83.501830936463065</v>
      </c>
      <c r="R51" s="1">
        <f t="shared" si="8"/>
        <v>149679.2404725122</v>
      </c>
      <c r="S51" s="1">
        <f t="shared" si="9"/>
        <v>0.14967924047251221</v>
      </c>
      <c r="T51" s="1">
        <f t="shared" si="10"/>
        <v>10</v>
      </c>
      <c r="U51" s="1">
        <f t="shared" si="11"/>
        <v>6.680953195935309E-5</v>
      </c>
      <c r="V51" s="1">
        <f t="shared" si="12"/>
        <v>66.80953195935308</v>
      </c>
      <c r="W51" s="6" t="s">
        <v>55</v>
      </c>
      <c r="X51" s="6">
        <v>58728</v>
      </c>
      <c r="Y51" s="1">
        <f t="shared" si="13"/>
        <v>52261.370002792493</v>
      </c>
      <c r="Z51" s="1">
        <f t="shared" si="14"/>
        <v>5.226137000279249E-2</v>
      </c>
      <c r="AA51" s="6">
        <v>4</v>
      </c>
      <c r="AB51" s="6">
        <v>108275</v>
      </c>
      <c r="AC51" s="1">
        <f t="shared" si="15"/>
        <v>96352.673972421282</v>
      </c>
      <c r="AD51" s="1">
        <f t="shared" si="16"/>
        <v>9.6352673972421282E-2</v>
      </c>
      <c r="AE51" s="6">
        <v>18</v>
      </c>
    </row>
    <row r="52" spans="1:31" s="6" customFormat="1" x14ac:dyDescent="0.3">
      <c r="A52" s="6" t="s">
        <v>12</v>
      </c>
      <c r="B52" s="6">
        <v>2016</v>
      </c>
      <c r="C52" s="6" t="s">
        <v>56</v>
      </c>
      <c r="D52" s="6" t="s">
        <v>67</v>
      </c>
      <c r="E52" s="6" t="s">
        <v>54</v>
      </c>
      <c r="F52" s="6">
        <v>78584</v>
      </c>
      <c r="G52" s="1">
        <f t="shared" si="0"/>
        <v>69930.995441687861</v>
      </c>
      <c r="H52" s="1">
        <f t="shared" si="1"/>
        <v>6.9930995441687863E-2</v>
      </c>
      <c r="I52" s="6">
        <v>95</v>
      </c>
      <c r="J52" s="6">
        <v>141277</v>
      </c>
      <c r="K52" s="1">
        <f t="shared" si="2"/>
        <v>125720.77322375213</v>
      </c>
      <c r="L52" s="1">
        <f t="shared" si="3"/>
        <v>0.12572077322375214</v>
      </c>
      <c r="M52" s="6">
        <v>124</v>
      </c>
      <c r="N52" s="1">
        <f t="shared" si="4"/>
        <v>1.358482020740231E-3</v>
      </c>
      <c r="O52" s="1">
        <f t="shared" si="5"/>
        <v>1358.4820207402308</v>
      </c>
      <c r="P52" s="1">
        <f t="shared" si="6"/>
        <v>9.863127375084658E-4</v>
      </c>
      <c r="Q52" s="1">
        <f t="shared" si="7"/>
        <v>986.31273750846583</v>
      </c>
      <c r="R52" s="1">
        <f t="shared" si="8"/>
        <v>195651.76866543997</v>
      </c>
      <c r="S52" s="1">
        <f t="shared" si="9"/>
        <v>0.19565176866543998</v>
      </c>
      <c r="T52" s="1">
        <f t="shared" si="10"/>
        <v>219</v>
      </c>
      <c r="U52" s="1">
        <f t="shared" si="11"/>
        <v>1.1193356517746843E-3</v>
      </c>
      <c r="V52" s="1">
        <f t="shared" si="12"/>
        <v>1119.3356517746843</v>
      </c>
      <c r="W52" s="6" t="s">
        <v>54</v>
      </c>
      <c r="X52" s="6">
        <v>79167</v>
      </c>
      <c r="Y52" s="1">
        <f t="shared" si="13"/>
        <v>70449.800419068808</v>
      </c>
      <c r="Z52" s="1">
        <f t="shared" si="14"/>
        <v>7.0449800419068814E-2</v>
      </c>
      <c r="AA52" s="6">
        <v>101</v>
      </c>
      <c r="AB52" s="6">
        <v>132460</v>
      </c>
      <c r="AC52" s="1">
        <f t="shared" si="15"/>
        <v>117874.62659327567</v>
      </c>
      <c r="AD52" s="1">
        <f t="shared" si="16"/>
        <v>0.11787462659327566</v>
      </c>
      <c r="AE52" s="6">
        <v>94</v>
      </c>
    </row>
    <row r="53" spans="1:31" s="6" customFormat="1" x14ac:dyDescent="0.3">
      <c r="A53" s="6" t="s">
        <v>12</v>
      </c>
      <c r="B53" s="6">
        <v>2016</v>
      </c>
      <c r="C53" s="6" t="s">
        <v>56</v>
      </c>
      <c r="D53" s="6" t="s">
        <v>68</v>
      </c>
      <c r="E53" s="6" t="s">
        <v>55</v>
      </c>
      <c r="F53" s="6">
        <v>37602</v>
      </c>
      <c r="G53" s="1">
        <f t="shared" si="0"/>
        <v>33461.586208367444</v>
      </c>
      <c r="H53" s="1">
        <f t="shared" si="1"/>
        <v>3.3461586208367443E-2</v>
      </c>
      <c r="I53" s="6">
        <v>28</v>
      </c>
      <c r="J53" s="6">
        <v>180666</v>
      </c>
      <c r="K53" s="1">
        <f t="shared" si="2"/>
        <v>160772.5901260814</v>
      </c>
      <c r="L53" s="1">
        <f t="shared" si="3"/>
        <v>0.16077259012608139</v>
      </c>
      <c r="M53" s="6">
        <v>87</v>
      </c>
      <c r="N53" s="1">
        <f t="shared" si="4"/>
        <v>8.3678041517943008E-4</v>
      </c>
      <c r="O53" s="1">
        <f t="shared" si="5"/>
        <v>836.78041517943007</v>
      </c>
      <c r="P53" s="1">
        <f t="shared" si="6"/>
        <v>5.4113701801888426E-4</v>
      </c>
      <c r="Q53" s="1">
        <f t="shared" si="7"/>
        <v>541.13701801888431</v>
      </c>
      <c r="R53" s="1">
        <f t="shared" si="8"/>
        <v>194234.17633444886</v>
      </c>
      <c r="S53" s="1">
        <f t="shared" si="9"/>
        <v>0.19423417633444884</v>
      </c>
      <c r="T53" s="1">
        <f t="shared" si="10"/>
        <v>115</v>
      </c>
      <c r="U53" s="1">
        <f t="shared" si="11"/>
        <v>5.9206882213140111E-4</v>
      </c>
      <c r="V53" s="1">
        <f t="shared" si="12"/>
        <v>592.06882213140113</v>
      </c>
      <c r="W53" s="6" t="s">
        <v>55</v>
      </c>
      <c r="X53" s="6">
        <v>43111</v>
      </c>
      <c r="Y53" s="1">
        <f t="shared" si="13"/>
        <v>38363.981783653231</v>
      </c>
      <c r="Z53" s="1">
        <f t="shared" si="14"/>
        <v>3.8363981783653231E-2</v>
      </c>
      <c r="AA53" s="6">
        <v>43</v>
      </c>
      <c r="AB53" s="6">
        <v>166679</v>
      </c>
      <c r="AC53" s="1">
        <f t="shared" si="15"/>
        <v>148325.72011128336</v>
      </c>
      <c r="AD53" s="1">
        <f t="shared" si="16"/>
        <v>0.14832572011128337</v>
      </c>
      <c r="AE53" s="6">
        <v>78</v>
      </c>
    </row>
    <row r="54" spans="1:31" s="6" customFormat="1" x14ac:dyDescent="0.3">
      <c r="A54" s="6" t="s">
        <v>12</v>
      </c>
      <c r="B54" s="6">
        <v>2016</v>
      </c>
      <c r="C54" s="6" t="s">
        <v>56</v>
      </c>
      <c r="D54" s="6" t="s">
        <v>69</v>
      </c>
      <c r="E54" s="6" t="s">
        <v>55</v>
      </c>
      <c r="F54" s="6">
        <v>46140</v>
      </c>
      <c r="G54" s="1">
        <f t="shared" si="0"/>
        <v>41059.453956014942</v>
      </c>
      <c r="H54" s="1">
        <f t="shared" si="1"/>
        <v>4.1059453956014944E-2</v>
      </c>
      <c r="I54" s="6">
        <v>21</v>
      </c>
      <c r="J54" s="6">
        <v>143964</v>
      </c>
      <c r="K54" s="1">
        <f t="shared" si="2"/>
        <v>128111.90353974285</v>
      </c>
      <c r="L54" s="1">
        <f t="shared" si="3"/>
        <v>0.12811190353974286</v>
      </c>
      <c r="M54" s="6">
        <v>81</v>
      </c>
      <c r="N54" s="1">
        <f t="shared" si="4"/>
        <v>5.1145346507764841E-4</v>
      </c>
      <c r="O54" s="1">
        <f t="shared" si="5"/>
        <v>511.45346507764839</v>
      </c>
      <c r="P54" s="1">
        <f t="shared" si="6"/>
        <v>6.3225974918772632E-4</v>
      </c>
      <c r="Q54" s="1">
        <f t="shared" si="7"/>
        <v>632.25974918772624</v>
      </c>
      <c r="R54" s="1">
        <f t="shared" si="8"/>
        <v>169171.35749575781</v>
      </c>
      <c r="S54" s="1">
        <f t="shared" si="9"/>
        <v>0.16917135749575779</v>
      </c>
      <c r="T54" s="1">
        <f t="shared" si="10"/>
        <v>102</v>
      </c>
      <c r="U54" s="1">
        <f t="shared" si="11"/>
        <v>6.0293894610710197E-4</v>
      </c>
      <c r="V54" s="1">
        <f t="shared" si="12"/>
        <v>602.93894610710208</v>
      </c>
      <c r="W54" s="6" t="s">
        <v>55</v>
      </c>
      <c r="X54" s="6">
        <v>51710</v>
      </c>
      <c r="Y54" s="1">
        <f t="shared" si="13"/>
        <v>46016.132727904915</v>
      </c>
      <c r="Z54" s="1">
        <f t="shared" si="14"/>
        <v>4.6016132727904911E-2</v>
      </c>
      <c r="AA54" s="6">
        <v>30</v>
      </c>
      <c r="AB54" s="6">
        <v>145267</v>
      </c>
      <c r="AC54" s="1">
        <f t="shared" si="15"/>
        <v>129271.42821474692</v>
      </c>
      <c r="AD54" s="1">
        <f t="shared" si="16"/>
        <v>0.12927142821474691</v>
      </c>
      <c r="AE54" s="6">
        <v>77</v>
      </c>
    </row>
    <row r="55" spans="1:31" s="6" customFormat="1" x14ac:dyDescent="0.3">
      <c r="A55" s="6" t="s">
        <v>12</v>
      </c>
      <c r="B55" s="6">
        <v>2016</v>
      </c>
      <c r="C55" s="6" t="s">
        <v>56</v>
      </c>
      <c r="D55" s="6" t="s">
        <v>70</v>
      </c>
      <c r="E55" s="6" t="s">
        <v>55</v>
      </c>
      <c r="F55" s="6">
        <v>75842</v>
      </c>
      <c r="G55" s="1">
        <f t="shared" si="0"/>
        <v>67490.921259906492</v>
      </c>
      <c r="H55" s="1">
        <f t="shared" si="1"/>
        <v>6.7490921259906494E-2</v>
      </c>
      <c r="I55" s="6">
        <v>10</v>
      </c>
      <c r="J55" s="6">
        <v>113078</v>
      </c>
      <c r="K55" s="1">
        <f t="shared" si="2"/>
        <v>100626.80828864884</v>
      </c>
      <c r="L55" s="1">
        <f t="shared" si="3"/>
        <v>0.10062680828864884</v>
      </c>
      <c r="M55" s="6">
        <v>118</v>
      </c>
      <c r="N55" s="1">
        <f t="shared" si="4"/>
        <v>1.4816807673272313E-4</v>
      </c>
      <c r="O55" s="1">
        <f t="shared" si="5"/>
        <v>148.16807673272314</v>
      </c>
      <c r="P55" s="1">
        <f t="shared" si="6"/>
        <v>1.1726497342687847E-3</v>
      </c>
      <c r="Q55" s="1">
        <f t="shared" si="7"/>
        <v>1172.6497342687846</v>
      </c>
      <c r="R55" s="1">
        <f t="shared" si="8"/>
        <v>168117.72954855533</v>
      </c>
      <c r="S55" s="1">
        <f t="shared" si="9"/>
        <v>0.16811772954855533</v>
      </c>
      <c r="T55" s="1">
        <f t="shared" si="10"/>
        <v>128</v>
      </c>
      <c r="U55" s="1">
        <f t="shared" si="11"/>
        <v>7.6137121494393824E-4</v>
      </c>
      <c r="V55" s="1">
        <f t="shared" si="12"/>
        <v>761.37121494393818</v>
      </c>
      <c r="W55" s="6" t="s">
        <v>55</v>
      </c>
      <c r="X55" s="6">
        <v>75120</v>
      </c>
      <c r="Y55" s="1">
        <f t="shared" si="13"/>
        <v>66848.421785345519</v>
      </c>
      <c r="Z55" s="1">
        <f t="shared" si="14"/>
        <v>6.6848421785345516E-2</v>
      </c>
      <c r="AA55" s="6">
        <v>18</v>
      </c>
      <c r="AB55" s="6">
        <v>116811</v>
      </c>
      <c r="AC55" s="1">
        <f t="shared" si="15"/>
        <v>103948.76194313094</v>
      </c>
      <c r="AD55" s="1">
        <f t="shared" si="16"/>
        <v>0.10394876194313095</v>
      </c>
      <c r="AE55" s="6">
        <v>124</v>
      </c>
    </row>
    <row r="56" spans="1:31" s="6" customFormat="1" x14ac:dyDescent="0.3">
      <c r="A56" s="6" t="s">
        <v>12</v>
      </c>
      <c r="B56" s="6">
        <v>2016</v>
      </c>
      <c r="C56" s="6" t="s">
        <v>56</v>
      </c>
      <c r="D56" s="6" t="s">
        <v>71</v>
      </c>
      <c r="E56" s="6" t="s">
        <v>55</v>
      </c>
      <c r="F56" s="6">
        <v>50086</v>
      </c>
      <c r="G56" s="1">
        <f t="shared" si="0"/>
        <v>44570.953854377207</v>
      </c>
      <c r="H56" s="1">
        <f t="shared" si="1"/>
        <v>4.4570953854377204E-2</v>
      </c>
      <c r="I56" s="6">
        <v>34</v>
      </c>
      <c r="J56" s="6">
        <v>143173</v>
      </c>
      <c r="K56" s="1">
        <f t="shared" si="2"/>
        <v>127408.00176082634</v>
      </c>
      <c r="L56" s="1">
        <f t="shared" si="3"/>
        <v>0.12740800176082634</v>
      </c>
      <c r="M56" s="6">
        <v>116</v>
      </c>
      <c r="N56" s="1">
        <f t="shared" si="4"/>
        <v>7.6282863748182808E-4</v>
      </c>
      <c r="O56" s="1">
        <f t="shared" si="5"/>
        <v>762.8286374818282</v>
      </c>
      <c r="P56" s="1">
        <f t="shared" si="6"/>
        <v>9.1046086899438435E-4</v>
      </c>
      <c r="Q56" s="1">
        <f t="shared" si="7"/>
        <v>910.46086899438433</v>
      </c>
      <c r="R56" s="1">
        <f t="shared" si="8"/>
        <v>171978.95561520354</v>
      </c>
      <c r="S56" s="1">
        <f t="shared" si="9"/>
        <v>0.17197895561520354</v>
      </c>
      <c r="T56" s="1">
        <f t="shared" si="10"/>
        <v>150</v>
      </c>
      <c r="U56" s="1">
        <f t="shared" si="11"/>
        <v>8.7219973783082729E-4</v>
      </c>
      <c r="V56" s="1">
        <f t="shared" si="12"/>
        <v>872.19973783082719</v>
      </c>
      <c r="W56" s="6" t="s">
        <v>55</v>
      </c>
      <c r="X56" s="6">
        <v>55340</v>
      </c>
      <c r="Y56" s="1">
        <f t="shared" si="13"/>
        <v>49246.42787008814</v>
      </c>
      <c r="Z56" s="1">
        <f t="shared" si="14"/>
        <v>4.9246427870088143E-2</v>
      </c>
      <c r="AA56" s="6">
        <v>49</v>
      </c>
      <c r="AB56" s="6">
        <v>148063</v>
      </c>
      <c r="AC56" s="1">
        <f t="shared" si="15"/>
        <v>131759.55637385004</v>
      </c>
      <c r="AD56" s="1">
        <f t="shared" si="16"/>
        <v>0.13175955637385003</v>
      </c>
      <c r="AE56" s="6">
        <v>132</v>
      </c>
    </row>
    <row r="57" spans="1:31" x14ac:dyDescent="0.3">
      <c r="A57" s="1" t="s">
        <v>12</v>
      </c>
      <c r="B57" s="1">
        <v>2016</v>
      </c>
      <c r="C57" s="1" t="s">
        <v>56</v>
      </c>
      <c r="D57" s="1" t="s">
        <v>72</v>
      </c>
      <c r="E57" s="1" t="s">
        <v>55</v>
      </c>
      <c r="F57" s="1">
        <v>396773</v>
      </c>
      <c r="G57" s="1">
        <f t="shared" si="0"/>
        <v>353083.71747919195</v>
      </c>
      <c r="H57" s="1">
        <f t="shared" si="1"/>
        <v>0.35308371747919193</v>
      </c>
      <c r="I57" s="1">
        <v>4</v>
      </c>
      <c r="J57" s="1">
        <v>714993</v>
      </c>
      <c r="K57" s="1">
        <f t="shared" si="2"/>
        <v>636264.02605923254</v>
      </c>
      <c r="L57" s="1">
        <f t="shared" si="3"/>
        <v>0.63626402605923249</v>
      </c>
      <c r="M57" s="1">
        <v>62</v>
      </c>
      <c r="N57" s="1">
        <f t="shared" si="4"/>
        <v>1.1328758030978105E-5</v>
      </c>
      <c r="O57" s="1">
        <f t="shared" si="5"/>
        <v>11.328758030978106</v>
      </c>
      <c r="P57" s="1">
        <f t="shared" si="6"/>
        <v>9.744382435701018E-5</v>
      </c>
      <c r="Q57" s="1">
        <f t="shared" si="7"/>
        <v>97.443824357010186</v>
      </c>
      <c r="R57" s="1">
        <f t="shared" si="8"/>
        <v>989347.74353842449</v>
      </c>
      <c r="S57" s="1">
        <f t="shared" si="9"/>
        <v>0.98934774353842436</v>
      </c>
      <c r="T57" s="1">
        <f t="shared" si="10"/>
        <v>66</v>
      </c>
      <c r="U57" s="1">
        <f t="shared" si="11"/>
        <v>6.6710618618231758E-5</v>
      </c>
      <c r="V57" s="1">
        <f t="shared" si="12"/>
        <v>66.710618618231763</v>
      </c>
      <c r="W57" s="1" t="s">
        <v>55</v>
      </c>
      <c r="X57" s="1">
        <v>418035</v>
      </c>
      <c r="Y57" s="1">
        <f t="shared" si="13"/>
        <v>372004.52610539028</v>
      </c>
      <c r="Z57" s="1">
        <f t="shared" si="14"/>
        <v>0.37200452610539025</v>
      </c>
      <c r="AA57" s="1">
        <v>79</v>
      </c>
      <c r="AB57" s="1">
        <v>546144</v>
      </c>
      <c r="AC57" s="1">
        <f t="shared" si="15"/>
        <v>486007.24797039066</v>
      </c>
      <c r="AD57" s="1">
        <f t="shared" si="16"/>
        <v>0.48600724797039063</v>
      </c>
      <c r="AE57" s="1">
        <v>6</v>
      </c>
    </row>
    <row r="58" spans="1:31" x14ac:dyDescent="0.3">
      <c r="A58" s="1" t="s">
        <v>12</v>
      </c>
      <c r="B58" s="1">
        <v>2016</v>
      </c>
      <c r="C58" s="1" t="s">
        <v>56</v>
      </c>
      <c r="D58" s="1" t="s">
        <v>73</v>
      </c>
      <c r="E58" s="1" t="s">
        <v>55</v>
      </c>
      <c r="F58" s="1">
        <v>455533</v>
      </c>
      <c r="G58" s="1">
        <f t="shared" si="0"/>
        <v>405373.56391298992</v>
      </c>
      <c r="H58" s="1">
        <f t="shared" si="1"/>
        <v>0.4053735639129899</v>
      </c>
      <c r="I58" s="1">
        <v>38</v>
      </c>
      <c r="J58" s="1">
        <v>582272</v>
      </c>
      <c r="K58" s="1">
        <f t="shared" si="2"/>
        <v>518157.13857556856</v>
      </c>
      <c r="L58" s="1">
        <f t="shared" si="3"/>
        <v>0.51815713857556855</v>
      </c>
      <c r="M58" s="1">
        <v>131</v>
      </c>
      <c r="N58" s="1">
        <f t="shared" si="4"/>
        <v>9.3740695947692305E-5</v>
      </c>
      <c r="O58" s="1">
        <f t="shared" si="5"/>
        <v>93.740695947692302</v>
      </c>
      <c r="P58" s="1">
        <f t="shared" si="6"/>
        <v>2.5281905863561665E-4</v>
      </c>
      <c r="Q58" s="1">
        <f t="shared" si="7"/>
        <v>252.81905863561664</v>
      </c>
      <c r="R58" s="1">
        <f t="shared" si="8"/>
        <v>923530.70248855848</v>
      </c>
      <c r="S58" s="1">
        <f t="shared" si="9"/>
        <v>0.9235307024885584</v>
      </c>
      <c r="T58" s="1">
        <f t="shared" si="10"/>
        <v>169</v>
      </c>
      <c r="U58" s="1">
        <f t="shared" si="11"/>
        <v>1.8299337482187683E-4</v>
      </c>
      <c r="V58" s="1">
        <f t="shared" si="12"/>
        <v>182.99337482187684</v>
      </c>
      <c r="W58" s="1" t="s">
        <v>55</v>
      </c>
      <c r="X58" s="1">
        <v>482208</v>
      </c>
      <c r="Y58" s="1">
        <f t="shared" si="13"/>
        <v>429111.33882145758</v>
      </c>
      <c r="Z58" s="1">
        <f t="shared" si="14"/>
        <v>0.42911133882145758</v>
      </c>
      <c r="AA58" s="1">
        <v>27</v>
      </c>
      <c r="AB58" s="1">
        <v>557279</v>
      </c>
      <c r="AC58" s="1">
        <f t="shared" si="15"/>
        <v>495916.156071826</v>
      </c>
      <c r="AD58" s="1">
        <f t="shared" si="16"/>
        <v>0.49591615607182599</v>
      </c>
      <c r="AE58" s="1">
        <v>104</v>
      </c>
    </row>
    <row r="59" spans="1:31" x14ac:dyDescent="0.3">
      <c r="A59" s="1" t="s">
        <v>12</v>
      </c>
      <c r="B59" s="1">
        <v>2016</v>
      </c>
      <c r="C59" s="1" t="s">
        <v>56</v>
      </c>
      <c r="D59" s="1" t="s">
        <v>74</v>
      </c>
      <c r="E59" s="1" t="s">
        <v>55</v>
      </c>
      <c r="F59" s="1">
        <v>354606</v>
      </c>
      <c r="G59" s="1">
        <f t="shared" si="0"/>
        <v>315559.79041020013</v>
      </c>
      <c r="H59" s="1">
        <f t="shared" si="1"/>
        <v>0.31555979041020016</v>
      </c>
      <c r="I59" s="1">
        <v>10</v>
      </c>
      <c r="J59" s="1">
        <v>686786</v>
      </c>
      <c r="K59" s="1">
        <f t="shared" si="2"/>
        <v>611162.94201637793</v>
      </c>
      <c r="L59" s="1">
        <f t="shared" si="3"/>
        <v>0.61116294201637789</v>
      </c>
      <c r="M59" s="1">
        <v>183</v>
      </c>
      <c r="N59" s="1">
        <f t="shared" si="4"/>
        <v>3.1689715559136589E-5</v>
      </c>
      <c r="O59" s="1">
        <f t="shared" si="5"/>
        <v>31.689715559136587</v>
      </c>
      <c r="P59" s="1">
        <f t="shared" si="6"/>
        <v>2.9942914960818417E-4</v>
      </c>
      <c r="Q59" s="1">
        <f t="shared" si="7"/>
        <v>299.42914960818416</v>
      </c>
      <c r="R59" s="1">
        <f t="shared" si="8"/>
        <v>926722.73242657806</v>
      </c>
      <c r="S59" s="1">
        <f t="shared" si="9"/>
        <v>0.9267227324265781</v>
      </c>
      <c r="T59" s="1">
        <f t="shared" si="10"/>
        <v>193</v>
      </c>
      <c r="U59" s="1">
        <f t="shared" si="11"/>
        <v>2.0826078097236156E-4</v>
      </c>
      <c r="V59" s="1">
        <f t="shared" si="12"/>
        <v>208.26078097236154</v>
      </c>
      <c r="W59" s="1" t="s">
        <v>55</v>
      </c>
      <c r="X59" s="1">
        <v>436565</v>
      </c>
      <c r="Y59" s="1">
        <f t="shared" si="13"/>
        <v>388494.15943449637</v>
      </c>
      <c r="Z59" s="1">
        <f t="shared" si="14"/>
        <v>0.38849415943449639</v>
      </c>
      <c r="AA59" s="1">
        <v>23</v>
      </c>
      <c r="AB59" s="1">
        <v>605036</v>
      </c>
      <c r="AC59" s="1">
        <f t="shared" si="15"/>
        <v>538414.55968208623</v>
      </c>
      <c r="AD59" s="1">
        <f t="shared" si="16"/>
        <v>0.53841455968208618</v>
      </c>
      <c r="AE59" s="1">
        <v>113</v>
      </c>
    </row>
    <row r="60" spans="1:31" x14ac:dyDescent="0.3">
      <c r="A60" s="1" t="s">
        <v>12</v>
      </c>
      <c r="B60" s="1">
        <v>2016</v>
      </c>
      <c r="C60" s="1" t="s">
        <v>56</v>
      </c>
      <c r="D60" s="1" t="s">
        <v>75</v>
      </c>
      <c r="E60" s="1" t="s">
        <v>55</v>
      </c>
      <c r="F60" s="1">
        <v>282445</v>
      </c>
      <c r="G60" s="1">
        <f t="shared" si="0"/>
        <v>251344.54860439186</v>
      </c>
      <c r="H60" s="1">
        <f t="shared" si="1"/>
        <v>0.25134454860439187</v>
      </c>
      <c r="I60" s="1">
        <v>5</v>
      </c>
      <c r="J60" s="1">
        <v>630664</v>
      </c>
      <c r="K60" s="1">
        <f t="shared" si="2"/>
        <v>561220.62136359361</v>
      </c>
      <c r="L60" s="1">
        <f t="shared" si="3"/>
        <v>0.56122062136359363</v>
      </c>
      <c r="M60" s="1">
        <v>35</v>
      </c>
      <c r="N60" s="1">
        <f t="shared" si="4"/>
        <v>1.9893011516513282E-5</v>
      </c>
      <c r="O60" s="1">
        <f t="shared" si="5"/>
        <v>19.893011516513283</v>
      </c>
      <c r="P60" s="1">
        <f t="shared" si="6"/>
        <v>6.2364066229356934E-5</v>
      </c>
      <c r="Q60" s="1">
        <f t="shared" si="7"/>
        <v>62.364066229356929</v>
      </c>
      <c r="R60" s="1">
        <f t="shared" si="8"/>
        <v>812565.16996798548</v>
      </c>
      <c r="S60" s="1">
        <f t="shared" si="9"/>
        <v>0.81256516996798545</v>
      </c>
      <c r="T60" s="1">
        <f t="shared" si="10"/>
        <v>40</v>
      </c>
      <c r="U60" s="1">
        <f t="shared" si="11"/>
        <v>4.9226820787280325E-5</v>
      </c>
      <c r="V60" s="1">
        <f t="shared" si="12"/>
        <v>49.226820787280332</v>
      </c>
      <c r="W60" s="1" t="s">
        <v>55</v>
      </c>
      <c r="X60" s="1">
        <v>312004</v>
      </c>
      <c r="Y60" s="1">
        <f t="shared" si="13"/>
        <v>277648.76185722771</v>
      </c>
      <c r="Z60" s="1">
        <f t="shared" si="14"/>
        <v>0.2776487618572277</v>
      </c>
      <c r="AA60" s="1">
        <v>15</v>
      </c>
      <c r="AB60" s="1">
        <v>595675</v>
      </c>
      <c r="AC60" s="1">
        <f t="shared" si="15"/>
        <v>530084.31372451666</v>
      </c>
      <c r="AD60" s="1">
        <f t="shared" si="16"/>
        <v>0.5300843137245167</v>
      </c>
      <c r="AE60" s="1">
        <v>29</v>
      </c>
    </row>
    <row r="61" spans="1:31" x14ac:dyDescent="0.3">
      <c r="A61" s="1" t="s">
        <v>12</v>
      </c>
      <c r="B61" s="1">
        <v>2016</v>
      </c>
      <c r="C61" s="1" t="s">
        <v>56</v>
      </c>
      <c r="D61" s="1" t="s">
        <v>76</v>
      </c>
      <c r="E61" s="1" t="s">
        <v>55</v>
      </c>
      <c r="F61" s="1">
        <v>427141</v>
      </c>
      <c r="G61" s="1">
        <f t="shared" si="0"/>
        <v>380107.85050338489</v>
      </c>
      <c r="H61" s="1">
        <f t="shared" si="1"/>
        <v>0.38010785050338491</v>
      </c>
      <c r="I61" s="1">
        <v>14</v>
      </c>
      <c r="J61" s="1">
        <v>591219</v>
      </c>
      <c r="K61" s="1">
        <f t="shared" si="2"/>
        <v>526118.97070700477</v>
      </c>
      <c r="L61" s="1">
        <f t="shared" si="3"/>
        <v>0.52611897070700475</v>
      </c>
      <c r="M61" s="1">
        <v>111</v>
      </c>
      <c r="N61" s="1">
        <f t="shared" si="4"/>
        <v>3.6831651810031032E-5</v>
      </c>
      <c r="O61" s="1">
        <f t="shared" si="5"/>
        <v>36.831651810031026</v>
      </c>
      <c r="P61" s="1">
        <f t="shared" si="6"/>
        <v>2.1097889675188278E-4</v>
      </c>
      <c r="Q61" s="1">
        <f t="shared" si="7"/>
        <v>210.97889675188279</v>
      </c>
      <c r="R61" s="1">
        <f t="shared" si="8"/>
        <v>906226.82121038972</v>
      </c>
      <c r="S61" s="1">
        <f t="shared" si="9"/>
        <v>0.90622682121038967</v>
      </c>
      <c r="T61" s="1">
        <f t="shared" si="10"/>
        <v>125</v>
      </c>
      <c r="U61" s="1">
        <f t="shared" si="11"/>
        <v>1.379345623792567E-4</v>
      </c>
      <c r="V61" s="1">
        <f t="shared" si="12"/>
        <v>137.9345623792567</v>
      </c>
      <c r="W61" s="1" t="s">
        <v>55</v>
      </c>
      <c r="X61" s="1">
        <v>441383</v>
      </c>
      <c r="Y61" s="1">
        <f t="shared" si="13"/>
        <v>392781.64207775774</v>
      </c>
      <c r="Z61" s="1">
        <f t="shared" si="14"/>
        <v>0.39278164207775773</v>
      </c>
      <c r="AA61" s="1">
        <v>18</v>
      </c>
      <c r="AB61" s="1">
        <v>565900</v>
      </c>
      <c r="AC61" s="1">
        <f t="shared" si="15"/>
        <v>503587.88456239394</v>
      </c>
      <c r="AD61" s="1">
        <f t="shared" si="16"/>
        <v>0.50358788456239389</v>
      </c>
      <c r="AE61" s="1">
        <v>84</v>
      </c>
    </row>
    <row r="62" spans="1:31" x14ac:dyDescent="0.3">
      <c r="A62" s="1" t="s">
        <v>12</v>
      </c>
      <c r="B62" s="1">
        <v>2016</v>
      </c>
      <c r="C62" s="1" t="s">
        <v>56</v>
      </c>
      <c r="D62" s="1" t="s">
        <v>77</v>
      </c>
      <c r="E62" s="1" t="s">
        <v>54</v>
      </c>
      <c r="F62" s="1">
        <v>397516</v>
      </c>
      <c r="G62" s="1">
        <f t="shared" si="0"/>
        <v>353744.90461160027</v>
      </c>
      <c r="H62" s="1">
        <f t="shared" si="1"/>
        <v>0.3537449046116003</v>
      </c>
      <c r="I62" s="1">
        <v>7</v>
      </c>
      <c r="J62" s="1">
        <v>513181</v>
      </c>
      <c r="K62" s="1">
        <f t="shared" si="2"/>
        <v>456673.85436934774</v>
      </c>
      <c r="L62" s="1">
        <f t="shared" si="3"/>
        <v>0.45667385436934776</v>
      </c>
      <c r="M62" s="1">
        <v>42</v>
      </c>
      <c r="N62" s="1">
        <f t="shared" si="4"/>
        <v>1.9788270894490363E-5</v>
      </c>
      <c r="O62" s="1">
        <f t="shared" si="5"/>
        <v>19.788270894490363</v>
      </c>
      <c r="P62" s="1">
        <f t="shared" si="6"/>
        <v>9.1969355368506228E-5</v>
      </c>
      <c r="Q62" s="1">
        <f t="shared" si="7"/>
        <v>91.969355368506214</v>
      </c>
      <c r="R62" s="1">
        <f t="shared" si="8"/>
        <v>810418.75898094801</v>
      </c>
      <c r="S62" s="1">
        <f t="shared" si="9"/>
        <v>0.81041875898094806</v>
      </c>
      <c r="T62" s="1">
        <f t="shared" si="10"/>
        <v>49</v>
      </c>
      <c r="U62" s="1">
        <f t="shared" si="11"/>
        <v>6.0462568834924922E-5</v>
      </c>
      <c r="V62" s="1">
        <f t="shared" si="12"/>
        <v>60.462568834924916</v>
      </c>
      <c r="W62" s="1" t="s">
        <v>54</v>
      </c>
      <c r="X62" s="1">
        <v>416384</v>
      </c>
      <c r="Y62" s="1">
        <f t="shared" si="13"/>
        <v>370535.32024320168</v>
      </c>
      <c r="Z62" s="1">
        <f t="shared" si="14"/>
        <v>0.37053532024320168</v>
      </c>
      <c r="AA62" s="1">
        <v>9</v>
      </c>
      <c r="AB62" s="1">
        <v>487953</v>
      </c>
      <c r="AC62" s="1">
        <f t="shared" si="15"/>
        <v>434223.74807540874</v>
      </c>
      <c r="AD62" s="1">
        <f t="shared" si="16"/>
        <v>0.43422374807540876</v>
      </c>
      <c r="AE62" s="1">
        <v>31</v>
      </c>
    </row>
    <row r="63" spans="1:31" x14ac:dyDescent="0.3">
      <c r="A63" s="1" t="s">
        <v>12</v>
      </c>
      <c r="B63" s="1">
        <v>2016</v>
      </c>
      <c r="C63" s="1" t="s">
        <v>56</v>
      </c>
      <c r="D63" s="1" t="s">
        <v>78</v>
      </c>
      <c r="E63" s="1" t="s">
        <v>54</v>
      </c>
      <c r="F63" s="1">
        <v>313645</v>
      </c>
      <c r="G63" s="1">
        <f t="shared" si="0"/>
        <v>279109.06883472705</v>
      </c>
      <c r="H63" s="1">
        <f t="shared" si="1"/>
        <v>0.27910906883472703</v>
      </c>
      <c r="I63" s="1">
        <v>6</v>
      </c>
      <c r="J63" s="1">
        <v>649714</v>
      </c>
      <c r="K63" s="1">
        <f t="shared" si="2"/>
        <v>578172.99669653864</v>
      </c>
      <c r="L63" s="1">
        <f t="shared" si="3"/>
        <v>0.57817299669653865</v>
      </c>
      <c r="M63" s="1">
        <v>9</v>
      </c>
      <c r="N63" s="1">
        <f t="shared" si="4"/>
        <v>2.1496972581542553E-5</v>
      </c>
      <c r="O63" s="1">
        <f t="shared" si="5"/>
        <v>21.496972581542554</v>
      </c>
      <c r="P63" s="1">
        <f t="shared" si="6"/>
        <v>1.5566275234960104E-5</v>
      </c>
      <c r="Q63" s="1">
        <f t="shared" si="7"/>
        <v>15.566275234960104</v>
      </c>
      <c r="R63" s="1">
        <f t="shared" si="8"/>
        <v>857282.06553126569</v>
      </c>
      <c r="S63" s="1">
        <f t="shared" si="9"/>
        <v>0.85728206553126562</v>
      </c>
      <c r="T63" s="1">
        <f t="shared" si="10"/>
        <v>15</v>
      </c>
      <c r="U63" s="1">
        <f t="shared" si="11"/>
        <v>1.7497158290258131E-5</v>
      </c>
      <c r="V63" s="1">
        <f t="shared" si="12"/>
        <v>17.497158290258131</v>
      </c>
      <c r="W63" s="1" t="s">
        <v>54</v>
      </c>
      <c r="X63" s="1">
        <v>308452</v>
      </c>
      <c r="Y63" s="1">
        <f t="shared" si="13"/>
        <v>274487.87801562028</v>
      </c>
      <c r="Z63" s="1">
        <f t="shared" si="14"/>
        <v>0.2744878780156203</v>
      </c>
      <c r="AA63" s="1">
        <v>2</v>
      </c>
      <c r="AB63" s="1">
        <v>646582</v>
      </c>
      <c r="AC63" s="1">
        <f t="shared" si="15"/>
        <v>575385.86601187801</v>
      </c>
      <c r="AD63" s="1">
        <f t="shared" si="16"/>
        <v>0.57538586601187802</v>
      </c>
      <c r="AE63" s="1">
        <v>8</v>
      </c>
    </row>
    <row r="64" spans="1:31" x14ac:dyDescent="0.3">
      <c r="A64" s="1" t="s">
        <v>12</v>
      </c>
      <c r="B64" s="1">
        <v>2016</v>
      </c>
      <c r="C64" s="1" t="s">
        <v>56</v>
      </c>
      <c r="D64" s="1" t="s">
        <v>79</v>
      </c>
      <c r="E64" s="1" t="s">
        <v>54</v>
      </c>
      <c r="F64" s="1">
        <v>283520</v>
      </c>
      <c r="G64" s="1">
        <f t="shared" si="0"/>
        <v>252301.17870848192</v>
      </c>
      <c r="H64" s="1">
        <f t="shared" si="1"/>
        <v>0.2523011787084819</v>
      </c>
      <c r="I64" s="1">
        <v>4</v>
      </c>
      <c r="J64" s="1">
        <v>567745</v>
      </c>
      <c r="K64" s="1">
        <f t="shared" si="2"/>
        <v>505229.72878755315</v>
      </c>
      <c r="L64" s="1">
        <f t="shared" si="3"/>
        <v>0.50522972878755312</v>
      </c>
      <c r="M64" s="1">
        <v>8</v>
      </c>
      <c r="N64" s="1">
        <f t="shared" si="4"/>
        <v>1.5854067826697503E-5</v>
      </c>
      <c r="O64" s="1">
        <f t="shared" si="5"/>
        <v>15.854067826697504</v>
      </c>
      <c r="P64" s="1">
        <f t="shared" si="6"/>
        <v>1.5834380964078153E-5</v>
      </c>
      <c r="Q64" s="1">
        <f t="shared" si="7"/>
        <v>15.834380964078155</v>
      </c>
      <c r="R64" s="1">
        <f t="shared" si="8"/>
        <v>757530.9074960351</v>
      </c>
      <c r="S64" s="1">
        <f t="shared" si="9"/>
        <v>0.75753090749603502</v>
      </c>
      <c r="T64" s="1">
        <f t="shared" si="10"/>
        <v>12</v>
      </c>
      <c r="U64" s="1">
        <f t="shared" si="11"/>
        <v>1.5840937816867635E-5</v>
      </c>
      <c r="V64" s="1">
        <f t="shared" si="12"/>
        <v>15.840937816867635</v>
      </c>
      <c r="W64" s="1" t="s">
        <v>54</v>
      </c>
      <c r="X64" s="1">
        <v>271332</v>
      </c>
      <c r="Y64" s="1">
        <f t="shared" si="13"/>
        <v>241455.21804927278</v>
      </c>
      <c r="Z64" s="1">
        <f t="shared" si="14"/>
        <v>0.24145521804927278</v>
      </c>
      <c r="AA64" s="1">
        <v>5</v>
      </c>
      <c r="AB64" s="1">
        <v>652626</v>
      </c>
      <c r="AC64" s="1">
        <f t="shared" si="15"/>
        <v>580764.35191803658</v>
      </c>
      <c r="AD64" s="1">
        <f t="shared" si="16"/>
        <v>0.58076435191803655</v>
      </c>
      <c r="AE64" s="1">
        <v>16</v>
      </c>
    </row>
    <row r="65" spans="1:31" x14ac:dyDescent="0.3">
      <c r="A65" s="1" t="s">
        <v>12</v>
      </c>
      <c r="B65" s="1">
        <v>2016</v>
      </c>
      <c r="C65" s="1" t="s">
        <v>56</v>
      </c>
      <c r="D65" s="1" t="s">
        <v>80</v>
      </c>
      <c r="E65" s="1" t="s">
        <v>55</v>
      </c>
      <c r="F65" s="1">
        <v>446538</v>
      </c>
      <c r="G65" s="1">
        <f t="shared" si="0"/>
        <v>397369.01713504549</v>
      </c>
      <c r="H65" s="1">
        <f t="shared" si="1"/>
        <v>0.39736901713504547</v>
      </c>
      <c r="I65" s="1">
        <v>14</v>
      </c>
      <c r="J65" s="1">
        <v>605410</v>
      </c>
      <c r="K65" s="1">
        <f t="shared" si="2"/>
        <v>538747.37796946266</v>
      </c>
      <c r="L65" s="1">
        <f t="shared" si="3"/>
        <v>0.5387473779694627</v>
      </c>
      <c r="M65" s="1">
        <v>20</v>
      </c>
      <c r="N65" s="1">
        <f t="shared" si="4"/>
        <v>3.5231735229226773E-5</v>
      </c>
      <c r="O65" s="1">
        <f t="shared" si="5"/>
        <v>35.231735229226778</v>
      </c>
      <c r="P65" s="1">
        <f t="shared" si="6"/>
        <v>3.7123150511432544E-5</v>
      </c>
      <c r="Q65" s="1">
        <f t="shared" si="7"/>
        <v>37.123150511432542</v>
      </c>
      <c r="R65" s="1">
        <f t="shared" si="8"/>
        <v>936116.39510450815</v>
      </c>
      <c r="S65" s="1">
        <f t="shared" si="9"/>
        <v>0.93611639510450817</v>
      </c>
      <c r="T65" s="1">
        <f t="shared" si="10"/>
        <v>34</v>
      </c>
      <c r="U65" s="1">
        <f t="shared" si="11"/>
        <v>3.6320269763253359E-5</v>
      </c>
      <c r="V65" s="1">
        <f t="shared" si="12"/>
        <v>36.320269763253357</v>
      </c>
      <c r="W65" s="1" t="s">
        <v>55</v>
      </c>
      <c r="X65" s="1">
        <v>343517</v>
      </c>
      <c r="Y65" s="1">
        <f t="shared" si="13"/>
        <v>305691.81717833516</v>
      </c>
      <c r="Z65" s="1">
        <f t="shared" si="14"/>
        <v>0.30569181717833516</v>
      </c>
      <c r="AA65" s="1">
        <v>1</v>
      </c>
      <c r="AB65" s="1">
        <v>692097</v>
      </c>
      <c r="AC65" s="1">
        <f t="shared" si="15"/>
        <v>615889.13967481733</v>
      </c>
      <c r="AD65" s="1">
        <f t="shared" si="16"/>
        <v>0.61588913967481729</v>
      </c>
      <c r="AE65" s="1">
        <v>22</v>
      </c>
    </row>
    <row r="66" spans="1:31" x14ac:dyDescent="0.3">
      <c r="A66" s="1" t="s">
        <v>12</v>
      </c>
      <c r="B66" s="1">
        <v>2016</v>
      </c>
      <c r="C66" s="1" t="s">
        <v>56</v>
      </c>
      <c r="D66" s="1" t="s">
        <v>81</v>
      </c>
      <c r="E66" s="1" t="s">
        <v>55</v>
      </c>
      <c r="F66" s="1">
        <v>395342</v>
      </c>
      <c r="G66" s="1">
        <f t="shared" si="0"/>
        <v>351810.28708016599</v>
      </c>
      <c r="H66" s="1">
        <f t="shared" si="1"/>
        <v>0.35181028708016598</v>
      </c>
      <c r="I66" s="1">
        <v>14</v>
      </c>
      <c r="J66" s="1">
        <v>638368</v>
      </c>
      <c r="K66" s="1">
        <f t="shared" si="2"/>
        <v>568076.32212816097</v>
      </c>
      <c r="L66" s="1">
        <f t="shared" si="3"/>
        <v>0.56807632212816095</v>
      </c>
      <c r="M66" s="1">
        <v>170</v>
      </c>
      <c r="N66" s="1">
        <f t="shared" si="4"/>
        <v>3.9794174628014393E-5</v>
      </c>
      <c r="O66" s="1">
        <f t="shared" si="5"/>
        <v>39.794174628014389</v>
      </c>
      <c r="P66" s="1">
        <f t="shared" si="6"/>
        <v>2.9925556369456835E-4</v>
      </c>
      <c r="Q66" s="1">
        <f t="shared" si="7"/>
        <v>299.25556369456837</v>
      </c>
      <c r="R66" s="1">
        <f t="shared" si="8"/>
        <v>919886.60920832702</v>
      </c>
      <c r="S66" s="1">
        <f t="shared" si="9"/>
        <v>0.91988660920832688</v>
      </c>
      <c r="T66" s="1">
        <f t="shared" si="10"/>
        <v>184</v>
      </c>
      <c r="U66" s="1">
        <f t="shared" si="11"/>
        <v>2.0002465321063224E-4</v>
      </c>
      <c r="V66" s="1">
        <f t="shared" si="12"/>
        <v>200.02465321063227</v>
      </c>
      <c r="W66" s="1" t="s">
        <v>55</v>
      </c>
      <c r="X66" s="1">
        <v>385221</v>
      </c>
      <c r="Y66" s="1">
        <f t="shared" si="13"/>
        <v>342803.72588621656</v>
      </c>
      <c r="Z66" s="1">
        <f t="shared" si="14"/>
        <v>0.34280372588621655</v>
      </c>
      <c r="AA66" s="1">
        <v>11</v>
      </c>
      <c r="AB66" s="1">
        <v>640567</v>
      </c>
      <c r="AC66" s="1">
        <f t="shared" si="15"/>
        <v>570033.18687131826</v>
      </c>
      <c r="AD66" s="1">
        <f t="shared" si="16"/>
        <v>0.57003318687131821</v>
      </c>
      <c r="AE66" s="1">
        <v>160</v>
      </c>
    </row>
    <row r="67" spans="1:31" x14ac:dyDescent="0.3">
      <c r="A67" s="1" t="s">
        <v>12</v>
      </c>
      <c r="B67" s="1">
        <v>2016</v>
      </c>
      <c r="C67" s="1" t="s">
        <v>56</v>
      </c>
      <c r="D67" s="1" t="s">
        <v>82</v>
      </c>
      <c r="E67" s="1" t="s">
        <v>55</v>
      </c>
      <c r="F67" s="1">
        <v>318686</v>
      </c>
      <c r="G67" s="1">
        <f t="shared" ref="G67:G130" si="17">F67*(0.943339^2)</f>
        <v>283594.9966065578</v>
      </c>
      <c r="H67" s="1">
        <f t="shared" ref="H67:H130" si="18">F67*(0.943339^2)/1000000</f>
        <v>0.28359499660655779</v>
      </c>
      <c r="I67" s="1">
        <v>6</v>
      </c>
      <c r="J67" s="1">
        <v>664416</v>
      </c>
      <c r="K67" s="1">
        <f t="shared" ref="K67:K130" si="19">J67*(0.943339^2)</f>
        <v>591256.13696661522</v>
      </c>
      <c r="L67" s="1">
        <f t="shared" ref="L67:L130" si="20">J67*(0.943339^2)/1000000</f>
        <v>0.59125613696661516</v>
      </c>
      <c r="M67" s="1">
        <v>73</v>
      </c>
      <c r="N67" s="1">
        <f t="shared" ref="N67:N130" si="21">I67/G67</f>
        <v>2.1156931792855394E-5</v>
      </c>
      <c r="O67" s="1">
        <f t="shared" ref="O67:O130" si="22">I67/H67</f>
        <v>21.156931792855392</v>
      </c>
      <c r="P67" s="1">
        <f t="shared" ref="P67:P130" si="23">M67/K67</f>
        <v>1.2346594891094023E-4</v>
      </c>
      <c r="Q67" s="1">
        <f t="shared" ref="Q67:Q130" si="24">M67/L67</f>
        <v>123.46594891094026</v>
      </c>
      <c r="R67" s="1">
        <f t="shared" ref="R67:R130" si="25">K67+G67</f>
        <v>874851.13357317308</v>
      </c>
      <c r="S67" s="1">
        <f t="shared" ref="S67:S130" si="26">L67+H67</f>
        <v>0.87485113357317301</v>
      </c>
      <c r="T67" s="1">
        <f t="shared" ref="T67:T130" si="27">M67+I67</f>
        <v>79</v>
      </c>
      <c r="U67" s="1">
        <f t="shared" ref="U67:U130" si="28">T67/R67</f>
        <v>9.0301077484278516E-5</v>
      </c>
      <c r="V67" s="1">
        <f t="shared" ref="V67:V130" si="29">T67/S67</f>
        <v>90.301077484278522</v>
      </c>
      <c r="W67" s="1" t="s">
        <v>55</v>
      </c>
      <c r="X67" s="1">
        <v>317486</v>
      </c>
      <c r="Y67" s="1">
        <f t="shared" ref="Y67:Y130" si="30">X67*(0.943339^2)</f>
        <v>282527.13044385263</v>
      </c>
      <c r="Z67" s="1">
        <f t="shared" ref="Z67:Z130" si="31">X67*(0.943339^2)/1000000</f>
        <v>0.28252713044385264</v>
      </c>
      <c r="AA67" s="1">
        <v>8</v>
      </c>
      <c r="AB67" s="1">
        <v>645714</v>
      </c>
      <c r="AC67" s="1">
        <f t="shared" ref="AC67:AC130" si="32">AB67*(0.943339^2)</f>
        <v>574613.4428208546</v>
      </c>
      <c r="AD67" s="1">
        <f t="shared" ref="AD67:AD130" si="33">AB67*(0.943339^2)/1000000</f>
        <v>0.57461344282085458</v>
      </c>
      <c r="AE67" s="1">
        <v>57</v>
      </c>
    </row>
    <row r="68" spans="1:31" x14ac:dyDescent="0.3">
      <c r="A68" s="1" t="s">
        <v>12</v>
      </c>
      <c r="B68" s="1">
        <v>2016</v>
      </c>
      <c r="C68" s="1" t="s">
        <v>56</v>
      </c>
      <c r="D68" s="1" t="s">
        <v>83</v>
      </c>
      <c r="E68" s="1" t="s">
        <v>54</v>
      </c>
      <c r="F68" s="1">
        <v>422470</v>
      </c>
      <c r="G68" s="1">
        <f t="shared" si="17"/>
        <v>375951.18146505486</v>
      </c>
      <c r="H68" s="1">
        <f t="shared" si="18"/>
        <v>0.37595118146505485</v>
      </c>
      <c r="I68" s="1">
        <v>24</v>
      </c>
      <c r="J68" s="1">
        <v>684548</v>
      </c>
      <c r="K68" s="1">
        <f t="shared" si="19"/>
        <v>609171.37162293273</v>
      </c>
      <c r="L68" s="1">
        <f t="shared" si="20"/>
        <v>0.60917137162293278</v>
      </c>
      <c r="M68" s="1">
        <v>43</v>
      </c>
      <c r="N68" s="1">
        <f t="shared" si="21"/>
        <v>6.3838075748222725E-5</v>
      </c>
      <c r="O68" s="1">
        <f t="shared" si="22"/>
        <v>63.838075748222728</v>
      </c>
      <c r="P68" s="1">
        <f t="shared" si="23"/>
        <v>7.0587690103428416E-5</v>
      </c>
      <c r="Q68" s="1">
        <f t="shared" si="24"/>
        <v>70.5876901034284</v>
      </c>
      <c r="R68" s="1">
        <f t="shared" si="25"/>
        <v>985122.55308798759</v>
      </c>
      <c r="S68" s="1">
        <f t="shared" si="26"/>
        <v>0.98512255308798768</v>
      </c>
      <c r="T68" s="1">
        <f t="shared" si="27"/>
        <v>67</v>
      </c>
      <c r="U68" s="1">
        <f t="shared" si="28"/>
        <v>6.8011842577332405E-5</v>
      </c>
      <c r="V68" s="1">
        <f t="shared" si="29"/>
        <v>68.011842577332402</v>
      </c>
      <c r="W68" s="1" t="s">
        <v>54</v>
      </c>
      <c r="X68" s="1">
        <v>430320</v>
      </c>
      <c r="Y68" s="1">
        <f t="shared" si="30"/>
        <v>382936.80594608473</v>
      </c>
      <c r="Z68" s="1">
        <f t="shared" si="31"/>
        <v>0.3829368059460847</v>
      </c>
      <c r="AA68" s="1">
        <v>29</v>
      </c>
      <c r="AB68" s="1">
        <v>668158</v>
      </c>
      <c r="AC68" s="1">
        <f t="shared" si="32"/>
        <v>594586.09961731755</v>
      </c>
      <c r="AD68" s="1">
        <f t="shared" si="33"/>
        <v>0.59458609961731756</v>
      </c>
      <c r="AE68" s="1">
        <v>42</v>
      </c>
    </row>
    <row r="69" spans="1:31" x14ac:dyDescent="0.3">
      <c r="A69" s="1" t="s">
        <v>12</v>
      </c>
      <c r="B69" s="1">
        <v>2016</v>
      </c>
      <c r="C69" s="1" t="s">
        <v>56</v>
      </c>
      <c r="D69" s="1" t="s">
        <v>84</v>
      </c>
      <c r="E69" s="1" t="s">
        <v>55</v>
      </c>
      <c r="F69" s="1">
        <v>405282</v>
      </c>
      <c r="G69" s="1">
        <f t="shared" si="17"/>
        <v>360655.77846124076</v>
      </c>
      <c r="H69" s="1">
        <f t="shared" si="18"/>
        <v>0.36065577846124075</v>
      </c>
      <c r="I69" s="1">
        <v>9</v>
      </c>
      <c r="J69" s="1">
        <v>1111779</v>
      </c>
      <c r="K69" s="1">
        <f t="shared" si="19"/>
        <v>989359.3120885205</v>
      </c>
      <c r="L69" s="1">
        <f t="shared" si="20"/>
        <v>0.98935931208852046</v>
      </c>
      <c r="M69" s="1">
        <v>34</v>
      </c>
      <c r="N69" s="1">
        <f t="shared" si="21"/>
        <v>2.4954542634528228E-5</v>
      </c>
      <c r="O69" s="1">
        <f t="shared" si="22"/>
        <v>24.954542634528227</v>
      </c>
      <c r="P69" s="1">
        <f t="shared" si="23"/>
        <v>3.43656744163317E-5</v>
      </c>
      <c r="Q69" s="1">
        <f t="shared" si="24"/>
        <v>34.3656744163317</v>
      </c>
      <c r="R69" s="1">
        <f t="shared" si="25"/>
        <v>1350015.0905497612</v>
      </c>
      <c r="S69" s="1">
        <f t="shared" si="26"/>
        <v>1.3500150905497612</v>
      </c>
      <c r="T69" s="1">
        <f t="shared" si="27"/>
        <v>43</v>
      </c>
      <c r="U69" s="1">
        <f t="shared" si="28"/>
        <v>3.1851495809938899E-5</v>
      </c>
      <c r="V69" s="1">
        <f t="shared" si="29"/>
        <v>31.851495809938896</v>
      </c>
      <c r="W69" s="1" t="s">
        <v>55</v>
      </c>
      <c r="X69" s="1">
        <v>401413</v>
      </c>
      <c r="Y69" s="1">
        <f t="shared" si="30"/>
        <v>357212.79997498536</v>
      </c>
      <c r="Z69" s="1">
        <f t="shared" si="31"/>
        <v>0.35721279997498534</v>
      </c>
      <c r="AA69" s="1">
        <v>25</v>
      </c>
      <c r="AB69" s="1">
        <v>612733</v>
      </c>
      <c r="AC69" s="1">
        <f t="shared" si="32"/>
        <v>545264.03122737107</v>
      </c>
      <c r="AD69" s="1">
        <f t="shared" si="33"/>
        <v>0.5452640312273711</v>
      </c>
      <c r="AE69" s="1">
        <v>21</v>
      </c>
    </row>
    <row r="70" spans="1:31" x14ac:dyDescent="0.3">
      <c r="A70" s="1" t="s">
        <v>12</v>
      </c>
      <c r="B70" s="1">
        <v>2016</v>
      </c>
      <c r="C70" s="1" t="s">
        <v>56</v>
      </c>
      <c r="D70" s="1" t="s">
        <v>85</v>
      </c>
      <c r="E70" s="1" t="s">
        <v>54</v>
      </c>
      <c r="F70" s="1">
        <v>261553</v>
      </c>
      <c r="G70" s="1">
        <f t="shared" si="17"/>
        <v>232752.99871169432</v>
      </c>
      <c r="H70" s="1">
        <f t="shared" si="18"/>
        <v>0.23275299871169433</v>
      </c>
      <c r="I70" s="1">
        <v>93</v>
      </c>
      <c r="J70" s="1">
        <v>799096</v>
      </c>
      <c r="K70" s="1">
        <f t="shared" si="19"/>
        <v>711106.3159608955</v>
      </c>
      <c r="L70" s="1">
        <f t="shared" si="20"/>
        <v>0.71110631596089546</v>
      </c>
      <c r="M70" s="1">
        <v>145</v>
      </c>
      <c r="N70" s="1">
        <f t="shared" si="21"/>
        <v>3.9956520652692821E-4</v>
      </c>
      <c r="O70" s="1">
        <f t="shared" si="22"/>
        <v>399.56520652692819</v>
      </c>
      <c r="P70" s="1">
        <f t="shared" si="23"/>
        <v>2.0390762498581676E-4</v>
      </c>
      <c r="Q70" s="1">
        <f t="shared" si="24"/>
        <v>203.90762498581677</v>
      </c>
      <c r="R70" s="1">
        <f t="shared" si="25"/>
        <v>943859.31467258977</v>
      </c>
      <c r="S70" s="1">
        <f t="shared" si="26"/>
        <v>0.94385931467258977</v>
      </c>
      <c r="T70" s="1">
        <f t="shared" si="27"/>
        <v>238</v>
      </c>
      <c r="U70" s="1">
        <f t="shared" si="28"/>
        <v>2.5215622317883096E-4</v>
      </c>
      <c r="V70" s="1">
        <f t="shared" si="29"/>
        <v>252.15622317883097</v>
      </c>
      <c r="W70" s="1" t="s">
        <v>54</v>
      </c>
      <c r="X70" s="1">
        <v>459038</v>
      </c>
      <c r="Y70" s="1">
        <f t="shared" si="30"/>
        <v>408492.62299655803</v>
      </c>
      <c r="Z70" s="1">
        <f t="shared" si="31"/>
        <v>0.40849262299655803</v>
      </c>
      <c r="AA70" s="1">
        <v>26</v>
      </c>
      <c r="AB70" s="1">
        <v>590636</v>
      </c>
      <c r="AC70" s="1">
        <f t="shared" si="32"/>
        <v>525600.16572962375</v>
      </c>
      <c r="AD70" s="1">
        <f t="shared" si="33"/>
        <v>0.52560016572962376</v>
      </c>
      <c r="AE70" s="1">
        <v>46</v>
      </c>
    </row>
    <row r="71" spans="1:31" x14ac:dyDescent="0.3">
      <c r="A71" s="1" t="s">
        <v>12</v>
      </c>
      <c r="B71" s="1">
        <v>2016</v>
      </c>
      <c r="C71" s="1" t="s">
        <v>56</v>
      </c>
      <c r="D71" s="1" t="s">
        <v>86</v>
      </c>
      <c r="E71" s="1" t="s">
        <v>54</v>
      </c>
      <c r="F71" s="1">
        <v>450983</v>
      </c>
      <c r="G71" s="1">
        <f t="shared" si="17"/>
        <v>401324.57137939933</v>
      </c>
      <c r="H71" s="1">
        <f t="shared" si="18"/>
        <v>0.40132457137939931</v>
      </c>
      <c r="I71" s="1">
        <v>59</v>
      </c>
      <c r="J71" s="1">
        <v>446137</v>
      </c>
      <c r="K71" s="1">
        <f t="shared" si="19"/>
        <v>397012.1718590082</v>
      </c>
      <c r="L71" s="1">
        <f t="shared" si="20"/>
        <v>0.39701217185900822</v>
      </c>
      <c r="M71" s="1">
        <v>69</v>
      </c>
      <c r="N71" s="1">
        <f t="shared" si="21"/>
        <v>1.4701317638541323E-4</v>
      </c>
      <c r="O71" s="1">
        <f t="shared" si="22"/>
        <v>147.01317638541326</v>
      </c>
      <c r="P71" s="1">
        <f t="shared" si="23"/>
        <v>1.7379819786609495E-4</v>
      </c>
      <c r="Q71" s="1">
        <f t="shared" si="24"/>
        <v>173.79819786609494</v>
      </c>
      <c r="R71" s="1">
        <f t="shared" si="25"/>
        <v>798336.74323840754</v>
      </c>
      <c r="S71" s="1">
        <f t="shared" si="26"/>
        <v>0.79833674323840753</v>
      </c>
      <c r="T71" s="1">
        <f t="shared" si="27"/>
        <v>128</v>
      </c>
      <c r="U71" s="1">
        <f t="shared" si="28"/>
        <v>1.603333443989754E-4</v>
      </c>
      <c r="V71" s="1">
        <f t="shared" si="29"/>
        <v>160.33334439897541</v>
      </c>
      <c r="W71" s="1" t="s">
        <v>54</v>
      </c>
      <c r="X71" s="1">
        <v>328811</v>
      </c>
      <c r="Y71" s="1">
        <f t="shared" si="30"/>
        <v>292605.11735438294</v>
      </c>
      <c r="Z71" s="1">
        <f t="shared" si="31"/>
        <v>0.29260511735438294</v>
      </c>
      <c r="AA71" s="1">
        <v>46</v>
      </c>
      <c r="AB71" s="1">
        <v>568451</v>
      </c>
      <c r="AC71" s="1">
        <f t="shared" si="32"/>
        <v>505857.9900466114</v>
      </c>
      <c r="AD71" s="1">
        <f t="shared" si="33"/>
        <v>0.50585799004661136</v>
      </c>
      <c r="AE71" s="1">
        <v>52</v>
      </c>
    </row>
    <row r="72" spans="1:31" x14ac:dyDescent="0.3">
      <c r="A72" s="1" t="s">
        <v>12</v>
      </c>
      <c r="B72" s="1">
        <v>2016</v>
      </c>
      <c r="C72" s="1" t="s">
        <v>56</v>
      </c>
      <c r="D72" s="1" t="s">
        <v>87</v>
      </c>
      <c r="E72" s="1" t="s">
        <v>55</v>
      </c>
      <c r="F72" s="1">
        <v>363546</v>
      </c>
      <c r="G72" s="1">
        <f t="shared" si="17"/>
        <v>323515.39332235389</v>
      </c>
      <c r="H72" s="1">
        <f t="shared" si="18"/>
        <v>0.32351539332235391</v>
      </c>
      <c r="I72" s="1">
        <v>3</v>
      </c>
      <c r="J72" s="1">
        <v>465818</v>
      </c>
      <c r="K72" s="1">
        <f t="shared" si="19"/>
        <v>414526.06681584241</v>
      </c>
      <c r="L72" s="1">
        <f t="shared" si="20"/>
        <v>0.41452606681584242</v>
      </c>
      <c r="M72" s="1">
        <v>22</v>
      </c>
      <c r="N72" s="1">
        <f t="shared" si="21"/>
        <v>9.2731290749147469E-6</v>
      </c>
      <c r="O72" s="1">
        <f t="shared" si="22"/>
        <v>9.2731290749147472</v>
      </c>
      <c r="P72" s="1">
        <f t="shared" si="23"/>
        <v>5.3072657574930586E-5</v>
      </c>
      <c r="Q72" s="1">
        <f t="shared" si="24"/>
        <v>53.072657574930581</v>
      </c>
      <c r="R72" s="1">
        <f t="shared" si="25"/>
        <v>738041.46013819636</v>
      </c>
      <c r="S72" s="1">
        <f t="shared" si="26"/>
        <v>0.73804146013819638</v>
      </c>
      <c r="T72" s="1">
        <f t="shared" si="27"/>
        <v>25</v>
      </c>
      <c r="U72" s="1">
        <f t="shared" si="28"/>
        <v>3.38734357759777E-5</v>
      </c>
      <c r="V72" s="1">
        <f t="shared" si="29"/>
        <v>33.873435775977697</v>
      </c>
      <c r="W72" s="1" t="s">
        <v>55</v>
      </c>
      <c r="X72" s="1">
        <v>408992</v>
      </c>
      <c r="Y72" s="1">
        <f t="shared" si="30"/>
        <v>363957.26468093763</v>
      </c>
      <c r="Z72" s="1">
        <f t="shared" si="31"/>
        <v>0.36395726468093764</v>
      </c>
      <c r="AA72" s="1">
        <v>7</v>
      </c>
      <c r="AB72" s="1">
        <v>499058</v>
      </c>
      <c r="AC72" s="1">
        <f t="shared" si="32"/>
        <v>444105.95952277642</v>
      </c>
      <c r="AD72" s="1">
        <f t="shared" si="33"/>
        <v>0.44410595952277643</v>
      </c>
      <c r="AE72" s="1">
        <v>19</v>
      </c>
    </row>
    <row r="73" spans="1:31" x14ac:dyDescent="0.3">
      <c r="A73" s="1" t="s">
        <v>12</v>
      </c>
      <c r="B73" s="1">
        <v>2016</v>
      </c>
      <c r="C73" s="1" t="s">
        <v>56</v>
      </c>
      <c r="D73" s="1" t="s">
        <v>88</v>
      </c>
      <c r="E73" s="1" t="s">
        <v>55</v>
      </c>
      <c r="F73" s="1">
        <v>202320</v>
      </c>
      <c r="G73" s="1">
        <f t="shared" si="17"/>
        <v>180042.23503209674</v>
      </c>
      <c r="H73" s="1">
        <f t="shared" si="18"/>
        <v>0.18004223503209674</v>
      </c>
      <c r="I73" s="1">
        <v>25</v>
      </c>
      <c r="J73" s="1">
        <v>924273</v>
      </c>
      <c r="K73" s="1">
        <f t="shared" si="19"/>
        <v>822499.88483501947</v>
      </c>
      <c r="L73" s="1">
        <f t="shared" si="20"/>
        <v>0.82249988483501946</v>
      </c>
      <c r="M73" s="1">
        <v>110</v>
      </c>
      <c r="N73" s="1">
        <f t="shared" si="21"/>
        <v>1.388563077743573E-4</v>
      </c>
      <c r="O73" s="1">
        <f t="shared" si="22"/>
        <v>138.8563077743573</v>
      </c>
      <c r="P73" s="1">
        <f t="shared" si="23"/>
        <v>1.3373862054955093E-4</v>
      </c>
      <c r="Q73" s="1">
        <f t="shared" si="24"/>
        <v>133.73862054955092</v>
      </c>
      <c r="R73" s="1">
        <f t="shared" si="25"/>
        <v>1002542.1198671162</v>
      </c>
      <c r="S73" s="1">
        <f t="shared" si="26"/>
        <v>1.0025421198671163</v>
      </c>
      <c r="T73" s="1">
        <f t="shared" si="27"/>
        <v>135</v>
      </c>
      <c r="U73" s="1">
        <f t="shared" si="28"/>
        <v>1.3465768402617719E-4</v>
      </c>
      <c r="V73" s="1">
        <f t="shared" si="29"/>
        <v>134.65768402617718</v>
      </c>
      <c r="W73" s="1" t="s">
        <v>55</v>
      </c>
      <c r="X73" s="1">
        <v>230601</v>
      </c>
      <c r="Y73" s="1">
        <f t="shared" si="30"/>
        <v>205209.17082165153</v>
      </c>
      <c r="Z73" s="1">
        <f t="shared" si="31"/>
        <v>0.20520917082165152</v>
      </c>
      <c r="AA73" s="1">
        <v>41</v>
      </c>
      <c r="AB73" s="1">
        <v>875988</v>
      </c>
      <c r="AC73" s="1">
        <f t="shared" si="32"/>
        <v>779531.62011316896</v>
      </c>
      <c r="AD73" s="1">
        <f t="shared" si="33"/>
        <v>0.77953162011316901</v>
      </c>
      <c r="AE73" s="1">
        <v>184</v>
      </c>
    </row>
    <row r="74" spans="1:31" x14ac:dyDescent="0.3">
      <c r="A74" s="1" t="s">
        <v>12</v>
      </c>
      <c r="B74" s="1">
        <v>2016</v>
      </c>
      <c r="C74" s="1" t="s">
        <v>56</v>
      </c>
      <c r="D74" s="1" t="s">
        <v>89</v>
      </c>
      <c r="E74" s="1" t="s">
        <v>54</v>
      </c>
      <c r="F74" s="1">
        <v>430426</v>
      </c>
      <c r="G74" s="1">
        <f t="shared" si="17"/>
        <v>383031.13412379037</v>
      </c>
      <c r="H74" s="1">
        <f t="shared" si="18"/>
        <v>0.38303113412379036</v>
      </c>
      <c r="I74" s="1">
        <v>17</v>
      </c>
      <c r="J74" s="1">
        <v>640751</v>
      </c>
      <c r="K74" s="1">
        <f t="shared" si="19"/>
        <v>570196.92634959973</v>
      </c>
      <c r="L74" s="1">
        <f t="shared" si="20"/>
        <v>0.57019692634959973</v>
      </c>
      <c r="M74" s="1">
        <v>30</v>
      </c>
      <c r="N74" s="1">
        <f t="shared" si="21"/>
        <v>4.4382815091229201E-5</v>
      </c>
      <c r="O74" s="1">
        <f t="shared" si="22"/>
        <v>44.382815091229205</v>
      </c>
      <c r="P74" s="1">
        <f t="shared" si="23"/>
        <v>5.2613401815509555E-5</v>
      </c>
      <c r="Q74" s="1">
        <f t="shared" si="24"/>
        <v>52.613401815509555</v>
      </c>
      <c r="R74" s="1">
        <f t="shared" si="25"/>
        <v>953228.06047339016</v>
      </c>
      <c r="S74" s="1">
        <f t="shared" si="26"/>
        <v>0.95322806047339004</v>
      </c>
      <c r="T74" s="1">
        <f t="shared" si="27"/>
        <v>47</v>
      </c>
      <c r="U74" s="1">
        <f t="shared" si="28"/>
        <v>4.93061439847448E-5</v>
      </c>
      <c r="V74" s="1">
        <f t="shared" si="29"/>
        <v>49.306143984744807</v>
      </c>
      <c r="W74" s="1" t="s">
        <v>54</v>
      </c>
      <c r="X74" s="1">
        <v>459038</v>
      </c>
      <c r="Y74" s="1">
        <f t="shared" si="30"/>
        <v>408492.62299655803</v>
      </c>
      <c r="Z74" s="1">
        <f t="shared" si="31"/>
        <v>0.40849262299655803</v>
      </c>
      <c r="AA74" s="1">
        <v>26</v>
      </c>
      <c r="AB74" s="1">
        <v>590636</v>
      </c>
      <c r="AC74" s="1">
        <f t="shared" si="32"/>
        <v>525600.16572962375</v>
      </c>
      <c r="AD74" s="1">
        <f t="shared" si="33"/>
        <v>0.52560016572962376</v>
      </c>
      <c r="AE74" s="1">
        <v>46</v>
      </c>
    </row>
    <row r="75" spans="1:31" x14ac:dyDescent="0.3">
      <c r="A75" s="1" t="s">
        <v>12</v>
      </c>
      <c r="B75" s="1">
        <v>2016</v>
      </c>
      <c r="C75" s="1" t="s">
        <v>56</v>
      </c>
      <c r="D75" s="1" t="s">
        <v>90</v>
      </c>
      <c r="E75" s="1" t="s">
        <v>54</v>
      </c>
      <c r="F75" s="1">
        <v>271403</v>
      </c>
      <c r="G75" s="1">
        <f t="shared" si="17"/>
        <v>241518.40013056618</v>
      </c>
      <c r="H75" s="1">
        <f t="shared" si="18"/>
        <v>0.24151840013056619</v>
      </c>
      <c r="I75" s="1">
        <v>7</v>
      </c>
      <c r="J75" s="1">
        <v>692203</v>
      </c>
      <c r="K75" s="1">
        <f t="shared" si="19"/>
        <v>615983.46785252297</v>
      </c>
      <c r="L75" s="1">
        <f t="shared" si="20"/>
        <v>0.615983467852523</v>
      </c>
      <c r="M75" s="1">
        <v>36</v>
      </c>
      <c r="N75" s="1">
        <f t="shared" si="21"/>
        <v>2.8983298979356277E-5</v>
      </c>
      <c r="O75" s="1">
        <f t="shared" si="22"/>
        <v>28.983298979356277</v>
      </c>
      <c r="P75" s="1">
        <f t="shared" si="23"/>
        <v>5.8443126932456925E-5</v>
      </c>
      <c r="Q75" s="1">
        <f t="shared" si="24"/>
        <v>58.44312693245692</v>
      </c>
      <c r="R75" s="1">
        <f t="shared" si="25"/>
        <v>857501.86798308918</v>
      </c>
      <c r="S75" s="1">
        <f t="shared" si="26"/>
        <v>0.85750186798308925</v>
      </c>
      <c r="T75" s="1">
        <f t="shared" si="27"/>
        <v>43</v>
      </c>
      <c r="U75" s="1">
        <f t="shared" si="28"/>
        <v>5.0145663357141517E-5</v>
      </c>
      <c r="V75" s="1">
        <f t="shared" si="29"/>
        <v>50.145663357141515</v>
      </c>
      <c r="W75" s="1" t="s">
        <v>54</v>
      </c>
      <c r="X75" s="1">
        <v>328811</v>
      </c>
      <c r="Y75" s="1">
        <f t="shared" si="30"/>
        <v>292605.11735438294</v>
      </c>
      <c r="Z75" s="1">
        <f t="shared" si="31"/>
        <v>0.29260511735438294</v>
      </c>
      <c r="AA75" s="1">
        <v>46</v>
      </c>
      <c r="AB75" s="1">
        <v>568451</v>
      </c>
      <c r="AC75" s="1">
        <f t="shared" si="32"/>
        <v>505857.9900466114</v>
      </c>
      <c r="AD75" s="1">
        <f t="shared" si="33"/>
        <v>0.50585799004661136</v>
      </c>
      <c r="AE75" s="1">
        <v>52</v>
      </c>
    </row>
    <row r="76" spans="1:31" x14ac:dyDescent="0.3">
      <c r="A76" s="1" t="s">
        <v>12</v>
      </c>
      <c r="B76" s="1">
        <v>2016</v>
      </c>
      <c r="C76" s="1" t="s">
        <v>56</v>
      </c>
      <c r="D76" s="1" t="s">
        <v>91</v>
      </c>
      <c r="E76" s="1" t="s">
        <v>55</v>
      </c>
      <c r="F76" s="1">
        <v>249242</v>
      </c>
      <c r="G76" s="1">
        <f t="shared" si="17"/>
        <v>221797.58177080788</v>
      </c>
      <c r="H76" s="1">
        <f t="shared" si="18"/>
        <v>0.22179758177080788</v>
      </c>
      <c r="I76" s="1">
        <v>76</v>
      </c>
      <c r="J76" s="1">
        <v>1085144</v>
      </c>
      <c r="K76" s="1">
        <f t="shared" si="19"/>
        <v>965657.13271880965</v>
      </c>
      <c r="L76" s="1">
        <f t="shared" si="20"/>
        <v>0.9656571327188096</v>
      </c>
      <c r="M76" s="1">
        <v>175</v>
      </c>
      <c r="N76" s="1">
        <f t="shared" si="21"/>
        <v>3.4265477284839727E-4</v>
      </c>
      <c r="O76" s="1">
        <f t="shared" si="22"/>
        <v>342.65477284839727</v>
      </c>
      <c r="P76" s="1">
        <f t="shared" si="23"/>
        <v>1.8122374295241535E-4</v>
      </c>
      <c r="Q76" s="1">
        <f t="shared" si="24"/>
        <v>181.22374295241536</v>
      </c>
      <c r="R76" s="1">
        <f t="shared" si="25"/>
        <v>1187454.7144896176</v>
      </c>
      <c r="S76" s="1">
        <f t="shared" si="26"/>
        <v>1.1874547144896175</v>
      </c>
      <c r="T76" s="1">
        <f t="shared" si="27"/>
        <v>251</v>
      </c>
      <c r="U76" s="1">
        <f t="shared" si="28"/>
        <v>2.113764819299933E-4</v>
      </c>
      <c r="V76" s="1">
        <f t="shared" si="29"/>
        <v>211.3764819299933</v>
      </c>
      <c r="W76" s="1" t="s">
        <v>55</v>
      </c>
      <c r="X76" s="1">
        <v>350752</v>
      </c>
      <c r="Y76" s="1">
        <f t="shared" si="30"/>
        <v>312130.1602509786</v>
      </c>
      <c r="Z76" s="1">
        <f t="shared" si="31"/>
        <v>0.31213016025097862</v>
      </c>
      <c r="AA76" s="1">
        <v>19</v>
      </c>
      <c r="AB76" s="1">
        <v>637831</v>
      </c>
      <c r="AC76" s="1">
        <f t="shared" si="32"/>
        <v>567598.45202035038</v>
      </c>
      <c r="AD76" s="1">
        <f t="shared" si="33"/>
        <v>0.56759845202035042</v>
      </c>
      <c r="AE76" s="1">
        <v>46</v>
      </c>
    </row>
    <row r="77" spans="1:31" x14ac:dyDescent="0.3">
      <c r="A77" s="1" t="s">
        <v>12</v>
      </c>
      <c r="B77" s="1">
        <v>2016</v>
      </c>
      <c r="C77" s="1" t="s">
        <v>56</v>
      </c>
      <c r="D77" s="1" t="s">
        <v>92</v>
      </c>
      <c r="E77" s="1" t="s">
        <v>55</v>
      </c>
      <c r="F77" s="1">
        <v>414704</v>
      </c>
      <c r="G77" s="1">
        <f t="shared" si="17"/>
        <v>369040.30761541438</v>
      </c>
      <c r="H77" s="1">
        <f t="shared" si="18"/>
        <v>0.3690403076154144</v>
      </c>
      <c r="I77" s="1">
        <v>9</v>
      </c>
      <c r="J77" s="1">
        <v>546033</v>
      </c>
      <c r="K77" s="1">
        <f t="shared" si="19"/>
        <v>485908.47035034042</v>
      </c>
      <c r="L77" s="1">
        <f t="shared" si="20"/>
        <v>0.4859084703503404</v>
      </c>
      <c r="M77" s="1">
        <v>80</v>
      </c>
      <c r="N77" s="1">
        <f t="shared" si="21"/>
        <v>2.4387579931726897E-5</v>
      </c>
      <c r="O77" s="1">
        <f t="shared" si="22"/>
        <v>24.387579931726894</v>
      </c>
      <c r="P77" s="1">
        <f t="shared" si="23"/>
        <v>1.6464006059067036E-4</v>
      </c>
      <c r="Q77" s="1">
        <f t="shared" si="24"/>
        <v>164.64006059067037</v>
      </c>
      <c r="R77" s="1">
        <f t="shared" si="25"/>
        <v>854948.77796575474</v>
      </c>
      <c r="S77" s="1">
        <f t="shared" si="26"/>
        <v>0.85494877796575475</v>
      </c>
      <c r="T77" s="1">
        <f t="shared" si="27"/>
        <v>89</v>
      </c>
      <c r="U77" s="1">
        <f t="shared" si="28"/>
        <v>1.0409980374703211E-4</v>
      </c>
      <c r="V77" s="1">
        <f t="shared" si="29"/>
        <v>104.09980374703211</v>
      </c>
      <c r="W77" s="1" t="s">
        <v>55</v>
      </c>
      <c r="X77" s="1">
        <v>438787</v>
      </c>
      <c r="Y77" s="1">
        <f t="shared" si="30"/>
        <v>390471.49161243887</v>
      </c>
      <c r="Z77" s="1">
        <f t="shared" si="31"/>
        <v>0.39047149161243888</v>
      </c>
      <c r="AA77" s="1">
        <v>23</v>
      </c>
      <c r="AB77" s="1">
        <v>553864</v>
      </c>
      <c r="AC77" s="1">
        <f t="shared" si="32"/>
        <v>492877.18695046077</v>
      </c>
      <c r="AD77" s="1">
        <f t="shared" si="33"/>
        <v>0.49287718695046079</v>
      </c>
      <c r="AE77" s="1">
        <v>61</v>
      </c>
    </row>
    <row r="78" spans="1:31" x14ac:dyDescent="0.3">
      <c r="A78" s="1" t="s">
        <v>12</v>
      </c>
      <c r="B78" s="1">
        <v>2016</v>
      </c>
      <c r="C78" s="1" t="s">
        <v>56</v>
      </c>
      <c r="D78" s="1" t="s">
        <v>93</v>
      </c>
      <c r="E78" s="1" t="s">
        <v>54</v>
      </c>
      <c r="F78" s="1">
        <v>194074</v>
      </c>
      <c r="G78" s="1">
        <f t="shared" si="17"/>
        <v>172704.21471737415</v>
      </c>
      <c r="H78" s="1">
        <f t="shared" si="18"/>
        <v>0.17270421471737415</v>
      </c>
      <c r="I78" s="1">
        <v>6</v>
      </c>
      <c r="J78" s="1">
        <v>630050</v>
      </c>
      <c r="K78" s="1">
        <f t="shared" si="19"/>
        <v>560674.22984367609</v>
      </c>
      <c r="L78" s="1">
        <f t="shared" si="20"/>
        <v>0.5606742298436761</v>
      </c>
      <c r="M78" s="1">
        <v>36</v>
      </c>
      <c r="N78" s="1">
        <f t="shared" si="21"/>
        <v>3.4741479875397596E-5</v>
      </c>
      <c r="O78" s="1">
        <f t="shared" si="22"/>
        <v>34.741479875397602</v>
      </c>
      <c r="P78" s="1">
        <f t="shared" si="23"/>
        <v>6.4208408526351046E-5</v>
      </c>
      <c r="Q78" s="1">
        <f t="shared" si="24"/>
        <v>64.20840852635105</v>
      </c>
      <c r="R78" s="1">
        <f t="shared" si="25"/>
        <v>733378.44456105027</v>
      </c>
      <c r="S78" s="1">
        <f t="shared" si="26"/>
        <v>0.73337844456105028</v>
      </c>
      <c r="T78" s="1">
        <f t="shared" si="27"/>
        <v>42</v>
      </c>
      <c r="U78" s="1">
        <f t="shared" si="28"/>
        <v>5.7269204339838897E-5</v>
      </c>
      <c r="V78" s="1">
        <f t="shared" si="29"/>
        <v>57.269204339838893</v>
      </c>
      <c r="W78" s="1" t="s">
        <v>54</v>
      </c>
      <c r="X78" s="1">
        <v>213866</v>
      </c>
      <c r="Y78" s="1">
        <f t="shared" si="30"/>
        <v>190316.8872942586</v>
      </c>
      <c r="Z78" s="1">
        <f t="shared" si="31"/>
        <v>0.19031688729425861</v>
      </c>
      <c r="AA78" s="1">
        <v>8</v>
      </c>
      <c r="AB78" s="1">
        <v>694596</v>
      </c>
      <c r="AC78" s="1">
        <f t="shared" si="32"/>
        <v>618112.97095865093</v>
      </c>
      <c r="AD78" s="1">
        <f t="shared" si="33"/>
        <v>0.61811297095865092</v>
      </c>
      <c r="AE78" s="1">
        <v>37</v>
      </c>
    </row>
    <row r="79" spans="1:31" x14ac:dyDescent="0.3">
      <c r="A79" s="1" t="s">
        <v>12</v>
      </c>
      <c r="B79" s="1">
        <v>2016</v>
      </c>
      <c r="C79" s="1" t="s">
        <v>56</v>
      </c>
      <c r="D79" s="1" t="s">
        <v>94</v>
      </c>
      <c r="E79" s="1" t="s">
        <v>54</v>
      </c>
      <c r="F79" s="1">
        <v>256004</v>
      </c>
      <c r="G79" s="1">
        <f t="shared" si="17"/>
        <v>227815.00759765168</v>
      </c>
      <c r="H79" s="1">
        <f t="shared" si="18"/>
        <v>0.22781500759765169</v>
      </c>
      <c r="I79" s="1">
        <v>1</v>
      </c>
      <c r="J79" s="1">
        <v>506890</v>
      </c>
      <c r="K79" s="1">
        <f t="shared" si="19"/>
        <v>451075.56601136574</v>
      </c>
      <c r="L79" s="1">
        <f t="shared" si="20"/>
        <v>0.45107556601136573</v>
      </c>
      <c r="M79" s="1">
        <v>12</v>
      </c>
      <c r="N79" s="1">
        <f t="shared" si="21"/>
        <v>4.3895264431661967E-6</v>
      </c>
      <c r="O79" s="1">
        <f t="shared" si="22"/>
        <v>4.3895264431661962</v>
      </c>
      <c r="P79" s="1">
        <f t="shared" si="23"/>
        <v>2.6603081399664277E-5</v>
      </c>
      <c r="Q79" s="1">
        <f t="shared" si="24"/>
        <v>26.60308139966428</v>
      </c>
      <c r="R79" s="1">
        <f t="shared" si="25"/>
        <v>678890.57360901742</v>
      </c>
      <c r="S79" s="1">
        <f t="shared" si="26"/>
        <v>0.67889057360901739</v>
      </c>
      <c r="T79" s="1">
        <f t="shared" si="27"/>
        <v>13</v>
      </c>
      <c r="U79" s="1">
        <f t="shared" si="28"/>
        <v>1.9148888650627931E-5</v>
      </c>
      <c r="V79" s="1">
        <f t="shared" si="29"/>
        <v>19.148888650627931</v>
      </c>
      <c r="W79" s="1" t="s">
        <v>54</v>
      </c>
      <c r="X79" s="1">
        <v>327636</v>
      </c>
      <c r="Y79" s="1">
        <f t="shared" si="30"/>
        <v>291559.49840340076</v>
      </c>
      <c r="Z79" s="1">
        <f t="shared" si="31"/>
        <v>0.29155949840340079</v>
      </c>
      <c r="AA79" s="1">
        <v>6</v>
      </c>
      <c r="AB79" s="1">
        <v>454009</v>
      </c>
      <c r="AC79" s="1">
        <f t="shared" si="32"/>
        <v>404017.37388635433</v>
      </c>
      <c r="AD79" s="1">
        <f t="shared" si="33"/>
        <v>0.40401737388635434</v>
      </c>
      <c r="AE79" s="1">
        <v>17</v>
      </c>
    </row>
    <row r="80" spans="1:31" x14ac:dyDescent="0.3">
      <c r="A80" s="1" t="s">
        <v>12</v>
      </c>
      <c r="B80" s="1">
        <v>2016</v>
      </c>
      <c r="C80" s="1" t="s">
        <v>56</v>
      </c>
      <c r="D80" s="1" t="s">
        <v>95</v>
      </c>
      <c r="E80" s="1" t="s">
        <v>97</v>
      </c>
      <c r="F80" s="1" t="s">
        <v>97</v>
      </c>
      <c r="G80" s="1" t="e">
        <f t="shared" si="17"/>
        <v>#VALUE!</v>
      </c>
      <c r="H80" s="1" t="e">
        <f t="shared" si="18"/>
        <v>#VALUE!</v>
      </c>
      <c r="I80" s="1" t="s">
        <v>97</v>
      </c>
      <c r="J80" s="1" t="s">
        <v>97</v>
      </c>
      <c r="K80" s="1" t="e">
        <f t="shared" si="19"/>
        <v>#VALUE!</v>
      </c>
      <c r="L80" s="1" t="e">
        <f t="shared" si="20"/>
        <v>#VALUE!</v>
      </c>
      <c r="M80" s="1" t="s">
        <v>97</v>
      </c>
      <c r="N80" s="1" t="e">
        <f t="shared" si="21"/>
        <v>#VALUE!</v>
      </c>
      <c r="O80" s="1" t="e">
        <f t="shared" si="22"/>
        <v>#VALUE!</v>
      </c>
      <c r="P80" s="1" t="e">
        <f t="shared" si="23"/>
        <v>#VALUE!</v>
      </c>
      <c r="Q80" s="1" t="e">
        <f t="shared" si="24"/>
        <v>#VALUE!</v>
      </c>
      <c r="R80" s="1" t="e">
        <f t="shared" si="25"/>
        <v>#VALUE!</v>
      </c>
      <c r="S80" s="1" t="e">
        <f t="shared" si="26"/>
        <v>#VALUE!</v>
      </c>
      <c r="T80" s="1" t="e">
        <f t="shared" si="27"/>
        <v>#VALUE!</v>
      </c>
      <c r="U80" s="1" t="e">
        <f t="shared" si="28"/>
        <v>#VALUE!</v>
      </c>
      <c r="V80" s="1" t="e">
        <f t="shared" si="29"/>
        <v>#VALUE!</v>
      </c>
      <c r="W80" s="1" t="s">
        <v>97</v>
      </c>
      <c r="X80" s="1" t="s">
        <v>97</v>
      </c>
      <c r="Y80" s="1" t="e">
        <f t="shared" si="30"/>
        <v>#VALUE!</v>
      </c>
      <c r="Z80" s="1" t="e">
        <f t="shared" si="31"/>
        <v>#VALUE!</v>
      </c>
      <c r="AA80" s="1" t="s">
        <v>97</v>
      </c>
      <c r="AB80" s="1" t="s">
        <v>97</v>
      </c>
      <c r="AC80" s="1" t="e">
        <f t="shared" si="32"/>
        <v>#VALUE!</v>
      </c>
      <c r="AD80" s="1" t="e">
        <f t="shared" si="33"/>
        <v>#VALUE!</v>
      </c>
      <c r="AE80" s="1" t="s">
        <v>97</v>
      </c>
    </row>
    <row r="81" spans="1:31" x14ac:dyDescent="0.3">
      <c r="A81" s="1" t="s">
        <v>12</v>
      </c>
      <c r="B81" s="1">
        <v>2016</v>
      </c>
      <c r="C81" s="1" t="s">
        <v>56</v>
      </c>
      <c r="D81" s="1" t="s">
        <v>96</v>
      </c>
      <c r="E81" s="1" t="s">
        <v>55</v>
      </c>
      <c r="F81" s="1">
        <v>484931</v>
      </c>
      <c r="G81" s="1">
        <f t="shared" si="17"/>
        <v>431534.50512232946</v>
      </c>
      <c r="H81" s="1">
        <f t="shared" si="18"/>
        <v>0.43153450512232944</v>
      </c>
      <c r="I81" s="1">
        <v>9</v>
      </c>
      <c r="J81" s="1">
        <v>628406</v>
      </c>
      <c r="K81" s="1">
        <f t="shared" si="19"/>
        <v>559211.25320077001</v>
      </c>
      <c r="L81" s="1">
        <f t="shared" si="20"/>
        <v>0.55921125320077003</v>
      </c>
      <c r="M81" s="1">
        <v>41</v>
      </c>
      <c r="N81" s="1">
        <f t="shared" si="21"/>
        <v>2.0855806182749443E-5</v>
      </c>
      <c r="O81" s="1">
        <f t="shared" si="22"/>
        <v>20.855806182749443</v>
      </c>
      <c r="P81" s="1">
        <f t="shared" si="23"/>
        <v>7.3317551757636097E-5</v>
      </c>
      <c r="Q81" s="1">
        <f t="shared" si="24"/>
        <v>73.317551757636096</v>
      </c>
      <c r="R81" s="1">
        <f t="shared" si="25"/>
        <v>990745.75832309946</v>
      </c>
      <c r="S81" s="1">
        <f t="shared" si="26"/>
        <v>0.99074575832309941</v>
      </c>
      <c r="T81" s="1">
        <f t="shared" si="27"/>
        <v>50</v>
      </c>
      <c r="U81" s="1">
        <f t="shared" si="28"/>
        <v>5.0467034130560597E-5</v>
      </c>
      <c r="V81" s="1">
        <f t="shared" si="29"/>
        <v>50.467034130560599</v>
      </c>
      <c r="W81" s="1" t="s">
        <v>55</v>
      </c>
      <c r="X81" s="1">
        <v>519865</v>
      </c>
      <c r="Y81" s="1">
        <f t="shared" si="30"/>
        <v>462621.86889561568</v>
      </c>
      <c r="Z81" s="1">
        <f t="shared" si="31"/>
        <v>0.46262186889561568</v>
      </c>
      <c r="AA81" s="1">
        <v>19</v>
      </c>
      <c r="AB81" s="1">
        <v>729844</v>
      </c>
      <c r="AC81" s="1">
        <f t="shared" si="32"/>
        <v>649479.75971117837</v>
      </c>
      <c r="AD81" s="1">
        <f t="shared" si="33"/>
        <v>0.64947975971117833</v>
      </c>
      <c r="AE81" s="1">
        <v>39</v>
      </c>
    </row>
    <row r="82" spans="1:31" x14ac:dyDescent="0.3">
      <c r="A82" s="1" t="s">
        <v>12</v>
      </c>
      <c r="B82" s="1">
        <v>2016</v>
      </c>
      <c r="C82" s="1" t="s">
        <v>98</v>
      </c>
      <c r="D82" s="1" t="s">
        <v>99</v>
      </c>
      <c r="E82" s="1" t="s">
        <v>54</v>
      </c>
      <c r="F82" s="1">
        <v>290447</v>
      </c>
      <c r="G82" s="1">
        <f t="shared" si="17"/>
        <v>258465.43613269771</v>
      </c>
      <c r="H82" s="1">
        <f t="shared" si="18"/>
        <v>0.25846543613269773</v>
      </c>
      <c r="I82" s="1">
        <v>38</v>
      </c>
      <c r="J82" s="1">
        <v>484826</v>
      </c>
      <c r="K82" s="1">
        <f t="shared" si="19"/>
        <v>431441.06683309277</v>
      </c>
      <c r="L82" s="1">
        <f t="shared" si="20"/>
        <v>0.43144106683309275</v>
      </c>
      <c r="M82" s="1">
        <v>107</v>
      </c>
      <c r="N82" s="1">
        <f t="shared" si="21"/>
        <v>1.4702159239771839E-4</v>
      </c>
      <c r="O82" s="1">
        <f t="shared" si="22"/>
        <v>147.02159239771839</v>
      </c>
      <c r="P82" s="1">
        <f t="shared" si="23"/>
        <v>2.4800606206871356E-4</v>
      </c>
      <c r="Q82" s="1">
        <f t="shared" si="24"/>
        <v>248.00606206871356</v>
      </c>
      <c r="R82" s="1">
        <f t="shared" si="25"/>
        <v>689906.50296579045</v>
      </c>
      <c r="S82" s="1">
        <f t="shared" si="26"/>
        <v>0.68990650296579048</v>
      </c>
      <c r="T82" s="1">
        <f t="shared" si="27"/>
        <v>145</v>
      </c>
      <c r="U82" s="1">
        <f t="shared" si="28"/>
        <v>2.1017340665245178E-4</v>
      </c>
      <c r="V82" s="1">
        <f t="shared" si="29"/>
        <v>210.17340665245177</v>
      </c>
      <c r="W82" s="1" t="s">
        <v>54</v>
      </c>
      <c r="X82" s="1">
        <v>298690</v>
      </c>
      <c r="Y82" s="1">
        <f t="shared" si="30"/>
        <v>265800.78678201349</v>
      </c>
      <c r="Z82" s="1">
        <f t="shared" si="31"/>
        <v>0.26580078678201347</v>
      </c>
      <c r="AA82" s="1">
        <v>27</v>
      </c>
      <c r="AB82" s="1">
        <v>632542</v>
      </c>
      <c r="AC82" s="1">
        <f t="shared" si="32"/>
        <v>562891.83190822718</v>
      </c>
      <c r="AD82" s="1">
        <f t="shared" si="33"/>
        <v>0.56289183190822722</v>
      </c>
      <c r="AE82" s="1">
        <v>91</v>
      </c>
    </row>
    <row r="83" spans="1:31" x14ac:dyDescent="0.3">
      <c r="A83" s="1" t="s">
        <v>12</v>
      </c>
      <c r="B83" s="1">
        <v>2016</v>
      </c>
      <c r="C83" s="1" t="s">
        <v>98</v>
      </c>
      <c r="D83" s="1" t="s">
        <v>100</v>
      </c>
      <c r="E83" s="1" t="s">
        <v>54</v>
      </c>
      <c r="F83" s="1">
        <v>220884</v>
      </c>
      <c r="G83" s="1">
        <f t="shared" si="17"/>
        <v>196562.12456914617</v>
      </c>
      <c r="H83" s="1">
        <f t="shared" si="18"/>
        <v>0.19656212456914618</v>
      </c>
      <c r="I83" s="1">
        <v>20</v>
      </c>
      <c r="J83" s="1">
        <v>688483</v>
      </c>
      <c r="K83" s="1">
        <f t="shared" si="19"/>
        <v>612673.08274813683</v>
      </c>
      <c r="L83" s="1">
        <f t="shared" si="20"/>
        <v>0.61267308274813681</v>
      </c>
      <c r="M83" s="1">
        <v>44</v>
      </c>
      <c r="N83" s="1">
        <f t="shared" si="21"/>
        <v>1.0174900196993163E-4</v>
      </c>
      <c r="O83" s="1">
        <f t="shared" si="22"/>
        <v>101.74900196993163</v>
      </c>
      <c r="P83" s="1">
        <f t="shared" si="23"/>
        <v>7.1816440511208028E-5</v>
      </c>
      <c r="Q83" s="1">
        <f t="shared" si="24"/>
        <v>71.816440511208029</v>
      </c>
      <c r="R83" s="1">
        <f t="shared" si="25"/>
        <v>809235.20731728303</v>
      </c>
      <c r="S83" s="1">
        <f t="shared" si="26"/>
        <v>0.80923520731728305</v>
      </c>
      <c r="T83" s="1">
        <f t="shared" si="27"/>
        <v>64</v>
      </c>
      <c r="U83" s="1">
        <f t="shared" si="28"/>
        <v>7.9087018732375823E-5</v>
      </c>
      <c r="V83" s="1">
        <f t="shared" si="29"/>
        <v>79.087018732375824</v>
      </c>
      <c r="W83" s="1" t="s">
        <v>54</v>
      </c>
      <c r="X83" s="1">
        <v>229022</v>
      </c>
      <c r="Y83" s="1">
        <f t="shared" si="30"/>
        <v>203804.03692922526</v>
      </c>
      <c r="Z83" s="1">
        <f t="shared" si="31"/>
        <v>0.20380403692922525</v>
      </c>
      <c r="AA83" s="1">
        <v>34</v>
      </c>
      <c r="AB83" s="1">
        <v>647740</v>
      </c>
      <c r="AC83" s="1">
        <f t="shared" si="32"/>
        <v>576416.35685888852</v>
      </c>
      <c r="AD83" s="1">
        <f t="shared" si="33"/>
        <v>0.57641635685888848</v>
      </c>
      <c r="AE83" s="1">
        <v>66</v>
      </c>
    </row>
    <row r="84" spans="1:31" x14ac:dyDescent="0.3">
      <c r="A84" s="1" t="s">
        <v>12</v>
      </c>
      <c r="B84" s="1">
        <v>2016</v>
      </c>
      <c r="C84" s="1" t="s">
        <v>98</v>
      </c>
      <c r="D84" s="1" t="s">
        <v>101</v>
      </c>
      <c r="E84" s="1" t="s">
        <v>55</v>
      </c>
      <c r="F84" s="1">
        <v>208526</v>
      </c>
      <c r="G84" s="1">
        <f t="shared" si="17"/>
        <v>185564.88287022046</v>
      </c>
      <c r="H84" s="1">
        <f t="shared" si="18"/>
        <v>0.18556488287022047</v>
      </c>
      <c r="I84" s="1">
        <v>10</v>
      </c>
      <c r="J84" s="1">
        <v>577470</v>
      </c>
      <c r="K84" s="1">
        <f t="shared" si="19"/>
        <v>513883.89414780989</v>
      </c>
      <c r="L84" s="1">
        <f t="shared" si="20"/>
        <v>0.51388389414780988</v>
      </c>
      <c r="M84" s="1">
        <v>7</v>
      </c>
      <c r="N84" s="1">
        <f t="shared" si="21"/>
        <v>5.3889506706900761E-5</v>
      </c>
      <c r="O84" s="1">
        <f t="shared" si="22"/>
        <v>53.889506706900761</v>
      </c>
      <c r="P84" s="1">
        <f t="shared" si="23"/>
        <v>1.3621754018207408E-5</v>
      </c>
      <c r="Q84" s="1">
        <f t="shared" si="24"/>
        <v>13.621754018207408</v>
      </c>
      <c r="R84" s="1">
        <f t="shared" si="25"/>
        <v>699448.77701803041</v>
      </c>
      <c r="S84" s="1">
        <f t="shared" si="26"/>
        <v>0.69944877701803032</v>
      </c>
      <c r="T84" s="1">
        <f t="shared" si="27"/>
        <v>17</v>
      </c>
      <c r="U84" s="1">
        <f t="shared" si="28"/>
        <v>2.4304853419683331E-5</v>
      </c>
      <c r="V84" s="1">
        <f t="shared" si="29"/>
        <v>24.304853419683333</v>
      </c>
      <c r="W84" s="1" t="s">
        <v>55</v>
      </c>
      <c r="X84" s="1">
        <v>202218</v>
      </c>
      <c r="Y84" s="1">
        <f t="shared" si="30"/>
        <v>179951.46640826677</v>
      </c>
      <c r="Z84" s="1">
        <f t="shared" si="31"/>
        <v>0.17995146640826679</v>
      </c>
      <c r="AA84" s="1">
        <v>10</v>
      </c>
      <c r="AB84" s="1">
        <v>574700</v>
      </c>
      <c r="AC84" s="1">
        <f t="shared" si="32"/>
        <v>511418.90308889875</v>
      </c>
      <c r="AD84" s="1">
        <f t="shared" si="33"/>
        <v>0.5114189030888987</v>
      </c>
      <c r="AE84" s="1">
        <v>15</v>
      </c>
    </row>
    <row r="85" spans="1:31" x14ac:dyDescent="0.3">
      <c r="A85" s="1" t="s">
        <v>12</v>
      </c>
      <c r="B85" s="1">
        <v>2016</v>
      </c>
      <c r="C85" s="1" t="s">
        <v>98</v>
      </c>
      <c r="D85" s="1" t="s">
        <v>102</v>
      </c>
      <c r="E85" s="1" t="s">
        <v>54</v>
      </c>
      <c r="F85" s="1">
        <v>299212</v>
      </c>
      <c r="G85" s="1">
        <f t="shared" si="17"/>
        <v>266265.30856279028</v>
      </c>
      <c r="H85" s="1">
        <f t="shared" si="18"/>
        <v>0.26626530856279029</v>
      </c>
      <c r="I85" s="1">
        <v>43</v>
      </c>
      <c r="J85" s="1">
        <v>645358</v>
      </c>
      <c r="K85" s="1">
        <f t="shared" si="19"/>
        <v>574296.64252591878</v>
      </c>
      <c r="L85" s="1">
        <f t="shared" si="20"/>
        <v>0.57429664252591883</v>
      </c>
      <c r="M85" s="1">
        <v>100</v>
      </c>
      <c r="N85" s="1">
        <f t="shared" si="21"/>
        <v>1.6149306205941511E-4</v>
      </c>
      <c r="O85" s="1">
        <f t="shared" si="22"/>
        <v>161.49306205941508</v>
      </c>
      <c r="P85" s="1">
        <f t="shared" si="23"/>
        <v>1.7412603974171218E-4</v>
      </c>
      <c r="Q85" s="1">
        <f t="shared" si="24"/>
        <v>174.12603974171216</v>
      </c>
      <c r="R85" s="1">
        <f t="shared" si="25"/>
        <v>840561.95108870906</v>
      </c>
      <c r="S85" s="1">
        <f t="shared" si="26"/>
        <v>0.84056195108870913</v>
      </c>
      <c r="T85" s="1">
        <f t="shared" si="27"/>
        <v>143</v>
      </c>
      <c r="U85" s="1">
        <f t="shared" si="28"/>
        <v>1.7012428389696221E-4</v>
      </c>
      <c r="V85" s="1">
        <f t="shared" si="29"/>
        <v>170.1242838969622</v>
      </c>
      <c r="W85" s="1" t="s">
        <v>54</v>
      </c>
      <c r="X85" s="1">
        <v>329155</v>
      </c>
      <c r="Y85" s="1">
        <f t="shared" si="30"/>
        <v>292911.23898769176</v>
      </c>
      <c r="Z85" s="1">
        <f t="shared" si="31"/>
        <v>0.29291123898769178</v>
      </c>
      <c r="AA85" s="1">
        <v>38</v>
      </c>
      <c r="AB85" s="1">
        <v>603368</v>
      </c>
      <c r="AC85" s="1">
        <f t="shared" si="32"/>
        <v>536930.22571592592</v>
      </c>
      <c r="AD85" s="1">
        <f t="shared" si="33"/>
        <v>0.53693022571592597</v>
      </c>
      <c r="AE85" s="1">
        <v>56</v>
      </c>
    </row>
    <row r="86" spans="1:31" x14ac:dyDescent="0.3">
      <c r="A86" s="1" t="s">
        <v>12</v>
      </c>
      <c r="B86" s="1">
        <v>2016</v>
      </c>
      <c r="C86" s="1" t="s">
        <v>98</v>
      </c>
      <c r="D86" s="1" t="s">
        <v>103</v>
      </c>
      <c r="E86" s="1" t="s">
        <v>54</v>
      </c>
      <c r="F86" s="1">
        <v>295306</v>
      </c>
      <c r="G86" s="1">
        <f t="shared" si="17"/>
        <v>262789.40420318482</v>
      </c>
      <c r="H86" s="1">
        <f t="shared" si="18"/>
        <v>0.26278940420318481</v>
      </c>
      <c r="I86" s="1">
        <v>4</v>
      </c>
      <c r="J86" s="1">
        <v>602827</v>
      </c>
      <c r="K86" s="1">
        <f t="shared" si="19"/>
        <v>536448.79605423973</v>
      </c>
      <c r="L86" s="1">
        <f t="shared" si="20"/>
        <v>0.53644879605423978</v>
      </c>
      <c r="M86" s="1">
        <v>55</v>
      </c>
      <c r="N86" s="1">
        <f t="shared" si="21"/>
        <v>1.5221313858253052E-5</v>
      </c>
      <c r="O86" s="1">
        <f t="shared" si="22"/>
        <v>15.221313858253053</v>
      </c>
      <c r="P86" s="1">
        <f t="shared" si="23"/>
        <v>1.0252609457704704E-4</v>
      </c>
      <c r="Q86" s="1">
        <f t="shared" si="24"/>
        <v>102.52609457704703</v>
      </c>
      <c r="R86" s="1">
        <f t="shared" si="25"/>
        <v>799238.2002574245</v>
      </c>
      <c r="S86" s="1">
        <f t="shared" si="26"/>
        <v>0.79923820025742454</v>
      </c>
      <c r="T86" s="1">
        <f t="shared" si="27"/>
        <v>59</v>
      </c>
      <c r="U86" s="1">
        <f t="shared" si="28"/>
        <v>7.382029535249548E-5</v>
      </c>
      <c r="V86" s="1">
        <f t="shared" si="29"/>
        <v>73.820295352495464</v>
      </c>
      <c r="W86" s="1" t="s">
        <v>54</v>
      </c>
      <c r="X86" s="1">
        <v>299941</v>
      </c>
      <c r="Y86" s="1">
        <f t="shared" si="30"/>
        <v>266914.03725663369</v>
      </c>
      <c r="Z86" s="1">
        <f t="shared" si="31"/>
        <v>0.26691403725663371</v>
      </c>
      <c r="AA86" s="1">
        <v>8</v>
      </c>
      <c r="AB86" s="1">
        <v>611533</v>
      </c>
      <c r="AC86" s="1">
        <f t="shared" si="32"/>
        <v>544196.16506466595</v>
      </c>
      <c r="AD86" s="1">
        <f t="shared" si="33"/>
        <v>0.54419616506466595</v>
      </c>
      <c r="AE86" s="1">
        <v>53</v>
      </c>
    </row>
    <row r="87" spans="1:31" x14ac:dyDescent="0.3">
      <c r="A87" s="1" t="s">
        <v>12</v>
      </c>
      <c r="B87" s="1">
        <v>2016</v>
      </c>
      <c r="C87" s="1" t="s">
        <v>98</v>
      </c>
      <c r="D87" s="1" t="s">
        <v>104</v>
      </c>
      <c r="E87" s="1" t="s">
        <v>54</v>
      </c>
      <c r="F87" s="1">
        <v>142697</v>
      </c>
      <c r="G87" s="1">
        <f t="shared" si="17"/>
        <v>126984.41484961995</v>
      </c>
      <c r="H87" s="1">
        <f t="shared" si="18"/>
        <v>0.12698441484961995</v>
      </c>
      <c r="I87" s="1">
        <v>19</v>
      </c>
      <c r="J87" s="1">
        <v>693231</v>
      </c>
      <c r="K87" s="1">
        <f t="shared" si="19"/>
        <v>616898.27319857373</v>
      </c>
      <c r="L87" s="1">
        <f t="shared" si="20"/>
        <v>0.61689827319857371</v>
      </c>
      <c r="M87" s="1">
        <v>26</v>
      </c>
      <c r="N87" s="1">
        <f t="shared" si="21"/>
        <v>1.4962466080975815E-4</v>
      </c>
      <c r="O87" s="1">
        <f t="shared" si="22"/>
        <v>149.62466080975815</v>
      </c>
      <c r="P87" s="1">
        <f t="shared" si="23"/>
        <v>4.2146332919999673E-5</v>
      </c>
      <c r="Q87" s="1">
        <f t="shared" si="24"/>
        <v>42.146332919999672</v>
      </c>
      <c r="R87" s="1">
        <f t="shared" si="25"/>
        <v>743882.6880481937</v>
      </c>
      <c r="S87" s="1">
        <f t="shared" si="26"/>
        <v>0.74388268804819369</v>
      </c>
      <c r="T87" s="1">
        <f t="shared" si="27"/>
        <v>45</v>
      </c>
      <c r="U87" s="1">
        <f t="shared" si="28"/>
        <v>6.0493409408506898E-5</v>
      </c>
      <c r="V87" s="1">
        <f t="shared" si="29"/>
        <v>60.493409408506899</v>
      </c>
      <c r="W87" s="1" t="s">
        <v>54</v>
      </c>
      <c r="X87" s="1">
        <v>196876</v>
      </c>
      <c r="Y87" s="1">
        <f t="shared" si="30"/>
        <v>175197.68220729081</v>
      </c>
      <c r="Z87" s="1">
        <f t="shared" si="31"/>
        <v>0.17519768220729082</v>
      </c>
      <c r="AA87" s="1">
        <v>23</v>
      </c>
      <c r="AB87" s="1">
        <v>636760</v>
      </c>
      <c r="AC87" s="1">
        <f t="shared" si="32"/>
        <v>566645.381470136</v>
      </c>
      <c r="AD87" s="1">
        <f t="shared" si="33"/>
        <v>0.56664538147013599</v>
      </c>
      <c r="AE87" s="1">
        <v>31</v>
      </c>
    </row>
    <row r="88" spans="1:31" x14ac:dyDescent="0.3">
      <c r="A88" s="1" t="s">
        <v>12</v>
      </c>
      <c r="B88" s="1">
        <v>2016</v>
      </c>
      <c r="C88" s="1" t="s">
        <v>98</v>
      </c>
      <c r="D88" s="1" t="s">
        <v>105</v>
      </c>
      <c r="E88" s="1" t="s">
        <v>54</v>
      </c>
      <c r="F88" s="1">
        <v>333381</v>
      </c>
      <c r="G88" s="1">
        <f t="shared" si="17"/>
        <v>296671.90765735193</v>
      </c>
      <c r="H88" s="1">
        <f t="shared" si="18"/>
        <v>0.29667190765735191</v>
      </c>
      <c r="I88" s="1">
        <v>17</v>
      </c>
      <c r="J88" s="1">
        <v>693837</v>
      </c>
      <c r="K88" s="1">
        <f t="shared" si="19"/>
        <v>617437.54561073985</v>
      </c>
      <c r="L88" s="1">
        <f t="shared" si="20"/>
        <v>0.61743754561073982</v>
      </c>
      <c r="M88" s="1">
        <v>104</v>
      </c>
      <c r="N88" s="1">
        <f t="shared" si="21"/>
        <v>5.7302358468111322E-5</v>
      </c>
      <c r="O88" s="1">
        <f t="shared" si="22"/>
        <v>57.302358468111322</v>
      </c>
      <c r="P88" s="1">
        <f t="shared" si="23"/>
        <v>1.6843808857967674E-4</v>
      </c>
      <c r="Q88" s="1">
        <f t="shared" si="24"/>
        <v>168.43808857967676</v>
      </c>
      <c r="R88" s="1">
        <f t="shared" si="25"/>
        <v>914109.45326809178</v>
      </c>
      <c r="S88" s="1">
        <f t="shared" si="26"/>
        <v>0.91410945326809179</v>
      </c>
      <c r="T88" s="1">
        <f t="shared" si="27"/>
        <v>121</v>
      </c>
      <c r="U88" s="1">
        <f t="shared" si="28"/>
        <v>1.3236926887409936E-4</v>
      </c>
      <c r="V88" s="1">
        <f t="shared" si="29"/>
        <v>132.36926887409936</v>
      </c>
      <c r="W88" s="1" t="s">
        <v>54</v>
      </c>
      <c r="X88" s="1">
        <v>306929</v>
      </c>
      <c r="Y88" s="1">
        <f t="shared" si="30"/>
        <v>273132.57787745364</v>
      </c>
      <c r="Z88" s="1">
        <f t="shared" si="31"/>
        <v>0.27313257787745365</v>
      </c>
      <c r="AA88" s="1">
        <v>22</v>
      </c>
      <c r="AB88" s="1">
        <v>752739</v>
      </c>
      <c r="AC88" s="1">
        <f t="shared" si="32"/>
        <v>669853.75620712468</v>
      </c>
      <c r="AD88" s="1">
        <f t="shared" si="33"/>
        <v>0.66985375620712473</v>
      </c>
      <c r="AE88" s="1">
        <v>99</v>
      </c>
    </row>
    <row r="89" spans="1:31" x14ac:dyDescent="0.3">
      <c r="A89" s="1" t="s">
        <v>12</v>
      </c>
      <c r="B89" s="1">
        <v>2016</v>
      </c>
      <c r="C89" s="1" t="s">
        <v>98</v>
      </c>
      <c r="D89" s="1" t="s">
        <v>106</v>
      </c>
      <c r="E89" s="1" t="s">
        <v>55</v>
      </c>
      <c r="F89" s="1">
        <v>329880</v>
      </c>
      <c r="G89" s="1">
        <f t="shared" si="17"/>
        <v>293556.40812765947</v>
      </c>
      <c r="H89" s="1">
        <f t="shared" si="18"/>
        <v>0.29355640812765948</v>
      </c>
      <c r="I89" s="1">
        <v>0</v>
      </c>
      <c r="J89" s="1">
        <v>659650</v>
      </c>
      <c r="K89" s="1">
        <f t="shared" si="19"/>
        <v>587014.9285237377</v>
      </c>
      <c r="L89" s="1">
        <f t="shared" si="20"/>
        <v>0.58701492852373771</v>
      </c>
      <c r="M89" s="1">
        <v>17</v>
      </c>
      <c r="N89" s="1">
        <f t="shared" si="21"/>
        <v>0</v>
      </c>
      <c r="O89" s="1">
        <f t="shared" si="22"/>
        <v>0</v>
      </c>
      <c r="P89" s="1">
        <f t="shared" si="23"/>
        <v>2.8960081207393953E-5</v>
      </c>
      <c r="Q89" s="1">
        <f t="shared" si="24"/>
        <v>28.960081207393952</v>
      </c>
      <c r="R89" s="1">
        <f t="shared" si="25"/>
        <v>880571.33665139717</v>
      </c>
      <c r="S89" s="1">
        <f t="shared" si="26"/>
        <v>0.8805713366513972</v>
      </c>
      <c r="T89" s="1">
        <f t="shared" si="27"/>
        <v>17</v>
      </c>
      <c r="U89" s="1">
        <f t="shared" si="28"/>
        <v>1.9305647699875114E-5</v>
      </c>
      <c r="V89" s="1">
        <f t="shared" si="29"/>
        <v>19.305647699875113</v>
      </c>
      <c r="W89" s="1" t="s">
        <v>55</v>
      </c>
      <c r="X89" s="1">
        <v>339127</v>
      </c>
      <c r="Y89" s="1">
        <f t="shared" si="30"/>
        <v>301785.20679977199</v>
      </c>
      <c r="Z89" s="1">
        <f t="shared" si="31"/>
        <v>0.301785206799772</v>
      </c>
      <c r="AA89" s="1">
        <v>3</v>
      </c>
      <c r="AB89" s="1">
        <v>646971</v>
      </c>
      <c r="AC89" s="1">
        <f t="shared" si="32"/>
        <v>575732.03262628836</v>
      </c>
      <c r="AD89" s="1">
        <f t="shared" si="33"/>
        <v>0.57573203262628836</v>
      </c>
      <c r="AE89" s="1">
        <v>10</v>
      </c>
    </row>
    <row r="90" spans="1:31" x14ac:dyDescent="0.3">
      <c r="A90" s="1" t="s">
        <v>12</v>
      </c>
      <c r="B90" s="1">
        <v>2016</v>
      </c>
      <c r="C90" s="1" t="s">
        <v>98</v>
      </c>
      <c r="D90" s="1" t="s">
        <v>107</v>
      </c>
      <c r="E90" s="1" t="s">
        <v>54</v>
      </c>
      <c r="F90" s="1">
        <v>199239</v>
      </c>
      <c r="G90" s="1">
        <f t="shared" si="17"/>
        <v>177300.48865935113</v>
      </c>
      <c r="H90" s="1">
        <f t="shared" si="18"/>
        <v>0.17730048865935114</v>
      </c>
      <c r="I90" s="1">
        <v>5</v>
      </c>
      <c r="J90" s="1">
        <v>659176</v>
      </c>
      <c r="K90" s="1">
        <f t="shared" si="19"/>
        <v>586593.12138946913</v>
      </c>
      <c r="L90" s="1">
        <f t="shared" si="20"/>
        <v>0.58659312138946917</v>
      </c>
      <c r="M90" s="1">
        <v>33</v>
      </c>
      <c r="N90" s="1">
        <f t="shared" si="21"/>
        <v>2.8200711897678639E-5</v>
      </c>
      <c r="O90" s="1">
        <f t="shared" si="22"/>
        <v>28.200711897678637</v>
      </c>
      <c r="P90" s="1">
        <f t="shared" si="23"/>
        <v>5.6257052455426958E-5</v>
      </c>
      <c r="Q90" s="1">
        <f t="shared" si="24"/>
        <v>56.257052455426958</v>
      </c>
      <c r="R90" s="1">
        <f t="shared" si="25"/>
        <v>763893.61004882026</v>
      </c>
      <c r="S90" s="1">
        <f t="shared" si="26"/>
        <v>0.76389361004882028</v>
      </c>
      <c r="T90" s="1">
        <f t="shared" si="27"/>
        <v>38</v>
      </c>
      <c r="U90" s="1">
        <f t="shared" si="28"/>
        <v>4.974514709917711E-5</v>
      </c>
      <c r="V90" s="1">
        <f t="shared" si="29"/>
        <v>49.745147099177103</v>
      </c>
      <c r="W90" s="1" t="s">
        <v>54</v>
      </c>
      <c r="X90" s="1">
        <v>257253</v>
      </c>
      <c r="Y90" s="1">
        <f t="shared" si="30"/>
        <v>228926.47829533403</v>
      </c>
      <c r="Z90" s="1">
        <f t="shared" si="31"/>
        <v>0.22892647829533402</v>
      </c>
      <c r="AA90" s="1">
        <v>36</v>
      </c>
      <c r="AB90" s="1">
        <v>653254</v>
      </c>
      <c r="AC90" s="1">
        <f t="shared" si="32"/>
        <v>581323.20187651902</v>
      </c>
      <c r="AD90" s="1">
        <f t="shared" si="33"/>
        <v>0.58132320187651898</v>
      </c>
      <c r="AE90" s="1">
        <v>16</v>
      </c>
    </row>
    <row r="91" spans="1:31" x14ac:dyDescent="0.3">
      <c r="A91" s="1" t="s">
        <v>12</v>
      </c>
      <c r="B91" s="1">
        <v>2016</v>
      </c>
      <c r="C91" s="1" t="s">
        <v>98</v>
      </c>
      <c r="D91" s="1" t="s">
        <v>108</v>
      </c>
      <c r="E91" s="1" t="s">
        <v>54</v>
      </c>
      <c r="F91" s="1">
        <v>312561</v>
      </c>
      <c r="G91" s="1">
        <f t="shared" si="17"/>
        <v>278144.42973441671</v>
      </c>
      <c r="H91" s="1">
        <f t="shared" si="18"/>
        <v>0.27814442973441672</v>
      </c>
      <c r="I91" s="1">
        <v>13</v>
      </c>
      <c r="J91" s="1">
        <v>621177</v>
      </c>
      <c r="K91" s="1">
        <f t="shared" si="19"/>
        <v>552778.24945894</v>
      </c>
      <c r="L91" s="1">
        <f t="shared" si="20"/>
        <v>0.55277824945894005</v>
      </c>
      <c r="M91" s="1">
        <v>49</v>
      </c>
      <c r="N91" s="1">
        <f t="shared" si="21"/>
        <v>4.6738307908639095E-5</v>
      </c>
      <c r="O91" s="1">
        <f t="shared" si="22"/>
        <v>46.738307908639094</v>
      </c>
      <c r="P91" s="1">
        <f t="shared" si="23"/>
        <v>8.8643140441870235E-5</v>
      </c>
      <c r="Q91" s="1">
        <f t="shared" si="24"/>
        <v>88.64314044187023</v>
      </c>
      <c r="R91" s="1">
        <f t="shared" si="25"/>
        <v>830922.67919335677</v>
      </c>
      <c r="S91" s="1">
        <f t="shared" si="26"/>
        <v>0.83092267919335683</v>
      </c>
      <c r="T91" s="1">
        <f t="shared" si="27"/>
        <v>62</v>
      </c>
      <c r="U91" s="1">
        <f t="shared" si="28"/>
        <v>7.4615847602316462E-5</v>
      </c>
      <c r="V91" s="1">
        <f t="shared" si="29"/>
        <v>74.61584760231645</v>
      </c>
      <c r="W91" s="1" t="s">
        <v>54</v>
      </c>
      <c r="X91" s="1">
        <v>338025</v>
      </c>
      <c r="Y91" s="1">
        <f t="shared" si="30"/>
        <v>300804.54970702104</v>
      </c>
      <c r="Z91" s="1">
        <f t="shared" si="31"/>
        <v>0.30080454970702103</v>
      </c>
      <c r="AA91" s="1">
        <v>13</v>
      </c>
      <c r="AB91" s="1">
        <v>515015</v>
      </c>
      <c r="AC91" s="1">
        <f t="shared" si="32"/>
        <v>458305.90982134885</v>
      </c>
      <c r="AD91" s="1">
        <f t="shared" si="33"/>
        <v>0.45830590982134883</v>
      </c>
      <c r="AE91" s="1">
        <v>37</v>
      </c>
    </row>
    <row r="92" spans="1:31" x14ac:dyDescent="0.3">
      <c r="A92" s="1" t="s">
        <v>12</v>
      </c>
      <c r="B92" s="1">
        <v>2016</v>
      </c>
      <c r="C92" s="1" t="s">
        <v>98</v>
      </c>
      <c r="D92" s="1" t="s">
        <v>109</v>
      </c>
      <c r="E92" s="1" t="s">
        <v>54</v>
      </c>
      <c r="F92" s="1">
        <v>367121</v>
      </c>
      <c r="G92" s="1">
        <f t="shared" si="17"/>
        <v>326696.74459874647</v>
      </c>
      <c r="H92" s="1">
        <f t="shared" si="18"/>
        <v>0.32669674459874648</v>
      </c>
      <c r="I92" s="1">
        <v>27</v>
      </c>
      <c r="J92" s="1">
        <v>588912</v>
      </c>
      <c r="K92" s="1">
        <f t="shared" si="19"/>
        <v>524065.99800920399</v>
      </c>
      <c r="L92" s="1">
        <f t="shared" si="20"/>
        <v>0.52406599800920395</v>
      </c>
      <c r="M92" s="1">
        <v>81</v>
      </c>
      <c r="N92" s="1">
        <f t="shared" si="21"/>
        <v>8.2645451619549435E-5</v>
      </c>
      <c r="O92" s="1">
        <f t="shared" si="22"/>
        <v>82.645451619549434</v>
      </c>
      <c r="P92" s="1">
        <f t="shared" si="23"/>
        <v>1.5456068569168538E-4</v>
      </c>
      <c r="Q92" s="1">
        <f t="shared" si="24"/>
        <v>154.56068569168539</v>
      </c>
      <c r="R92" s="1">
        <f t="shared" si="25"/>
        <v>850762.74260795047</v>
      </c>
      <c r="S92" s="1">
        <f t="shared" si="26"/>
        <v>0.85076274260795048</v>
      </c>
      <c r="T92" s="1">
        <f t="shared" si="27"/>
        <v>108</v>
      </c>
      <c r="U92" s="1">
        <f t="shared" si="28"/>
        <v>1.2694491024481627E-4</v>
      </c>
      <c r="V92" s="1">
        <f t="shared" si="29"/>
        <v>126.94491024481627</v>
      </c>
      <c r="W92" s="1" t="s">
        <v>54</v>
      </c>
      <c r="X92" s="1">
        <v>239185</v>
      </c>
      <c r="Y92" s="1">
        <f t="shared" si="30"/>
        <v>212847.97343886941</v>
      </c>
      <c r="Z92" s="1">
        <f t="shared" si="31"/>
        <v>0.21284797343886941</v>
      </c>
      <c r="AA92" s="1">
        <v>31</v>
      </c>
      <c r="AB92" s="1">
        <v>603435</v>
      </c>
      <c r="AC92" s="1">
        <f t="shared" si="32"/>
        <v>536989.84824334364</v>
      </c>
      <c r="AD92" s="1">
        <f t="shared" si="33"/>
        <v>0.53698984824334361</v>
      </c>
      <c r="AE92" s="1">
        <v>95</v>
      </c>
    </row>
    <row r="93" spans="1:31" x14ac:dyDescent="0.3">
      <c r="A93" s="1" t="s">
        <v>12</v>
      </c>
      <c r="B93" s="1">
        <v>2016</v>
      </c>
      <c r="C93" s="1" t="s">
        <v>98</v>
      </c>
      <c r="D93" s="1" t="s">
        <v>110</v>
      </c>
      <c r="E93" s="1" t="s">
        <v>55</v>
      </c>
      <c r="F93" s="1">
        <v>181867</v>
      </c>
      <c r="G93" s="1">
        <f t="shared" si="17"/>
        <v>161841.3461772555</v>
      </c>
      <c r="H93" s="1">
        <f t="shared" si="18"/>
        <v>0.16184134617725551</v>
      </c>
      <c r="I93" s="1">
        <v>20</v>
      </c>
      <c r="J93" s="1">
        <v>754898</v>
      </c>
      <c r="K93" s="1">
        <f t="shared" si="19"/>
        <v>671775.02541152504</v>
      </c>
      <c r="L93" s="1">
        <f t="shared" si="20"/>
        <v>0.67177502541152501</v>
      </c>
      <c r="M93" s="1">
        <v>97</v>
      </c>
      <c r="N93" s="1">
        <f t="shared" si="21"/>
        <v>1.2357781538776348E-4</v>
      </c>
      <c r="O93" s="1">
        <f t="shared" si="22"/>
        <v>123.57781538776347</v>
      </c>
      <c r="P93" s="1">
        <f t="shared" si="23"/>
        <v>1.4439357869932485E-4</v>
      </c>
      <c r="Q93" s="1">
        <f t="shared" si="24"/>
        <v>144.39357869932488</v>
      </c>
      <c r="R93" s="1">
        <f t="shared" si="25"/>
        <v>833616.37158878054</v>
      </c>
      <c r="S93" s="1">
        <f t="shared" si="26"/>
        <v>0.83361637158878055</v>
      </c>
      <c r="T93" s="1">
        <f t="shared" si="27"/>
        <v>117</v>
      </c>
      <c r="U93" s="1">
        <f t="shared" si="28"/>
        <v>1.4035232990567467E-4</v>
      </c>
      <c r="V93" s="1">
        <f t="shared" si="29"/>
        <v>140.35232990567465</v>
      </c>
      <c r="W93" s="1" t="s">
        <v>55</v>
      </c>
      <c r="X93" s="1">
        <v>183313</v>
      </c>
      <c r="Y93" s="1">
        <f t="shared" si="30"/>
        <v>163128.12490331527</v>
      </c>
      <c r="Z93" s="1">
        <f t="shared" si="31"/>
        <v>0.16312812490331527</v>
      </c>
      <c r="AA93" s="1">
        <v>29</v>
      </c>
      <c r="AB93" s="1">
        <v>712784</v>
      </c>
      <c r="AC93" s="1">
        <f t="shared" si="32"/>
        <v>634298.26243138604</v>
      </c>
      <c r="AD93" s="1">
        <f t="shared" si="33"/>
        <v>0.6342982624313861</v>
      </c>
      <c r="AE93" s="1">
        <v>114</v>
      </c>
    </row>
    <row r="94" spans="1:31" x14ac:dyDescent="0.3">
      <c r="A94" s="1" t="s">
        <v>12</v>
      </c>
      <c r="B94" s="1">
        <v>2016</v>
      </c>
      <c r="C94" s="1" t="s">
        <v>98</v>
      </c>
      <c r="D94" s="1" t="s">
        <v>111</v>
      </c>
      <c r="E94" s="1" t="s">
        <v>55</v>
      </c>
      <c r="F94" s="1">
        <v>198732</v>
      </c>
      <c r="G94" s="1">
        <f t="shared" si="17"/>
        <v>176849.31520560817</v>
      </c>
      <c r="H94" s="1">
        <f t="shared" si="18"/>
        <v>0.17684931520560818</v>
      </c>
      <c r="I94" s="1">
        <v>2</v>
      </c>
      <c r="J94" s="1">
        <v>743890</v>
      </c>
      <c r="K94" s="1">
        <f t="shared" si="19"/>
        <v>661979.1331456427</v>
      </c>
      <c r="L94" s="1">
        <f t="shared" si="20"/>
        <v>0.66197913314564272</v>
      </c>
      <c r="M94" s="1">
        <v>33</v>
      </c>
      <c r="N94" s="1">
        <f t="shared" si="21"/>
        <v>1.1309062733292263E-5</v>
      </c>
      <c r="O94" s="1">
        <f t="shared" si="22"/>
        <v>11.309062733292262</v>
      </c>
      <c r="P94" s="1">
        <f t="shared" si="23"/>
        <v>4.9850513932649352E-5</v>
      </c>
      <c r="Q94" s="1">
        <f t="shared" si="24"/>
        <v>49.850513932649349</v>
      </c>
      <c r="R94" s="1">
        <f t="shared" si="25"/>
        <v>838828.44835125085</v>
      </c>
      <c r="S94" s="1">
        <f t="shared" si="26"/>
        <v>0.83882844835125092</v>
      </c>
      <c r="T94" s="1">
        <f t="shared" si="27"/>
        <v>35</v>
      </c>
      <c r="U94" s="1">
        <f t="shared" si="28"/>
        <v>4.1724860510863488E-5</v>
      </c>
      <c r="V94" s="1">
        <f t="shared" si="29"/>
        <v>41.724860510863486</v>
      </c>
      <c r="W94" s="1" t="s">
        <v>55</v>
      </c>
      <c r="X94" s="1">
        <v>230573</v>
      </c>
      <c r="Y94" s="1">
        <f t="shared" si="30"/>
        <v>205184.25394452174</v>
      </c>
      <c r="Z94" s="1">
        <f t="shared" si="31"/>
        <v>0.20518425394452175</v>
      </c>
      <c r="AA94" s="1">
        <v>8</v>
      </c>
      <c r="AB94" s="1">
        <v>695811</v>
      </c>
      <c r="AC94" s="1">
        <f t="shared" si="32"/>
        <v>619194.18544838997</v>
      </c>
      <c r="AD94" s="1">
        <f t="shared" si="33"/>
        <v>0.61919418544839</v>
      </c>
      <c r="AE94" s="1">
        <v>39</v>
      </c>
    </row>
    <row r="95" spans="1:31" x14ac:dyDescent="0.3">
      <c r="A95" s="1" t="s">
        <v>12</v>
      </c>
      <c r="B95" s="1">
        <v>2016</v>
      </c>
      <c r="C95" s="1" t="s">
        <v>98</v>
      </c>
      <c r="D95" s="1" t="s">
        <v>112</v>
      </c>
      <c r="E95" s="1" t="s">
        <v>97</v>
      </c>
      <c r="F95" s="1" t="s">
        <v>97</v>
      </c>
      <c r="G95" s="1" t="e">
        <f t="shared" si="17"/>
        <v>#VALUE!</v>
      </c>
      <c r="H95" s="1" t="e">
        <f t="shared" si="18"/>
        <v>#VALUE!</v>
      </c>
      <c r="I95" s="1" t="s">
        <v>97</v>
      </c>
      <c r="J95" s="1" t="s">
        <v>97</v>
      </c>
      <c r="K95" s="1" t="e">
        <f t="shared" si="19"/>
        <v>#VALUE!</v>
      </c>
      <c r="L95" s="1" t="e">
        <f t="shared" si="20"/>
        <v>#VALUE!</v>
      </c>
      <c r="M95" s="1" t="s">
        <v>97</v>
      </c>
      <c r="N95" s="1" t="e">
        <f t="shared" si="21"/>
        <v>#VALUE!</v>
      </c>
      <c r="O95" s="1" t="e">
        <f t="shared" si="22"/>
        <v>#VALUE!</v>
      </c>
      <c r="P95" s="1" t="e">
        <f t="shared" si="23"/>
        <v>#VALUE!</v>
      </c>
      <c r="Q95" s="1" t="e">
        <f t="shared" si="24"/>
        <v>#VALUE!</v>
      </c>
      <c r="R95" s="1" t="e">
        <f t="shared" si="25"/>
        <v>#VALUE!</v>
      </c>
      <c r="S95" s="1" t="e">
        <f t="shared" si="26"/>
        <v>#VALUE!</v>
      </c>
      <c r="T95" s="1" t="e">
        <f t="shared" si="27"/>
        <v>#VALUE!</v>
      </c>
      <c r="U95" s="1" t="e">
        <f t="shared" si="28"/>
        <v>#VALUE!</v>
      </c>
      <c r="V95" s="1" t="e">
        <f t="shared" si="29"/>
        <v>#VALUE!</v>
      </c>
      <c r="W95" s="1" t="s">
        <v>97</v>
      </c>
      <c r="X95" s="1" t="s">
        <v>97</v>
      </c>
      <c r="Y95" s="1" t="e">
        <f t="shared" si="30"/>
        <v>#VALUE!</v>
      </c>
      <c r="Z95" s="1" t="e">
        <f t="shared" si="31"/>
        <v>#VALUE!</v>
      </c>
      <c r="AA95" s="1" t="s">
        <v>97</v>
      </c>
      <c r="AB95" s="1" t="s">
        <v>97</v>
      </c>
      <c r="AC95" s="1" t="e">
        <f t="shared" si="32"/>
        <v>#VALUE!</v>
      </c>
      <c r="AD95" s="1" t="e">
        <f t="shared" si="33"/>
        <v>#VALUE!</v>
      </c>
      <c r="AE95" s="1" t="s">
        <v>97</v>
      </c>
    </row>
    <row r="96" spans="1:31" x14ac:dyDescent="0.3">
      <c r="A96" s="1" t="s">
        <v>12</v>
      </c>
      <c r="B96" s="1">
        <v>2016</v>
      </c>
      <c r="C96" s="1" t="s">
        <v>98</v>
      </c>
      <c r="D96" s="1" t="s">
        <v>113</v>
      </c>
      <c r="E96" s="1" t="s">
        <v>55</v>
      </c>
      <c r="F96" s="1">
        <v>324175</v>
      </c>
      <c r="G96" s="1">
        <f t="shared" si="17"/>
        <v>288479.59441246517</v>
      </c>
      <c r="H96" s="1">
        <f t="shared" si="18"/>
        <v>0.28847959441246518</v>
      </c>
      <c r="I96" s="1">
        <v>10</v>
      </c>
      <c r="J96" s="1">
        <v>569214</v>
      </c>
      <c r="K96" s="1">
        <f t="shared" si="19"/>
        <v>506536.97494839813</v>
      </c>
      <c r="L96" s="1">
        <f t="shared" si="20"/>
        <v>0.50653697494839811</v>
      </c>
      <c r="M96" s="1">
        <v>74</v>
      </c>
      <c r="N96" s="1">
        <f t="shared" si="21"/>
        <v>3.4664496878424275E-5</v>
      </c>
      <c r="O96" s="1">
        <f t="shared" si="22"/>
        <v>34.664496878424274</v>
      </c>
      <c r="P96" s="1">
        <f t="shared" si="23"/>
        <v>1.4609002631552913E-4</v>
      </c>
      <c r="Q96" s="1">
        <f t="shared" si="24"/>
        <v>146.09002631552914</v>
      </c>
      <c r="R96" s="1">
        <f t="shared" si="25"/>
        <v>795016.5693608633</v>
      </c>
      <c r="S96" s="1">
        <f t="shared" si="26"/>
        <v>0.79501656936086329</v>
      </c>
      <c r="T96" s="1">
        <f t="shared" si="27"/>
        <v>84</v>
      </c>
      <c r="U96" s="1">
        <f t="shared" si="28"/>
        <v>1.056581752346747E-4</v>
      </c>
      <c r="V96" s="1">
        <f t="shared" si="29"/>
        <v>105.65817523467469</v>
      </c>
      <c r="W96" s="1" t="s">
        <v>55</v>
      </c>
      <c r="X96" s="1">
        <v>335478</v>
      </c>
      <c r="Y96" s="1">
        <f t="shared" si="30"/>
        <v>298538.00377667928</v>
      </c>
      <c r="Z96" s="1">
        <f t="shared" si="31"/>
        <v>0.29853800377667927</v>
      </c>
      <c r="AA96" s="1">
        <v>17</v>
      </c>
      <c r="AB96" s="1">
        <v>568367</v>
      </c>
      <c r="AC96" s="1">
        <f t="shared" si="32"/>
        <v>505783.23941522202</v>
      </c>
      <c r="AD96" s="1">
        <f t="shared" si="33"/>
        <v>0.50578323941522207</v>
      </c>
      <c r="AE96" s="1">
        <v>65</v>
      </c>
    </row>
    <row r="97" spans="1:31" x14ac:dyDescent="0.3">
      <c r="A97" s="1" t="s">
        <v>12</v>
      </c>
      <c r="B97" s="1">
        <v>2016</v>
      </c>
      <c r="C97" s="1" t="s">
        <v>98</v>
      </c>
      <c r="D97" s="1" t="s">
        <v>114</v>
      </c>
      <c r="E97" s="1" t="s">
        <v>55</v>
      </c>
      <c r="F97" s="1">
        <v>342599</v>
      </c>
      <c r="G97" s="1">
        <f t="shared" si="17"/>
        <v>304874.89956386568</v>
      </c>
      <c r="H97" s="1">
        <f t="shared" si="18"/>
        <v>0.30487489956386565</v>
      </c>
      <c r="I97" s="1">
        <v>18</v>
      </c>
      <c r="J97" s="1">
        <v>492540</v>
      </c>
      <c r="K97" s="1">
        <f t="shared" si="19"/>
        <v>438305.66648234933</v>
      </c>
      <c r="L97" s="1">
        <f t="shared" si="20"/>
        <v>0.43830566648234931</v>
      </c>
      <c r="M97" s="1">
        <v>52</v>
      </c>
      <c r="N97" s="1">
        <f t="shared" si="21"/>
        <v>5.9040609855877397E-5</v>
      </c>
      <c r="O97" s="1">
        <f t="shared" si="22"/>
        <v>59.040609855877406</v>
      </c>
      <c r="P97" s="1">
        <f t="shared" si="23"/>
        <v>1.1863866697715634E-4</v>
      </c>
      <c r="Q97" s="1">
        <f t="shared" si="24"/>
        <v>118.63866697715635</v>
      </c>
      <c r="R97" s="1">
        <f t="shared" si="25"/>
        <v>743180.56604621501</v>
      </c>
      <c r="S97" s="1">
        <f t="shared" si="26"/>
        <v>0.74318056604621496</v>
      </c>
      <c r="T97" s="1">
        <f t="shared" si="27"/>
        <v>70</v>
      </c>
      <c r="U97" s="1">
        <f t="shared" si="28"/>
        <v>9.4189761140292004E-5</v>
      </c>
      <c r="V97" s="1">
        <f t="shared" si="29"/>
        <v>94.189761140292006</v>
      </c>
      <c r="W97" s="1" t="s">
        <v>55</v>
      </c>
      <c r="X97" s="1">
        <v>374181</v>
      </c>
      <c r="Y97" s="1">
        <f t="shared" si="30"/>
        <v>332979.3571893287</v>
      </c>
      <c r="Z97" s="1">
        <f t="shared" si="31"/>
        <v>0.3329793571893287</v>
      </c>
      <c r="AA97" s="1">
        <v>21</v>
      </c>
      <c r="AB97" s="1">
        <v>458104</v>
      </c>
      <c r="AC97" s="1">
        <f t="shared" si="32"/>
        <v>407661.46716658579</v>
      </c>
      <c r="AD97" s="1">
        <f t="shared" si="33"/>
        <v>0.4076614671665858</v>
      </c>
      <c r="AE97" s="1">
        <v>29</v>
      </c>
    </row>
    <row r="98" spans="1:31" x14ac:dyDescent="0.3">
      <c r="A98" s="1" t="s">
        <v>12</v>
      </c>
      <c r="B98" s="1">
        <v>2016</v>
      </c>
      <c r="C98" s="1" t="s">
        <v>98</v>
      </c>
      <c r="D98" s="1" t="s">
        <v>115</v>
      </c>
      <c r="E98" s="1" t="s">
        <v>55</v>
      </c>
      <c r="F98" s="1">
        <v>289862</v>
      </c>
      <c r="G98" s="1">
        <f t="shared" si="17"/>
        <v>257944.85137837892</v>
      </c>
      <c r="H98" s="1">
        <f t="shared" si="18"/>
        <v>0.25794485137837891</v>
      </c>
      <c r="I98" s="1">
        <v>4</v>
      </c>
      <c r="J98" s="1">
        <v>514635</v>
      </c>
      <c r="K98" s="1">
        <f t="shared" si="19"/>
        <v>457967.75220315886</v>
      </c>
      <c r="L98" s="1">
        <f t="shared" si="20"/>
        <v>0.45796775220315888</v>
      </c>
      <c r="M98" s="1">
        <v>22</v>
      </c>
      <c r="N98" s="1">
        <f t="shared" si="21"/>
        <v>1.5507190698419508E-5</v>
      </c>
      <c r="O98" s="1">
        <f t="shared" si="22"/>
        <v>15.507190698419508</v>
      </c>
      <c r="P98" s="1">
        <f t="shared" si="23"/>
        <v>4.8038316877474357E-5</v>
      </c>
      <c r="Q98" s="1">
        <f t="shared" si="24"/>
        <v>48.038316877474351</v>
      </c>
      <c r="R98" s="1">
        <f t="shared" si="25"/>
        <v>715912.60358153773</v>
      </c>
      <c r="S98" s="1">
        <f t="shared" si="26"/>
        <v>0.71591260358153774</v>
      </c>
      <c r="T98" s="1">
        <f t="shared" si="27"/>
        <v>26</v>
      </c>
      <c r="U98" s="1">
        <f t="shared" si="28"/>
        <v>3.6317282123443955E-5</v>
      </c>
      <c r="V98" s="1">
        <f t="shared" si="29"/>
        <v>36.317282123443952</v>
      </c>
      <c r="W98" s="1" t="s">
        <v>55</v>
      </c>
      <c r="X98" s="1">
        <v>343846</v>
      </c>
      <c r="Y98" s="1">
        <f t="shared" si="30"/>
        <v>305984.59048461018</v>
      </c>
      <c r="Z98" s="1">
        <f t="shared" si="31"/>
        <v>0.30598459048461019</v>
      </c>
      <c r="AA98" s="1">
        <v>16</v>
      </c>
      <c r="AB98" s="1">
        <v>460972</v>
      </c>
      <c r="AC98" s="1">
        <f t="shared" si="32"/>
        <v>410213.66729545122</v>
      </c>
      <c r="AD98" s="1">
        <f t="shared" si="33"/>
        <v>0.41021366729545122</v>
      </c>
      <c r="AE98" s="1">
        <v>9</v>
      </c>
    </row>
    <row r="99" spans="1:31" x14ac:dyDescent="0.3">
      <c r="A99" s="1" t="s">
        <v>12</v>
      </c>
      <c r="B99" s="1">
        <v>2016</v>
      </c>
      <c r="C99" s="1" t="s">
        <v>98</v>
      </c>
      <c r="D99" s="1" t="s">
        <v>116</v>
      </c>
      <c r="E99" s="1" t="s">
        <v>97</v>
      </c>
      <c r="F99" s="1" t="s">
        <v>97</v>
      </c>
      <c r="G99" s="1" t="e">
        <f t="shared" si="17"/>
        <v>#VALUE!</v>
      </c>
      <c r="H99" s="1" t="e">
        <f t="shared" si="18"/>
        <v>#VALUE!</v>
      </c>
      <c r="I99" s="1" t="s">
        <v>97</v>
      </c>
      <c r="J99" s="1" t="s">
        <v>97</v>
      </c>
      <c r="K99" s="1" t="e">
        <f t="shared" si="19"/>
        <v>#VALUE!</v>
      </c>
      <c r="L99" s="1" t="e">
        <f t="shared" si="20"/>
        <v>#VALUE!</v>
      </c>
      <c r="M99" s="1" t="s">
        <v>97</v>
      </c>
      <c r="N99" s="1" t="e">
        <f t="shared" si="21"/>
        <v>#VALUE!</v>
      </c>
      <c r="O99" s="1" t="e">
        <f t="shared" si="22"/>
        <v>#VALUE!</v>
      </c>
      <c r="P99" s="1" t="e">
        <f t="shared" si="23"/>
        <v>#VALUE!</v>
      </c>
      <c r="Q99" s="1" t="e">
        <f t="shared" si="24"/>
        <v>#VALUE!</v>
      </c>
      <c r="R99" s="1" t="e">
        <f t="shared" si="25"/>
        <v>#VALUE!</v>
      </c>
      <c r="S99" s="1" t="e">
        <f t="shared" si="26"/>
        <v>#VALUE!</v>
      </c>
      <c r="T99" s="1" t="e">
        <f t="shared" si="27"/>
        <v>#VALUE!</v>
      </c>
      <c r="U99" s="1" t="e">
        <f t="shared" si="28"/>
        <v>#VALUE!</v>
      </c>
      <c r="V99" s="1" t="e">
        <f t="shared" si="29"/>
        <v>#VALUE!</v>
      </c>
      <c r="W99" s="1" t="s">
        <v>97</v>
      </c>
      <c r="X99" s="1" t="s">
        <v>97</v>
      </c>
      <c r="Y99" s="1" t="e">
        <f t="shared" si="30"/>
        <v>#VALUE!</v>
      </c>
      <c r="Z99" s="1" t="e">
        <f t="shared" si="31"/>
        <v>#VALUE!</v>
      </c>
      <c r="AA99" s="1" t="s">
        <v>97</v>
      </c>
      <c r="AB99" s="1" t="s">
        <v>97</v>
      </c>
      <c r="AC99" s="1" t="e">
        <f t="shared" si="32"/>
        <v>#VALUE!</v>
      </c>
      <c r="AD99" s="1" t="e">
        <f t="shared" si="33"/>
        <v>#VALUE!</v>
      </c>
      <c r="AE99" s="1" t="s">
        <v>97</v>
      </c>
    </row>
    <row r="100" spans="1:31" x14ac:dyDescent="0.3">
      <c r="A100" s="1" t="s">
        <v>12</v>
      </c>
      <c r="B100" s="1">
        <v>2016</v>
      </c>
      <c r="C100" s="1" t="s">
        <v>98</v>
      </c>
      <c r="D100" s="1" t="s">
        <v>117</v>
      </c>
      <c r="E100" s="1" t="s">
        <v>54</v>
      </c>
      <c r="F100" s="1">
        <v>354031</v>
      </c>
      <c r="G100" s="1">
        <f t="shared" si="17"/>
        <v>315048.10454057058</v>
      </c>
      <c r="H100" s="1">
        <f t="shared" si="18"/>
        <v>0.31504810454057058</v>
      </c>
      <c r="I100" s="1">
        <v>14</v>
      </c>
      <c r="J100" s="1">
        <v>788177</v>
      </c>
      <c r="K100" s="1">
        <f t="shared" si="19"/>
        <v>701389.62376874709</v>
      </c>
      <c r="L100" s="1">
        <f t="shared" si="20"/>
        <v>0.70138962376874714</v>
      </c>
      <c r="M100" s="1">
        <v>107</v>
      </c>
      <c r="N100" s="1">
        <f t="shared" si="21"/>
        <v>4.4437658244019487E-5</v>
      </c>
      <c r="O100" s="1">
        <f t="shared" si="22"/>
        <v>44.437658244019488</v>
      </c>
      <c r="P100" s="1">
        <f t="shared" si="23"/>
        <v>1.5255429560685749E-4</v>
      </c>
      <c r="Q100" s="1">
        <f t="shared" si="24"/>
        <v>152.55429560685747</v>
      </c>
      <c r="R100" s="1">
        <f t="shared" si="25"/>
        <v>1016437.7283093177</v>
      </c>
      <c r="S100" s="1">
        <f t="shared" si="26"/>
        <v>1.0164377283093178</v>
      </c>
      <c r="T100" s="1">
        <f t="shared" si="27"/>
        <v>121</v>
      </c>
      <c r="U100" s="1">
        <f t="shared" si="28"/>
        <v>1.1904320021774893E-4</v>
      </c>
      <c r="V100" s="1">
        <f t="shared" si="29"/>
        <v>119.04320021774892</v>
      </c>
      <c r="W100" s="1" t="s">
        <v>54</v>
      </c>
      <c r="X100" s="1">
        <v>353071</v>
      </c>
      <c r="Y100" s="1">
        <f t="shared" si="30"/>
        <v>314193.81161040638</v>
      </c>
      <c r="Z100" s="1">
        <f t="shared" si="31"/>
        <v>0.31419381161040638</v>
      </c>
      <c r="AA100" s="1">
        <v>27</v>
      </c>
      <c r="AB100" s="1">
        <v>759197</v>
      </c>
      <c r="AC100" s="1">
        <f t="shared" si="32"/>
        <v>675600.65593941649</v>
      </c>
      <c r="AD100" s="1">
        <f t="shared" si="33"/>
        <v>0.67560065593941654</v>
      </c>
      <c r="AE100" s="1">
        <v>142</v>
      </c>
    </row>
    <row r="101" spans="1:31" x14ac:dyDescent="0.3">
      <c r="A101" s="1" t="s">
        <v>12</v>
      </c>
      <c r="B101" s="1">
        <v>2016</v>
      </c>
      <c r="C101" s="1" t="s">
        <v>98</v>
      </c>
      <c r="D101" s="1" t="s">
        <v>118</v>
      </c>
      <c r="E101" s="1" t="s">
        <v>55</v>
      </c>
      <c r="F101" s="1">
        <v>537387</v>
      </c>
      <c r="G101" s="1">
        <f t="shared" si="17"/>
        <v>478214.49464804947</v>
      </c>
      <c r="H101" s="1">
        <f t="shared" si="18"/>
        <v>0.47821449464804949</v>
      </c>
      <c r="I101" s="1">
        <v>28</v>
      </c>
      <c r="J101" s="1">
        <v>536765</v>
      </c>
      <c r="K101" s="1">
        <f t="shared" si="19"/>
        <v>477660.98402038059</v>
      </c>
      <c r="L101" s="1">
        <f t="shared" si="20"/>
        <v>0.4776609840203806</v>
      </c>
      <c r="M101" s="1">
        <v>33</v>
      </c>
      <c r="N101" s="1">
        <f t="shared" si="21"/>
        <v>5.8551131999056409E-5</v>
      </c>
      <c r="O101" s="1">
        <f t="shared" si="22"/>
        <v>58.551131999056409</v>
      </c>
      <c r="P101" s="1">
        <f t="shared" si="23"/>
        <v>6.9086655816527761E-5</v>
      </c>
      <c r="Q101" s="1">
        <f t="shared" si="24"/>
        <v>69.086655816527752</v>
      </c>
      <c r="R101" s="1">
        <f t="shared" si="25"/>
        <v>955875.47866843012</v>
      </c>
      <c r="S101" s="1">
        <f t="shared" si="26"/>
        <v>0.95587547866843003</v>
      </c>
      <c r="T101" s="1">
        <f t="shared" si="27"/>
        <v>61</v>
      </c>
      <c r="U101" s="1">
        <f t="shared" si="28"/>
        <v>6.381584355001475E-5</v>
      </c>
      <c r="V101" s="1">
        <f t="shared" si="29"/>
        <v>63.815843550014755</v>
      </c>
      <c r="W101" s="1" t="s">
        <v>55</v>
      </c>
      <c r="X101" s="1">
        <v>521772</v>
      </c>
      <c r="Y101" s="1">
        <f t="shared" si="30"/>
        <v>464318.88620584802</v>
      </c>
      <c r="Z101" s="1">
        <f t="shared" si="31"/>
        <v>0.46431888620584799</v>
      </c>
      <c r="AA101" s="1">
        <v>15</v>
      </c>
      <c r="AB101" s="1">
        <v>515679</v>
      </c>
      <c r="AC101" s="1">
        <f t="shared" si="32"/>
        <v>458896.79576471238</v>
      </c>
      <c r="AD101" s="1">
        <f t="shared" si="33"/>
        <v>0.45889679576471237</v>
      </c>
      <c r="AE101" s="1">
        <v>40</v>
      </c>
    </row>
    <row r="102" spans="1:31" x14ac:dyDescent="0.3">
      <c r="A102" s="1" t="s">
        <v>12</v>
      </c>
      <c r="B102" s="1">
        <v>2016</v>
      </c>
      <c r="C102" s="1" t="s">
        <v>98</v>
      </c>
      <c r="D102" s="1" t="s">
        <v>119</v>
      </c>
      <c r="E102" s="1" t="s">
        <v>55</v>
      </c>
      <c r="F102" s="1">
        <v>328308</v>
      </c>
      <c r="G102" s="1">
        <f t="shared" si="17"/>
        <v>292157.50345451571</v>
      </c>
      <c r="H102" s="1">
        <f t="shared" si="18"/>
        <v>0.29215750345451569</v>
      </c>
      <c r="I102" s="1">
        <v>29</v>
      </c>
      <c r="J102" s="1">
        <v>624285</v>
      </c>
      <c r="K102" s="1">
        <f t="shared" si="19"/>
        <v>555544.02282034652</v>
      </c>
      <c r="L102" s="1">
        <f t="shared" si="20"/>
        <v>0.55554402282034654</v>
      </c>
      <c r="M102" s="1">
        <v>79</v>
      </c>
      <c r="N102" s="1">
        <f t="shared" si="21"/>
        <v>9.9261527282713935E-5</v>
      </c>
      <c r="O102" s="1">
        <f t="shared" si="22"/>
        <v>99.261527282713942</v>
      </c>
      <c r="P102" s="1">
        <f t="shared" si="23"/>
        <v>1.4220295198018405E-4</v>
      </c>
      <c r="Q102" s="1">
        <f t="shared" si="24"/>
        <v>142.20295198018403</v>
      </c>
      <c r="R102" s="1">
        <f t="shared" si="25"/>
        <v>847701.52627486223</v>
      </c>
      <c r="S102" s="1">
        <f t="shared" si="26"/>
        <v>0.84770152627486217</v>
      </c>
      <c r="T102" s="1">
        <f t="shared" si="27"/>
        <v>108</v>
      </c>
      <c r="U102" s="1">
        <f t="shared" si="28"/>
        <v>1.2740333319275119E-4</v>
      </c>
      <c r="V102" s="1">
        <f t="shared" si="29"/>
        <v>127.40333319275121</v>
      </c>
      <c r="W102" s="1" t="s">
        <v>55</v>
      </c>
      <c r="X102" s="1">
        <v>307011</v>
      </c>
      <c r="Y102" s="1">
        <f t="shared" si="30"/>
        <v>273205.54873190512</v>
      </c>
      <c r="Z102" s="1">
        <f t="shared" si="31"/>
        <v>0.27320554873190511</v>
      </c>
      <c r="AA102" s="1">
        <v>34</v>
      </c>
      <c r="AB102" s="1">
        <v>630086</v>
      </c>
      <c r="AC102" s="1">
        <f t="shared" si="32"/>
        <v>560706.2658285572</v>
      </c>
      <c r="AD102" s="1">
        <f t="shared" si="33"/>
        <v>0.5607062658285572</v>
      </c>
      <c r="AE102" s="1">
        <v>80</v>
      </c>
    </row>
    <row r="103" spans="1:31" x14ac:dyDescent="0.3">
      <c r="A103" s="1" t="s">
        <v>12</v>
      </c>
      <c r="B103" s="1">
        <v>2016</v>
      </c>
      <c r="C103" s="1" t="s">
        <v>98</v>
      </c>
      <c r="D103" s="1" t="s">
        <v>120</v>
      </c>
      <c r="E103" s="1" t="s">
        <v>55</v>
      </c>
      <c r="F103" s="1">
        <v>425649</v>
      </c>
      <c r="G103" s="1">
        <f t="shared" si="17"/>
        <v>378780.13690775476</v>
      </c>
      <c r="H103" s="1">
        <f t="shared" si="18"/>
        <v>0.37878013690775475</v>
      </c>
      <c r="I103" s="1">
        <v>14</v>
      </c>
      <c r="J103" s="1">
        <v>545475</v>
      </c>
      <c r="K103" s="1">
        <f t="shared" si="19"/>
        <v>485411.91258468252</v>
      </c>
      <c r="L103" s="1">
        <f t="shared" si="20"/>
        <v>0.48541191258468253</v>
      </c>
      <c r="M103" s="1">
        <v>67</v>
      </c>
      <c r="N103" s="1">
        <f t="shared" si="21"/>
        <v>3.6960755424747772E-5</v>
      </c>
      <c r="O103" s="1">
        <f t="shared" si="22"/>
        <v>36.960755424747774</v>
      </c>
      <c r="P103" s="1">
        <f t="shared" si="23"/>
        <v>1.3802710288514296E-4</v>
      </c>
      <c r="Q103" s="1">
        <f t="shared" si="24"/>
        <v>138.02710288514297</v>
      </c>
      <c r="R103" s="1">
        <f t="shared" si="25"/>
        <v>864192.04949243728</v>
      </c>
      <c r="S103" s="1">
        <f t="shared" si="26"/>
        <v>0.86419204949243733</v>
      </c>
      <c r="T103" s="1">
        <f t="shared" si="27"/>
        <v>81</v>
      </c>
      <c r="U103" s="1">
        <f t="shared" si="28"/>
        <v>9.3729165927380881E-5</v>
      </c>
      <c r="V103" s="1">
        <f t="shared" si="29"/>
        <v>93.729165927380876</v>
      </c>
      <c r="W103" s="1" t="s">
        <v>55</v>
      </c>
      <c r="X103" s="1">
        <v>401003</v>
      </c>
      <c r="Y103" s="1">
        <f t="shared" si="30"/>
        <v>356847.94570272777</v>
      </c>
      <c r="Z103" s="1">
        <f t="shared" si="31"/>
        <v>0.35684794570272776</v>
      </c>
      <c r="AA103" s="1">
        <v>12</v>
      </c>
      <c r="AB103" s="1">
        <v>579791</v>
      </c>
      <c r="AC103" s="1">
        <f t="shared" si="32"/>
        <v>515949.32528417552</v>
      </c>
      <c r="AD103" s="1">
        <f t="shared" si="33"/>
        <v>0.51594932528417548</v>
      </c>
      <c r="AE103" s="1">
        <v>41</v>
      </c>
    </row>
    <row r="104" spans="1:31" x14ac:dyDescent="0.3">
      <c r="A104" s="1" t="s">
        <v>12</v>
      </c>
      <c r="B104" s="1">
        <v>2016</v>
      </c>
      <c r="C104" s="1" t="s">
        <v>98</v>
      </c>
      <c r="D104" s="1" t="s">
        <v>121</v>
      </c>
      <c r="E104" s="1" t="s">
        <v>55</v>
      </c>
      <c r="F104" s="1">
        <v>559443</v>
      </c>
      <c r="G104" s="1">
        <f t="shared" si="17"/>
        <v>497841.87471857102</v>
      </c>
      <c r="H104" s="1">
        <f t="shared" si="18"/>
        <v>0.497841874718571</v>
      </c>
      <c r="I104" s="1">
        <v>6</v>
      </c>
      <c r="J104" s="1">
        <v>393715</v>
      </c>
      <c r="K104" s="1">
        <f t="shared" si="19"/>
        <v>350362.43854123156</v>
      </c>
      <c r="L104" s="1">
        <f t="shared" si="20"/>
        <v>0.35036243854123156</v>
      </c>
      <c r="M104" s="1">
        <v>58</v>
      </c>
      <c r="N104" s="1">
        <f t="shared" si="21"/>
        <v>1.2052019536106293E-5</v>
      </c>
      <c r="O104" s="1">
        <f t="shared" si="22"/>
        <v>12.052019536106295</v>
      </c>
      <c r="P104" s="1">
        <f t="shared" si="23"/>
        <v>1.6554285967836251E-4</v>
      </c>
      <c r="Q104" s="1">
        <f t="shared" si="24"/>
        <v>165.5428596783625</v>
      </c>
      <c r="R104" s="1">
        <f t="shared" si="25"/>
        <v>848204.31325980253</v>
      </c>
      <c r="S104" s="1">
        <f t="shared" si="26"/>
        <v>0.8482043132598025</v>
      </c>
      <c r="T104" s="1">
        <f t="shared" si="27"/>
        <v>64</v>
      </c>
      <c r="U104" s="1">
        <f t="shared" si="28"/>
        <v>7.545351868588882E-5</v>
      </c>
      <c r="V104" s="1">
        <f t="shared" si="29"/>
        <v>75.453518685888824</v>
      </c>
      <c r="W104" s="1" t="s">
        <v>55</v>
      </c>
      <c r="X104" s="1">
        <v>572852</v>
      </c>
      <c r="Y104" s="1">
        <f t="shared" si="30"/>
        <v>509774.38919833273</v>
      </c>
      <c r="Z104" s="1">
        <f t="shared" si="31"/>
        <v>0.50977438919833273</v>
      </c>
      <c r="AA104" s="1">
        <v>12</v>
      </c>
      <c r="AB104" s="1">
        <v>402504</v>
      </c>
      <c r="AC104" s="1">
        <f t="shared" si="32"/>
        <v>358183.66829457821</v>
      </c>
      <c r="AD104" s="1">
        <f t="shared" si="33"/>
        <v>0.35818366829457821</v>
      </c>
      <c r="AE104" s="1">
        <v>56</v>
      </c>
    </row>
    <row r="105" spans="1:31" x14ac:dyDescent="0.3">
      <c r="A105" s="1" t="s">
        <v>12</v>
      </c>
      <c r="B105" s="1">
        <v>2016</v>
      </c>
      <c r="C105" s="1" t="s">
        <v>98</v>
      </c>
      <c r="D105" s="1" t="s">
        <v>122</v>
      </c>
      <c r="E105" s="1" t="s">
        <v>55</v>
      </c>
      <c r="F105" s="1">
        <v>576439</v>
      </c>
      <c r="G105" s="1">
        <f t="shared" si="17"/>
        <v>512966.41913635237</v>
      </c>
      <c r="H105" s="1">
        <f t="shared" si="18"/>
        <v>0.51296641913635233</v>
      </c>
      <c r="I105" s="1">
        <v>18</v>
      </c>
      <c r="J105" s="1">
        <v>393845</v>
      </c>
      <c r="K105" s="1">
        <f t="shared" si="19"/>
        <v>350478.12404219125</v>
      </c>
      <c r="L105" s="1">
        <f t="shared" si="20"/>
        <v>0.35047812404219125</v>
      </c>
      <c r="M105" s="1">
        <v>13</v>
      </c>
      <c r="N105" s="1">
        <f t="shared" si="21"/>
        <v>3.5090016282752793E-5</v>
      </c>
      <c r="O105" s="1">
        <f t="shared" si="22"/>
        <v>35.090016282752799</v>
      </c>
      <c r="P105" s="1">
        <f t="shared" si="23"/>
        <v>3.7092186667933189E-5</v>
      </c>
      <c r="Q105" s="1">
        <f t="shared" si="24"/>
        <v>37.092186667933184</v>
      </c>
      <c r="R105" s="1">
        <f t="shared" si="25"/>
        <v>863444.54317854368</v>
      </c>
      <c r="S105" s="1">
        <f t="shared" si="26"/>
        <v>0.86344454317854358</v>
      </c>
      <c r="T105" s="1">
        <f t="shared" si="27"/>
        <v>31</v>
      </c>
      <c r="U105" s="1">
        <f t="shared" si="28"/>
        <v>3.5902711117823111E-5</v>
      </c>
      <c r="V105" s="1">
        <f t="shared" si="29"/>
        <v>35.902711117823117</v>
      </c>
      <c r="W105" s="1" t="s">
        <v>55</v>
      </c>
      <c r="X105" s="1">
        <v>596071</v>
      </c>
      <c r="Y105" s="1">
        <f t="shared" si="30"/>
        <v>530436.7095582094</v>
      </c>
      <c r="Z105" s="1">
        <f t="shared" si="31"/>
        <v>0.53043670955820943</v>
      </c>
      <c r="AA105" s="1">
        <v>21</v>
      </c>
      <c r="AB105" s="1">
        <v>376076</v>
      </c>
      <c r="AC105" s="1">
        <f t="shared" si="32"/>
        <v>334665.69583793404</v>
      </c>
      <c r="AD105" s="1">
        <f t="shared" si="33"/>
        <v>0.33466569583793404</v>
      </c>
      <c r="AE105" s="1">
        <v>104</v>
      </c>
    </row>
    <row r="106" spans="1:31" x14ac:dyDescent="0.3">
      <c r="A106" s="1" t="s">
        <v>12</v>
      </c>
      <c r="B106" s="1">
        <v>2016</v>
      </c>
      <c r="C106" s="1" t="s">
        <v>98</v>
      </c>
      <c r="D106" s="1" t="s">
        <v>123</v>
      </c>
      <c r="E106" s="1" t="s">
        <v>54</v>
      </c>
      <c r="F106" s="1">
        <v>456561</v>
      </c>
      <c r="G106" s="1">
        <f t="shared" si="17"/>
        <v>406288.36925904069</v>
      </c>
      <c r="H106" s="1">
        <f t="shared" si="18"/>
        <v>0.40628836925904066</v>
      </c>
      <c r="I106" s="1">
        <v>6</v>
      </c>
      <c r="J106" s="1">
        <v>505561</v>
      </c>
      <c r="K106" s="1">
        <f t="shared" si="19"/>
        <v>449892.90423616971</v>
      </c>
      <c r="L106" s="1">
        <f t="shared" si="20"/>
        <v>0.44989290423616973</v>
      </c>
      <c r="M106" s="1">
        <v>77</v>
      </c>
      <c r="N106" s="1">
        <f t="shared" si="21"/>
        <v>1.4767835985416874E-5</v>
      </c>
      <c r="O106" s="1">
        <f t="shared" si="22"/>
        <v>14.767835985416875</v>
      </c>
      <c r="P106" s="1">
        <f t="shared" si="23"/>
        <v>1.7115184363872323E-4</v>
      </c>
      <c r="Q106" s="1">
        <f t="shared" si="24"/>
        <v>171.15184363872322</v>
      </c>
      <c r="R106" s="1">
        <f t="shared" si="25"/>
        <v>856181.27349521033</v>
      </c>
      <c r="S106" s="1">
        <f t="shared" si="26"/>
        <v>0.85618127349521034</v>
      </c>
      <c r="T106" s="1">
        <f t="shared" si="27"/>
        <v>83</v>
      </c>
      <c r="U106" s="1">
        <f t="shared" si="28"/>
        <v>9.6942087580550567E-5</v>
      </c>
      <c r="V106" s="1">
        <f t="shared" si="29"/>
        <v>96.942087580550563</v>
      </c>
      <c r="W106" s="1" t="s">
        <v>54</v>
      </c>
      <c r="X106" s="1">
        <v>482179</v>
      </c>
      <c r="Y106" s="1">
        <f t="shared" si="30"/>
        <v>429085.53205585887</v>
      </c>
      <c r="Z106" s="1">
        <f t="shared" si="31"/>
        <v>0.42908553205585886</v>
      </c>
      <c r="AA106" s="1">
        <v>2</v>
      </c>
      <c r="AB106" s="1">
        <v>483500</v>
      </c>
      <c r="AC106" s="1">
        <f t="shared" si="32"/>
        <v>430261.07472330349</v>
      </c>
      <c r="AD106" s="1">
        <f t="shared" si="33"/>
        <v>0.43026107472330349</v>
      </c>
      <c r="AE106" s="1">
        <v>68</v>
      </c>
    </row>
    <row r="107" spans="1:31" x14ac:dyDescent="0.3">
      <c r="A107" s="1" t="s">
        <v>12</v>
      </c>
      <c r="B107" s="1">
        <v>2016</v>
      </c>
      <c r="C107" s="1" t="s">
        <v>98</v>
      </c>
      <c r="D107" s="1" t="s">
        <v>124</v>
      </c>
      <c r="E107" s="1" t="s">
        <v>97</v>
      </c>
      <c r="F107" s="1" t="s">
        <v>97</v>
      </c>
      <c r="G107" s="1" t="e">
        <f t="shared" si="17"/>
        <v>#VALUE!</v>
      </c>
      <c r="H107" s="1" t="e">
        <f t="shared" si="18"/>
        <v>#VALUE!</v>
      </c>
      <c r="I107" s="1" t="s">
        <v>97</v>
      </c>
      <c r="J107" s="1" t="s">
        <v>97</v>
      </c>
      <c r="K107" s="1" t="e">
        <f t="shared" si="19"/>
        <v>#VALUE!</v>
      </c>
      <c r="L107" s="1" t="e">
        <f t="shared" si="20"/>
        <v>#VALUE!</v>
      </c>
      <c r="M107" s="1" t="s">
        <v>97</v>
      </c>
      <c r="N107" s="1" t="e">
        <f t="shared" si="21"/>
        <v>#VALUE!</v>
      </c>
      <c r="O107" s="1" t="e">
        <f t="shared" si="22"/>
        <v>#VALUE!</v>
      </c>
      <c r="P107" s="1" t="e">
        <f t="shared" si="23"/>
        <v>#VALUE!</v>
      </c>
      <c r="Q107" s="1" t="e">
        <f t="shared" si="24"/>
        <v>#VALUE!</v>
      </c>
      <c r="R107" s="1" t="e">
        <f t="shared" si="25"/>
        <v>#VALUE!</v>
      </c>
      <c r="S107" s="1" t="e">
        <f t="shared" si="26"/>
        <v>#VALUE!</v>
      </c>
      <c r="T107" s="1" t="e">
        <f t="shared" si="27"/>
        <v>#VALUE!</v>
      </c>
      <c r="U107" s="1" t="e">
        <f t="shared" si="28"/>
        <v>#VALUE!</v>
      </c>
      <c r="V107" s="1" t="e">
        <f t="shared" si="29"/>
        <v>#VALUE!</v>
      </c>
      <c r="W107" s="1" t="s">
        <v>97</v>
      </c>
      <c r="X107" s="1" t="s">
        <v>97</v>
      </c>
      <c r="Y107" s="1" t="e">
        <f t="shared" si="30"/>
        <v>#VALUE!</v>
      </c>
      <c r="Z107" s="1" t="e">
        <f t="shared" si="31"/>
        <v>#VALUE!</v>
      </c>
      <c r="AA107" s="1" t="s">
        <v>97</v>
      </c>
      <c r="AB107" s="1" t="s">
        <v>97</v>
      </c>
      <c r="AC107" s="1" t="e">
        <f t="shared" si="32"/>
        <v>#VALUE!</v>
      </c>
      <c r="AD107" s="1" t="e">
        <f t="shared" si="33"/>
        <v>#VALUE!</v>
      </c>
      <c r="AE107" s="1" t="s">
        <v>97</v>
      </c>
    </row>
    <row r="108" spans="1:31" x14ac:dyDescent="0.3">
      <c r="A108" s="1" t="s">
        <v>12</v>
      </c>
      <c r="B108" s="1">
        <v>2016</v>
      </c>
      <c r="C108" s="1" t="s">
        <v>98</v>
      </c>
      <c r="D108" s="1" t="s">
        <v>125</v>
      </c>
      <c r="E108" s="1" t="s">
        <v>54</v>
      </c>
      <c r="F108" s="1">
        <v>342268</v>
      </c>
      <c r="G108" s="1">
        <f t="shared" si="17"/>
        <v>304580.34648065286</v>
      </c>
      <c r="H108" s="1">
        <f t="shared" si="18"/>
        <v>0.30458034648065285</v>
      </c>
      <c r="I108" s="1">
        <v>16</v>
      </c>
      <c r="J108" s="1">
        <v>365228</v>
      </c>
      <c r="K108" s="1">
        <f t="shared" si="19"/>
        <v>325012.18572707899</v>
      </c>
      <c r="L108" s="1">
        <f t="shared" si="20"/>
        <v>0.32501218572707902</v>
      </c>
      <c r="M108" s="1">
        <v>54</v>
      </c>
      <c r="N108" s="1">
        <f t="shared" si="21"/>
        <v>5.2531294894355011E-5</v>
      </c>
      <c r="O108" s="1">
        <f t="shared" si="22"/>
        <v>52.531294894355014</v>
      </c>
      <c r="P108" s="1">
        <f t="shared" si="23"/>
        <v>1.6614761652458524E-4</v>
      </c>
      <c r="Q108" s="1">
        <f t="shared" si="24"/>
        <v>166.14761652458523</v>
      </c>
      <c r="R108" s="1">
        <f t="shared" si="25"/>
        <v>629592.53220773186</v>
      </c>
      <c r="S108" s="1">
        <f t="shared" si="26"/>
        <v>0.62959253220773181</v>
      </c>
      <c r="T108" s="1">
        <f t="shared" si="27"/>
        <v>70</v>
      </c>
      <c r="U108" s="1">
        <f t="shared" si="28"/>
        <v>1.1118302142901489E-4</v>
      </c>
      <c r="V108" s="1">
        <f t="shared" si="29"/>
        <v>111.1830214290149</v>
      </c>
      <c r="W108" s="1" t="s">
        <v>54</v>
      </c>
      <c r="X108" s="1">
        <v>348773</v>
      </c>
      <c r="Y108" s="1">
        <f t="shared" si="30"/>
        <v>310369.07097098394</v>
      </c>
      <c r="Z108" s="1">
        <f t="shared" si="31"/>
        <v>0.31036907097098393</v>
      </c>
      <c r="AA108" s="1">
        <v>9</v>
      </c>
      <c r="AB108" s="1">
        <v>388205</v>
      </c>
      <c r="AC108" s="1">
        <f t="shared" si="32"/>
        <v>345459.15307747683</v>
      </c>
      <c r="AD108" s="1">
        <f t="shared" si="33"/>
        <v>0.34545915307747682</v>
      </c>
      <c r="AE108" s="1">
        <v>50</v>
      </c>
    </row>
    <row r="109" spans="1:31" x14ac:dyDescent="0.3">
      <c r="A109" s="1" t="s">
        <v>12</v>
      </c>
      <c r="B109" s="1">
        <v>2016</v>
      </c>
      <c r="C109" s="1" t="s">
        <v>98</v>
      </c>
      <c r="D109" s="1" t="s">
        <v>126</v>
      </c>
      <c r="E109" s="1" t="s">
        <v>55</v>
      </c>
      <c r="F109" s="1">
        <v>370879</v>
      </c>
      <c r="G109" s="1">
        <f t="shared" si="17"/>
        <v>330040.94546495157</v>
      </c>
      <c r="H109" s="1">
        <f t="shared" si="18"/>
        <v>0.33004094546495155</v>
      </c>
      <c r="I109" s="1">
        <v>13</v>
      </c>
      <c r="J109" s="1">
        <v>481239</v>
      </c>
      <c r="K109" s="1">
        <f t="shared" si="19"/>
        <v>428249.03689507314</v>
      </c>
      <c r="L109" s="1">
        <f t="shared" si="20"/>
        <v>0.42824903689507315</v>
      </c>
      <c r="M109" s="1">
        <v>27</v>
      </c>
      <c r="N109" s="1">
        <f t="shared" si="21"/>
        <v>3.9389052111961439E-5</v>
      </c>
      <c r="O109" s="1">
        <f t="shared" si="22"/>
        <v>39.389052111961441</v>
      </c>
      <c r="P109" s="1">
        <f t="shared" si="23"/>
        <v>6.304742725344498E-5</v>
      </c>
      <c r="Q109" s="1">
        <f t="shared" si="24"/>
        <v>63.04742725344498</v>
      </c>
      <c r="R109" s="1">
        <f t="shared" si="25"/>
        <v>758289.9823600247</v>
      </c>
      <c r="S109" s="1">
        <f t="shared" si="26"/>
        <v>0.75828998236002465</v>
      </c>
      <c r="T109" s="1">
        <f t="shared" si="27"/>
        <v>40</v>
      </c>
      <c r="U109" s="1">
        <f t="shared" si="28"/>
        <v>5.2750268275347725E-5</v>
      </c>
      <c r="V109" s="1">
        <f t="shared" si="29"/>
        <v>52.750268275347736</v>
      </c>
      <c r="W109" s="1" t="s">
        <v>55</v>
      </c>
      <c r="X109" s="1">
        <v>362002</v>
      </c>
      <c r="Y109" s="1">
        <f t="shared" si="30"/>
        <v>322141.40552633983</v>
      </c>
      <c r="Z109" s="1">
        <f t="shared" si="31"/>
        <v>0.32214140552633985</v>
      </c>
      <c r="AA109" s="1">
        <v>22</v>
      </c>
      <c r="AB109" s="1">
        <v>445441</v>
      </c>
      <c r="AC109" s="1">
        <f t="shared" si="32"/>
        <v>396392.80948463921</v>
      </c>
      <c r="AD109" s="1">
        <f t="shared" si="33"/>
        <v>0.39639280948463923</v>
      </c>
      <c r="AE109" s="1">
        <v>44</v>
      </c>
    </row>
    <row r="110" spans="1:31" x14ac:dyDescent="0.3">
      <c r="A110" s="1" t="s">
        <v>12</v>
      </c>
      <c r="B110" s="1">
        <v>2016</v>
      </c>
      <c r="C110" s="1" t="s">
        <v>98</v>
      </c>
      <c r="D110" s="1" t="s">
        <v>127</v>
      </c>
      <c r="E110" s="1" t="s">
        <v>55</v>
      </c>
      <c r="F110" s="1">
        <v>288784</v>
      </c>
      <c r="G110" s="1">
        <f t="shared" si="17"/>
        <v>256985.55160888209</v>
      </c>
      <c r="H110" s="1">
        <f t="shared" si="18"/>
        <v>0.25698555160888209</v>
      </c>
      <c r="I110" s="1">
        <v>43</v>
      </c>
      <c r="J110" s="1">
        <v>624801</v>
      </c>
      <c r="K110" s="1">
        <f t="shared" si="19"/>
        <v>556003.2052703097</v>
      </c>
      <c r="L110" s="1">
        <f t="shared" si="20"/>
        <v>0.55600320527030966</v>
      </c>
      <c r="M110" s="1">
        <v>91</v>
      </c>
      <c r="N110" s="1">
        <f t="shared" si="21"/>
        <v>1.6732458198834323E-4</v>
      </c>
      <c r="O110" s="1">
        <f t="shared" si="22"/>
        <v>167.32458198834323</v>
      </c>
      <c r="P110" s="1">
        <f t="shared" si="23"/>
        <v>1.6366812122199713E-4</v>
      </c>
      <c r="Q110" s="1">
        <f t="shared" si="24"/>
        <v>163.66812122199713</v>
      </c>
      <c r="R110" s="1">
        <f t="shared" si="25"/>
        <v>812988.75687919185</v>
      </c>
      <c r="S110" s="1">
        <f t="shared" si="26"/>
        <v>0.81298875687919181</v>
      </c>
      <c r="T110" s="1">
        <f t="shared" si="27"/>
        <v>134</v>
      </c>
      <c r="U110" s="1">
        <f t="shared" si="28"/>
        <v>1.6482392759573189E-4</v>
      </c>
      <c r="V110" s="1">
        <f t="shared" si="29"/>
        <v>164.8239275957319</v>
      </c>
      <c r="W110" s="1" t="s">
        <v>55</v>
      </c>
      <c r="X110" s="1">
        <v>281932</v>
      </c>
      <c r="Y110" s="1">
        <f t="shared" si="30"/>
        <v>250888.03581983538</v>
      </c>
      <c r="Z110" s="1">
        <f t="shared" si="31"/>
        <v>0.25088803581983538</v>
      </c>
      <c r="AA110" s="1">
        <v>28</v>
      </c>
      <c r="AB110" s="1">
        <v>668195</v>
      </c>
      <c r="AC110" s="1">
        <f t="shared" si="32"/>
        <v>594619.02549066767</v>
      </c>
      <c r="AD110" s="1">
        <f t="shared" si="33"/>
        <v>0.5946190254906677</v>
      </c>
      <c r="AE110" s="1">
        <v>83</v>
      </c>
    </row>
    <row r="111" spans="1:31" x14ac:dyDescent="0.3">
      <c r="A111" s="1" t="s">
        <v>12</v>
      </c>
      <c r="B111" s="1">
        <v>2016</v>
      </c>
      <c r="C111" s="1" t="s">
        <v>98</v>
      </c>
      <c r="D111" s="1" t="s">
        <v>128</v>
      </c>
      <c r="E111" s="1" t="s">
        <v>55</v>
      </c>
      <c r="F111" s="1">
        <v>425825</v>
      </c>
      <c r="G111" s="1">
        <f t="shared" si="17"/>
        <v>378936.75727828481</v>
      </c>
      <c r="H111" s="1">
        <f t="shared" si="18"/>
        <v>0.3789367572782848</v>
      </c>
      <c r="I111" s="1">
        <v>8</v>
      </c>
      <c r="J111" s="1">
        <v>583501</v>
      </c>
      <c r="K111" s="1">
        <f t="shared" si="19"/>
        <v>519250.81150387245</v>
      </c>
      <c r="L111" s="1">
        <f t="shared" si="20"/>
        <v>0.51925081150387242</v>
      </c>
      <c r="M111" s="1">
        <v>63</v>
      </c>
      <c r="N111" s="1">
        <f t="shared" si="21"/>
        <v>2.1111702273118186E-5</v>
      </c>
      <c r="O111" s="1">
        <f t="shared" si="22"/>
        <v>21.111702273118187</v>
      </c>
      <c r="P111" s="1">
        <f t="shared" si="23"/>
        <v>1.2132865005552363E-4</v>
      </c>
      <c r="Q111" s="1">
        <f t="shared" si="24"/>
        <v>121.32865005552362</v>
      </c>
      <c r="R111" s="1">
        <f t="shared" si="25"/>
        <v>898187.56878215726</v>
      </c>
      <c r="S111" s="1">
        <f t="shared" si="26"/>
        <v>0.89818756878215722</v>
      </c>
      <c r="T111" s="1">
        <f t="shared" si="27"/>
        <v>71</v>
      </c>
      <c r="U111" s="1">
        <f t="shared" si="28"/>
        <v>7.9048076891409356E-5</v>
      </c>
      <c r="V111" s="1">
        <f t="shared" si="29"/>
        <v>79.048076891409366</v>
      </c>
      <c r="W111" s="1" t="s">
        <v>55</v>
      </c>
      <c r="X111" s="1">
        <v>432617</v>
      </c>
      <c r="Y111" s="1">
        <f t="shared" si="30"/>
        <v>384980.87975919625</v>
      </c>
      <c r="Z111" s="1">
        <f t="shared" si="31"/>
        <v>0.38498087975919626</v>
      </c>
      <c r="AA111" s="1">
        <v>12</v>
      </c>
      <c r="AB111" s="1">
        <v>555459</v>
      </c>
      <c r="AC111" s="1">
        <f t="shared" si="32"/>
        <v>494296.55905838974</v>
      </c>
      <c r="AD111" s="1">
        <f t="shared" si="33"/>
        <v>0.49429655905838976</v>
      </c>
      <c r="AE111" s="1">
        <v>43</v>
      </c>
    </row>
    <row r="112" spans="1:31" x14ac:dyDescent="0.3">
      <c r="A112" s="1" t="s">
        <v>12</v>
      </c>
      <c r="B112" s="1">
        <v>2016</v>
      </c>
      <c r="C112" s="1" t="s">
        <v>98</v>
      </c>
      <c r="D112" s="1" t="s">
        <v>129</v>
      </c>
      <c r="E112" s="1" t="s">
        <v>54</v>
      </c>
      <c r="F112" s="1">
        <v>189614</v>
      </c>
      <c r="G112" s="1">
        <f t="shared" si="17"/>
        <v>168735.31214598651</v>
      </c>
      <c r="H112" s="1">
        <f t="shared" si="18"/>
        <v>0.1687353121459865</v>
      </c>
      <c r="I112" s="1">
        <v>54</v>
      </c>
      <c r="J112" s="1">
        <v>750319</v>
      </c>
      <c r="K112" s="1">
        <f t="shared" si="19"/>
        <v>667700.2261123358</v>
      </c>
      <c r="L112" s="1">
        <f t="shared" si="20"/>
        <v>0.66770022611233582</v>
      </c>
      <c r="M112" s="1">
        <v>120</v>
      </c>
      <c r="N112" s="1">
        <f t="shared" si="21"/>
        <v>3.2002785494763685E-4</v>
      </c>
      <c r="O112" s="1">
        <f t="shared" si="22"/>
        <v>320.02785494763691</v>
      </c>
      <c r="P112" s="1">
        <f t="shared" si="23"/>
        <v>1.7972137091924672E-4</v>
      </c>
      <c r="Q112" s="1">
        <f t="shared" si="24"/>
        <v>179.72137091924671</v>
      </c>
      <c r="R112" s="1">
        <f t="shared" si="25"/>
        <v>836435.53825832228</v>
      </c>
      <c r="S112" s="1">
        <f t="shared" si="26"/>
        <v>0.83643553825832229</v>
      </c>
      <c r="T112" s="1">
        <f t="shared" si="27"/>
        <v>174</v>
      </c>
      <c r="U112" s="1">
        <f t="shared" si="28"/>
        <v>2.0802559437193874E-4</v>
      </c>
      <c r="V112" s="1">
        <f t="shared" si="29"/>
        <v>208.02559437193875</v>
      </c>
      <c r="W112" s="1" t="s">
        <v>54</v>
      </c>
      <c r="X112" s="1">
        <v>165489</v>
      </c>
      <c r="Y112" s="1">
        <f t="shared" si="30"/>
        <v>147266.75283326738</v>
      </c>
      <c r="Z112" s="1">
        <f t="shared" si="31"/>
        <v>0.14726675283326737</v>
      </c>
      <c r="AA112" s="1">
        <v>99</v>
      </c>
      <c r="AB112" s="1">
        <v>712724</v>
      </c>
      <c r="AC112" s="1">
        <f t="shared" si="32"/>
        <v>634244.86912325083</v>
      </c>
      <c r="AD112" s="1">
        <f t="shared" si="33"/>
        <v>0.63424486912325084</v>
      </c>
      <c r="AE112" s="1">
        <v>144</v>
      </c>
    </row>
    <row r="113" spans="1:31" x14ac:dyDescent="0.3">
      <c r="A113" s="1" t="s">
        <v>12</v>
      </c>
      <c r="B113" s="1">
        <v>2016</v>
      </c>
      <c r="C113" s="1" t="s">
        <v>98</v>
      </c>
      <c r="D113" s="1" t="s">
        <v>130</v>
      </c>
      <c r="E113" s="1" t="s">
        <v>97</v>
      </c>
      <c r="F113" s="1" t="s">
        <v>97</v>
      </c>
      <c r="G113" s="1" t="e">
        <f t="shared" si="17"/>
        <v>#VALUE!</v>
      </c>
      <c r="H113" s="1" t="e">
        <f t="shared" si="18"/>
        <v>#VALUE!</v>
      </c>
      <c r="I113" s="1" t="s">
        <v>97</v>
      </c>
      <c r="J113" s="1" t="s">
        <v>97</v>
      </c>
      <c r="K113" s="1" t="e">
        <f t="shared" si="19"/>
        <v>#VALUE!</v>
      </c>
      <c r="L113" s="1" t="e">
        <f t="shared" si="20"/>
        <v>#VALUE!</v>
      </c>
      <c r="M113" s="1" t="s">
        <v>97</v>
      </c>
      <c r="N113" s="1" t="e">
        <f t="shared" si="21"/>
        <v>#VALUE!</v>
      </c>
      <c r="O113" s="1" t="e">
        <f t="shared" si="22"/>
        <v>#VALUE!</v>
      </c>
      <c r="P113" s="1" t="e">
        <f t="shared" si="23"/>
        <v>#VALUE!</v>
      </c>
      <c r="Q113" s="1" t="e">
        <f t="shared" si="24"/>
        <v>#VALUE!</v>
      </c>
      <c r="R113" s="1" t="e">
        <f t="shared" si="25"/>
        <v>#VALUE!</v>
      </c>
      <c r="S113" s="1" t="e">
        <f t="shared" si="26"/>
        <v>#VALUE!</v>
      </c>
      <c r="T113" s="1" t="e">
        <f t="shared" si="27"/>
        <v>#VALUE!</v>
      </c>
      <c r="U113" s="1" t="e">
        <f t="shared" si="28"/>
        <v>#VALUE!</v>
      </c>
      <c r="V113" s="1" t="e">
        <f t="shared" si="29"/>
        <v>#VALUE!</v>
      </c>
      <c r="W113" s="1" t="s">
        <v>97</v>
      </c>
      <c r="X113" s="1" t="s">
        <v>97</v>
      </c>
      <c r="Y113" s="1" t="e">
        <f t="shared" si="30"/>
        <v>#VALUE!</v>
      </c>
      <c r="Z113" s="1" t="e">
        <f t="shared" si="31"/>
        <v>#VALUE!</v>
      </c>
      <c r="AA113" s="1" t="s">
        <v>97</v>
      </c>
      <c r="AB113" s="1" t="s">
        <v>97</v>
      </c>
      <c r="AC113" s="1" t="e">
        <f t="shared" si="32"/>
        <v>#VALUE!</v>
      </c>
      <c r="AD113" s="1" t="e">
        <f t="shared" si="33"/>
        <v>#VALUE!</v>
      </c>
      <c r="AE113" s="1" t="s">
        <v>97</v>
      </c>
    </row>
    <row r="114" spans="1:31" x14ac:dyDescent="0.3">
      <c r="A114" s="1" t="s">
        <v>12</v>
      </c>
      <c r="B114" s="1">
        <v>2016</v>
      </c>
      <c r="C114" s="1" t="s">
        <v>98</v>
      </c>
      <c r="D114" s="1" t="s">
        <v>131</v>
      </c>
      <c r="E114" s="1" t="s">
        <v>55</v>
      </c>
      <c r="F114" s="1">
        <v>223656</v>
      </c>
      <c r="G114" s="1">
        <f t="shared" si="17"/>
        <v>199028.89540499519</v>
      </c>
      <c r="H114" s="1">
        <f t="shared" si="18"/>
        <v>0.19902889540499519</v>
      </c>
      <c r="I114" s="1">
        <v>2</v>
      </c>
      <c r="J114" s="1">
        <v>618596</v>
      </c>
      <c r="K114" s="1">
        <f t="shared" si="19"/>
        <v>550481.44732065499</v>
      </c>
      <c r="L114" s="1">
        <f t="shared" si="20"/>
        <v>0.55048144732065496</v>
      </c>
      <c r="M114" s="1">
        <v>14</v>
      </c>
      <c r="N114" s="1">
        <f t="shared" si="21"/>
        <v>1.0048792141112412E-5</v>
      </c>
      <c r="O114" s="1">
        <f t="shared" si="22"/>
        <v>10.048792141112413</v>
      </c>
      <c r="P114" s="1">
        <f t="shared" si="23"/>
        <v>2.54322830826395E-5</v>
      </c>
      <c r="Q114" s="1">
        <f t="shared" si="24"/>
        <v>25.432283082639501</v>
      </c>
      <c r="R114" s="1">
        <f t="shared" si="25"/>
        <v>749510.34272565017</v>
      </c>
      <c r="S114" s="1">
        <f t="shared" si="26"/>
        <v>0.7495103427256502</v>
      </c>
      <c r="T114" s="1">
        <f t="shared" si="27"/>
        <v>16</v>
      </c>
      <c r="U114" s="1">
        <f t="shared" si="28"/>
        <v>2.1347270461692109E-5</v>
      </c>
      <c r="V114" s="1">
        <f t="shared" si="29"/>
        <v>21.347270461692109</v>
      </c>
      <c r="W114" s="1" t="s">
        <v>55</v>
      </c>
      <c r="X114" s="1">
        <v>228754</v>
      </c>
      <c r="Y114" s="1">
        <f t="shared" si="30"/>
        <v>203565.54681955444</v>
      </c>
      <c r="Z114" s="1">
        <f t="shared" si="31"/>
        <v>0.20356554681955444</v>
      </c>
      <c r="AA114" s="1">
        <v>0</v>
      </c>
      <c r="AB114" s="1">
        <v>641278</v>
      </c>
      <c r="AC114" s="1">
        <f t="shared" si="32"/>
        <v>570665.89757272112</v>
      </c>
      <c r="AD114" s="1">
        <f t="shared" si="33"/>
        <v>0.57066589757272113</v>
      </c>
      <c r="AE114" s="1">
        <v>20</v>
      </c>
    </row>
    <row r="115" spans="1:31" x14ac:dyDescent="0.3">
      <c r="A115" s="1" t="s">
        <v>12</v>
      </c>
      <c r="B115" s="1">
        <v>2016</v>
      </c>
      <c r="C115" s="1" t="s">
        <v>98</v>
      </c>
      <c r="D115" s="1" t="s">
        <v>132</v>
      </c>
      <c r="E115" s="1" t="s">
        <v>54</v>
      </c>
      <c r="F115" s="1">
        <v>319151</v>
      </c>
      <c r="G115" s="1">
        <f t="shared" si="17"/>
        <v>284008.79474460607</v>
      </c>
      <c r="H115" s="1">
        <f t="shared" si="18"/>
        <v>0.28400879474460605</v>
      </c>
      <c r="I115" s="1">
        <v>18</v>
      </c>
      <c r="J115" s="1">
        <v>623408</v>
      </c>
      <c r="K115" s="1">
        <f t="shared" si="19"/>
        <v>554763.59063310281</v>
      </c>
      <c r="L115" s="1">
        <f t="shared" si="20"/>
        <v>0.55476359063310277</v>
      </c>
      <c r="M115" s="1">
        <v>13</v>
      </c>
      <c r="N115" s="1">
        <f t="shared" si="21"/>
        <v>6.3378319027713347E-5</v>
      </c>
      <c r="O115" s="1">
        <f t="shared" si="22"/>
        <v>63.378319027713346</v>
      </c>
      <c r="P115" s="1">
        <f t="shared" si="23"/>
        <v>2.3433405182853195E-5</v>
      </c>
      <c r="Q115" s="1">
        <f t="shared" si="24"/>
        <v>23.433405182853196</v>
      </c>
      <c r="R115" s="1">
        <f t="shared" si="25"/>
        <v>838772.38537770882</v>
      </c>
      <c r="S115" s="1">
        <f t="shared" si="26"/>
        <v>0.83877238537770882</v>
      </c>
      <c r="T115" s="1">
        <f t="shared" si="27"/>
        <v>31</v>
      </c>
      <c r="U115" s="1">
        <f t="shared" si="28"/>
        <v>3.6958775158102448E-5</v>
      </c>
      <c r="V115" s="1">
        <f t="shared" si="29"/>
        <v>36.958775158102448</v>
      </c>
      <c r="W115" s="1" t="s">
        <v>54</v>
      </c>
      <c r="X115" s="1">
        <v>436718</v>
      </c>
      <c r="Y115" s="1">
        <f t="shared" si="30"/>
        <v>388630.31237024127</v>
      </c>
      <c r="Z115" s="1">
        <f t="shared" si="31"/>
        <v>0.38863031237024126</v>
      </c>
      <c r="AA115" s="1">
        <v>58</v>
      </c>
      <c r="AB115" s="1">
        <v>490818</v>
      </c>
      <c r="AC115" s="1">
        <f t="shared" si="32"/>
        <v>436773.27853886742</v>
      </c>
      <c r="AD115" s="1">
        <f t="shared" si="33"/>
        <v>0.43677327853886744</v>
      </c>
      <c r="AE115" s="1">
        <v>0</v>
      </c>
    </row>
    <row r="116" spans="1:31" x14ac:dyDescent="0.3">
      <c r="A116" s="1" t="s">
        <v>12</v>
      </c>
      <c r="B116" s="1">
        <v>2016</v>
      </c>
      <c r="C116" s="1" t="s">
        <v>98</v>
      </c>
      <c r="D116" s="1" t="s">
        <v>133</v>
      </c>
      <c r="E116" s="1" t="s">
        <v>55</v>
      </c>
      <c r="F116" s="1">
        <v>292135</v>
      </c>
      <c r="G116" s="1">
        <f t="shared" si="17"/>
        <v>259967.56786823634</v>
      </c>
      <c r="H116" s="1">
        <f t="shared" si="18"/>
        <v>0.25996756786823633</v>
      </c>
      <c r="I116" s="1">
        <v>63</v>
      </c>
      <c r="J116" s="1">
        <v>684058</v>
      </c>
      <c r="K116" s="1">
        <f t="shared" si="19"/>
        <v>608735.32627316145</v>
      </c>
      <c r="L116" s="1">
        <f t="shared" si="20"/>
        <v>0.6087353262731614</v>
      </c>
      <c r="M116" s="1">
        <v>103</v>
      </c>
      <c r="N116" s="1">
        <f t="shared" si="21"/>
        <v>2.4233792128997928E-4</v>
      </c>
      <c r="O116" s="1">
        <f t="shared" si="22"/>
        <v>242.33792128997928</v>
      </c>
      <c r="P116" s="1">
        <f t="shared" si="23"/>
        <v>1.6920325723593737E-4</v>
      </c>
      <c r="Q116" s="1">
        <f t="shared" si="24"/>
        <v>169.20325723593737</v>
      </c>
      <c r="R116" s="1">
        <f t="shared" si="25"/>
        <v>868702.89414139779</v>
      </c>
      <c r="S116" s="1">
        <f t="shared" si="26"/>
        <v>0.86870289414139767</v>
      </c>
      <c r="T116" s="1">
        <f t="shared" si="27"/>
        <v>166</v>
      </c>
      <c r="U116" s="1">
        <f t="shared" si="28"/>
        <v>1.9108949805453322E-4</v>
      </c>
      <c r="V116" s="1">
        <f t="shared" si="29"/>
        <v>191.08949805453324</v>
      </c>
      <c r="W116" s="1" t="s">
        <v>55</v>
      </c>
      <c r="X116" s="1">
        <v>291756</v>
      </c>
      <c r="Y116" s="1">
        <f t="shared" si="30"/>
        <v>259630.30013851527</v>
      </c>
      <c r="Z116" s="1">
        <f t="shared" si="31"/>
        <v>0.25963030013851529</v>
      </c>
      <c r="AA116" s="1">
        <v>63</v>
      </c>
      <c r="AB116" s="1">
        <v>686635</v>
      </c>
      <c r="AC116" s="1">
        <f t="shared" si="32"/>
        <v>611028.56885757088</v>
      </c>
      <c r="AD116" s="1">
        <f t="shared" si="33"/>
        <v>0.61102856885757084</v>
      </c>
      <c r="AE116" s="1">
        <v>96</v>
      </c>
    </row>
    <row r="117" spans="1:31" x14ac:dyDescent="0.3">
      <c r="A117" s="1" t="s">
        <v>12</v>
      </c>
      <c r="B117" s="1">
        <v>2016</v>
      </c>
      <c r="C117" s="1" t="s">
        <v>98</v>
      </c>
      <c r="D117" s="1" t="s">
        <v>134</v>
      </c>
      <c r="E117" s="1" t="s">
        <v>54</v>
      </c>
      <c r="F117" s="1">
        <v>313585</v>
      </c>
      <c r="G117" s="1">
        <f t="shared" si="17"/>
        <v>279055.67552659177</v>
      </c>
      <c r="H117" s="1">
        <f t="shared" si="18"/>
        <v>0.27905567552659177</v>
      </c>
      <c r="I117" s="1">
        <v>24</v>
      </c>
      <c r="J117" s="1">
        <v>785193</v>
      </c>
      <c r="K117" s="1">
        <f t="shared" si="19"/>
        <v>698734.19657748681</v>
      </c>
      <c r="L117" s="1">
        <f t="shared" si="20"/>
        <v>0.69873419657748681</v>
      </c>
      <c r="M117" s="1">
        <v>124</v>
      </c>
      <c r="N117" s="1">
        <f t="shared" si="21"/>
        <v>8.6004342877853387E-5</v>
      </c>
      <c r="O117" s="1">
        <f t="shared" si="22"/>
        <v>86.004342877853389</v>
      </c>
      <c r="P117" s="1">
        <f t="shared" si="23"/>
        <v>1.7746376319832644E-4</v>
      </c>
      <c r="Q117" s="1">
        <f t="shared" si="24"/>
        <v>177.46376319832643</v>
      </c>
      <c r="R117" s="1">
        <f t="shared" si="25"/>
        <v>977789.87210407853</v>
      </c>
      <c r="S117" s="1">
        <f t="shared" si="26"/>
        <v>0.97778987210407853</v>
      </c>
      <c r="T117" s="1">
        <f t="shared" si="27"/>
        <v>148</v>
      </c>
      <c r="U117" s="1">
        <f t="shared" si="28"/>
        <v>1.5136176414010401E-4</v>
      </c>
      <c r="V117" s="1">
        <f t="shared" si="29"/>
        <v>151.36176414010401</v>
      </c>
      <c r="W117" s="1" t="s">
        <v>54</v>
      </c>
      <c r="X117" s="1">
        <v>364682</v>
      </c>
      <c r="Y117" s="1">
        <f t="shared" si="30"/>
        <v>324526.30662304815</v>
      </c>
      <c r="Z117" s="1">
        <f t="shared" si="31"/>
        <v>0.32452630662304816</v>
      </c>
      <c r="AA117" s="1">
        <v>24</v>
      </c>
      <c r="AB117" s="1">
        <v>729254</v>
      </c>
      <c r="AC117" s="1">
        <f t="shared" si="32"/>
        <v>648954.72551451495</v>
      </c>
      <c r="AD117" s="1">
        <f t="shared" si="33"/>
        <v>0.64895472551451494</v>
      </c>
      <c r="AE117" s="1">
        <v>98</v>
      </c>
    </row>
    <row r="118" spans="1:31" x14ac:dyDescent="0.3">
      <c r="A118" s="1" t="s">
        <v>12</v>
      </c>
      <c r="B118" s="1">
        <v>2016</v>
      </c>
      <c r="C118" s="1" t="s">
        <v>98</v>
      </c>
      <c r="D118" s="1" t="s">
        <v>135</v>
      </c>
      <c r="E118" s="1" t="s">
        <v>55</v>
      </c>
      <c r="F118" s="1">
        <v>372231</v>
      </c>
      <c r="G118" s="1">
        <f t="shared" si="17"/>
        <v>331244.07467493275</v>
      </c>
      <c r="H118" s="1">
        <f t="shared" si="18"/>
        <v>0.33124407467493278</v>
      </c>
      <c r="I118" s="1">
        <v>23</v>
      </c>
      <c r="J118" s="1">
        <v>638051</v>
      </c>
      <c r="K118" s="1">
        <f t="shared" si="19"/>
        <v>567794.22748351295</v>
      </c>
      <c r="L118" s="1">
        <f t="shared" si="20"/>
        <v>0.56779422748351294</v>
      </c>
      <c r="M118" s="1">
        <v>118</v>
      </c>
      <c r="N118" s="1">
        <f t="shared" si="21"/>
        <v>6.9435204305378471E-5</v>
      </c>
      <c r="O118" s="1">
        <f t="shared" si="22"/>
        <v>69.435204305378477</v>
      </c>
      <c r="P118" s="1">
        <f t="shared" si="23"/>
        <v>2.0782176761990131E-4</v>
      </c>
      <c r="Q118" s="1">
        <f t="shared" si="24"/>
        <v>207.82176761990129</v>
      </c>
      <c r="R118" s="1">
        <f t="shared" si="25"/>
        <v>899038.3021584457</v>
      </c>
      <c r="S118" s="1">
        <f t="shared" si="26"/>
        <v>0.89903830215844571</v>
      </c>
      <c r="T118" s="1">
        <f t="shared" si="27"/>
        <v>141</v>
      </c>
      <c r="U118" s="1">
        <f t="shared" si="28"/>
        <v>1.5683425240224113E-4</v>
      </c>
      <c r="V118" s="1">
        <f t="shared" si="29"/>
        <v>156.83425240224113</v>
      </c>
      <c r="W118" s="1" t="s">
        <v>55</v>
      </c>
      <c r="X118" s="1">
        <v>422941</v>
      </c>
      <c r="Y118" s="1">
        <f t="shared" si="30"/>
        <v>376370.31893391669</v>
      </c>
      <c r="Z118" s="1">
        <f t="shared" si="31"/>
        <v>0.3763703189339167</v>
      </c>
      <c r="AA118" s="1">
        <v>36</v>
      </c>
      <c r="AB118" s="1">
        <v>575638</v>
      </c>
      <c r="AC118" s="1">
        <f t="shared" si="32"/>
        <v>512253.61847274663</v>
      </c>
      <c r="AD118" s="1">
        <f t="shared" si="33"/>
        <v>0.51225361847274664</v>
      </c>
      <c r="AE118" s="1">
        <v>76</v>
      </c>
    </row>
    <row r="119" spans="1:31" x14ac:dyDescent="0.3">
      <c r="A119" s="1" t="s">
        <v>12</v>
      </c>
      <c r="B119" s="1">
        <v>2016</v>
      </c>
      <c r="C119" s="1" t="s">
        <v>98</v>
      </c>
      <c r="D119" s="1" t="s">
        <v>136</v>
      </c>
      <c r="E119" s="1" t="s">
        <v>97</v>
      </c>
      <c r="F119" s="1" t="s">
        <v>97</v>
      </c>
      <c r="G119" s="1" t="e">
        <f t="shared" si="17"/>
        <v>#VALUE!</v>
      </c>
      <c r="H119" s="1" t="e">
        <f t="shared" si="18"/>
        <v>#VALUE!</v>
      </c>
      <c r="I119" s="1" t="s">
        <v>97</v>
      </c>
      <c r="J119" s="1" t="s">
        <v>97</v>
      </c>
      <c r="K119" s="1" t="e">
        <f t="shared" si="19"/>
        <v>#VALUE!</v>
      </c>
      <c r="L119" s="1" t="e">
        <f t="shared" si="20"/>
        <v>#VALUE!</v>
      </c>
      <c r="M119" s="1" t="s">
        <v>97</v>
      </c>
      <c r="N119" s="1" t="e">
        <f t="shared" si="21"/>
        <v>#VALUE!</v>
      </c>
      <c r="O119" s="1" t="e">
        <f t="shared" si="22"/>
        <v>#VALUE!</v>
      </c>
      <c r="P119" s="1" t="e">
        <f t="shared" si="23"/>
        <v>#VALUE!</v>
      </c>
      <c r="Q119" s="1" t="e">
        <f t="shared" si="24"/>
        <v>#VALUE!</v>
      </c>
      <c r="R119" s="1" t="e">
        <f t="shared" si="25"/>
        <v>#VALUE!</v>
      </c>
      <c r="S119" s="1" t="e">
        <f t="shared" si="26"/>
        <v>#VALUE!</v>
      </c>
      <c r="T119" s="1" t="e">
        <f t="shared" si="27"/>
        <v>#VALUE!</v>
      </c>
      <c r="U119" s="1" t="e">
        <f t="shared" si="28"/>
        <v>#VALUE!</v>
      </c>
      <c r="V119" s="1" t="e">
        <f t="shared" si="29"/>
        <v>#VALUE!</v>
      </c>
      <c r="W119" s="1" t="s">
        <v>97</v>
      </c>
      <c r="X119" s="1" t="s">
        <v>97</v>
      </c>
      <c r="Y119" s="1" t="e">
        <f t="shared" si="30"/>
        <v>#VALUE!</v>
      </c>
      <c r="Z119" s="1" t="e">
        <f t="shared" si="31"/>
        <v>#VALUE!</v>
      </c>
      <c r="AA119" s="1" t="s">
        <v>97</v>
      </c>
      <c r="AB119" s="1" t="s">
        <v>97</v>
      </c>
      <c r="AC119" s="1" t="e">
        <f t="shared" si="32"/>
        <v>#VALUE!</v>
      </c>
      <c r="AD119" s="1" t="e">
        <f t="shared" si="33"/>
        <v>#VALUE!</v>
      </c>
      <c r="AE119" s="1" t="s">
        <v>97</v>
      </c>
    </row>
    <row r="120" spans="1:31" x14ac:dyDescent="0.3">
      <c r="A120" s="1" t="s">
        <v>12</v>
      </c>
      <c r="B120" s="1">
        <v>2016</v>
      </c>
      <c r="C120" s="1" t="s">
        <v>98</v>
      </c>
      <c r="D120" s="1" t="s">
        <v>137</v>
      </c>
      <c r="E120" s="1" t="s">
        <v>97</v>
      </c>
      <c r="F120" s="1" t="s">
        <v>97</v>
      </c>
      <c r="G120" s="1" t="e">
        <f t="shared" si="17"/>
        <v>#VALUE!</v>
      </c>
      <c r="H120" s="1" t="e">
        <f t="shared" si="18"/>
        <v>#VALUE!</v>
      </c>
      <c r="I120" s="1" t="s">
        <v>97</v>
      </c>
      <c r="J120" s="1" t="s">
        <v>97</v>
      </c>
      <c r="K120" s="1" t="e">
        <f t="shared" si="19"/>
        <v>#VALUE!</v>
      </c>
      <c r="L120" s="1" t="e">
        <f t="shared" si="20"/>
        <v>#VALUE!</v>
      </c>
      <c r="M120" s="1" t="s">
        <v>97</v>
      </c>
      <c r="N120" s="1" t="e">
        <f t="shared" si="21"/>
        <v>#VALUE!</v>
      </c>
      <c r="O120" s="1" t="e">
        <f t="shared" si="22"/>
        <v>#VALUE!</v>
      </c>
      <c r="P120" s="1" t="e">
        <f t="shared" si="23"/>
        <v>#VALUE!</v>
      </c>
      <c r="Q120" s="1" t="e">
        <f t="shared" si="24"/>
        <v>#VALUE!</v>
      </c>
      <c r="R120" s="1" t="e">
        <f t="shared" si="25"/>
        <v>#VALUE!</v>
      </c>
      <c r="S120" s="1" t="e">
        <f t="shared" si="26"/>
        <v>#VALUE!</v>
      </c>
      <c r="T120" s="1" t="e">
        <f t="shared" si="27"/>
        <v>#VALUE!</v>
      </c>
      <c r="U120" s="1" t="e">
        <f t="shared" si="28"/>
        <v>#VALUE!</v>
      </c>
      <c r="V120" s="1" t="e">
        <f t="shared" si="29"/>
        <v>#VALUE!</v>
      </c>
      <c r="W120" s="1" t="s">
        <v>97</v>
      </c>
      <c r="X120" s="1" t="s">
        <v>97</v>
      </c>
      <c r="Y120" s="1" t="e">
        <f t="shared" si="30"/>
        <v>#VALUE!</v>
      </c>
      <c r="Z120" s="1" t="e">
        <f t="shared" si="31"/>
        <v>#VALUE!</v>
      </c>
      <c r="AA120" s="1" t="s">
        <v>97</v>
      </c>
      <c r="AB120" s="1" t="s">
        <v>97</v>
      </c>
      <c r="AC120" s="1" t="e">
        <f t="shared" si="32"/>
        <v>#VALUE!</v>
      </c>
      <c r="AD120" s="1" t="e">
        <f t="shared" si="33"/>
        <v>#VALUE!</v>
      </c>
      <c r="AE120" s="1" t="s">
        <v>97</v>
      </c>
    </row>
    <row r="121" spans="1:31" x14ac:dyDescent="0.3">
      <c r="A121" s="1" t="s">
        <v>12</v>
      </c>
      <c r="B121" s="1">
        <v>2016</v>
      </c>
      <c r="C121" s="1" t="s">
        <v>98</v>
      </c>
      <c r="D121" s="1" t="s">
        <v>138</v>
      </c>
      <c r="E121" s="1" t="s">
        <v>54</v>
      </c>
      <c r="F121" s="1">
        <v>219703</v>
      </c>
      <c r="G121" s="1">
        <f t="shared" si="17"/>
        <v>195511.16628735047</v>
      </c>
      <c r="H121" s="1">
        <f t="shared" si="18"/>
        <v>0.19551116628735046</v>
      </c>
      <c r="I121" s="1">
        <v>24</v>
      </c>
      <c r="J121" s="1">
        <v>814354</v>
      </c>
      <c r="K121" s="1">
        <f t="shared" si="19"/>
        <v>724684.23421969207</v>
      </c>
      <c r="L121" s="1">
        <f t="shared" si="20"/>
        <v>0.72468423421969208</v>
      </c>
      <c r="M121" s="1">
        <v>233</v>
      </c>
      <c r="N121" s="1">
        <f t="shared" si="21"/>
        <v>1.2275513698653025E-4</v>
      </c>
      <c r="O121" s="1">
        <f t="shared" si="22"/>
        <v>122.75513698653025</v>
      </c>
      <c r="P121" s="1">
        <f t="shared" si="23"/>
        <v>3.215193445609923E-4</v>
      </c>
      <c r="Q121" s="1">
        <f t="shared" si="24"/>
        <v>321.51934456099224</v>
      </c>
      <c r="R121" s="1">
        <f t="shared" si="25"/>
        <v>920195.40050704253</v>
      </c>
      <c r="S121" s="1">
        <f t="shared" si="26"/>
        <v>0.92019540050704252</v>
      </c>
      <c r="T121" s="1">
        <f t="shared" si="27"/>
        <v>257</v>
      </c>
      <c r="U121" s="1">
        <f t="shared" si="28"/>
        <v>2.7928850748263777E-4</v>
      </c>
      <c r="V121" s="1">
        <f t="shared" si="29"/>
        <v>279.28850748263778</v>
      </c>
      <c r="W121" s="1" t="s">
        <v>55</v>
      </c>
      <c r="X121" s="1">
        <v>330236</v>
      </c>
      <c r="Y121" s="1">
        <f t="shared" si="30"/>
        <v>293873.20842259534</v>
      </c>
      <c r="Z121" s="1">
        <f t="shared" si="31"/>
        <v>0.29387320842259534</v>
      </c>
      <c r="AA121" s="1">
        <v>16</v>
      </c>
      <c r="AB121" s="1">
        <v>668678</v>
      </c>
      <c r="AC121" s="1">
        <f t="shared" si="32"/>
        <v>595048.84162115643</v>
      </c>
      <c r="AD121" s="1">
        <f t="shared" si="33"/>
        <v>0.59504884162115645</v>
      </c>
      <c r="AE121" s="1">
        <v>32</v>
      </c>
    </row>
    <row r="122" spans="1:31" x14ac:dyDescent="0.3">
      <c r="A122" s="1" t="s">
        <v>142</v>
      </c>
      <c r="B122" s="1">
        <v>2016</v>
      </c>
      <c r="C122" s="1" t="s">
        <v>141</v>
      </c>
      <c r="D122" s="1" t="s">
        <v>143</v>
      </c>
      <c r="E122" s="1" t="s">
        <v>54</v>
      </c>
      <c r="F122" s="1">
        <v>445914</v>
      </c>
      <c r="G122" s="1">
        <f t="shared" si="17"/>
        <v>396813.72673043882</v>
      </c>
      <c r="H122" s="1">
        <f t="shared" si="18"/>
        <v>0.3968137267304388</v>
      </c>
      <c r="I122" s="1">
        <v>41</v>
      </c>
      <c r="J122" s="1">
        <v>629847</v>
      </c>
      <c r="K122" s="1">
        <f t="shared" si="19"/>
        <v>560493.58248448512</v>
      </c>
      <c r="L122" s="1">
        <f t="shared" si="20"/>
        <v>0.56049358248448511</v>
      </c>
      <c r="M122" s="1">
        <v>263</v>
      </c>
      <c r="N122" s="1">
        <f t="shared" si="21"/>
        <v>1.0332303858997268E-4</v>
      </c>
      <c r="O122" s="1">
        <f t="shared" si="22"/>
        <v>103.32303858997268</v>
      </c>
      <c r="P122" s="1">
        <f t="shared" si="23"/>
        <v>4.6922927972557125E-4</v>
      </c>
      <c r="Q122" s="1">
        <f t="shared" si="24"/>
        <v>469.22927972557125</v>
      </c>
      <c r="R122" s="1">
        <f t="shared" si="25"/>
        <v>957307.309214924</v>
      </c>
      <c r="S122" s="1">
        <f t="shared" si="26"/>
        <v>0.95730730921492391</v>
      </c>
      <c r="T122" s="1">
        <f t="shared" si="27"/>
        <v>304</v>
      </c>
      <c r="U122" s="1">
        <f t="shared" si="28"/>
        <v>3.1755737898763841E-4</v>
      </c>
      <c r="V122" s="1">
        <f t="shared" si="29"/>
        <v>317.55737898763846</v>
      </c>
      <c r="W122" s="1" t="s">
        <v>54</v>
      </c>
      <c r="X122" s="1">
        <v>437484</v>
      </c>
      <c r="Y122" s="1">
        <f t="shared" si="30"/>
        <v>389311.9669374348</v>
      </c>
      <c r="Z122" s="1">
        <f t="shared" si="31"/>
        <v>0.38931196693743481</v>
      </c>
      <c r="AA122" s="1">
        <v>29</v>
      </c>
      <c r="AB122" s="1">
        <v>625352</v>
      </c>
      <c r="AC122" s="1">
        <f t="shared" si="32"/>
        <v>556493.5338166852</v>
      </c>
      <c r="AD122" s="1">
        <f t="shared" si="33"/>
        <v>0.5564935338166852</v>
      </c>
      <c r="AE122" s="1">
        <v>154</v>
      </c>
    </row>
    <row r="123" spans="1:31" x14ac:dyDescent="0.3">
      <c r="A123" s="1" t="s">
        <v>142</v>
      </c>
      <c r="B123" s="1">
        <v>2016</v>
      </c>
      <c r="C123" s="1" t="s">
        <v>141</v>
      </c>
      <c r="D123" s="1" t="s">
        <v>144</v>
      </c>
      <c r="E123" s="1" t="s">
        <v>55</v>
      </c>
      <c r="F123" s="1">
        <v>439119</v>
      </c>
      <c r="G123" s="1">
        <f t="shared" si="17"/>
        <v>390766.93458412064</v>
      </c>
      <c r="H123" s="1">
        <f t="shared" si="18"/>
        <v>0.39076693458412065</v>
      </c>
      <c r="I123" s="1">
        <v>56</v>
      </c>
      <c r="J123" s="1">
        <v>601111</v>
      </c>
      <c r="K123" s="1">
        <f t="shared" si="19"/>
        <v>534921.74744157121</v>
      </c>
      <c r="L123" s="1">
        <f t="shared" si="20"/>
        <v>0.53492174744157117</v>
      </c>
      <c r="M123" s="1">
        <v>72</v>
      </c>
      <c r="N123" s="1">
        <f t="shared" si="21"/>
        <v>1.4330792870077098E-4</v>
      </c>
      <c r="O123" s="1">
        <f t="shared" si="22"/>
        <v>143.30792870077099</v>
      </c>
      <c r="P123" s="1">
        <f t="shared" si="23"/>
        <v>1.3459912659068786E-4</v>
      </c>
      <c r="Q123" s="1">
        <f t="shared" si="24"/>
        <v>134.59912659068786</v>
      </c>
      <c r="R123" s="1">
        <f t="shared" si="25"/>
        <v>925688.68202569184</v>
      </c>
      <c r="S123" s="1">
        <f t="shared" si="26"/>
        <v>0.92568868202569177</v>
      </c>
      <c r="T123" s="1">
        <f t="shared" si="27"/>
        <v>128</v>
      </c>
      <c r="U123" s="1">
        <f t="shared" si="28"/>
        <v>1.382754294023522E-4</v>
      </c>
      <c r="V123" s="1">
        <f t="shared" si="29"/>
        <v>138.27542940235222</v>
      </c>
      <c r="W123" s="1" t="s">
        <v>55</v>
      </c>
      <c r="X123" s="1">
        <v>415117</v>
      </c>
      <c r="Y123" s="1">
        <f t="shared" si="30"/>
        <v>369407.83155307878</v>
      </c>
      <c r="Z123" s="1">
        <f t="shared" si="31"/>
        <v>0.36940783155307877</v>
      </c>
      <c r="AA123" s="1">
        <v>44</v>
      </c>
      <c r="AB123" s="1">
        <v>689282</v>
      </c>
      <c r="AC123" s="1">
        <f t="shared" si="32"/>
        <v>613384.10363480472</v>
      </c>
      <c r="AD123" s="1">
        <f t="shared" si="33"/>
        <v>0.61338410363480467</v>
      </c>
      <c r="AE123" s="1">
        <v>59</v>
      </c>
    </row>
    <row r="124" spans="1:31" x14ac:dyDescent="0.3">
      <c r="A124" s="1" t="s">
        <v>142</v>
      </c>
      <c r="B124" s="1">
        <v>2016</v>
      </c>
      <c r="C124" s="1" t="s">
        <v>141</v>
      </c>
      <c r="D124" s="1" t="s">
        <v>145</v>
      </c>
      <c r="E124" s="1" t="s">
        <v>55</v>
      </c>
      <c r="F124" s="1">
        <v>471980</v>
      </c>
      <c r="G124" s="1">
        <f t="shared" si="17"/>
        <v>420009.55956133362</v>
      </c>
      <c r="H124" s="1">
        <f t="shared" si="18"/>
        <v>0.42000955956133362</v>
      </c>
      <c r="I124" s="1">
        <v>53</v>
      </c>
      <c r="J124" s="1">
        <v>752065</v>
      </c>
      <c r="K124" s="1">
        <f t="shared" si="19"/>
        <v>669253.97137907194</v>
      </c>
      <c r="L124" s="1">
        <f t="shared" si="20"/>
        <v>0.66925397137907194</v>
      </c>
      <c r="M124" s="1">
        <v>129</v>
      </c>
      <c r="N124" s="1">
        <f t="shared" si="21"/>
        <v>1.2618760405204649E-4</v>
      </c>
      <c r="O124" s="1">
        <f t="shared" si="22"/>
        <v>126.18760405204648</v>
      </c>
      <c r="P124" s="1">
        <f t="shared" si="23"/>
        <v>1.927519380037166E-4</v>
      </c>
      <c r="Q124" s="1">
        <f t="shared" si="24"/>
        <v>192.75193800371659</v>
      </c>
      <c r="R124" s="1">
        <f t="shared" si="25"/>
        <v>1089263.5309404056</v>
      </c>
      <c r="S124" s="1">
        <f t="shared" si="26"/>
        <v>1.0892635309404055</v>
      </c>
      <c r="T124" s="1">
        <f t="shared" si="27"/>
        <v>182</v>
      </c>
      <c r="U124" s="1">
        <f t="shared" si="28"/>
        <v>1.6708536991307511E-4</v>
      </c>
      <c r="V124" s="1">
        <f t="shared" si="29"/>
        <v>167.08536991307511</v>
      </c>
      <c r="W124" s="1" t="s">
        <v>55</v>
      </c>
      <c r="X124" s="1">
        <v>582087</v>
      </c>
      <c r="Y124" s="1">
        <f t="shared" si="30"/>
        <v>517992.50920881814</v>
      </c>
      <c r="Z124" s="1">
        <f t="shared" si="31"/>
        <v>0.51799250920881812</v>
      </c>
      <c r="AA124" s="1">
        <v>52</v>
      </c>
      <c r="AB124" s="1">
        <v>675424</v>
      </c>
      <c r="AC124" s="1">
        <f t="shared" si="32"/>
        <v>601052.02923249756</v>
      </c>
      <c r="AD124" s="1">
        <f t="shared" si="33"/>
        <v>0.60105202923249756</v>
      </c>
      <c r="AE124" s="1">
        <v>96</v>
      </c>
    </row>
    <row r="125" spans="1:31" x14ac:dyDescent="0.3">
      <c r="A125" s="1" t="s">
        <v>142</v>
      </c>
      <c r="B125" s="1">
        <v>2016</v>
      </c>
      <c r="C125" s="1" t="s">
        <v>141</v>
      </c>
      <c r="D125" s="1" t="s">
        <v>146</v>
      </c>
      <c r="E125" s="1" t="s">
        <v>54</v>
      </c>
      <c r="F125" s="1">
        <v>497265</v>
      </c>
      <c r="G125" s="1">
        <f t="shared" si="17"/>
        <v>442510.38949800108</v>
      </c>
      <c r="H125" s="1">
        <f t="shared" si="18"/>
        <v>0.44251038949800109</v>
      </c>
      <c r="I125" s="1">
        <v>37</v>
      </c>
      <c r="J125" s="1">
        <v>662060</v>
      </c>
      <c r="K125" s="1">
        <f t="shared" si="19"/>
        <v>589159.55973383726</v>
      </c>
      <c r="L125" s="1">
        <f t="shared" si="20"/>
        <v>0.58915955973383727</v>
      </c>
      <c r="M125" s="1">
        <v>47</v>
      </c>
      <c r="N125" s="1">
        <f t="shared" si="21"/>
        <v>8.3613856031660786E-5</v>
      </c>
      <c r="O125" s="1">
        <f t="shared" si="22"/>
        <v>83.613856031660788</v>
      </c>
      <c r="P125" s="1">
        <f t="shared" si="23"/>
        <v>7.9774653951525525E-5</v>
      </c>
      <c r="Q125" s="1">
        <f t="shared" si="24"/>
        <v>79.774653951525522</v>
      </c>
      <c r="R125" s="1">
        <f t="shared" si="25"/>
        <v>1031669.9492318383</v>
      </c>
      <c r="S125" s="1">
        <f t="shared" si="26"/>
        <v>1.0316699492318384</v>
      </c>
      <c r="T125" s="1">
        <f t="shared" si="27"/>
        <v>84</v>
      </c>
      <c r="U125" s="1">
        <f t="shared" si="28"/>
        <v>8.1421388751843344E-5</v>
      </c>
      <c r="V125" s="1">
        <f t="shared" si="29"/>
        <v>81.421388751843338</v>
      </c>
      <c r="W125" s="1" t="s">
        <v>54</v>
      </c>
      <c r="X125" s="1">
        <v>482259</v>
      </c>
      <c r="Y125" s="1">
        <f t="shared" si="30"/>
        <v>429156.72313337255</v>
      </c>
      <c r="Z125" s="1">
        <f t="shared" si="31"/>
        <v>0.42915672313337255</v>
      </c>
      <c r="AA125" s="1">
        <v>34</v>
      </c>
      <c r="AB125" s="1">
        <v>671130</v>
      </c>
      <c r="AC125" s="1">
        <f t="shared" si="32"/>
        <v>597230.84814695071</v>
      </c>
      <c r="AD125" s="1">
        <f t="shared" si="33"/>
        <v>0.59723084814695071</v>
      </c>
      <c r="AE125" s="1">
        <v>61</v>
      </c>
    </row>
    <row r="126" spans="1:31" x14ac:dyDescent="0.3">
      <c r="A126" s="1" t="s">
        <v>142</v>
      </c>
      <c r="B126" s="1">
        <v>2016</v>
      </c>
      <c r="C126" s="1" t="s">
        <v>141</v>
      </c>
      <c r="D126" s="1" t="s">
        <v>182</v>
      </c>
      <c r="E126" s="1" t="s">
        <v>55</v>
      </c>
      <c r="F126" s="1">
        <v>180830</v>
      </c>
      <c r="G126" s="1">
        <f t="shared" si="17"/>
        <v>160918.53183498443</v>
      </c>
      <c r="H126" s="1">
        <f t="shared" si="18"/>
        <v>0.16091853183498442</v>
      </c>
      <c r="I126" s="1">
        <v>42</v>
      </c>
      <c r="J126" s="1">
        <v>821994</v>
      </c>
      <c r="K126" s="1">
        <f t="shared" si="19"/>
        <v>731482.9821222485</v>
      </c>
      <c r="L126" s="1">
        <f t="shared" si="20"/>
        <v>0.73148298212224849</v>
      </c>
      <c r="M126" s="1">
        <v>332</v>
      </c>
      <c r="N126" s="1">
        <f t="shared" si="21"/>
        <v>2.6100163555474974E-4</v>
      </c>
      <c r="O126" s="1">
        <f t="shared" si="22"/>
        <v>261.00163555474978</v>
      </c>
      <c r="P126" s="1">
        <f t="shared" si="23"/>
        <v>4.5387248659807479E-4</v>
      </c>
      <c r="Q126" s="1">
        <f t="shared" si="24"/>
        <v>453.87248659807477</v>
      </c>
      <c r="R126" s="1">
        <f t="shared" si="25"/>
        <v>892401.51395723294</v>
      </c>
      <c r="S126" s="1">
        <f t="shared" si="26"/>
        <v>0.89240151395723288</v>
      </c>
      <c r="T126" s="1">
        <f t="shared" si="27"/>
        <v>374</v>
      </c>
      <c r="U126" s="1">
        <f t="shared" si="28"/>
        <v>4.190938654300887E-4</v>
      </c>
      <c r="V126" s="1">
        <f t="shared" si="29"/>
        <v>419.09386543008873</v>
      </c>
      <c r="W126" s="1" t="s">
        <v>55</v>
      </c>
      <c r="X126" s="1">
        <v>447670</v>
      </c>
      <c r="Y126" s="1">
        <f t="shared" si="30"/>
        <v>398376.3708818641</v>
      </c>
      <c r="Z126" s="1">
        <f t="shared" si="31"/>
        <v>0.39837637088186412</v>
      </c>
      <c r="AA126" s="1">
        <v>24</v>
      </c>
      <c r="AB126" s="1">
        <v>506851</v>
      </c>
      <c r="AC126" s="1">
        <f t="shared" si="32"/>
        <v>451040.86036107776</v>
      </c>
      <c r="AD126" s="1">
        <f t="shared" si="33"/>
        <v>0.45104086036107777</v>
      </c>
      <c r="AE126" s="1">
        <v>96</v>
      </c>
    </row>
    <row r="127" spans="1:31" x14ac:dyDescent="0.3">
      <c r="A127" s="1" t="s">
        <v>142</v>
      </c>
      <c r="B127" s="1">
        <v>2016</v>
      </c>
      <c r="C127" s="1" t="s">
        <v>141</v>
      </c>
      <c r="D127" s="1" t="s">
        <v>182</v>
      </c>
      <c r="E127" s="1" t="s">
        <v>54</v>
      </c>
      <c r="F127" s="1">
        <v>346819</v>
      </c>
      <c r="G127" s="1">
        <f t="shared" si="17"/>
        <v>308630.22890271229</v>
      </c>
      <c r="H127" s="1">
        <f t="shared" si="18"/>
        <v>0.3086302289027123</v>
      </c>
      <c r="I127" s="1">
        <v>35</v>
      </c>
      <c r="J127" s="1">
        <v>505157</v>
      </c>
      <c r="K127" s="1">
        <f t="shared" si="19"/>
        <v>449533.38929472561</v>
      </c>
      <c r="L127" s="1">
        <f t="shared" si="20"/>
        <v>0.44953338929472558</v>
      </c>
      <c r="M127" s="1">
        <v>92</v>
      </c>
      <c r="N127" s="1">
        <f t="shared" si="21"/>
        <v>1.1340431598174023E-4</v>
      </c>
      <c r="O127" s="1">
        <f t="shared" si="22"/>
        <v>113.40431598174023</v>
      </c>
      <c r="P127" s="1">
        <f t="shared" si="23"/>
        <v>2.0465665552527499E-4</v>
      </c>
      <c r="Q127" s="1">
        <f t="shared" si="24"/>
        <v>204.656655525275</v>
      </c>
      <c r="R127" s="1">
        <f t="shared" si="25"/>
        <v>758163.61819743784</v>
      </c>
      <c r="S127" s="1">
        <f t="shared" si="26"/>
        <v>0.75816361819743783</v>
      </c>
      <c r="T127" s="1">
        <f t="shared" si="27"/>
        <v>127</v>
      </c>
      <c r="U127" s="1">
        <f t="shared" si="28"/>
        <v>1.6751001624418119E-4</v>
      </c>
      <c r="V127" s="1">
        <f t="shared" si="29"/>
        <v>167.5100162441812</v>
      </c>
      <c r="W127" s="1" t="s">
        <v>54</v>
      </c>
      <c r="X127" s="1">
        <v>351000</v>
      </c>
      <c r="Y127" s="1">
        <f t="shared" si="30"/>
        <v>312350.85259127099</v>
      </c>
      <c r="Z127" s="1">
        <f t="shared" si="31"/>
        <v>0.31235085259127099</v>
      </c>
      <c r="AA127" s="1">
        <v>40</v>
      </c>
      <c r="AB127" s="1">
        <v>517455</v>
      </c>
      <c r="AC127" s="1">
        <f t="shared" si="32"/>
        <v>460477.23768551607</v>
      </c>
      <c r="AD127" s="1">
        <f t="shared" si="33"/>
        <v>0.46047723768551607</v>
      </c>
      <c r="AE127" s="1">
        <v>55</v>
      </c>
    </row>
    <row r="128" spans="1:31" x14ac:dyDescent="0.3">
      <c r="A128" s="1" t="s">
        <v>142</v>
      </c>
      <c r="B128" s="1">
        <v>2016</v>
      </c>
      <c r="C128" s="1" t="s">
        <v>141</v>
      </c>
      <c r="D128" s="1" t="s">
        <v>147</v>
      </c>
      <c r="E128" s="1" t="s">
        <v>55</v>
      </c>
      <c r="F128" s="1">
        <v>440393</v>
      </c>
      <c r="G128" s="1">
        <f t="shared" si="17"/>
        <v>391900.65249352599</v>
      </c>
      <c r="H128" s="1">
        <f t="shared" si="18"/>
        <v>0.39190065249352601</v>
      </c>
      <c r="I128" s="1">
        <v>13</v>
      </c>
      <c r="J128" s="1">
        <v>593791</v>
      </c>
      <c r="K128" s="1">
        <f t="shared" si="19"/>
        <v>528407.76384906948</v>
      </c>
      <c r="L128" s="1">
        <f t="shared" si="20"/>
        <v>0.52840776384906951</v>
      </c>
      <c r="M128" s="1">
        <v>145</v>
      </c>
      <c r="N128" s="1">
        <f t="shared" si="21"/>
        <v>3.3171672252356746E-5</v>
      </c>
      <c r="O128" s="1">
        <f t="shared" si="22"/>
        <v>33.171672252356743</v>
      </c>
      <c r="P128" s="1">
        <f t="shared" si="23"/>
        <v>2.7440929130900647E-4</v>
      </c>
      <c r="Q128" s="1">
        <f t="shared" si="24"/>
        <v>274.40929130900645</v>
      </c>
      <c r="R128" s="1">
        <f t="shared" si="25"/>
        <v>920308.41634259548</v>
      </c>
      <c r="S128" s="1">
        <f t="shared" si="26"/>
        <v>0.92030841634259553</v>
      </c>
      <c r="T128" s="1">
        <f t="shared" si="27"/>
        <v>158</v>
      </c>
      <c r="U128" s="1">
        <f t="shared" si="28"/>
        <v>1.7168157673479612E-4</v>
      </c>
      <c r="V128" s="1">
        <f t="shared" si="29"/>
        <v>171.68157673479612</v>
      </c>
      <c r="W128" s="1" t="s">
        <v>55</v>
      </c>
      <c r="X128" s="1">
        <v>430513</v>
      </c>
      <c r="Y128" s="1">
        <f t="shared" si="30"/>
        <v>383108.5544205865</v>
      </c>
      <c r="Z128" s="1">
        <f t="shared" si="31"/>
        <v>0.3831085544205865</v>
      </c>
      <c r="AA128" s="1">
        <v>29</v>
      </c>
      <c r="AB128" s="1">
        <v>599207</v>
      </c>
      <c r="AC128" s="1">
        <f t="shared" si="32"/>
        <v>533227.39979674562</v>
      </c>
      <c r="AD128" s="1">
        <f t="shared" si="33"/>
        <v>0.5332273997967456</v>
      </c>
      <c r="AE128" s="1">
        <v>87</v>
      </c>
    </row>
    <row r="129" spans="1:31" x14ac:dyDescent="0.3">
      <c r="A129" s="1" t="s">
        <v>142</v>
      </c>
      <c r="B129" s="1">
        <v>2016</v>
      </c>
      <c r="C129" s="1" t="s">
        <v>141</v>
      </c>
      <c r="D129" s="1" t="s">
        <v>148</v>
      </c>
      <c r="E129" s="1" t="s">
        <v>54</v>
      </c>
      <c r="F129" s="1">
        <v>434107</v>
      </c>
      <c r="G129" s="1">
        <f t="shared" si="17"/>
        <v>386306.81357788859</v>
      </c>
      <c r="H129" s="1">
        <f t="shared" si="18"/>
        <v>0.3863068135778886</v>
      </c>
      <c r="I129" s="1">
        <v>40</v>
      </c>
      <c r="J129" s="1">
        <v>597169</v>
      </c>
      <c r="K129" s="1">
        <f t="shared" si="19"/>
        <v>531413.8070970847</v>
      </c>
      <c r="L129" s="1">
        <f t="shared" si="20"/>
        <v>0.53141380709708474</v>
      </c>
      <c r="M129" s="1">
        <v>143</v>
      </c>
      <c r="N129" s="1">
        <f t="shared" si="21"/>
        <v>1.0354464015151277E-4</v>
      </c>
      <c r="O129" s="1">
        <f t="shared" si="22"/>
        <v>103.54464015151277</v>
      </c>
      <c r="P129" s="1">
        <f t="shared" si="23"/>
        <v>2.6909349755354614E-4</v>
      </c>
      <c r="Q129" s="1">
        <f t="shared" si="24"/>
        <v>269.09349755354611</v>
      </c>
      <c r="R129" s="1">
        <f t="shared" si="25"/>
        <v>917720.62067497335</v>
      </c>
      <c r="S129" s="1">
        <f t="shared" si="26"/>
        <v>0.91772062067497329</v>
      </c>
      <c r="T129" s="1">
        <f t="shared" si="27"/>
        <v>183</v>
      </c>
      <c r="U129" s="1">
        <f t="shared" si="28"/>
        <v>1.9940709174149921E-4</v>
      </c>
      <c r="V129" s="1">
        <f t="shared" si="29"/>
        <v>199.40709174149922</v>
      </c>
      <c r="W129" s="1" t="s">
        <v>54</v>
      </c>
      <c r="X129" s="1">
        <v>345909</v>
      </c>
      <c r="Y129" s="1">
        <f t="shared" si="30"/>
        <v>307820.43039599422</v>
      </c>
      <c r="Z129" s="1">
        <f t="shared" si="31"/>
        <v>0.30782043039599422</v>
      </c>
      <c r="AA129" s="1">
        <v>23</v>
      </c>
      <c r="AB129" s="1">
        <v>708847</v>
      </c>
      <c r="AC129" s="1">
        <f t="shared" si="32"/>
        <v>630794.77152924414</v>
      </c>
      <c r="AD129" s="1">
        <f t="shared" si="33"/>
        <v>0.63079477152924412</v>
      </c>
      <c r="AE129" s="1">
        <v>124</v>
      </c>
    </row>
    <row r="130" spans="1:31" x14ac:dyDescent="0.3">
      <c r="A130" s="1" t="s">
        <v>142</v>
      </c>
      <c r="B130" s="1">
        <v>2016</v>
      </c>
      <c r="C130" s="1" t="s">
        <v>141</v>
      </c>
      <c r="D130" s="1" t="s">
        <v>149</v>
      </c>
      <c r="E130" s="1" t="s">
        <v>54</v>
      </c>
      <c r="F130" s="1">
        <v>353001</v>
      </c>
      <c r="G130" s="1">
        <f t="shared" si="17"/>
        <v>314131.51941758196</v>
      </c>
      <c r="H130" s="1">
        <f t="shared" si="18"/>
        <v>0.31413151941758194</v>
      </c>
      <c r="I130" s="1">
        <v>35</v>
      </c>
      <c r="J130" s="1">
        <v>709241</v>
      </c>
      <c r="K130" s="1">
        <f t="shared" si="19"/>
        <v>631145.38758599898</v>
      </c>
      <c r="L130" s="1">
        <f t="shared" si="20"/>
        <v>0.63114538758599903</v>
      </c>
      <c r="M130" s="1">
        <v>192</v>
      </c>
      <c r="N130" s="1">
        <f t="shared" si="21"/>
        <v>1.1141830041408142E-4</v>
      </c>
      <c r="O130" s="1">
        <f t="shared" si="22"/>
        <v>111.41830041408143</v>
      </c>
      <c r="P130" s="1">
        <f t="shared" si="23"/>
        <v>3.0420883013082046E-4</v>
      </c>
      <c r="Q130" s="1">
        <f t="shared" si="24"/>
        <v>304.20883013082044</v>
      </c>
      <c r="R130" s="1">
        <f t="shared" si="25"/>
        <v>945276.90700358094</v>
      </c>
      <c r="S130" s="1">
        <f t="shared" si="26"/>
        <v>0.94527690700358091</v>
      </c>
      <c r="T130" s="1">
        <f t="shared" si="27"/>
        <v>227</v>
      </c>
      <c r="U130" s="1">
        <f t="shared" si="28"/>
        <v>2.4014127322708422E-4</v>
      </c>
      <c r="V130" s="1">
        <f t="shared" si="29"/>
        <v>240.14127322708421</v>
      </c>
      <c r="W130" s="1" t="s">
        <v>54</v>
      </c>
      <c r="X130" s="1">
        <v>370878</v>
      </c>
      <c r="Y130" s="1">
        <f t="shared" si="30"/>
        <v>330040.05557648267</v>
      </c>
      <c r="Z130" s="1">
        <f t="shared" si="31"/>
        <v>0.33004005557648269</v>
      </c>
      <c r="AA130" s="1">
        <v>47</v>
      </c>
      <c r="AB130" s="1">
        <v>685493</v>
      </c>
      <c r="AC130" s="1">
        <f t="shared" si="32"/>
        <v>610012.31622606306</v>
      </c>
      <c r="AD130" s="1">
        <f t="shared" si="33"/>
        <v>0.61001231622606311</v>
      </c>
      <c r="AE130" s="1">
        <v>126</v>
      </c>
    </row>
    <row r="131" spans="1:31" x14ac:dyDescent="0.3">
      <c r="A131" s="1" t="s">
        <v>142</v>
      </c>
      <c r="B131" s="1">
        <v>2016</v>
      </c>
      <c r="C131" s="1" t="s">
        <v>141</v>
      </c>
      <c r="D131" s="1" t="s">
        <v>150</v>
      </c>
      <c r="E131" s="1" t="s">
        <v>54</v>
      </c>
      <c r="F131" s="1">
        <v>376745</v>
      </c>
      <c r="G131" s="1">
        <f t="shared" ref="G131:G194" si="34">F131*(0.943339^2)</f>
        <v>335261.03122364217</v>
      </c>
      <c r="H131" s="1">
        <f t="shared" ref="H131:H194" si="35">F131*(0.943339^2)/1000000</f>
        <v>0.33526103122364215</v>
      </c>
      <c r="I131" s="1">
        <v>40</v>
      </c>
      <c r="J131" s="1">
        <v>605739</v>
      </c>
      <c r="K131" s="1">
        <f t="shared" ref="K131:K194" si="36">J131*(0.943339^2)</f>
        <v>539040.15127573768</v>
      </c>
      <c r="L131" s="1">
        <f t="shared" ref="L131:L194" si="37">J131*(0.943339^2)/1000000</f>
        <v>0.53904015127573768</v>
      </c>
      <c r="M131" s="1">
        <v>116</v>
      </c>
      <c r="N131" s="1">
        <f t="shared" ref="N131:N194" si="38">I131/G131</f>
        <v>1.1931001898433358E-4</v>
      </c>
      <c r="O131" s="1">
        <f t="shared" ref="O131:O194" si="39">I131/H131</f>
        <v>119.31001898433358</v>
      </c>
      <c r="P131" s="1">
        <f t="shared" ref="P131:P194" si="40">M131/K131</f>
        <v>2.1519732755614709E-4</v>
      </c>
      <c r="Q131" s="1">
        <f t="shared" ref="Q131:Q194" si="41">M131/L131</f>
        <v>215.19732755614709</v>
      </c>
      <c r="R131" s="1">
        <f t="shared" ref="R131:R194" si="42">K131+G131</f>
        <v>874301.18249937985</v>
      </c>
      <c r="S131" s="1">
        <f t="shared" ref="S131:S194" si="43">L131+H131</f>
        <v>0.87430118249937983</v>
      </c>
      <c r="T131" s="1">
        <f t="shared" ref="T131:T194" si="44">M131+I131</f>
        <v>156</v>
      </c>
      <c r="U131" s="1">
        <f t="shared" ref="U131:U194" si="45">T131/R131</f>
        <v>1.784282157254324E-4</v>
      </c>
      <c r="V131" s="1">
        <f t="shared" ref="V131:V194" si="46">T131/S131</f>
        <v>178.42821572543241</v>
      </c>
      <c r="W131" s="1" t="s">
        <v>54</v>
      </c>
      <c r="X131" s="1">
        <v>342820</v>
      </c>
      <c r="Y131" s="1">
        <f t="shared" ref="Y131:Y194" si="47">X131*(0.943339^2)</f>
        <v>305071.56491549726</v>
      </c>
      <c r="Z131" s="1">
        <f t="shared" ref="Z131:Z194" si="48">X131*(0.943339^2)/1000000</f>
        <v>0.30507156491549725</v>
      </c>
      <c r="AA131" s="1">
        <v>27</v>
      </c>
      <c r="AB131" s="1">
        <v>647238</v>
      </c>
      <c r="AC131" s="1">
        <f t="shared" ref="AC131:AC194" si="49">AB131*(0.943339^2)</f>
        <v>575969.63284749025</v>
      </c>
      <c r="AD131" s="1">
        <f t="shared" ref="AD131:AD194" si="50">AB131*(0.943339^2)/1000000</f>
        <v>0.57596963284749025</v>
      </c>
      <c r="AE131" s="1">
        <v>82</v>
      </c>
    </row>
    <row r="132" spans="1:31" x14ac:dyDescent="0.3">
      <c r="A132" s="1" t="s">
        <v>142</v>
      </c>
      <c r="B132" s="1">
        <v>2016</v>
      </c>
      <c r="C132" s="1" t="s">
        <v>141</v>
      </c>
      <c r="D132" s="1" t="s">
        <v>151</v>
      </c>
      <c r="E132" s="1" t="s">
        <v>54</v>
      </c>
      <c r="F132" s="1">
        <v>378456</v>
      </c>
      <c r="G132" s="1">
        <f t="shared" si="34"/>
        <v>336783.63039396598</v>
      </c>
      <c r="H132" s="1">
        <f t="shared" si="35"/>
        <v>0.33678363039396597</v>
      </c>
      <c r="I132" s="1">
        <v>19</v>
      </c>
      <c r="J132" s="1">
        <v>592160</v>
      </c>
      <c r="K132" s="1">
        <f t="shared" si="36"/>
        <v>526956.35575625941</v>
      </c>
      <c r="L132" s="1">
        <f t="shared" si="37"/>
        <v>0.52695635575625943</v>
      </c>
      <c r="M132" s="1">
        <v>73</v>
      </c>
      <c r="N132" s="1">
        <f t="shared" si="38"/>
        <v>5.6416043671047779E-5</v>
      </c>
      <c r="O132" s="1">
        <f t="shared" si="39"/>
        <v>56.416043671047781</v>
      </c>
      <c r="P132" s="1">
        <f t="shared" si="40"/>
        <v>1.3853139677048648E-4</v>
      </c>
      <c r="Q132" s="1">
        <f t="shared" si="41"/>
        <v>138.53139677048648</v>
      </c>
      <c r="R132" s="1">
        <f t="shared" si="42"/>
        <v>863739.98615022539</v>
      </c>
      <c r="S132" s="1">
        <f t="shared" si="43"/>
        <v>0.8637399861502254</v>
      </c>
      <c r="T132" s="1">
        <f t="shared" si="44"/>
        <v>92</v>
      </c>
      <c r="U132" s="1">
        <f t="shared" si="45"/>
        <v>1.0651353587328185E-4</v>
      </c>
      <c r="V132" s="1">
        <f t="shared" si="46"/>
        <v>106.51353587328185</v>
      </c>
      <c r="W132" s="1" t="s">
        <v>54</v>
      </c>
      <c r="X132" s="1">
        <v>374114</v>
      </c>
      <c r="Y132" s="1">
        <f t="shared" si="47"/>
        <v>332919.73466191103</v>
      </c>
      <c r="Z132" s="1">
        <f t="shared" si="48"/>
        <v>0.33291973466191105</v>
      </c>
      <c r="AA132" s="1">
        <v>7</v>
      </c>
      <c r="AB132" s="1">
        <v>601448</v>
      </c>
      <c r="AC132" s="1">
        <f t="shared" si="49"/>
        <v>535221.63985559763</v>
      </c>
      <c r="AD132" s="1">
        <f t="shared" si="50"/>
        <v>0.53522163985559768</v>
      </c>
      <c r="AE132" s="1">
        <v>60</v>
      </c>
    </row>
    <row r="133" spans="1:31" x14ac:dyDescent="0.3">
      <c r="A133" s="1" t="s">
        <v>142</v>
      </c>
      <c r="B133" s="1">
        <v>2016</v>
      </c>
      <c r="C133" s="1" t="s">
        <v>141</v>
      </c>
      <c r="D133" s="1" t="s">
        <v>152</v>
      </c>
      <c r="E133" s="1" t="s">
        <v>54</v>
      </c>
      <c r="F133" s="1">
        <v>263390</v>
      </c>
      <c r="G133" s="1">
        <f t="shared" si="34"/>
        <v>234387.72382910221</v>
      </c>
      <c r="H133" s="1">
        <f t="shared" si="35"/>
        <v>0.2343877238291022</v>
      </c>
      <c r="I133" s="1">
        <v>3</v>
      </c>
      <c r="J133" s="1">
        <v>714048</v>
      </c>
      <c r="K133" s="1">
        <f t="shared" si="36"/>
        <v>635423.0814561022</v>
      </c>
      <c r="L133" s="1">
        <f t="shared" si="37"/>
        <v>0.63542308145610216</v>
      </c>
      <c r="M133" s="1">
        <v>15</v>
      </c>
      <c r="N133" s="1">
        <f t="shared" si="38"/>
        <v>1.2799305147002378E-5</v>
      </c>
      <c r="O133" s="1">
        <f t="shared" si="39"/>
        <v>12.799305147002379</v>
      </c>
      <c r="P133" s="1">
        <f t="shared" si="40"/>
        <v>2.3606319061666421E-5</v>
      </c>
      <c r="Q133" s="1">
        <f t="shared" si="41"/>
        <v>23.606319061666422</v>
      </c>
      <c r="R133" s="1">
        <f t="shared" si="42"/>
        <v>869810.80528520443</v>
      </c>
      <c r="S133" s="1">
        <f t="shared" si="43"/>
        <v>0.86981080528520438</v>
      </c>
      <c r="T133" s="1">
        <f t="shared" si="44"/>
        <v>18</v>
      </c>
      <c r="U133" s="1">
        <f t="shared" si="45"/>
        <v>2.0694155430844453E-5</v>
      </c>
      <c r="V133" s="1">
        <f t="shared" si="46"/>
        <v>20.694155430844454</v>
      </c>
      <c r="W133" s="1" t="s">
        <v>54</v>
      </c>
      <c r="X133" s="1">
        <v>324369</v>
      </c>
      <c r="Y133" s="1">
        <f t="shared" si="47"/>
        <v>288652.23277543584</v>
      </c>
      <c r="Z133" s="1">
        <f t="shared" si="48"/>
        <v>0.28865223277543584</v>
      </c>
      <c r="AA133" s="1">
        <v>6</v>
      </c>
      <c r="AB133" s="1">
        <v>618676</v>
      </c>
      <c r="AC133" s="1">
        <f t="shared" si="49"/>
        <v>550552.63839816861</v>
      </c>
      <c r="AD133" s="1">
        <f t="shared" si="50"/>
        <v>0.55055263839816859</v>
      </c>
      <c r="AE133" s="1">
        <v>7</v>
      </c>
    </row>
    <row r="134" spans="1:31" x14ac:dyDescent="0.3">
      <c r="A134" s="1" t="s">
        <v>142</v>
      </c>
      <c r="B134" s="1">
        <v>2016</v>
      </c>
      <c r="C134" s="1" t="s">
        <v>141</v>
      </c>
      <c r="D134" s="1" t="s">
        <v>153</v>
      </c>
      <c r="E134" s="1" t="s">
        <v>97</v>
      </c>
      <c r="F134" s="1" t="s">
        <v>97</v>
      </c>
      <c r="G134" s="1" t="e">
        <f t="shared" si="34"/>
        <v>#VALUE!</v>
      </c>
      <c r="H134" s="1" t="e">
        <f t="shared" si="35"/>
        <v>#VALUE!</v>
      </c>
      <c r="I134" s="1" t="s">
        <v>97</v>
      </c>
      <c r="J134" s="1" t="s">
        <v>97</v>
      </c>
      <c r="K134" s="1" t="e">
        <f t="shared" si="36"/>
        <v>#VALUE!</v>
      </c>
      <c r="L134" s="1" t="e">
        <f t="shared" si="37"/>
        <v>#VALUE!</v>
      </c>
      <c r="M134" s="1" t="s">
        <v>97</v>
      </c>
      <c r="N134" s="1" t="e">
        <f t="shared" si="38"/>
        <v>#VALUE!</v>
      </c>
      <c r="O134" s="1" t="e">
        <f t="shared" si="39"/>
        <v>#VALUE!</v>
      </c>
      <c r="P134" s="1" t="e">
        <f t="shared" si="40"/>
        <v>#VALUE!</v>
      </c>
      <c r="Q134" s="1" t="e">
        <f t="shared" si="41"/>
        <v>#VALUE!</v>
      </c>
      <c r="R134" s="1" t="e">
        <f t="shared" si="42"/>
        <v>#VALUE!</v>
      </c>
      <c r="S134" s="1" t="e">
        <f t="shared" si="43"/>
        <v>#VALUE!</v>
      </c>
      <c r="T134" s="1" t="e">
        <f t="shared" si="44"/>
        <v>#VALUE!</v>
      </c>
      <c r="U134" s="1" t="e">
        <f t="shared" si="45"/>
        <v>#VALUE!</v>
      </c>
      <c r="V134" s="1" t="e">
        <f t="shared" si="46"/>
        <v>#VALUE!</v>
      </c>
      <c r="W134" s="1" t="s">
        <v>97</v>
      </c>
      <c r="X134" s="1" t="s">
        <v>97</v>
      </c>
      <c r="Y134" s="1" t="e">
        <f t="shared" si="47"/>
        <v>#VALUE!</v>
      </c>
      <c r="Z134" s="1" t="e">
        <f t="shared" si="48"/>
        <v>#VALUE!</v>
      </c>
      <c r="AA134" s="1" t="s">
        <v>97</v>
      </c>
      <c r="AB134" s="1" t="s">
        <v>97</v>
      </c>
      <c r="AC134" s="1" t="e">
        <f t="shared" si="49"/>
        <v>#VALUE!</v>
      </c>
      <c r="AD134" s="1" t="e">
        <f t="shared" si="50"/>
        <v>#VALUE!</v>
      </c>
      <c r="AE134" s="1" t="s">
        <v>97</v>
      </c>
    </row>
    <row r="135" spans="1:31" x14ac:dyDescent="0.3">
      <c r="A135" s="1" t="s">
        <v>142</v>
      </c>
      <c r="B135" s="1">
        <v>2016</v>
      </c>
      <c r="C135" s="1" t="s">
        <v>141</v>
      </c>
      <c r="D135" s="1" t="s">
        <v>154</v>
      </c>
      <c r="E135" s="1" t="s">
        <v>55</v>
      </c>
      <c r="F135" s="1">
        <v>414032</v>
      </c>
      <c r="G135" s="1">
        <f t="shared" si="34"/>
        <v>368442.30256429949</v>
      </c>
      <c r="H135" s="1">
        <f t="shared" si="35"/>
        <v>0.3684423025642995</v>
      </c>
      <c r="I135" s="1">
        <v>35</v>
      </c>
      <c r="J135" s="1">
        <v>556978</v>
      </c>
      <c r="K135" s="1">
        <f t="shared" si="36"/>
        <v>495648.29964268074</v>
      </c>
      <c r="L135" s="1">
        <f t="shared" si="37"/>
        <v>0.49564829964268076</v>
      </c>
      <c r="M135" s="1">
        <v>200</v>
      </c>
      <c r="N135" s="1">
        <f t="shared" si="38"/>
        <v>9.4994520869090215E-5</v>
      </c>
      <c r="O135" s="1">
        <f t="shared" si="39"/>
        <v>94.994520869090209</v>
      </c>
      <c r="P135" s="1">
        <f t="shared" si="40"/>
        <v>4.0351192598498287E-4</v>
      </c>
      <c r="Q135" s="1">
        <f t="shared" si="41"/>
        <v>403.51192598498284</v>
      </c>
      <c r="R135" s="1">
        <f t="shared" si="42"/>
        <v>864090.60220698023</v>
      </c>
      <c r="S135" s="1">
        <f t="shared" si="43"/>
        <v>0.86409060220698031</v>
      </c>
      <c r="T135" s="1">
        <f t="shared" si="44"/>
        <v>235</v>
      </c>
      <c r="U135" s="1">
        <f t="shared" si="45"/>
        <v>2.7196222178529054E-4</v>
      </c>
      <c r="V135" s="1">
        <f t="shared" si="46"/>
        <v>271.96222178529047</v>
      </c>
      <c r="W135" s="1" t="s">
        <v>55</v>
      </c>
      <c r="X135" s="1">
        <v>398022</v>
      </c>
      <c r="Y135" s="1">
        <f t="shared" si="47"/>
        <v>354195.1881768743</v>
      </c>
      <c r="Z135" s="1">
        <f t="shared" si="48"/>
        <v>0.35419518817687429</v>
      </c>
      <c r="AA135" s="1">
        <v>20</v>
      </c>
      <c r="AB135" s="1">
        <v>569898</v>
      </c>
      <c r="AC135" s="1">
        <f t="shared" si="49"/>
        <v>507145.65866114007</v>
      </c>
      <c r="AD135" s="1">
        <f t="shared" si="50"/>
        <v>0.50714565866114003</v>
      </c>
      <c r="AE135" s="1">
        <v>181</v>
      </c>
    </row>
    <row r="136" spans="1:31" x14ac:dyDescent="0.3">
      <c r="A136" s="1" t="s">
        <v>142</v>
      </c>
      <c r="B136" s="1">
        <v>2016</v>
      </c>
      <c r="C136" s="1" t="s">
        <v>141</v>
      </c>
      <c r="D136" s="1" t="s">
        <v>155</v>
      </c>
      <c r="E136" s="1" t="s">
        <v>55</v>
      </c>
      <c r="F136" s="1">
        <v>247368</v>
      </c>
      <c r="G136" s="1">
        <f t="shared" si="34"/>
        <v>220129.93078004994</v>
      </c>
      <c r="H136" s="1">
        <f t="shared" si="35"/>
        <v>0.22012993078004994</v>
      </c>
      <c r="I136" s="1">
        <v>100</v>
      </c>
      <c r="J136" s="1">
        <v>816536</v>
      </c>
      <c r="K136" s="1">
        <f t="shared" si="36"/>
        <v>726625.97085887764</v>
      </c>
      <c r="L136" s="1">
        <f t="shared" si="37"/>
        <v>0.72662597085887759</v>
      </c>
      <c r="M136" s="1">
        <v>163</v>
      </c>
      <c r="N136" s="1">
        <f t="shared" si="38"/>
        <v>4.5427716097325399E-4</v>
      </c>
      <c r="O136" s="1">
        <f t="shared" si="39"/>
        <v>454.27716097325396</v>
      </c>
      <c r="P136" s="1">
        <f t="shared" si="40"/>
        <v>2.2432448954079183E-4</v>
      </c>
      <c r="Q136" s="1">
        <f t="shared" si="41"/>
        <v>224.32448954079183</v>
      </c>
      <c r="R136" s="1">
        <f t="shared" si="42"/>
        <v>946755.90163892764</v>
      </c>
      <c r="S136" s="1">
        <f t="shared" si="43"/>
        <v>0.94675590163892753</v>
      </c>
      <c r="T136" s="1">
        <f t="shared" si="44"/>
        <v>263</v>
      </c>
      <c r="U136" s="1">
        <f t="shared" si="45"/>
        <v>2.7779071621810976E-4</v>
      </c>
      <c r="V136" s="1">
        <f t="shared" si="46"/>
        <v>277.79071621810982</v>
      </c>
      <c r="W136" s="1" t="s">
        <v>55</v>
      </c>
      <c r="X136" s="1">
        <v>388209</v>
      </c>
      <c r="Y136" s="1">
        <f t="shared" si="47"/>
        <v>345462.71263135248</v>
      </c>
      <c r="Z136" s="1">
        <f t="shared" si="48"/>
        <v>0.34546271263135248</v>
      </c>
      <c r="AA136" s="1">
        <v>23</v>
      </c>
      <c r="AB136" s="1">
        <v>630701</v>
      </c>
      <c r="AC136" s="1">
        <f t="shared" si="49"/>
        <v>561253.54723694362</v>
      </c>
      <c r="AD136" s="1">
        <f t="shared" si="50"/>
        <v>0.56125354723694365</v>
      </c>
      <c r="AE136" s="1">
        <v>41</v>
      </c>
    </row>
    <row r="137" spans="1:31" x14ac:dyDescent="0.3">
      <c r="A137" s="1" t="s">
        <v>142</v>
      </c>
      <c r="B137" s="1">
        <v>2016</v>
      </c>
      <c r="C137" s="1" t="s">
        <v>141</v>
      </c>
      <c r="D137" s="1" t="s">
        <v>156</v>
      </c>
      <c r="E137" s="1" t="s">
        <v>55</v>
      </c>
      <c r="F137" s="1">
        <v>249383</v>
      </c>
      <c r="G137" s="1">
        <f t="shared" si="34"/>
        <v>221923.05604492576</v>
      </c>
      <c r="H137" s="1">
        <f t="shared" si="35"/>
        <v>0.22192305604492576</v>
      </c>
      <c r="I137" s="1">
        <v>32</v>
      </c>
      <c r="J137" s="1">
        <v>613840</v>
      </c>
      <c r="K137" s="1">
        <f t="shared" si="36"/>
        <v>546249.13776246668</v>
      </c>
      <c r="L137" s="1">
        <f t="shared" si="37"/>
        <v>0.54624913776246664</v>
      </c>
      <c r="M137" s="1">
        <v>111</v>
      </c>
      <c r="N137" s="1">
        <f t="shared" si="38"/>
        <v>1.4419412101788093E-4</v>
      </c>
      <c r="O137" s="1">
        <f t="shared" si="39"/>
        <v>144.19412101788095</v>
      </c>
      <c r="P137" s="1">
        <f t="shared" si="40"/>
        <v>2.0320398207798675E-4</v>
      </c>
      <c r="Q137" s="1">
        <f t="shared" si="41"/>
        <v>203.20398207798678</v>
      </c>
      <c r="R137" s="1">
        <f t="shared" si="42"/>
        <v>768172.19380739238</v>
      </c>
      <c r="S137" s="1">
        <f t="shared" si="43"/>
        <v>0.76817219380739243</v>
      </c>
      <c r="T137" s="1">
        <f t="shared" si="44"/>
        <v>143</v>
      </c>
      <c r="U137" s="1">
        <f t="shared" si="45"/>
        <v>1.8615617846205859E-4</v>
      </c>
      <c r="V137" s="1">
        <f t="shared" si="46"/>
        <v>186.15617846205859</v>
      </c>
      <c r="W137" s="1" t="s">
        <v>55</v>
      </c>
      <c r="X137" s="1">
        <v>247674</v>
      </c>
      <c r="Y137" s="1">
        <f t="shared" si="47"/>
        <v>220402.23665153977</v>
      </c>
      <c r="Z137" s="1">
        <f t="shared" si="48"/>
        <v>0.22040223665153977</v>
      </c>
      <c r="AA137" s="1">
        <v>19</v>
      </c>
      <c r="AB137" s="1">
        <v>623427</v>
      </c>
      <c r="AC137" s="1">
        <f t="shared" si="49"/>
        <v>554780.49851401232</v>
      </c>
      <c r="AD137" s="1">
        <f t="shared" si="50"/>
        <v>0.55478049851401234</v>
      </c>
      <c r="AE137" s="1">
        <v>87</v>
      </c>
    </row>
    <row r="138" spans="1:31" x14ac:dyDescent="0.3">
      <c r="A138" s="1" t="s">
        <v>142</v>
      </c>
      <c r="B138" s="1">
        <v>2016</v>
      </c>
      <c r="C138" s="1" t="s">
        <v>141</v>
      </c>
      <c r="D138" s="1" t="s">
        <v>157</v>
      </c>
      <c r="E138" s="1" t="s">
        <v>54</v>
      </c>
      <c r="F138" s="1">
        <v>384613</v>
      </c>
      <c r="G138" s="1">
        <f t="shared" si="34"/>
        <v>342262.67369711259</v>
      </c>
      <c r="H138" s="1">
        <f t="shared" si="35"/>
        <v>0.34226267369711261</v>
      </c>
      <c r="I138" s="1">
        <v>48</v>
      </c>
      <c r="J138" s="1">
        <v>602647</v>
      </c>
      <c r="K138" s="1">
        <f t="shared" si="36"/>
        <v>536288.61612983386</v>
      </c>
      <c r="L138" s="1">
        <f t="shared" si="37"/>
        <v>0.53628861612983381</v>
      </c>
      <c r="M138" s="1">
        <v>257</v>
      </c>
      <c r="N138" s="1">
        <f t="shared" si="38"/>
        <v>1.4024316318664035E-4</v>
      </c>
      <c r="O138" s="1">
        <f t="shared" si="39"/>
        <v>140.24316318664034</v>
      </c>
      <c r="P138" s="1">
        <f t="shared" si="40"/>
        <v>4.7921956996711839E-4</v>
      </c>
      <c r="Q138" s="1">
        <f t="shared" si="41"/>
        <v>479.21956996711839</v>
      </c>
      <c r="R138" s="1">
        <f t="shared" si="42"/>
        <v>878551.28982694645</v>
      </c>
      <c r="S138" s="1">
        <f t="shared" si="43"/>
        <v>0.87855128982694641</v>
      </c>
      <c r="T138" s="1">
        <f t="shared" si="44"/>
        <v>305</v>
      </c>
      <c r="U138" s="1">
        <f t="shared" si="45"/>
        <v>3.4716242925336515E-4</v>
      </c>
      <c r="V138" s="1">
        <f t="shared" si="46"/>
        <v>347.16242925336519</v>
      </c>
      <c r="W138" s="1" t="s">
        <v>54</v>
      </c>
      <c r="X138" s="1">
        <v>370068</v>
      </c>
      <c r="Y138" s="1">
        <f t="shared" si="47"/>
        <v>329319.24591665663</v>
      </c>
      <c r="Z138" s="1">
        <f t="shared" si="48"/>
        <v>0.32931924591665662</v>
      </c>
      <c r="AA138" s="1">
        <v>39</v>
      </c>
      <c r="AB138" s="1">
        <v>596280</v>
      </c>
      <c r="AC138" s="1">
        <f t="shared" si="49"/>
        <v>530622.69624821388</v>
      </c>
      <c r="AD138" s="1">
        <f t="shared" si="50"/>
        <v>0.5306226962482139</v>
      </c>
      <c r="AE138" s="1">
        <v>160</v>
      </c>
    </row>
    <row r="139" spans="1:31" x14ac:dyDescent="0.3">
      <c r="A139" s="1" t="s">
        <v>142</v>
      </c>
      <c r="B139" s="1">
        <v>2016</v>
      </c>
      <c r="C139" s="1" t="s">
        <v>141</v>
      </c>
      <c r="D139" s="1" t="s">
        <v>158</v>
      </c>
      <c r="E139" s="1" t="s">
        <v>54</v>
      </c>
      <c r="F139" s="1">
        <v>303423</v>
      </c>
      <c r="G139" s="1">
        <f t="shared" si="34"/>
        <v>270012.62890541658</v>
      </c>
      <c r="H139" s="1">
        <f t="shared" si="35"/>
        <v>0.27001262890541661</v>
      </c>
      <c r="I139" s="1">
        <v>123</v>
      </c>
      <c r="J139" s="1">
        <v>826282</v>
      </c>
      <c r="K139" s="1">
        <f t="shared" si="36"/>
        <v>735298.82387698174</v>
      </c>
      <c r="L139" s="1">
        <f t="shared" si="37"/>
        <v>0.73529882387698176</v>
      </c>
      <c r="M139" s="1">
        <v>341</v>
      </c>
      <c r="N139" s="1">
        <f t="shared" si="38"/>
        <v>4.5553424852244959E-4</v>
      </c>
      <c r="O139" s="1">
        <f t="shared" si="39"/>
        <v>455.53424852244956</v>
      </c>
      <c r="P139" s="1">
        <f t="shared" si="40"/>
        <v>4.6375703173578118E-4</v>
      </c>
      <c r="Q139" s="1">
        <f t="shared" si="41"/>
        <v>463.7570317357812</v>
      </c>
      <c r="R139" s="1">
        <f t="shared" si="42"/>
        <v>1005311.4527823983</v>
      </c>
      <c r="S139" s="1">
        <f t="shared" si="43"/>
        <v>1.0053114527823983</v>
      </c>
      <c r="T139" s="1">
        <f t="shared" si="44"/>
        <v>464</v>
      </c>
      <c r="U139" s="1">
        <f t="shared" si="45"/>
        <v>4.6154850689882049E-4</v>
      </c>
      <c r="V139" s="1">
        <f t="shared" si="46"/>
        <v>461.54850689882045</v>
      </c>
      <c r="W139" s="1" t="s">
        <v>54</v>
      </c>
      <c r="X139" s="1">
        <v>268572</v>
      </c>
      <c r="Y139" s="1">
        <f t="shared" si="47"/>
        <v>238999.12587505081</v>
      </c>
      <c r="Z139" s="1">
        <f t="shared" si="48"/>
        <v>0.23899912587505082</v>
      </c>
      <c r="AA139" s="1">
        <v>135</v>
      </c>
      <c r="AB139" s="1">
        <v>772657</v>
      </c>
      <c r="AC139" s="1">
        <f t="shared" si="49"/>
        <v>687578.55473109311</v>
      </c>
      <c r="AD139" s="1">
        <f t="shared" si="50"/>
        <v>0.68757855473109308</v>
      </c>
      <c r="AE139" s="1">
        <v>343</v>
      </c>
    </row>
    <row r="140" spans="1:31" x14ac:dyDescent="0.3">
      <c r="A140" s="1" t="s">
        <v>142</v>
      </c>
      <c r="B140" s="1">
        <v>2016</v>
      </c>
      <c r="C140" s="1" t="s">
        <v>141</v>
      </c>
      <c r="D140" s="1" t="s">
        <v>159</v>
      </c>
      <c r="E140" s="1" t="s">
        <v>55</v>
      </c>
      <c r="F140" s="1">
        <v>456140</v>
      </c>
      <c r="G140" s="1">
        <f t="shared" si="34"/>
        <v>405913.72621362493</v>
      </c>
      <c r="H140" s="1">
        <f t="shared" si="35"/>
        <v>0.40591372621362493</v>
      </c>
      <c r="I140" s="1">
        <v>9</v>
      </c>
      <c r="J140" s="1">
        <v>548221</v>
      </c>
      <c r="K140" s="1">
        <f t="shared" si="36"/>
        <v>487855.54632033955</v>
      </c>
      <c r="L140" s="1">
        <f t="shared" si="37"/>
        <v>0.48785554632033956</v>
      </c>
      <c r="M140" s="1">
        <v>103</v>
      </c>
      <c r="N140" s="1">
        <f t="shared" si="38"/>
        <v>2.2172199210783686E-5</v>
      </c>
      <c r="O140" s="1">
        <f t="shared" si="39"/>
        <v>22.172199210783688</v>
      </c>
      <c r="P140" s="1">
        <f t="shared" si="40"/>
        <v>2.1112807013649759E-4</v>
      </c>
      <c r="Q140" s="1">
        <f t="shared" si="41"/>
        <v>211.1280701364976</v>
      </c>
      <c r="R140" s="1">
        <f t="shared" si="42"/>
        <v>893769.27253396448</v>
      </c>
      <c r="S140" s="1">
        <f t="shared" si="43"/>
        <v>0.89376927253396454</v>
      </c>
      <c r="T140" s="1">
        <f t="shared" si="44"/>
        <v>112</v>
      </c>
      <c r="U140" s="1">
        <f t="shared" si="45"/>
        <v>1.2531198312788701E-4</v>
      </c>
      <c r="V140" s="1">
        <f t="shared" si="46"/>
        <v>125.311983127887</v>
      </c>
      <c r="W140" s="1" t="s">
        <v>55</v>
      </c>
      <c r="X140" s="1">
        <v>441150</v>
      </c>
      <c r="Y140" s="1">
        <f t="shared" si="47"/>
        <v>392574.29806449916</v>
      </c>
      <c r="Z140" s="1">
        <f t="shared" si="48"/>
        <v>0.39257429806449917</v>
      </c>
      <c r="AA140" s="1">
        <v>5</v>
      </c>
      <c r="AB140" s="1">
        <v>559663</v>
      </c>
      <c r="AC140" s="1">
        <f t="shared" si="49"/>
        <v>498037.65018173365</v>
      </c>
      <c r="AD140" s="1">
        <f t="shared" si="50"/>
        <v>0.49803765018173363</v>
      </c>
      <c r="AE140" s="1">
        <v>70</v>
      </c>
    </row>
    <row r="141" spans="1:31" x14ac:dyDescent="0.3">
      <c r="A141" s="1" t="s">
        <v>142</v>
      </c>
      <c r="B141" s="1">
        <v>2016</v>
      </c>
      <c r="C141" s="1" t="s">
        <v>141</v>
      </c>
      <c r="D141" s="1" t="s">
        <v>160</v>
      </c>
      <c r="E141" s="1" t="s">
        <v>55</v>
      </c>
      <c r="F141" s="1">
        <v>398605</v>
      </c>
      <c r="G141" s="1">
        <f t="shared" si="34"/>
        <v>354713.99315425521</v>
      </c>
      <c r="H141" s="1">
        <f t="shared" si="35"/>
        <v>0.35471399315425522</v>
      </c>
      <c r="I141" s="1">
        <v>25</v>
      </c>
      <c r="J141" s="1">
        <v>612751</v>
      </c>
      <c r="K141" s="1">
        <f t="shared" si="36"/>
        <v>545280.04921981168</v>
      </c>
      <c r="L141" s="1">
        <f t="shared" si="37"/>
        <v>0.54528004921981166</v>
      </c>
      <c r="M141" s="1">
        <v>82</v>
      </c>
      <c r="N141" s="1">
        <f t="shared" si="38"/>
        <v>7.047931709062348E-5</v>
      </c>
      <c r="O141" s="1">
        <f t="shared" si="39"/>
        <v>70.479317090623482</v>
      </c>
      <c r="P141" s="1">
        <f t="shared" si="40"/>
        <v>1.5038144182484916E-4</v>
      </c>
      <c r="Q141" s="1">
        <f t="shared" si="41"/>
        <v>150.38144182484916</v>
      </c>
      <c r="R141" s="1">
        <f t="shared" si="42"/>
        <v>899994.04237406689</v>
      </c>
      <c r="S141" s="1">
        <f t="shared" si="43"/>
        <v>0.89999404237406688</v>
      </c>
      <c r="T141" s="1">
        <f t="shared" si="44"/>
        <v>107</v>
      </c>
      <c r="U141" s="1">
        <f t="shared" si="45"/>
        <v>1.1888967588912918E-4</v>
      </c>
      <c r="V141" s="1">
        <f t="shared" si="46"/>
        <v>118.88967588912918</v>
      </c>
      <c r="W141" s="1" t="s">
        <v>55</v>
      </c>
      <c r="X141" s="1">
        <v>363837</v>
      </c>
      <c r="Y141" s="1">
        <f t="shared" si="47"/>
        <v>323774.35086680989</v>
      </c>
      <c r="Z141" s="1">
        <f t="shared" si="48"/>
        <v>0.32377435086680989</v>
      </c>
      <c r="AA141" s="1">
        <v>12</v>
      </c>
      <c r="AB141" s="1">
        <v>640813</v>
      </c>
      <c r="AC141" s="1">
        <f t="shared" si="49"/>
        <v>570252.09943467285</v>
      </c>
      <c r="AD141" s="1">
        <f t="shared" si="50"/>
        <v>0.57025209943467281</v>
      </c>
      <c r="AE141" s="1">
        <v>79</v>
      </c>
    </row>
    <row r="142" spans="1:31" x14ac:dyDescent="0.3">
      <c r="A142" s="1" t="s">
        <v>142</v>
      </c>
      <c r="B142" s="1">
        <v>2016</v>
      </c>
      <c r="C142" s="1" t="s">
        <v>141</v>
      </c>
      <c r="D142" s="1" t="s">
        <v>161</v>
      </c>
      <c r="E142" s="1" t="s">
        <v>55</v>
      </c>
      <c r="F142" s="1">
        <v>388685</v>
      </c>
      <c r="G142" s="1">
        <f t="shared" si="34"/>
        <v>345886.2995425589</v>
      </c>
      <c r="H142" s="1">
        <f t="shared" si="35"/>
        <v>0.34588629954255889</v>
      </c>
      <c r="I142" s="1">
        <v>16</v>
      </c>
      <c r="J142" s="1">
        <v>530675</v>
      </c>
      <c r="K142" s="1">
        <f t="shared" si="36"/>
        <v>472241.56324465171</v>
      </c>
      <c r="L142" s="1">
        <f t="shared" si="37"/>
        <v>0.47224156324465172</v>
      </c>
      <c r="M142" s="1">
        <v>43</v>
      </c>
      <c r="N142" s="1">
        <f t="shared" si="38"/>
        <v>4.6257975586660415E-5</v>
      </c>
      <c r="O142" s="1">
        <f t="shared" si="39"/>
        <v>46.257975586660415</v>
      </c>
      <c r="P142" s="1">
        <f t="shared" si="40"/>
        <v>9.1055094144102726E-5</v>
      </c>
      <c r="Q142" s="1">
        <f t="shared" si="41"/>
        <v>91.055094144102725</v>
      </c>
      <c r="R142" s="1">
        <f t="shared" si="42"/>
        <v>818127.86278721062</v>
      </c>
      <c r="S142" s="1">
        <f t="shared" si="43"/>
        <v>0.81812786278721061</v>
      </c>
      <c r="T142" s="1">
        <f t="shared" si="44"/>
        <v>59</v>
      </c>
      <c r="U142" s="1">
        <f t="shared" si="45"/>
        <v>7.2115866826730346E-5</v>
      </c>
      <c r="V142" s="1">
        <f t="shared" si="46"/>
        <v>72.115866826730354</v>
      </c>
      <c r="W142" s="1" t="s">
        <v>55</v>
      </c>
      <c r="X142" s="1">
        <v>403154</v>
      </c>
      <c r="Y142" s="1">
        <f t="shared" si="47"/>
        <v>358762.09579937684</v>
      </c>
      <c r="Z142" s="1">
        <f t="shared" si="48"/>
        <v>0.35876209579937685</v>
      </c>
      <c r="AA142" s="1">
        <v>17</v>
      </c>
      <c r="AB142" s="1">
        <v>517357</v>
      </c>
      <c r="AC142" s="1">
        <f t="shared" si="49"/>
        <v>460390.02861556184</v>
      </c>
      <c r="AD142" s="1">
        <f t="shared" si="50"/>
        <v>0.46039002861556183</v>
      </c>
      <c r="AE142" s="1">
        <v>35</v>
      </c>
    </row>
    <row r="143" spans="1:31" x14ac:dyDescent="0.3">
      <c r="A143" s="1" t="s">
        <v>142</v>
      </c>
      <c r="B143" s="1">
        <v>2016</v>
      </c>
      <c r="C143" s="1" t="s">
        <v>141</v>
      </c>
      <c r="D143" s="1" t="s">
        <v>162</v>
      </c>
      <c r="E143" s="1" t="s">
        <v>54</v>
      </c>
      <c r="F143" s="1">
        <v>469710</v>
      </c>
      <c r="G143" s="1">
        <f t="shared" si="34"/>
        <v>417989.51273688296</v>
      </c>
      <c r="H143" s="1">
        <f t="shared" si="35"/>
        <v>0.41798951273688295</v>
      </c>
      <c r="I143" s="1">
        <v>19</v>
      </c>
      <c r="J143" s="1">
        <v>494802</v>
      </c>
      <c r="K143" s="1">
        <f t="shared" si="36"/>
        <v>440318.59419904865</v>
      </c>
      <c r="L143" s="1">
        <f t="shared" si="37"/>
        <v>0.44031859419904862</v>
      </c>
      <c r="M143" s="1">
        <v>48</v>
      </c>
      <c r="N143" s="1">
        <f t="shared" si="38"/>
        <v>4.5455685898895187E-5</v>
      </c>
      <c r="O143" s="1">
        <f t="shared" si="39"/>
        <v>45.455685898895183</v>
      </c>
      <c r="P143" s="1">
        <f t="shared" si="40"/>
        <v>1.0901197594735532E-4</v>
      </c>
      <c r="Q143" s="1">
        <f t="shared" si="41"/>
        <v>109.01197594735532</v>
      </c>
      <c r="R143" s="1">
        <f t="shared" si="42"/>
        <v>858308.1069359316</v>
      </c>
      <c r="S143" s="1">
        <f t="shared" si="43"/>
        <v>0.85830810693593151</v>
      </c>
      <c r="T143" s="1">
        <f t="shared" si="44"/>
        <v>67</v>
      </c>
      <c r="U143" s="1">
        <f t="shared" si="45"/>
        <v>7.8060546624897739E-5</v>
      </c>
      <c r="V143" s="1">
        <f t="shared" si="46"/>
        <v>78.060546624897739</v>
      </c>
      <c r="W143" s="1" t="s">
        <v>54</v>
      </c>
      <c r="X143" s="1">
        <v>502152</v>
      </c>
      <c r="Y143" s="1">
        <f t="shared" si="47"/>
        <v>446859.27444561804</v>
      </c>
      <c r="Z143" s="1">
        <f t="shared" si="48"/>
        <v>0.44685927444561802</v>
      </c>
      <c r="AA143" s="1">
        <v>11</v>
      </c>
      <c r="AB143" s="1">
        <v>463162</v>
      </c>
      <c r="AC143" s="1">
        <f t="shared" si="49"/>
        <v>412162.5230423882</v>
      </c>
      <c r="AD143" s="1">
        <f t="shared" si="50"/>
        <v>0.41216252304238821</v>
      </c>
      <c r="AE143" s="1">
        <v>33</v>
      </c>
    </row>
    <row r="144" spans="1:31" x14ac:dyDescent="0.3">
      <c r="A144" s="1" t="s">
        <v>142</v>
      </c>
      <c r="B144" s="1">
        <v>2016</v>
      </c>
      <c r="C144" s="1" t="s">
        <v>141</v>
      </c>
      <c r="D144" s="1" t="s">
        <v>163</v>
      </c>
      <c r="E144" s="1" t="s">
        <v>55</v>
      </c>
      <c r="F144" s="1">
        <v>357195</v>
      </c>
      <c r="G144" s="1">
        <f t="shared" si="34"/>
        <v>317863.71165623661</v>
      </c>
      <c r="H144" s="1">
        <f t="shared" si="35"/>
        <v>0.31786371165623661</v>
      </c>
      <c r="I144" s="1">
        <v>38</v>
      </c>
      <c r="J144" s="1">
        <v>627888</v>
      </c>
      <c r="K144" s="1">
        <f t="shared" si="36"/>
        <v>558750.29097386892</v>
      </c>
      <c r="L144" s="1">
        <f t="shared" si="37"/>
        <v>0.55875029097386897</v>
      </c>
      <c r="M144" s="1">
        <v>119</v>
      </c>
      <c r="N144" s="1">
        <f t="shared" si="38"/>
        <v>1.1954809123067265E-4</v>
      </c>
      <c r="O144" s="1">
        <f t="shared" si="39"/>
        <v>119.54809123067265</v>
      </c>
      <c r="P144" s="1">
        <f t="shared" si="40"/>
        <v>2.1297528059017204E-4</v>
      </c>
      <c r="Q144" s="1">
        <f t="shared" si="41"/>
        <v>212.97528059017202</v>
      </c>
      <c r="R144" s="1">
        <f t="shared" si="42"/>
        <v>876614.00263010547</v>
      </c>
      <c r="S144" s="1">
        <f t="shared" si="43"/>
        <v>0.87661400263010558</v>
      </c>
      <c r="T144" s="1">
        <f t="shared" si="44"/>
        <v>157</v>
      </c>
      <c r="U144" s="1">
        <f t="shared" si="45"/>
        <v>1.7909821144648934E-4</v>
      </c>
      <c r="V144" s="1">
        <f t="shared" si="46"/>
        <v>179.09821144648933</v>
      </c>
      <c r="W144" s="1" t="s">
        <v>55</v>
      </c>
      <c r="X144" s="1">
        <v>406042</v>
      </c>
      <c r="Y144" s="1">
        <f t="shared" si="47"/>
        <v>361332.09369762067</v>
      </c>
      <c r="Z144" s="1">
        <f t="shared" si="48"/>
        <v>0.36133209369762065</v>
      </c>
      <c r="AA144" s="1">
        <v>65</v>
      </c>
      <c r="AB144" s="1">
        <v>505226</v>
      </c>
      <c r="AC144" s="1">
        <f t="shared" si="49"/>
        <v>449594.79159908119</v>
      </c>
      <c r="AD144" s="1">
        <f t="shared" si="50"/>
        <v>0.44959479159908117</v>
      </c>
      <c r="AE144" s="1">
        <v>72</v>
      </c>
    </row>
    <row r="145" spans="1:31" x14ac:dyDescent="0.3">
      <c r="A145" s="1" t="s">
        <v>142</v>
      </c>
      <c r="B145" s="1">
        <v>2016</v>
      </c>
      <c r="C145" s="1" t="s">
        <v>141</v>
      </c>
      <c r="D145" s="1" t="s">
        <v>164</v>
      </c>
      <c r="E145" s="1" t="s">
        <v>54</v>
      </c>
      <c r="F145" s="1">
        <v>326842</v>
      </c>
      <c r="G145" s="1">
        <f t="shared" si="34"/>
        <v>290852.92695907748</v>
      </c>
      <c r="H145" s="1">
        <f t="shared" si="35"/>
        <v>0.2908529269590775</v>
      </c>
      <c r="I145" s="1">
        <v>72</v>
      </c>
      <c r="J145" s="1">
        <v>1010451</v>
      </c>
      <c r="K145" s="1">
        <f t="shared" si="36"/>
        <v>899188.69330969336</v>
      </c>
      <c r="L145" s="1">
        <f t="shared" si="37"/>
        <v>0.89918869330969331</v>
      </c>
      <c r="M145" s="1">
        <v>242</v>
      </c>
      <c r="N145" s="1">
        <f t="shared" si="38"/>
        <v>2.4754779246258121E-4</v>
      </c>
      <c r="O145" s="1">
        <f t="shared" si="39"/>
        <v>247.54779246258119</v>
      </c>
      <c r="P145" s="1">
        <f t="shared" si="40"/>
        <v>2.6913149798320668E-4</v>
      </c>
      <c r="Q145" s="1">
        <f t="shared" si="41"/>
        <v>269.13149798320671</v>
      </c>
      <c r="R145" s="1">
        <f t="shared" si="42"/>
        <v>1190041.620268771</v>
      </c>
      <c r="S145" s="1">
        <f t="shared" si="43"/>
        <v>1.1900416202687709</v>
      </c>
      <c r="T145" s="1">
        <f t="shared" si="44"/>
        <v>314</v>
      </c>
      <c r="U145" s="1">
        <f t="shared" si="45"/>
        <v>2.6385631783960888E-4</v>
      </c>
      <c r="V145" s="1">
        <f t="shared" si="46"/>
        <v>263.85631783960889</v>
      </c>
      <c r="W145" s="1" t="s">
        <v>54</v>
      </c>
      <c r="X145" s="1">
        <v>396661</v>
      </c>
      <c r="Y145" s="1">
        <f t="shared" si="47"/>
        <v>352984.04997067282</v>
      </c>
      <c r="Z145" s="1">
        <f t="shared" si="48"/>
        <v>0.35298404997067284</v>
      </c>
      <c r="AA145" s="1">
        <v>61</v>
      </c>
      <c r="AB145" s="1">
        <v>623519</v>
      </c>
      <c r="AC145" s="1">
        <f t="shared" si="49"/>
        <v>554862.36825315305</v>
      </c>
      <c r="AD145" s="1">
        <f t="shared" si="50"/>
        <v>0.55486236825315305</v>
      </c>
      <c r="AE145" s="1">
        <v>177</v>
      </c>
    </row>
    <row r="146" spans="1:31" x14ac:dyDescent="0.3">
      <c r="A146" s="1" t="s">
        <v>142</v>
      </c>
      <c r="B146" s="1">
        <v>2016</v>
      </c>
      <c r="C146" s="1" t="s">
        <v>141</v>
      </c>
      <c r="D146" s="1" t="s">
        <v>165</v>
      </c>
      <c r="E146" s="1" t="s">
        <v>54</v>
      </c>
      <c r="F146" s="1">
        <v>410124</v>
      </c>
      <c r="G146" s="1">
        <f t="shared" si="34"/>
        <v>364964.61842775624</v>
      </c>
      <c r="H146" s="1">
        <f t="shared" si="35"/>
        <v>0.36496461842775624</v>
      </c>
      <c r="I146" s="1">
        <v>30</v>
      </c>
      <c r="J146" s="1">
        <v>640876</v>
      </c>
      <c r="K146" s="1">
        <f t="shared" si="36"/>
        <v>570308.16240821488</v>
      </c>
      <c r="L146" s="1">
        <f t="shared" si="37"/>
        <v>0.57030816240821491</v>
      </c>
      <c r="M146" s="1">
        <v>101</v>
      </c>
      <c r="N146" s="1">
        <f t="shared" si="38"/>
        <v>8.2199748921520235E-5</v>
      </c>
      <c r="O146" s="1">
        <f t="shared" si="39"/>
        <v>82.199748921520239</v>
      </c>
      <c r="P146" s="1">
        <f t="shared" si="40"/>
        <v>1.7709723734886029E-4</v>
      </c>
      <c r="Q146" s="1">
        <f t="shared" si="41"/>
        <v>177.09723734886029</v>
      </c>
      <c r="R146" s="1">
        <f t="shared" si="42"/>
        <v>935272.78083597112</v>
      </c>
      <c r="S146" s="1">
        <f t="shared" si="43"/>
        <v>0.9352727808359711</v>
      </c>
      <c r="T146" s="1">
        <f t="shared" si="44"/>
        <v>131</v>
      </c>
      <c r="U146" s="1">
        <f t="shared" si="45"/>
        <v>1.4006608840140607E-4</v>
      </c>
      <c r="V146" s="1">
        <f t="shared" si="46"/>
        <v>140.06608840140606</v>
      </c>
      <c r="W146" s="1" t="s">
        <v>54</v>
      </c>
      <c r="X146" s="1">
        <v>407983</v>
      </c>
      <c r="Y146" s="1">
        <f t="shared" si="47"/>
        <v>363059.36721579637</v>
      </c>
      <c r="Z146" s="1">
        <f t="shared" si="48"/>
        <v>0.36305936721579635</v>
      </c>
      <c r="AA146" s="1">
        <v>25</v>
      </c>
      <c r="AB146" s="1">
        <v>635056</v>
      </c>
      <c r="AC146" s="1">
        <f t="shared" si="49"/>
        <v>565129.01151909458</v>
      </c>
      <c r="AD146" s="1">
        <f t="shared" si="50"/>
        <v>0.56512901151909456</v>
      </c>
      <c r="AE146" s="1">
        <v>104</v>
      </c>
    </row>
    <row r="147" spans="1:31" x14ac:dyDescent="0.3">
      <c r="A147" s="1" t="s">
        <v>142</v>
      </c>
      <c r="B147" s="1">
        <v>2016</v>
      </c>
      <c r="C147" s="1" t="s">
        <v>141</v>
      </c>
      <c r="D147" s="1" t="s">
        <v>166</v>
      </c>
      <c r="E147" s="1" t="s">
        <v>54</v>
      </c>
      <c r="F147" s="1">
        <v>265711</v>
      </c>
      <c r="G147" s="1">
        <f t="shared" si="34"/>
        <v>236453.15496546784</v>
      </c>
      <c r="H147" s="1">
        <f t="shared" si="35"/>
        <v>0.23645315496546784</v>
      </c>
      <c r="I147" s="1">
        <v>33</v>
      </c>
      <c r="J147" s="1">
        <v>714559</v>
      </c>
      <c r="K147" s="1">
        <f t="shared" si="36"/>
        <v>635877.81446372089</v>
      </c>
      <c r="L147" s="1">
        <f t="shared" si="37"/>
        <v>0.63587781446372094</v>
      </c>
      <c r="M147" s="1">
        <v>145</v>
      </c>
      <c r="N147" s="1">
        <f t="shared" si="38"/>
        <v>1.3956252774389666E-4</v>
      </c>
      <c r="O147" s="1">
        <f t="shared" si="39"/>
        <v>139.56252774389665</v>
      </c>
      <c r="P147" s="1">
        <f t="shared" si="40"/>
        <v>2.2803122974543214E-4</v>
      </c>
      <c r="Q147" s="1">
        <f t="shared" si="41"/>
        <v>228.03122974543211</v>
      </c>
      <c r="R147" s="1">
        <f t="shared" si="42"/>
        <v>872330.96942918876</v>
      </c>
      <c r="S147" s="1">
        <f t="shared" si="43"/>
        <v>0.87233096942918875</v>
      </c>
      <c r="T147" s="1">
        <f t="shared" si="44"/>
        <v>178</v>
      </c>
      <c r="U147" s="1">
        <f t="shared" si="45"/>
        <v>2.0405099238477638E-4</v>
      </c>
      <c r="V147" s="1">
        <f t="shared" si="46"/>
        <v>204.05099238477638</v>
      </c>
      <c r="W147" s="1" t="s">
        <v>54</v>
      </c>
      <c r="X147" s="1">
        <v>265899</v>
      </c>
      <c r="Y147" s="1">
        <f t="shared" si="47"/>
        <v>236620.45399762498</v>
      </c>
      <c r="Z147" s="1">
        <f t="shared" si="48"/>
        <v>0.23662045399762499</v>
      </c>
      <c r="AA147" s="1">
        <v>25</v>
      </c>
      <c r="AB147" s="1">
        <v>446936</v>
      </c>
      <c r="AC147" s="1">
        <f t="shared" si="49"/>
        <v>397723.19274567609</v>
      </c>
      <c r="AD147" s="1">
        <f t="shared" si="50"/>
        <v>0.39772319274567608</v>
      </c>
      <c r="AE147" s="1">
        <v>115</v>
      </c>
    </row>
    <row r="148" spans="1:31" x14ac:dyDescent="0.3">
      <c r="A148" s="1" t="s">
        <v>142</v>
      </c>
      <c r="B148" s="1">
        <v>2016</v>
      </c>
      <c r="C148" s="1" t="s">
        <v>141</v>
      </c>
      <c r="D148" s="1" t="s">
        <v>167</v>
      </c>
      <c r="E148" s="1" t="s">
        <v>55</v>
      </c>
      <c r="F148" s="1">
        <v>347908</v>
      </c>
      <c r="G148" s="1">
        <f t="shared" si="34"/>
        <v>309599.31744536728</v>
      </c>
      <c r="H148" s="1">
        <f t="shared" si="35"/>
        <v>0.30959931744536728</v>
      </c>
      <c r="I148" s="1">
        <v>24</v>
      </c>
      <c r="J148" s="1">
        <v>544126</v>
      </c>
      <c r="K148" s="1">
        <f t="shared" si="36"/>
        <v>484211.45304010808</v>
      </c>
      <c r="L148" s="1">
        <f t="shared" si="37"/>
        <v>0.4842114530401081</v>
      </c>
      <c r="M148" s="1">
        <v>73</v>
      </c>
      <c r="N148" s="1">
        <f t="shared" si="38"/>
        <v>7.7519550747185041E-5</v>
      </c>
      <c r="O148" s="1">
        <f t="shared" si="39"/>
        <v>77.519550747185036</v>
      </c>
      <c r="P148" s="1">
        <f t="shared" si="40"/>
        <v>1.5076058102647417E-4</v>
      </c>
      <c r="Q148" s="1">
        <f t="shared" si="41"/>
        <v>150.76058102647414</v>
      </c>
      <c r="R148" s="1">
        <f t="shared" si="42"/>
        <v>793810.77048547543</v>
      </c>
      <c r="S148" s="1">
        <f t="shared" si="43"/>
        <v>0.79381077048547533</v>
      </c>
      <c r="T148" s="1">
        <f t="shared" si="44"/>
        <v>97</v>
      </c>
      <c r="U148" s="1">
        <f t="shared" si="45"/>
        <v>1.2219536898028878E-4</v>
      </c>
      <c r="V148" s="1">
        <f t="shared" si="46"/>
        <v>122.19536898028879</v>
      </c>
      <c r="W148" s="1" t="s">
        <v>55</v>
      </c>
      <c r="X148" s="1">
        <v>329765</v>
      </c>
      <c r="Y148" s="1">
        <f t="shared" si="47"/>
        <v>293454.07095373358</v>
      </c>
      <c r="Z148" s="1">
        <f t="shared" si="48"/>
        <v>0.2934540709537336</v>
      </c>
      <c r="AA148" s="1">
        <v>23</v>
      </c>
      <c r="AB148" s="1">
        <v>565934</v>
      </c>
      <c r="AC148" s="1">
        <f t="shared" si="49"/>
        <v>503618.14077033725</v>
      </c>
      <c r="AD148" s="1">
        <f t="shared" si="50"/>
        <v>0.50361814077033729</v>
      </c>
      <c r="AE148" s="1">
        <v>72</v>
      </c>
    </row>
    <row r="149" spans="1:31" x14ac:dyDescent="0.3">
      <c r="A149" s="1" t="s">
        <v>142</v>
      </c>
      <c r="B149" s="1">
        <v>2016</v>
      </c>
      <c r="C149" s="1" t="s">
        <v>141</v>
      </c>
      <c r="D149" s="1" t="s">
        <v>168</v>
      </c>
      <c r="E149" s="1" t="s">
        <v>54</v>
      </c>
      <c r="F149" s="1">
        <v>377552</v>
      </c>
      <c r="G149" s="1">
        <f t="shared" si="34"/>
        <v>335979.17121806141</v>
      </c>
      <c r="H149" s="1">
        <f t="shared" si="35"/>
        <v>0.33597917121806142</v>
      </c>
      <c r="I149" s="1">
        <v>88</v>
      </c>
      <c r="J149" s="1">
        <v>616446</v>
      </c>
      <c r="K149" s="1">
        <f t="shared" si="36"/>
        <v>548568.18711247481</v>
      </c>
      <c r="L149" s="1">
        <f t="shared" si="37"/>
        <v>0.54856818711247479</v>
      </c>
      <c r="M149" s="1">
        <v>92</v>
      </c>
      <c r="N149" s="1">
        <f t="shared" si="38"/>
        <v>2.6192099849810371E-4</v>
      </c>
      <c r="O149" s="1">
        <f t="shared" si="39"/>
        <v>261.9209984981037</v>
      </c>
      <c r="P149" s="1">
        <f t="shared" si="40"/>
        <v>1.6770932431256158E-4</v>
      </c>
      <c r="Q149" s="1">
        <f t="shared" si="41"/>
        <v>167.70932431256159</v>
      </c>
      <c r="R149" s="1">
        <f t="shared" si="42"/>
        <v>884547.35833053617</v>
      </c>
      <c r="S149" s="1">
        <f t="shared" si="43"/>
        <v>0.88454735833053622</v>
      </c>
      <c r="T149" s="1">
        <f t="shared" si="44"/>
        <v>180</v>
      </c>
      <c r="U149" s="1">
        <f t="shared" si="45"/>
        <v>2.0349390940438251E-4</v>
      </c>
      <c r="V149" s="1">
        <f t="shared" si="46"/>
        <v>203.49390940438249</v>
      </c>
      <c r="W149" s="1" t="s">
        <v>54</v>
      </c>
      <c r="X149" s="1">
        <v>380134</v>
      </c>
      <c r="Y149" s="1">
        <f t="shared" si="47"/>
        <v>338276.86324481544</v>
      </c>
      <c r="Z149" s="1">
        <f t="shared" si="48"/>
        <v>0.33827686324481543</v>
      </c>
      <c r="AA149" s="1">
        <v>64</v>
      </c>
      <c r="AB149" s="1">
        <v>611068</v>
      </c>
      <c r="AC149" s="1">
        <f t="shared" si="49"/>
        <v>543782.36692661769</v>
      </c>
      <c r="AD149" s="1">
        <f t="shared" si="50"/>
        <v>0.54378236692661763</v>
      </c>
      <c r="AE149" s="1">
        <v>72</v>
      </c>
    </row>
    <row r="150" spans="1:31" x14ac:dyDescent="0.3">
      <c r="A150" s="1" t="s">
        <v>142</v>
      </c>
      <c r="B150" s="1">
        <v>2016</v>
      </c>
      <c r="C150" s="1" t="s">
        <v>141</v>
      </c>
      <c r="D150" s="1" t="s">
        <v>169</v>
      </c>
      <c r="E150" s="1" t="s">
        <v>54</v>
      </c>
      <c r="F150" s="1">
        <v>255808</v>
      </c>
      <c r="G150" s="1">
        <f t="shared" si="34"/>
        <v>227640.58945774319</v>
      </c>
      <c r="H150" s="1">
        <f t="shared" si="35"/>
        <v>0.22764058945774318</v>
      </c>
      <c r="I150" s="1">
        <v>128</v>
      </c>
      <c r="J150" s="1">
        <v>758602</v>
      </c>
      <c r="K150" s="1">
        <f t="shared" si="36"/>
        <v>675071.17230040848</v>
      </c>
      <c r="L150" s="1">
        <f t="shared" si="37"/>
        <v>0.67507117230040847</v>
      </c>
      <c r="M150" s="1">
        <v>111</v>
      </c>
      <c r="N150" s="1">
        <f t="shared" si="38"/>
        <v>5.6228988118905119E-4</v>
      </c>
      <c r="O150" s="1">
        <f t="shared" si="39"/>
        <v>562.28988118905124</v>
      </c>
      <c r="P150" s="1">
        <f t="shared" si="40"/>
        <v>1.6442710717708549E-4</v>
      </c>
      <c r="Q150" s="1">
        <f t="shared" si="41"/>
        <v>164.42710717708547</v>
      </c>
      <c r="R150" s="1">
        <f t="shared" si="42"/>
        <v>902711.7617581517</v>
      </c>
      <c r="S150" s="1">
        <f t="shared" si="43"/>
        <v>0.90271176175815171</v>
      </c>
      <c r="T150" s="1">
        <f t="shared" si="44"/>
        <v>239</v>
      </c>
      <c r="U150" s="1">
        <f t="shared" si="45"/>
        <v>2.6475782206993249E-4</v>
      </c>
      <c r="V150" s="1">
        <f t="shared" si="46"/>
        <v>264.75782206993244</v>
      </c>
      <c r="W150" s="1" t="s">
        <v>54</v>
      </c>
      <c r="X150" s="1">
        <v>411130</v>
      </c>
      <c r="Y150" s="1">
        <f t="shared" si="47"/>
        <v>365859.84622749075</v>
      </c>
      <c r="Z150" s="1">
        <f t="shared" si="48"/>
        <v>0.36585984622749074</v>
      </c>
      <c r="AA150" s="1">
        <v>28</v>
      </c>
      <c r="AB150" s="1">
        <v>557750</v>
      </c>
      <c r="AC150" s="1">
        <f t="shared" si="49"/>
        <v>496335.29354068777</v>
      </c>
      <c r="AD150" s="1">
        <f t="shared" si="50"/>
        <v>0.49633529354068778</v>
      </c>
      <c r="AE150" s="1">
        <v>72</v>
      </c>
    </row>
    <row r="151" spans="1:31" x14ac:dyDescent="0.3">
      <c r="A151" s="1" t="s">
        <v>142</v>
      </c>
      <c r="B151" s="1">
        <v>2016</v>
      </c>
      <c r="C151" s="1" t="s">
        <v>141</v>
      </c>
      <c r="D151" s="1" t="s">
        <v>170</v>
      </c>
      <c r="E151" s="1" t="s">
        <v>54</v>
      </c>
      <c r="F151" s="1">
        <v>341633</v>
      </c>
      <c r="G151" s="1">
        <f t="shared" si="34"/>
        <v>304015.26730288798</v>
      </c>
      <c r="H151" s="1">
        <f t="shared" si="35"/>
        <v>0.30401526730288797</v>
      </c>
      <c r="I151" s="1">
        <v>46</v>
      </c>
      <c r="J151" s="1">
        <v>669826</v>
      </c>
      <c r="K151" s="1">
        <f t="shared" si="36"/>
        <v>596070.43358347774</v>
      </c>
      <c r="L151" s="1">
        <f t="shared" si="37"/>
        <v>0.59607043358347778</v>
      </c>
      <c r="M151" s="1">
        <v>181</v>
      </c>
      <c r="N151" s="1">
        <f t="shared" si="38"/>
        <v>1.5130819056587236E-4</v>
      </c>
      <c r="O151" s="1">
        <f t="shared" si="39"/>
        <v>151.30819056587237</v>
      </c>
      <c r="P151" s="1">
        <f t="shared" si="40"/>
        <v>3.0365539003814979E-4</v>
      </c>
      <c r="Q151" s="1">
        <f t="shared" si="41"/>
        <v>303.65539003814979</v>
      </c>
      <c r="R151" s="1">
        <f t="shared" si="42"/>
        <v>900085.70088636572</v>
      </c>
      <c r="S151" s="1">
        <f t="shared" si="43"/>
        <v>0.90008570088636575</v>
      </c>
      <c r="T151" s="1">
        <f t="shared" si="44"/>
        <v>227</v>
      </c>
      <c r="U151" s="1">
        <f t="shared" si="45"/>
        <v>2.5219820710012408E-4</v>
      </c>
      <c r="V151" s="1">
        <f t="shared" si="46"/>
        <v>252.19820710012408</v>
      </c>
      <c r="W151" s="1" t="s">
        <v>54</v>
      </c>
      <c r="X151" s="1">
        <v>330053</v>
      </c>
      <c r="Y151" s="1">
        <f t="shared" si="47"/>
        <v>293710.35883278283</v>
      </c>
      <c r="Z151" s="1">
        <f t="shared" si="48"/>
        <v>0.29371035883278285</v>
      </c>
      <c r="AA151" s="1">
        <v>40</v>
      </c>
      <c r="AB151" s="1">
        <v>684589</v>
      </c>
      <c r="AC151" s="1">
        <f t="shared" si="49"/>
        <v>609207.85705015855</v>
      </c>
      <c r="AD151" s="1">
        <f t="shared" si="50"/>
        <v>0.60920785705015856</v>
      </c>
      <c r="AE151" s="1">
        <v>153</v>
      </c>
    </row>
    <row r="152" spans="1:31" x14ac:dyDescent="0.3">
      <c r="A152" s="1" t="s">
        <v>142</v>
      </c>
      <c r="B152" s="1">
        <v>2016</v>
      </c>
      <c r="C152" s="1" t="s">
        <v>141</v>
      </c>
      <c r="D152" s="1" t="s">
        <v>171</v>
      </c>
      <c r="E152" s="1" t="s">
        <v>55</v>
      </c>
      <c r="F152" s="1">
        <v>400939</v>
      </c>
      <c r="G152" s="1">
        <f t="shared" si="34"/>
        <v>356790.99284071685</v>
      </c>
      <c r="H152" s="1">
        <f t="shared" si="35"/>
        <v>0.35679099284071686</v>
      </c>
      <c r="I152" s="1">
        <v>82</v>
      </c>
      <c r="J152" s="1">
        <v>592315</v>
      </c>
      <c r="K152" s="1">
        <f t="shared" si="36"/>
        <v>527094.28846894216</v>
      </c>
      <c r="L152" s="1">
        <f t="shared" si="37"/>
        <v>0.52709428846894213</v>
      </c>
      <c r="M152" s="1">
        <v>224</v>
      </c>
      <c r="N152" s="1">
        <f t="shared" si="38"/>
        <v>2.2982642960554635E-4</v>
      </c>
      <c r="O152" s="1">
        <f t="shared" si="39"/>
        <v>229.82642960554634</v>
      </c>
      <c r="P152" s="1">
        <f t="shared" si="40"/>
        <v>4.2497140435851771E-4</v>
      </c>
      <c r="Q152" s="1">
        <f t="shared" si="41"/>
        <v>424.97140435851776</v>
      </c>
      <c r="R152" s="1">
        <f t="shared" si="42"/>
        <v>883885.28130965901</v>
      </c>
      <c r="S152" s="1">
        <f t="shared" si="43"/>
        <v>0.88388528130965893</v>
      </c>
      <c r="T152" s="1">
        <f t="shared" si="44"/>
        <v>306</v>
      </c>
      <c r="U152" s="1">
        <f t="shared" si="45"/>
        <v>3.4619877315594355E-4</v>
      </c>
      <c r="V152" s="1">
        <f t="shared" si="46"/>
        <v>346.19877315594357</v>
      </c>
      <c r="W152" s="1" t="s">
        <v>55</v>
      </c>
      <c r="X152" s="1">
        <v>398230</v>
      </c>
      <c r="Y152" s="1">
        <f t="shared" si="47"/>
        <v>354380.28497840982</v>
      </c>
      <c r="Z152" s="1">
        <f t="shared" si="48"/>
        <v>0.35438028497840984</v>
      </c>
      <c r="AA152" s="1">
        <v>65</v>
      </c>
      <c r="AB152" s="1">
        <v>591949</v>
      </c>
      <c r="AC152" s="1">
        <f t="shared" si="49"/>
        <v>526768.58928931702</v>
      </c>
      <c r="AD152" s="1">
        <f t="shared" si="50"/>
        <v>0.52676858928931702</v>
      </c>
      <c r="AE152" s="1">
        <v>191</v>
      </c>
    </row>
    <row r="153" spans="1:31" x14ac:dyDescent="0.3">
      <c r="A153" s="1" t="s">
        <v>142</v>
      </c>
      <c r="B153" s="1">
        <v>2016</v>
      </c>
      <c r="C153" s="1" t="s">
        <v>141</v>
      </c>
      <c r="D153" s="1" t="s">
        <v>172</v>
      </c>
      <c r="E153" s="1" t="s">
        <v>54</v>
      </c>
      <c r="F153" s="1">
        <v>269327</v>
      </c>
      <c r="G153" s="1">
        <f t="shared" si="34"/>
        <v>239670.99166908619</v>
      </c>
      <c r="H153" s="1">
        <f t="shared" si="35"/>
        <v>0.23967099166908618</v>
      </c>
      <c r="I153" s="1">
        <v>26</v>
      </c>
      <c r="J153" s="1">
        <v>448409</v>
      </c>
      <c r="K153" s="1">
        <f t="shared" si="36"/>
        <v>399033.99846039672</v>
      </c>
      <c r="L153" s="1">
        <f t="shared" si="37"/>
        <v>0.39903399846039672</v>
      </c>
      <c r="M153" s="1">
        <v>140</v>
      </c>
      <c r="N153" s="1">
        <f t="shared" si="38"/>
        <v>1.0848204790631571E-4</v>
      </c>
      <c r="O153" s="1">
        <f t="shared" si="39"/>
        <v>108.48204790631571</v>
      </c>
      <c r="P153" s="1">
        <f t="shared" si="40"/>
        <v>3.5084729757405545E-4</v>
      </c>
      <c r="Q153" s="1">
        <f t="shared" si="41"/>
        <v>350.84729757405546</v>
      </c>
      <c r="R153" s="1">
        <f t="shared" si="42"/>
        <v>638704.99012948293</v>
      </c>
      <c r="S153" s="1">
        <f t="shared" si="43"/>
        <v>0.6387049901294829</v>
      </c>
      <c r="T153" s="1">
        <f t="shared" si="44"/>
        <v>166</v>
      </c>
      <c r="U153" s="1">
        <f t="shared" si="45"/>
        <v>2.5990089723010816E-4</v>
      </c>
      <c r="V153" s="1">
        <f t="shared" si="46"/>
        <v>259.90089723010817</v>
      </c>
      <c r="W153" s="1" t="s">
        <v>54</v>
      </c>
      <c r="X153" s="1">
        <v>323362</v>
      </c>
      <c r="Y153" s="1">
        <f t="shared" si="47"/>
        <v>287756.11508723244</v>
      </c>
      <c r="Z153" s="1">
        <f t="shared" si="48"/>
        <v>0.28775611508723242</v>
      </c>
      <c r="AA153" s="1">
        <v>16</v>
      </c>
      <c r="AB153" s="1">
        <v>537303</v>
      </c>
      <c r="AC153" s="1">
        <f t="shared" si="49"/>
        <v>478139.74401666009</v>
      </c>
      <c r="AD153" s="1">
        <f t="shared" si="50"/>
        <v>0.4781397440166601</v>
      </c>
      <c r="AE153" s="1">
        <v>105</v>
      </c>
    </row>
    <row r="154" spans="1:31" x14ac:dyDescent="0.3">
      <c r="A154" s="1" t="s">
        <v>142</v>
      </c>
      <c r="B154" s="1">
        <v>2016</v>
      </c>
      <c r="C154" s="1" t="s">
        <v>141</v>
      </c>
      <c r="D154" s="1" t="s">
        <v>173</v>
      </c>
      <c r="E154" s="1" t="s">
        <v>54</v>
      </c>
      <c r="F154" s="1">
        <v>284360</v>
      </c>
      <c r="G154" s="1">
        <f t="shared" si="34"/>
        <v>253048.68502237558</v>
      </c>
      <c r="H154" s="1">
        <f t="shared" si="35"/>
        <v>0.2530486850223756</v>
      </c>
      <c r="I154" s="1">
        <v>44</v>
      </c>
      <c r="J154" s="1">
        <v>458012</v>
      </c>
      <c r="K154" s="1">
        <f t="shared" si="36"/>
        <v>407579.59742744506</v>
      </c>
      <c r="L154" s="1">
        <f t="shared" si="37"/>
        <v>0.40757959742744504</v>
      </c>
      <c r="M154" s="1">
        <v>167</v>
      </c>
      <c r="N154" s="1">
        <f t="shared" si="38"/>
        <v>1.7387958367027018E-4</v>
      </c>
      <c r="O154" s="1">
        <f t="shared" si="39"/>
        <v>173.87958367027016</v>
      </c>
      <c r="P154" s="1">
        <f t="shared" si="40"/>
        <v>4.097359167486993E-4</v>
      </c>
      <c r="Q154" s="1">
        <f t="shared" si="41"/>
        <v>409.73591674869931</v>
      </c>
      <c r="R154" s="1">
        <f t="shared" si="42"/>
        <v>660628.28244982066</v>
      </c>
      <c r="S154" s="1">
        <f t="shared" si="43"/>
        <v>0.66062828244982064</v>
      </c>
      <c r="T154" s="1">
        <f t="shared" si="44"/>
        <v>211</v>
      </c>
      <c r="U154" s="1">
        <f t="shared" si="45"/>
        <v>3.193929258032136E-4</v>
      </c>
      <c r="V154" s="1">
        <f t="shared" si="46"/>
        <v>319.39292580321359</v>
      </c>
      <c r="W154" s="1" t="s">
        <v>54</v>
      </c>
      <c r="X154" s="1">
        <v>322120</v>
      </c>
      <c r="Y154" s="1">
        <f t="shared" si="47"/>
        <v>286650.87360883254</v>
      </c>
      <c r="Z154" s="1">
        <f t="shared" si="48"/>
        <v>0.28665087360883251</v>
      </c>
      <c r="AA154" s="1">
        <v>15</v>
      </c>
      <c r="AB154" s="1">
        <v>562980</v>
      </c>
      <c r="AC154" s="1">
        <f t="shared" si="49"/>
        <v>500989.41023314459</v>
      </c>
      <c r="AD154" s="1">
        <f t="shared" si="50"/>
        <v>0.50098941023314458</v>
      </c>
      <c r="AE154" s="1">
        <v>112</v>
      </c>
    </row>
    <row r="155" spans="1:31" x14ac:dyDescent="0.3">
      <c r="A155" s="1" t="s">
        <v>142</v>
      </c>
      <c r="B155" s="1">
        <v>2016</v>
      </c>
      <c r="C155" s="1" t="s">
        <v>141</v>
      </c>
      <c r="D155" s="1" t="s">
        <v>174</v>
      </c>
      <c r="E155" s="1" t="s">
        <v>55</v>
      </c>
      <c r="F155" s="1">
        <v>278404</v>
      </c>
      <c r="G155" s="1">
        <f t="shared" si="34"/>
        <v>247748.50930148209</v>
      </c>
      <c r="H155" s="1">
        <f t="shared" si="35"/>
        <v>0.24774850930148209</v>
      </c>
      <c r="I155" s="1">
        <v>65</v>
      </c>
      <c r="J155" s="1">
        <v>604847</v>
      </c>
      <c r="K155" s="1">
        <f t="shared" si="36"/>
        <v>538246.37076146016</v>
      </c>
      <c r="L155" s="1">
        <f t="shared" si="37"/>
        <v>0.5382463707614602</v>
      </c>
      <c r="M155" s="1">
        <v>188</v>
      </c>
      <c r="N155" s="1">
        <f t="shared" si="38"/>
        <v>2.6236282988448706E-4</v>
      </c>
      <c r="O155" s="1">
        <f t="shared" si="39"/>
        <v>262.36282988448704</v>
      </c>
      <c r="P155" s="1">
        <f t="shared" si="40"/>
        <v>3.492824294087396E-4</v>
      </c>
      <c r="Q155" s="1">
        <f t="shared" si="41"/>
        <v>349.28242940873957</v>
      </c>
      <c r="R155" s="1">
        <f t="shared" si="42"/>
        <v>785994.88006294228</v>
      </c>
      <c r="S155" s="1">
        <f t="shared" si="43"/>
        <v>0.78599488006294227</v>
      </c>
      <c r="T155" s="1">
        <f t="shared" si="44"/>
        <v>253</v>
      </c>
      <c r="U155" s="1">
        <f t="shared" si="45"/>
        <v>3.2188504838573482E-4</v>
      </c>
      <c r="V155" s="1">
        <f t="shared" si="46"/>
        <v>321.88504838573482</v>
      </c>
      <c r="W155" s="1" t="s">
        <v>54</v>
      </c>
      <c r="X155" s="1">
        <v>437086</v>
      </c>
      <c r="Y155" s="1">
        <f t="shared" si="47"/>
        <v>388957.7913268042</v>
      </c>
      <c r="Z155" s="1">
        <f t="shared" si="48"/>
        <v>0.38895779132680419</v>
      </c>
      <c r="AA155" s="1">
        <v>17</v>
      </c>
      <c r="AB155" s="1">
        <v>509499</v>
      </c>
      <c r="AC155" s="1">
        <f t="shared" si="49"/>
        <v>453397.28502678062</v>
      </c>
      <c r="AD155" s="1">
        <f t="shared" si="50"/>
        <v>0.45339728502678062</v>
      </c>
      <c r="AE155" s="1">
        <v>50</v>
      </c>
    </row>
    <row r="156" spans="1:31" x14ac:dyDescent="0.3">
      <c r="A156" s="1" t="s">
        <v>142</v>
      </c>
      <c r="B156" s="1">
        <v>2016</v>
      </c>
      <c r="C156" s="1" t="s">
        <v>141</v>
      </c>
      <c r="D156" s="1" t="s">
        <v>175</v>
      </c>
      <c r="E156" s="1" t="s">
        <v>55</v>
      </c>
      <c r="F156" s="1">
        <v>327605</v>
      </c>
      <c r="G156" s="1">
        <f t="shared" si="34"/>
        <v>291531.9118608642</v>
      </c>
      <c r="H156" s="1">
        <f t="shared" si="35"/>
        <v>0.29153191186086419</v>
      </c>
      <c r="I156" s="1">
        <v>51</v>
      </c>
      <c r="J156" s="1">
        <v>436479</v>
      </c>
      <c r="K156" s="1">
        <f t="shared" si="36"/>
        <v>388417.62902616919</v>
      </c>
      <c r="L156" s="1">
        <f t="shared" si="37"/>
        <v>0.38841762902616916</v>
      </c>
      <c r="M156" s="1">
        <v>87</v>
      </c>
      <c r="N156" s="1">
        <f t="shared" si="38"/>
        <v>1.7493796708039337E-4</v>
      </c>
      <c r="O156" s="1">
        <f t="shared" si="39"/>
        <v>174.93796708039338</v>
      </c>
      <c r="P156" s="1">
        <f t="shared" si="40"/>
        <v>2.2398571408338027E-4</v>
      </c>
      <c r="Q156" s="1">
        <f t="shared" si="41"/>
        <v>223.98571408338029</v>
      </c>
      <c r="R156" s="1">
        <f t="shared" si="42"/>
        <v>679949.54088703333</v>
      </c>
      <c r="S156" s="1">
        <f t="shared" si="43"/>
        <v>0.6799495408870333</v>
      </c>
      <c r="T156" s="1">
        <f t="shared" si="44"/>
        <v>138</v>
      </c>
      <c r="U156" s="1">
        <f t="shared" si="45"/>
        <v>2.0295623675246704E-4</v>
      </c>
      <c r="V156" s="1">
        <f t="shared" si="46"/>
        <v>202.95623675246705</v>
      </c>
      <c r="W156" s="1" t="s">
        <v>55</v>
      </c>
      <c r="X156" s="1">
        <v>418853</v>
      </c>
      <c r="Y156" s="1">
        <f t="shared" si="47"/>
        <v>372732.45487296762</v>
      </c>
      <c r="Z156" s="1">
        <f t="shared" si="48"/>
        <v>0.37273245487296763</v>
      </c>
      <c r="AA156" s="1">
        <v>26</v>
      </c>
      <c r="AB156" s="1">
        <v>584861</v>
      </c>
      <c r="AC156" s="1">
        <f t="shared" si="49"/>
        <v>520461.05982160498</v>
      </c>
      <c r="AD156" s="1">
        <f t="shared" si="50"/>
        <v>0.52046105982160495</v>
      </c>
      <c r="AE156" s="1">
        <v>75</v>
      </c>
    </row>
    <row r="157" spans="1:31" x14ac:dyDescent="0.3">
      <c r="A157" s="1" t="s">
        <v>142</v>
      </c>
      <c r="B157" s="1">
        <v>2016</v>
      </c>
      <c r="C157" s="1" t="s">
        <v>141</v>
      </c>
      <c r="D157" s="1" t="s">
        <v>176</v>
      </c>
      <c r="E157" s="1" t="s">
        <v>54</v>
      </c>
      <c r="F157" s="1">
        <v>300451</v>
      </c>
      <c r="G157" s="1">
        <f t="shared" si="34"/>
        <v>267367.88037578337</v>
      </c>
      <c r="H157" s="1">
        <f t="shared" si="35"/>
        <v>0.26736788037578335</v>
      </c>
      <c r="I157" s="1">
        <v>56</v>
      </c>
      <c r="J157" s="1">
        <v>75885</v>
      </c>
      <c r="K157" s="1">
        <f t="shared" si="36"/>
        <v>67529.186464070095</v>
      </c>
      <c r="L157" s="1">
        <f t="shared" si="37"/>
        <v>6.7529186464070093E-2</v>
      </c>
      <c r="M157" s="1">
        <v>93</v>
      </c>
      <c r="N157" s="1">
        <f t="shared" si="38"/>
        <v>2.09449242449364E-4</v>
      </c>
      <c r="O157" s="1">
        <f t="shared" si="39"/>
        <v>209.44924244936399</v>
      </c>
      <c r="P157" s="1">
        <f t="shared" si="40"/>
        <v>1.3771822950877993E-3</v>
      </c>
      <c r="Q157" s="1">
        <f t="shared" si="41"/>
        <v>1377.1822950877993</v>
      </c>
      <c r="R157" s="1">
        <f t="shared" si="42"/>
        <v>334897.06683985348</v>
      </c>
      <c r="S157" s="1">
        <f t="shared" si="43"/>
        <v>0.33489706683985343</v>
      </c>
      <c r="T157" s="1">
        <f t="shared" si="44"/>
        <v>149</v>
      </c>
      <c r="U157" s="1">
        <f t="shared" si="45"/>
        <v>4.4491282472548869E-4</v>
      </c>
      <c r="V157" s="1">
        <f t="shared" si="46"/>
        <v>444.91282472548875</v>
      </c>
      <c r="W157" s="1" t="s">
        <v>54</v>
      </c>
      <c r="X157" s="1">
        <v>333377</v>
      </c>
      <c r="Y157" s="1">
        <f t="shared" si="47"/>
        <v>296668.34810347622</v>
      </c>
      <c r="Z157" s="1">
        <f t="shared" si="48"/>
        <v>0.2966683481034762</v>
      </c>
      <c r="AA157" s="1">
        <v>32</v>
      </c>
      <c r="AB157" s="1">
        <v>591410</v>
      </c>
      <c r="AC157" s="1">
        <f t="shared" si="49"/>
        <v>526288.93940456863</v>
      </c>
      <c r="AD157" s="1">
        <f t="shared" si="50"/>
        <v>0.52628893940456867</v>
      </c>
      <c r="AE157" s="1">
        <v>66</v>
      </c>
    </row>
    <row r="158" spans="1:31" x14ac:dyDescent="0.3">
      <c r="A158" s="1" t="s">
        <v>142</v>
      </c>
      <c r="B158" s="1">
        <v>2016</v>
      </c>
      <c r="C158" s="1" t="s">
        <v>141</v>
      </c>
      <c r="D158" s="1" t="s">
        <v>177</v>
      </c>
      <c r="E158" s="1" t="s">
        <v>55</v>
      </c>
      <c r="F158" s="1">
        <v>379743</v>
      </c>
      <c r="G158" s="1">
        <f t="shared" si="34"/>
        <v>337928.91685346729</v>
      </c>
      <c r="H158" s="1">
        <f t="shared" si="35"/>
        <v>0.33792891685346732</v>
      </c>
      <c r="I158" s="1">
        <v>59</v>
      </c>
      <c r="J158" s="1">
        <v>595622</v>
      </c>
      <c r="K158" s="1">
        <f t="shared" si="36"/>
        <v>530037.14963566384</v>
      </c>
      <c r="L158" s="1">
        <f t="shared" si="37"/>
        <v>0.53003714963566384</v>
      </c>
      <c r="M158" s="1">
        <v>157</v>
      </c>
      <c r="N158" s="1">
        <f t="shared" si="38"/>
        <v>1.7459293081326796E-4</v>
      </c>
      <c r="O158" s="1">
        <f t="shared" si="39"/>
        <v>174.59293081326797</v>
      </c>
      <c r="P158" s="1">
        <f t="shared" si="40"/>
        <v>2.9620565295832268E-4</v>
      </c>
      <c r="Q158" s="1">
        <f t="shared" si="41"/>
        <v>296.20565295832267</v>
      </c>
      <c r="R158" s="1">
        <f t="shared" si="42"/>
        <v>867966.06648913119</v>
      </c>
      <c r="S158" s="1">
        <f t="shared" si="43"/>
        <v>0.86796606648913111</v>
      </c>
      <c r="T158" s="1">
        <f t="shared" si="44"/>
        <v>216</v>
      </c>
      <c r="U158" s="1">
        <f t="shared" si="45"/>
        <v>2.4885765508518852E-4</v>
      </c>
      <c r="V158" s="1">
        <f t="shared" si="46"/>
        <v>248.85765508518853</v>
      </c>
      <c r="W158" s="1" t="s">
        <v>55</v>
      </c>
      <c r="X158" s="1">
        <v>429754</v>
      </c>
      <c r="Y158" s="1">
        <f t="shared" si="47"/>
        <v>382433.12907267542</v>
      </c>
      <c r="Z158" s="1">
        <f t="shared" si="48"/>
        <v>0.3824331290726754</v>
      </c>
      <c r="AA158" s="1">
        <v>45</v>
      </c>
      <c r="AB158" s="1">
        <v>697052</v>
      </c>
      <c r="AC158" s="1">
        <f t="shared" si="49"/>
        <v>620298.53703832091</v>
      </c>
      <c r="AD158" s="1">
        <f t="shared" si="50"/>
        <v>0.62029853703832094</v>
      </c>
      <c r="AE158" s="1">
        <v>119</v>
      </c>
    </row>
    <row r="159" spans="1:31" x14ac:dyDescent="0.3">
      <c r="A159" s="1" t="s">
        <v>142</v>
      </c>
      <c r="B159" s="1">
        <v>2016</v>
      </c>
      <c r="C159" s="1" t="s">
        <v>141</v>
      </c>
      <c r="D159" s="1" t="s">
        <v>178</v>
      </c>
      <c r="E159" s="1" t="s">
        <v>54</v>
      </c>
      <c r="F159" s="1">
        <v>265874</v>
      </c>
      <c r="G159" s="1">
        <f t="shared" si="34"/>
        <v>236598.20678590197</v>
      </c>
      <c r="H159" s="1">
        <f t="shared" si="35"/>
        <v>0.23659820678590196</v>
      </c>
      <c r="I159" s="1">
        <v>41</v>
      </c>
      <c r="J159" s="1">
        <v>494014</v>
      </c>
      <c r="K159" s="1">
        <f t="shared" si="36"/>
        <v>439617.36208553892</v>
      </c>
      <c r="L159" s="1">
        <f t="shared" si="37"/>
        <v>0.43961736208553892</v>
      </c>
      <c r="M159" s="1">
        <v>112</v>
      </c>
      <c r="N159" s="1">
        <f t="shared" si="38"/>
        <v>1.7328956358955396E-4</v>
      </c>
      <c r="O159" s="1">
        <f t="shared" si="39"/>
        <v>173.28956358955398</v>
      </c>
      <c r="P159" s="1">
        <f t="shared" si="40"/>
        <v>2.5476700799229924E-4</v>
      </c>
      <c r="Q159" s="1">
        <f t="shared" si="41"/>
        <v>254.76700799229923</v>
      </c>
      <c r="R159" s="1">
        <f t="shared" si="42"/>
        <v>676215.56887144083</v>
      </c>
      <c r="S159" s="1">
        <f t="shared" si="43"/>
        <v>0.67621556887144085</v>
      </c>
      <c r="T159" s="1">
        <f t="shared" si="44"/>
        <v>153</v>
      </c>
      <c r="U159" s="1">
        <f t="shared" si="45"/>
        <v>2.2625920940469752E-4</v>
      </c>
      <c r="V159" s="1">
        <f t="shared" si="46"/>
        <v>226.25920940469754</v>
      </c>
      <c r="W159" s="1" t="s">
        <v>54</v>
      </c>
      <c r="X159" s="1">
        <v>294833</v>
      </c>
      <c r="Y159" s="1">
        <f t="shared" si="47"/>
        <v>262368.4869573852</v>
      </c>
      <c r="Z159" s="1">
        <f t="shared" si="48"/>
        <v>0.26236848695738518</v>
      </c>
      <c r="AA159" s="1">
        <v>29</v>
      </c>
      <c r="AB159" s="1">
        <v>574812</v>
      </c>
      <c r="AC159" s="1">
        <f t="shared" si="49"/>
        <v>511518.57059741789</v>
      </c>
      <c r="AD159" s="1">
        <f t="shared" si="50"/>
        <v>0.5115185705974179</v>
      </c>
      <c r="AE159" s="1">
        <v>70</v>
      </c>
    </row>
    <row r="160" spans="1:31" x14ac:dyDescent="0.3">
      <c r="A160" s="1" t="s">
        <v>142</v>
      </c>
      <c r="B160" s="1">
        <v>2016</v>
      </c>
      <c r="C160" s="1" t="s">
        <v>141</v>
      </c>
      <c r="D160" s="1" t="s">
        <v>179</v>
      </c>
      <c r="E160" s="1" t="s">
        <v>54</v>
      </c>
      <c r="F160" s="1">
        <v>384285</v>
      </c>
      <c r="G160" s="1">
        <f t="shared" si="34"/>
        <v>341970.79027930653</v>
      </c>
      <c r="H160" s="1">
        <f t="shared" si="35"/>
        <v>0.34197079027930655</v>
      </c>
      <c r="I160" s="1">
        <v>115</v>
      </c>
      <c r="J160" s="1">
        <v>477438</v>
      </c>
      <c r="K160" s="1">
        <f t="shared" si="36"/>
        <v>424866.57082470442</v>
      </c>
      <c r="L160" s="1">
        <f t="shared" si="37"/>
        <v>0.42486657082470441</v>
      </c>
      <c r="M160" s="1">
        <v>111</v>
      </c>
      <c r="N160" s="1">
        <f t="shared" si="38"/>
        <v>3.3628603164051853E-4</v>
      </c>
      <c r="O160" s="1">
        <f t="shared" si="39"/>
        <v>336.2860316405185</v>
      </c>
      <c r="P160" s="1">
        <f t="shared" si="40"/>
        <v>2.6125849295353823E-4</v>
      </c>
      <c r="Q160" s="1">
        <f t="shared" si="41"/>
        <v>261.25849295353828</v>
      </c>
      <c r="R160" s="1">
        <f t="shared" si="42"/>
        <v>766837.36110401095</v>
      </c>
      <c r="S160" s="1">
        <f t="shared" si="43"/>
        <v>0.76683736110401091</v>
      </c>
      <c r="T160" s="1">
        <f t="shared" si="44"/>
        <v>226</v>
      </c>
      <c r="U160" s="1">
        <f t="shared" si="45"/>
        <v>2.9471699145517533E-4</v>
      </c>
      <c r="V160" s="1">
        <f t="shared" si="46"/>
        <v>294.71699145517533</v>
      </c>
      <c r="W160" s="1" t="s">
        <v>54</v>
      </c>
      <c r="X160" s="1">
        <v>404663</v>
      </c>
      <c r="Y160" s="1">
        <f t="shared" si="47"/>
        <v>360104.93749897863</v>
      </c>
      <c r="Z160" s="1">
        <f t="shared" si="48"/>
        <v>0.36010493749897865</v>
      </c>
      <c r="AA160" s="1">
        <v>103</v>
      </c>
      <c r="AB160" s="1">
        <v>475347</v>
      </c>
      <c r="AC160" s="1">
        <f t="shared" si="49"/>
        <v>423005.81403619063</v>
      </c>
      <c r="AD160" s="1">
        <f t="shared" si="50"/>
        <v>0.42300581403619064</v>
      </c>
      <c r="AE160" s="1">
        <v>129</v>
      </c>
    </row>
    <row r="161" spans="1:31" x14ac:dyDescent="0.3">
      <c r="A161" s="1" t="s">
        <v>142</v>
      </c>
      <c r="B161" s="1">
        <v>2016</v>
      </c>
      <c r="C161" s="1" t="s">
        <v>141</v>
      </c>
      <c r="D161" s="1" t="s">
        <v>180</v>
      </c>
      <c r="E161" s="1" t="s">
        <v>54</v>
      </c>
      <c r="F161" s="1">
        <v>378654</v>
      </c>
      <c r="G161" s="1">
        <f t="shared" si="34"/>
        <v>336959.82831081236</v>
      </c>
      <c r="H161" s="1">
        <f t="shared" si="35"/>
        <v>0.33695982831081234</v>
      </c>
      <c r="I161" s="1">
        <v>53</v>
      </c>
      <c r="J161" s="1">
        <v>491376</v>
      </c>
      <c r="K161" s="1">
        <f t="shared" si="36"/>
        <v>437269.83630452532</v>
      </c>
      <c r="L161" s="1">
        <f t="shared" si="37"/>
        <v>0.43726983630452532</v>
      </c>
      <c r="M161" s="1">
        <v>118</v>
      </c>
      <c r="N161" s="1">
        <f t="shared" si="38"/>
        <v>1.5728877909776444E-4</v>
      </c>
      <c r="O161" s="1">
        <f t="shared" si="39"/>
        <v>157.28877909776446</v>
      </c>
      <c r="P161" s="1">
        <f t="shared" si="40"/>
        <v>2.6985625397179679E-4</v>
      </c>
      <c r="Q161" s="1">
        <f t="shared" si="41"/>
        <v>269.85625397179683</v>
      </c>
      <c r="R161" s="1">
        <f t="shared" si="42"/>
        <v>774229.66461533774</v>
      </c>
      <c r="S161" s="1">
        <f t="shared" si="43"/>
        <v>0.77422966461533771</v>
      </c>
      <c r="T161" s="1">
        <f t="shared" si="44"/>
        <v>171</v>
      </c>
      <c r="U161" s="1">
        <f t="shared" si="45"/>
        <v>2.2086469663359942E-4</v>
      </c>
      <c r="V161" s="1">
        <f t="shared" si="46"/>
        <v>220.86469663359944</v>
      </c>
      <c r="W161" s="1" t="s">
        <v>54</v>
      </c>
      <c r="X161" s="1">
        <v>378677</v>
      </c>
      <c r="Y161" s="1">
        <f t="shared" si="47"/>
        <v>336980.29574559751</v>
      </c>
      <c r="Z161" s="1">
        <f t="shared" si="48"/>
        <v>0.33698029574559751</v>
      </c>
      <c r="AA161" s="1">
        <v>21</v>
      </c>
      <c r="AB161" s="1">
        <v>498724</v>
      </c>
      <c r="AC161" s="1">
        <f t="shared" si="49"/>
        <v>443808.7367741568</v>
      </c>
      <c r="AD161" s="1">
        <f t="shared" si="50"/>
        <v>0.44380873677415678</v>
      </c>
      <c r="AE161" s="1">
        <v>78</v>
      </c>
    </row>
    <row r="162" spans="1:31" x14ac:dyDescent="0.3">
      <c r="A162" s="1" t="s">
        <v>142</v>
      </c>
      <c r="B162" s="1">
        <v>2016</v>
      </c>
      <c r="C162" s="1" t="s">
        <v>141</v>
      </c>
      <c r="D162" s="1" t="s">
        <v>181</v>
      </c>
      <c r="E162" s="1" t="s">
        <v>55</v>
      </c>
      <c r="F162" s="1">
        <v>275287</v>
      </c>
      <c r="G162" s="1">
        <f t="shared" si="34"/>
        <v>244974.72694385535</v>
      </c>
      <c r="H162" s="1">
        <f t="shared" si="35"/>
        <v>0.24497472694385536</v>
      </c>
      <c r="I162" s="1">
        <v>35</v>
      </c>
      <c r="J162" s="1">
        <v>622852</v>
      </c>
      <c r="K162" s="1">
        <f t="shared" si="36"/>
        <v>554268.81264438271</v>
      </c>
      <c r="L162" s="1">
        <f t="shared" si="37"/>
        <v>0.55426881264438266</v>
      </c>
      <c r="M162" s="1">
        <v>111</v>
      </c>
      <c r="N162" s="1">
        <f t="shared" si="38"/>
        <v>1.4287188085333183E-4</v>
      </c>
      <c r="O162" s="1">
        <f t="shared" si="39"/>
        <v>142.87188085333182</v>
      </c>
      <c r="P162" s="1">
        <f t="shared" si="40"/>
        <v>2.0026383853427685E-4</v>
      </c>
      <c r="Q162" s="1">
        <f t="shared" si="41"/>
        <v>200.26383853427686</v>
      </c>
      <c r="R162" s="1">
        <f t="shared" si="42"/>
        <v>799243.53958823811</v>
      </c>
      <c r="S162" s="1">
        <f t="shared" si="43"/>
        <v>0.79924353958823802</v>
      </c>
      <c r="T162" s="1">
        <f t="shared" si="44"/>
        <v>146</v>
      </c>
      <c r="U162" s="1">
        <f t="shared" si="45"/>
        <v>1.8267273086150645E-4</v>
      </c>
      <c r="V162" s="1">
        <f t="shared" si="46"/>
        <v>182.67273086150647</v>
      </c>
      <c r="W162" s="1" t="s">
        <v>55</v>
      </c>
      <c r="X162" s="1">
        <v>281322</v>
      </c>
      <c r="Y162" s="1">
        <f t="shared" si="47"/>
        <v>250345.20385379359</v>
      </c>
      <c r="Z162" s="1">
        <f t="shared" si="48"/>
        <v>0.25034520385379361</v>
      </c>
      <c r="AA162" s="1">
        <v>38</v>
      </c>
      <c r="AB162" s="1">
        <v>617180</v>
      </c>
      <c r="AC162" s="1">
        <f t="shared" si="49"/>
        <v>549221.36524866277</v>
      </c>
      <c r="AD162" s="1">
        <f t="shared" si="50"/>
        <v>0.54922136524866272</v>
      </c>
      <c r="AE162" s="1">
        <v>90</v>
      </c>
    </row>
    <row r="163" spans="1:31" x14ac:dyDescent="0.3">
      <c r="A163" s="1" t="s">
        <v>142</v>
      </c>
      <c r="B163" s="1">
        <v>2016</v>
      </c>
      <c r="C163" s="1" t="s">
        <v>183</v>
      </c>
      <c r="D163" s="1" t="s">
        <v>184</v>
      </c>
      <c r="E163" s="1" t="s">
        <v>54</v>
      </c>
      <c r="F163" s="1">
        <v>264524</v>
      </c>
      <c r="G163" s="1">
        <f t="shared" si="34"/>
        <v>235396.85735285861</v>
      </c>
      <c r="H163" s="1">
        <f t="shared" si="35"/>
        <v>0.23539685735285862</v>
      </c>
      <c r="I163" s="1">
        <v>52</v>
      </c>
      <c r="J163" s="1">
        <v>585854</v>
      </c>
      <c r="K163" s="1">
        <f t="shared" si="36"/>
        <v>521344.71907124354</v>
      </c>
      <c r="L163" s="1">
        <f t="shared" si="37"/>
        <v>0.52134471907124358</v>
      </c>
      <c r="M163" s="1">
        <v>233</v>
      </c>
      <c r="N163" s="1">
        <f t="shared" si="38"/>
        <v>2.209035438483033E-4</v>
      </c>
      <c r="O163" s="1">
        <f t="shared" si="39"/>
        <v>220.90354384830329</v>
      </c>
      <c r="P163" s="1">
        <f t="shared" si="40"/>
        <v>4.4692118568896401E-4</v>
      </c>
      <c r="Q163" s="1">
        <f t="shared" si="41"/>
        <v>446.92118568896393</v>
      </c>
      <c r="R163" s="1">
        <f t="shared" si="42"/>
        <v>756741.57642410218</v>
      </c>
      <c r="S163" s="1">
        <f t="shared" si="43"/>
        <v>0.75674157642410222</v>
      </c>
      <c r="T163" s="1">
        <f t="shared" si="44"/>
        <v>285</v>
      </c>
      <c r="U163" s="1">
        <f t="shared" si="45"/>
        <v>3.7661469764451914E-4</v>
      </c>
      <c r="V163" s="1">
        <f t="shared" si="46"/>
        <v>376.61469764451908</v>
      </c>
      <c r="W163" s="1" t="s">
        <v>54</v>
      </c>
      <c r="X163" s="1">
        <v>315654</v>
      </c>
      <c r="Y163" s="1">
        <f t="shared" si="47"/>
        <v>280896.85476878937</v>
      </c>
      <c r="Z163" s="1">
        <f t="shared" si="48"/>
        <v>0.28089685476878939</v>
      </c>
      <c r="AA163" s="1">
        <v>49</v>
      </c>
      <c r="AB163" s="1">
        <v>569748</v>
      </c>
      <c r="AC163" s="1">
        <f t="shared" si="49"/>
        <v>507012.17539080192</v>
      </c>
      <c r="AD163" s="1">
        <f t="shared" si="50"/>
        <v>0.5070121753908019</v>
      </c>
      <c r="AE163" s="1">
        <v>156</v>
      </c>
    </row>
    <row r="164" spans="1:31" x14ac:dyDescent="0.3">
      <c r="A164" s="1" t="s">
        <v>142</v>
      </c>
      <c r="B164" s="1">
        <v>2016</v>
      </c>
      <c r="C164" s="1" t="s">
        <v>183</v>
      </c>
      <c r="D164" s="1" t="s">
        <v>185</v>
      </c>
      <c r="E164" s="1" t="s">
        <v>54</v>
      </c>
      <c r="F164" s="1">
        <v>261511</v>
      </c>
      <c r="G164" s="1">
        <f t="shared" si="34"/>
        <v>232715.62339599963</v>
      </c>
      <c r="H164" s="1">
        <f t="shared" si="35"/>
        <v>0.23271562339599963</v>
      </c>
      <c r="I164" s="1">
        <v>88</v>
      </c>
      <c r="J164" s="1">
        <v>669441</v>
      </c>
      <c r="K164" s="1">
        <f t="shared" si="36"/>
        <v>595727.82652294321</v>
      </c>
      <c r="L164" s="1">
        <f t="shared" si="37"/>
        <v>0.5957278265229432</v>
      </c>
      <c r="M164" s="1">
        <v>303</v>
      </c>
      <c r="N164" s="1">
        <f t="shared" si="38"/>
        <v>3.7814392826671176E-4</v>
      </c>
      <c r="O164" s="1">
        <f t="shared" si="39"/>
        <v>378.14392826671178</v>
      </c>
      <c r="P164" s="1">
        <f t="shared" si="40"/>
        <v>5.0862153236739995E-4</v>
      </c>
      <c r="Q164" s="1">
        <f t="shared" si="41"/>
        <v>508.62153236739999</v>
      </c>
      <c r="R164" s="1">
        <f t="shared" si="42"/>
        <v>828443.44991894288</v>
      </c>
      <c r="S164" s="1">
        <f t="shared" si="43"/>
        <v>0.82844344991894281</v>
      </c>
      <c r="T164" s="1">
        <f t="shared" si="44"/>
        <v>391</v>
      </c>
      <c r="U164" s="1">
        <f t="shared" si="45"/>
        <v>4.7196945070693296E-4</v>
      </c>
      <c r="V164" s="1">
        <f t="shared" si="46"/>
        <v>471.969450706933</v>
      </c>
      <c r="W164" s="1" t="s">
        <v>54</v>
      </c>
      <c r="X164" s="1">
        <v>268050</v>
      </c>
      <c r="Y164" s="1">
        <f t="shared" si="47"/>
        <v>238534.60409427405</v>
      </c>
      <c r="Z164" s="1">
        <f t="shared" si="48"/>
        <v>0.23853460409427404</v>
      </c>
      <c r="AA164" s="1">
        <v>32</v>
      </c>
      <c r="AB164" s="1">
        <v>672110</v>
      </c>
      <c r="AC164" s="1">
        <f t="shared" si="49"/>
        <v>598102.93884649337</v>
      </c>
      <c r="AD164" s="1">
        <f t="shared" si="50"/>
        <v>0.59810293884649335</v>
      </c>
      <c r="AE164" s="1">
        <v>207</v>
      </c>
    </row>
    <row r="165" spans="1:31" x14ac:dyDescent="0.3">
      <c r="A165" s="1" t="s">
        <v>142</v>
      </c>
      <c r="B165" s="1">
        <v>2016</v>
      </c>
      <c r="C165" s="1" t="s">
        <v>183</v>
      </c>
      <c r="D165" s="1" t="s">
        <v>186</v>
      </c>
      <c r="E165" s="1" t="s">
        <v>54</v>
      </c>
      <c r="F165" s="1">
        <v>496598</v>
      </c>
      <c r="G165" s="1">
        <f t="shared" si="34"/>
        <v>441916.83388923079</v>
      </c>
      <c r="H165" s="1">
        <f t="shared" si="35"/>
        <v>0.44191683388923081</v>
      </c>
      <c r="I165" s="1">
        <v>87</v>
      </c>
      <c r="J165" s="1">
        <v>524587</v>
      </c>
      <c r="K165" s="1">
        <f t="shared" si="36"/>
        <v>466823.92224586062</v>
      </c>
      <c r="L165" s="1">
        <f t="shared" si="37"/>
        <v>0.46682392224586061</v>
      </c>
      <c r="M165" s="1">
        <v>210</v>
      </c>
      <c r="N165" s="1">
        <f t="shared" si="38"/>
        <v>1.968696219022222E-4</v>
      </c>
      <c r="O165" s="1">
        <f t="shared" si="39"/>
        <v>196.86962190222218</v>
      </c>
      <c r="P165" s="1">
        <f t="shared" si="40"/>
        <v>4.4984841177312242E-4</v>
      </c>
      <c r="Q165" s="1">
        <f t="shared" si="41"/>
        <v>449.84841177312245</v>
      </c>
      <c r="R165" s="1">
        <f t="shared" si="42"/>
        <v>908740.75613509142</v>
      </c>
      <c r="S165" s="1">
        <f t="shared" si="43"/>
        <v>0.90874075613509142</v>
      </c>
      <c r="T165" s="1">
        <f t="shared" si="44"/>
        <v>297</v>
      </c>
      <c r="U165" s="1">
        <f t="shared" si="45"/>
        <v>3.268258829538494E-4</v>
      </c>
      <c r="V165" s="1">
        <f t="shared" si="46"/>
        <v>326.82588295384943</v>
      </c>
      <c r="W165" s="1" t="s">
        <v>54</v>
      </c>
      <c r="X165" s="1">
        <v>471043</v>
      </c>
      <c r="Y165" s="1">
        <f t="shared" si="47"/>
        <v>419175.73406595463</v>
      </c>
      <c r="Z165" s="1">
        <f t="shared" si="48"/>
        <v>0.41917573406595465</v>
      </c>
      <c r="AA165" s="1">
        <v>55</v>
      </c>
      <c r="AB165" s="1">
        <v>567169</v>
      </c>
      <c r="AC165" s="1">
        <f t="shared" si="49"/>
        <v>504717.1530294547</v>
      </c>
      <c r="AD165" s="1">
        <f t="shared" si="50"/>
        <v>0.50471715302945475</v>
      </c>
      <c r="AE165" s="1">
        <v>172</v>
      </c>
    </row>
    <row r="166" spans="1:31" s="8" customFormat="1" x14ac:dyDescent="0.3">
      <c r="A166" s="8" t="s">
        <v>142</v>
      </c>
      <c r="B166" s="8">
        <v>2016</v>
      </c>
      <c r="C166" s="8" t="s">
        <v>183</v>
      </c>
      <c r="D166" s="8" t="s">
        <v>187</v>
      </c>
      <c r="E166" s="8" t="s">
        <v>54</v>
      </c>
      <c r="F166" s="8">
        <v>52473</v>
      </c>
      <c r="G166" s="1">
        <f t="shared" si="34"/>
        <v>46695.117629691638</v>
      </c>
      <c r="H166" s="1">
        <f t="shared" si="35"/>
        <v>4.669511762969164E-2</v>
      </c>
      <c r="I166" s="8">
        <v>25</v>
      </c>
      <c r="J166" s="8">
        <v>863380</v>
      </c>
      <c r="K166" s="1">
        <f t="shared" si="36"/>
        <v>768311.90629701305</v>
      </c>
      <c r="L166" s="1">
        <f t="shared" si="37"/>
        <v>0.76831190629701307</v>
      </c>
      <c r="M166" s="8">
        <v>257</v>
      </c>
      <c r="N166" s="1">
        <f t="shared" si="38"/>
        <v>5.3538787926949046E-4</v>
      </c>
      <c r="O166" s="1">
        <f t="shared" si="39"/>
        <v>535.38787926949044</v>
      </c>
      <c r="P166" s="1">
        <f t="shared" si="40"/>
        <v>3.3449956702955123E-4</v>
      </c>
      <c r="Q166" s="1">
        <f t="shared" si="41"/>
        <v>334.4995670295512</v>
      </c>
      <c r="R166" s="1">
        <f t="shared" si="42"/>
        <v>815007.02392670466</v>
      </c>
      <c r="S166" s="1">
        <f t="shared" si="43"/>
        <v>0.81500702392670465</v>
      </c>
      <c r="T166" s="1">
        <f t="shared" si="44"/>
        <v>282</v>
      </c>
      <c r="U166" s="1">
        <f t="shared" si="45"/>
        <v>3.4600928792162273E-4</v>
      </c>
      <c r="V166" s="1">
        <f t="shared" si="46"/>
        <v>346.00928792162273</v>
      </c>
      <c r="W166" s="8" t="s">
        <v>54</v>
      </c>
      <c r="X166" s="8">
        <v>50892</v>
      </c>
      <c r="Y166" s="1">
        <f t="shared" si="47"/>
        <v>45288.203960327533</v>
      </c>
      <c r="Z166" s="1">
        <f t="shared" si="48"/>
        <v>4.5288203960327532E-2</v>
      </c>
      <c r="AA166" s="8">
        <v>20</v>
      </c>
      <c r="AB166" s="8">
        <v>868618</v>
      </c>
      <c r="AC166" s="1">
        <f t="shared" si="49"/>
        <v>772973.14209722122</v>
      </c>
      <c r="AD166" s="1">
        <f t="shared" si="50"/>
        <v>0.77297314209722123</v>
      </c>
      <c r="AE166" s="8">
        <v>261</v>
      </c>
    </row>
    <row r="167" spans="1:31" x14ac:dyDescent="0.3">
      <c r="A167" s="1" t="s">
        <v>142</v>
      </c>
      <c r="B167" s="1">
        <v>2016</v>
      </c>
      <c r="C167" s="1" t="s">
        <v>183</v>
      </c>
      <c r="D167" s="1" t="s">
        <v>188</v>
      </c>
      <c r="E167" s="1" t="s">
        <v>54</v>
      </c>
      <c r="F167" s="1">
        <v>279780</v>
      </c>
      <c r="G167" s="1">
        <f t="shared" si="34"/>
        <v>248972.99583471738</v>
      </c>
      <c r="H167" s="1">
        <f t="shared" si="35"/>
        <v>0.24897299583471738</v>
      </c>
      <c r="I167" s="1">
        <v>65</v>
      </c>
      <c r="J167" s="1">
        <v>689215</v>
      </c>
      <c r="K167" s="1">
        <f t="shared" si="36"/>
        <v>613324.48110738699</v>
      </c>
      <c r="L167" s="1">
        <f t="shared" si="37"/>
        <v>0.61332448110738702</v>
      </c>
      <c r="M167" s="1">
        <v>266</v>
      </c>
      <c r="N167" s="1">
        <f t="shared" si="38"/>
        <v>2.6107249013925486E-4</v>
      </c>
      <c r="O167" s="1">
        <f t="shared" si="39"/>
        <v>261.07249013925485</v>
      </c>
      <c r="P167" s="1">
        <f t="shared" si="40"/>
        <v>4.3370191178366814E-4</v>
      </c>
      <c r="Q167" s="1">
        <f t="shared" si="41"/>
        <v>433.70191178366815</v>
      </c>
      <c r="R167" s="1">
        <f t="shared" si="42"/>
        <v>862297.4769421044</v>
      </c>
      <c r="S167" s="1">
        <f t="shared" si="43"/>
        <v>0.86229747694210435</v>
      </c>
      <c r="T167" s="1">
        <f t="shared" si="44"/>
        <v>331</v>
      </c>
      <c r="U167" s="1">
        <f t="shared" si="45"/>
        <v>3.8385824944518965E-4</v>
      </c>
      <c r="V167" s="1">
        <f t="shared" si="46"/>
        <v>383.8582494451897</v>
      </c>
      <c r="W167" s="1" t="s">
        <v>54</v>
      </c>
      <c r="X167" s="1">
        <v>288027</v>
      </c>
      <c r="Y167" s="1">
        <f t="shared" si="47"/>
        <v>256311.90603790889</v>
      </c>
      <c r="Z167" s="1">
        <f t="shared" si="48"/>
        <v>0.25631190603790888</v>
      </c>
      <c r="AA167" s="1">
        <v>37</v>
      </c>
      <c r="AB167" s="1">
        <v>686867</v>
      </c>
      <c r="AC167" s="1">
        <f t="shared" si="49"/>
        <v>611235.02298236056</v>
      </c>
      <c r="AD167" s="1">
        <f t="shared" si="50"/>
        <v>0.61123502298236054</v>
      </c>
      <c r="AE167" s="1">
        <v>155</v>
      </c>
    </row>
    <row r="168" spans="1:31" x14ac:dyDescent="0.3">
      <c r="A168" s="1" t="s">
        <v>142</v>
      </c>
      <c r="B168" s="1">
        <v>2016</v>
      </c>
      <c r="C168" s="1" t="s">
        <v>183</v>
      </c>
      <c r="D168" s="1" t="s">
        <v>189</v>
      </c>
      <c r="E168" s="1" t="s">
        <v>55</v>
      </c>
      <c r="F168" s="1">
        <v>294780</v>
      </c>
      <c r="G168" s="1">
        <f t="shared" si="34"/>
        <v>262321.32286853238</v>
      </c>
      <c r="H168" s="1">
        <f t="shared" si="35"/>
        <v>0.26232132286853238</v>
      </c>
      <c r="I168" s="1">
        <v>152</v>
      </c>
      <c r="J168" s="1">
        <v>619815</v>
      </c>
      <c r="K168" s="1">
        <f t="shared" si="36"/>
        <v>551566.22136426962</v>
      </c>
      <c r="L168" s="1">
        <f t="shared" si="37"/>
        <v>0.55156622136426958</v>
      </c>
      <c r="M168" s="1">
        <v>305</v>
      </c>
      <c r="N168" s="1">
        <f t="shared" si="38"/>
        <v>5.7944203062813111E-4</v>
      </c>
      <c r="O168" s="1">
        <f t="shared" si="39"/>
        <v>579.44203062813108</v>
      </c>
      <c r="P168" s="1">
        <f t="shared" si="40"/>
        <v>5.5297077338347289E-4</v>
      </c>
      <c r="Q168" s="1">
        <f t="shared" si="41"/>
        <v>552.97077338347299</v>
      </c>
      <c r="R168" s="1">
        <f t="shared" si="42"/>
        <v>813887.544232802</v>
      </c>
      <c r="S168" s="1">
        <f t="shared" si="43"/>
        <v>0.81388754423280196</v>
      </c>
      <c r="T168" s="1">
        <f t="shared" si="44"/>
        <v>457</v>
      </c>
      <c r="U168" s="1">
        <f t="shared" si="45"/>
        <v>5.6150263416401554E-4</v>
      </c>
      <c r="V168" s="1">
        <f t="shared" si="46"/>
        <v>561.50263416401549</v>
      </c>
      <c r="W168" s="1" t="s">
        <v>55</v>
      </c>
      <c r="X168" s="1">
        <v>253074</v>
      </c>
      <c r="Y168" s="1">
        <f t="shared" si="47"/>
        <v>225207.63438371316</v>
      </c>
      <c r="Z168" s="1">
        <f t="shared" si="48"/>
        <v>0.22520763438371316</v>
      </c>
      <c r="AA168" s="1">
        <v>51</v>
      </c>
      <c r="AB168" s="1">
        <v>688324</v>
      </c>
      <c r="AC168" s="1">
        <f t="shared" si="49"/>
        <v>612531.59048157849</v>
      </c>
      <c r="AD168" s="1">
        <f t="shared" si="50"/>
        <v>0.61253159048157846</v>
      </c>
      <c r="AE168" s="1">
        <v>182</v>
      </c>
    </row>
    <row r="169" spans="1:31" x14ac:dyDescent="0.3">
      <c r="A169" s="1" t="s">
        <v>142</v>
      </c>
      <c r="B169" s="1">
        <v>2016</v>
      </c>
      <c r="C169" s="1" t="s">
        <v>183</v>
      </c>
      <c r="D169" s="1" t="s">
        <v>190</v>
      </c>
      <c r="E169" s="1" t="s">
        <v>54</v>
      </c>
      <c r="F169" s="1">
        <v>279744</v>
      </c>
      <c r="G169" s="1">
        <f t="shared" si="34"/>
        <v>248940.95984983625</v>
      </c>
      <c r="H169" s="1">
        <f t="shared" si="35"/>
        <v>0.24894095984983625</v>
      </c>
      <c r="I169" s="1">
        <v>70</v>
      </c>
      <c r="J169" s="1">
        <v>565562</v>
      </c>
      <c r="K169" s="1">
        <f t="shared" si="36"/>
        <v>503287.10225989862</v>
      </c>
      <c r="L169" s="1">
        <f t="shared" si="37"/>
        <v>0.50328710225989859</v>
      </c>
      <c r="M169" s="1">
        <v>130</v>
      </c>
      <c r="N169" s="1">
        <f t="shared" si="38"/>
        <v>2.8119117095967141E-4</v>
      </c>
      <c r="O169" s="1">
        <f t="shared" si="39"/>
        <v>281.19117095967141</v>
      </c>
      <c r="P169" s="1">
        <f t="shared" si="40"/>
        <v>2.5830187067434068E-4</v>
      </c>
      <c r="Q169" s="1">
        <f t="shared" si="41"/>
        <v>258.30187067434071</v>
      </c>
      <c r="R169" s="1">
        <f t="shared" si="42"/>
        <v>752228.06210973486</v>
      </c>
      <c r="S169" s="1">
        <f t="shared" si="43"/>
        <v>0.75222806210973481</v>
      </c>
      <c r="T169" s="1">
        <f t="shared" si="44"/>
        <v>200</v>
      </c>
      <c r="U169" s="1">
        <f t="shared" si="45"/>
        <v>2.6587681326201845E-4</v>
      </c>
      <c r="V169" s="1">
        <f t="shared" si="46"/>
        <v>265.87681326201846</v>
      </c>
      <c r="W169" s="1" t="s">
        <v>54</v>
      </c>
      <c r="X169" s="1">
        <v>271644</v>
      </c>
      <c r="Y169" s="1">
        <f t="shared" si="47"/>
        <v>241732.86325157614</v>
      </c>
      <c r="Z169" s="1">
        <f t="shared" si="48"/>
        <v>0.24173286325157614</v>
      </c>
      <c r="AA169" s="1">
        <v>32</v>
      </c>
      <c r="AB169" s="1">
        <v>690227</v>
      </c>
      <c r="AC169" s="1">
        <f t="shared" si="49"/>
        <v>614225.04823793506</v>
      </c>
      <c r="AD169" s="1">
        <f t="shared" si="50"/>
        <v>0.61422504823793511</v>
      </c>
      <c r="AE169" s="1">
        <v>107</v>
      </c>
    </row>
    <row r="170" spans="1:31" x14ac:dyDescent="0.3">
      <c r="A170" s="1" t="s">
        <v>142</v>
      </c>
      <c r="B170" s="1">
        <v>2016</v>
      </c>
      <c r="C170" s="1" t="s">
        <v>183</v>
      </c>
      <c r="D170" s="1" t="s">
        <v>191</v>
      </c>
      <c r="E170" s="1" t="s">
        <v>55</v>
      </c>
      <c r="F170" s="1">
        <v>288907</v>
      </c>
      <c r="G170" s="1">
        <f t="shared" si="34"/>
        <v>257095.00789055935</v>
      </c>
      <c r="H170" s="1">
        <f t="shared" si="35"/>
        <v>0.25709500789055934</v>
      </c>
      <c r="I170" s="1">
        <v>128</v>
      </c>
      <c r="J170" s="1">
        <v>498664</v>
      </c>
      <c r="K170" s="1">
        <f t="shared" si="36"/>
        <v>443755.34346602159</v>
      </c>
      <c r="L170" s="1">
        <f t="shared" si="37"/>
        <v>0.44375534346602158</v>
      </c>
      <c r="M170" s="1">
        <v>229</v>
      </c>
      <c r="N170" s="1">
        <f t="shared" si="38"/>
        <v>4.9787042171774588E-4</v>
      </c>
      <c r="O170" s="1">
        <f t="shared" si="39"/>
        <v>497.87042171774596</v>
      </c>
      <c r="P170" s="1">
        <f t="shared" si="40"/>
        <v>5.1605012395199374E-4</v>
      </c>
      <c r="Q170" s="1">
        <f t="shared" si="41"/>
        <v>516.05012395199378</v>
      </c>
      <c r="R170" s="1">
        <f t="shared" si="42"/>
        <v>700850.35135658097</v>
      </c>
      <c r="S170" s="1">
        <f t="shared" si="43"/>
        <v>0.70085035135658091</v>
      </c>
      <c r="T170" s="1">
        <f t="shared" si="44"/>
        <v>357</v>
      </c>
      <c r="U170" s="1">
        <f t="shared" si="45"/>
        <v>5.0938120999580454E-4</v>
      </c>
      <c r="V170" s="1">
        <f t="shared" si="46"/>
        <v>509.38120999580462</v>
      </c>
      <c r="W170" s="1" t="s">
        <v>55</v>
      </c>
      <c r="X170" s="1">
        <v>352816</v>
      </c>
      <c r="Y170" s="1">
        <f t="shared" si="47"/>
        <v>313966.89005083154</v>
      </c>
      <c r="Z170" s="1">
        <f t="shared" si="48"/>
        <v>0.31396689005083156</v>
      </c>
      <c r="AA170" s="1">
        <v>94</v>
      </c>
      <c r="AB170" s="1">
        <v>543129</v>
      </c>
      <c r="AC170" s="1">
        <f t="shared" si="49"/>
        <v>483324.23423659382</v>
      </c>
      <c r="AD170" s="1">
        <f t="shared" si="50"/>
        <v>0.48332423423659382</v>
      </c>
      <c r="AE170" s="1">
        <v>201</v>
      </c>
    </row>
    <row r="171" spans="1:31" x14ac:dyDescent="0.3">
      <c r="A171" s="1" t="s">
        <v>142</v>
      </c>
      <c r="B171" s="1">
        <v>2016</v>
      </c>
      <c r="C171" s="1" t="s">
        <v>183</v>
      </c>
      <c r="D171" s="1" t="s">
        <v>192</v>
      </c>
      <c r="E171" s="1" t="s">
        <v>55</v>
      </c>
      <c r="F171" s="1">
        <v>278714</v>
      </c>
      <c r="G171" s="1">
        <f t="shared" si="34"/>
        <v>248024.3747268476</v>
      </c>
      <c r="H171" s="1">
        <f t="shared" si="35"/>
        <v>0.2480243747268476</v>
      </c>
      <c r="I171" s="1">
        <v>11</v>
      </c>
      <c r="J171" s="1">
        <v>511467</v>
      </c>
      <c r="K171" s="1">
        <f t="shared" si="36"/>
        <v>455148.58553361712</v>
      </c>
      <c r="L171" s="1">
        <f t="shared" si="37"/>
        <v>0.45514858553361714</v>
      </c>
      <c r="M171" s="1">
        <v>63</v>
      </c>
      <c r="N171" s="1">
        <f t="shared" si="38"/>
        <v>4.4350479714400812E-5</v>
      </c>
      <c r="O171" s="1">
        <f t="shared" si="39"/>
        <v>44.350479714400812</v>
      </c>
      <c r="P171" s="1">
        <f t="shared" si="40"/>
        <v>1.3841633699935302E-4</v>
      </c>
      <c r="Q171" s="1">
        <f t="shared" si="41"/>
        <v>138.41633699935301</v>
      </c>
      <c r="R171" s="1">
        <f t="shared" si="42"/>
        <v>703172.96026046469</v>
      </c>
      <c r="S171" s="1">
        <f t="shared" si="43"/>
        <v>0.70317296026046472</v>
      </c>
      <c r="T171" s="1">
        <f t="shared" si="44"/>
        <v>74</v>
      </c>
      <c r="U171" s="1">
        <f t="shared" si="45"/>
        <v>1.052372661949194E-4</v>
      </c>
      <c r="V171" s="1">
        <f t="shared" si="46"/>
        <v>105.23726619491939</v>
      </c>
      <c r="W171" s="1" t="s">
        <v>55</v>
      </c>
      <c r="X171" s="1">
        <v>317669</v>
      </c>
      <c r="Y171" s="1">
        <f t="shared" si="47"/>
        <v>282689.98003366514</v>
      </c>
      <c r="Z171" s="1">
        <f t="shared" si="48"/>
        <v>0.28268998003366513</v>
      </c>
      <c r="AA171" s="1">
        <v>14</v>
      </c>
      <c r="AB171" s="1">
        <v>531331</v>
      </c>
      <c r="AC171" s="1">
        <f t="shared" si="49"/>
        <v>472825.3300802639</v>
      </c>
      <c r="AD171" s="1">
        <f t="shared" si="50"/>
        <v>0.47282533008026389</v>
      </c>
      <c r="AE171" s="1">
        <v>78</v>
      </c>
    </row>
    <row r="172" spans="1:31" x14ac:dyDescent="0.3">
      <c r="A172" s="1" t="s">
        <v>142</v>
      </c>
      <c r="B172" s="1">
        <v>2016</v>
      </c>
      <c r="C172" s="1" t="s">
        <v>183</v>
      </c>
      <c r="D172" s="1" t="s">
        <v>193</v>
      </c>
      <c r="E172" s="1" t="s">
        <v>55</v>
      </c>
      <c r="F172" s="1">
        <v>221210</v>
      </c>
      <c r="G172" s="1">
        <f t="shared" si="34"/>
        <v>196852.22821001441</v>
      </c>
      <c r="H172" s="1">
        <f t="shared" si="35"/>
        <v>0.19685222821001441</v>
      </c>
      <c r="I172" s="1">
        <v>118</v>
      </c>
      <c r="J172" s="1">
        <v>678763</v>
      </c>
      <c r="K172" s="1">
        <f t="shared" si="36"/>
        <v>604023.36683022475</v>
      </c>
      <c r="L172" s="1">
        <f t="shared" si="37"/>
        <v>0.60402336683022473</v>
      </c>
      <c r="M172" s="1">
        <v>133</v>
      </c>
      <c r="N172" s="1">
        <f t="shared" si="38"/>
        <v>5.9943441368674852E-4</v>
      </c>
      <c r="O172" s="1">
        <f t="shared" si="39"/>
        <v>599.43441368674848</v>
      </c>
      <c r="P172" s="1">
        <f t="shared" si="40"/>
        <v>2.2019015704301855E-4</v>
      </c>
      <c r="Q172" s="1">
        <f t="shared" si="41"/>
        <v>220.19015704301859</v>
      </c>
      <c r="R172" s="1">
        <f t="shared" si="42"/>
        <v>800875.59504023916</v>
      </c>
      <c r="S172" s="1">
        <f t="shared" si="43"/>
        <v>0.80087559504023909</v>
      </c>
      <c r="T172" s="1">
        <f t="shared" si="44"/>
        <v>251</v>
      </c>
      <c r="U172" s="1">
        <f t="shared" si="45"/>
        <v>3.1340697800560246E-4</v>
      </c>
      <c r="V172" s="1">
        <f t="shared" si="46"/>
        <v>313.40697800560247</v>
      </c>
      <c r="W172" s="1" t="s">
        <v>55</v>
      </c>
      <c r="X172" s="1">
        <v>247318</v>
      </c>
      <c r="Y172" s="1">
        <f t="shared" si="47"/>
        <v>220085.4363566039</v>
      </c>
      <c r="Z172" s="1">
        <f t="shared" si="48"/>
        <v>0.22008543635660391</v>
      </c>
      <c r="AA172" s="1">
        <v>129</v>
      </c>
      <c r="AB172" s="1">
        <v>742142</v>
      </c>
      <c r="AC172" s="1">
        <f t="shared" si="49"/>
        <v>660423.60810196877</v>
      </c>
      <c r="AD172" s="1">
        <f t="shared" si="50"/>
        <v>0.66042360810196876</v>
      </c>
      <c r="AE172" s="1">
        <v>148</v>
      </c>
    </row>
    <row r="173" spans="1:31" x14ac:dyDescent="0.3">
      <c r="A173" s="1" t="s">
        <v>142</v>
      </c>
      <c r="B173" s="1">
        <v>2016</v>
      </c>
      <c r="C173" s="1" t="s">
        <v>183</v>
      </c>
      <c r="D173" s="1" t="s">
        <v>194</v>
      </c>
      <c r="E173" s="1" t="s">
        <v>54</v>
      </c>
      <c r="F173" s="1">
        <v>179604</v>
      </c>
      <c r="G173" s="1">
        <f t="shared" si="34"/>
        <v>159827.52857208729</v>
      </c>
      <c r="H173" s="1">
        <f t="shared" si="35"/>
        <v>0.15982752857208729</v>
      </c>
      <c r="I173" s="1">
        <v>98</v>
      </c>
      <c r="J173" s="1">
        <v>913108</v>
      </c>
      <c r="K173" s="1">
        <f t="shared" si="36"/>
        <v>812564.28007951647</v>
      </c>
      <c r="L173" s="1">
        <f t="shared" si="37"/>
        <v>0.81256428007951642</v>
      </c>
      <c r="M173" s="1">
        <v>275</v>
      </c>
      <c r="N173" s="1">
        <f t="shared" si="38"/>
        <v>6.1316095465868941E-4</v>
      </c>
      <c r="O173" s="1">
        <f t="shared" si="39"/>
        <v>613.16095465868943</v>
      </c>
      <c r="P173" s="1">
        <f t="shared" si="40"/>
        <v>3.3843476355260025E-4</v>
      </c>
      <c r="Q173" s="1">
        <f t="shared" si="41"/>
        <v>338.43476355260026</v>
      </c>
      <c r="R173" s="1">
        <f t="shared" si="42"/>
        <v>972391.80865160376</v>
      </c>
      <c r="S173" s="1">
        <f t="shared" si="43"/>
        <v>0.97239180865160368</v>
      </c>
      <c r="T173" s="1">
        <f t="shared" si="44"/>
        <v>373</v>
      </c>
      <c r="U173" s="1">
        <f t="shared" si="45"/>
        <v>3.8359023253932141E-4</v>
      </c>
      <c r="V173" s="1">
        <f t="shared" si="46"/>
        <v>383.59023253932145</v>
      </c>
      <c r="W173" s="1" t="s">
        <v>54</v>
      </c>
      <c r="X173" s="1">
        <v>212438</v>
      </c>
      <c r="Y173" s="1">
        <f t="shared" si="47"/>
        <v>189046.12656063942</v>
      </c>
      <c r="Z173" s="1">
        <f t="shared" si="48"/>
        <v>0.1890461265606394</v>
      </c>
      <c r="AA173" s="1">
        <v>99</v>
      </c>
      <c r="AB173" s="1">
        <v>817217</v>
      </c>
      <c r="AC173" s="1">
        <f t="shared" si="49"/>
        <v>727231.98490621289</v>
      </c>
      <c r="AD173" s="1">
        <f t="shared" si="50"/>
        <v>0.72723198490621288</v>
      </c>
      <c r="AE173" s="1">
        <v>197</v>
      </c>
    </row>
    <row r="174" spans="1:31" x14ac:dyDescent="0.3">
      <c r="A174" s="1" t="s">
        <v>142</v>
      </c>
      <c r="B174" s="1">
        <v>2016</v>
      </c>
      <c r="C174" s="1" t="s">
        <v>183</v>
      </c>
      <c r="D174" s="1" t="s">
        <v>195</v>
      </c>
      <c r="E174" s="1" t="s">
        <v>55</v>
      </c>
      <c r="F174" s="1">
        <v>195026</v>
      </c>
      <c r="G174" s="1">
        <f t="shared" si="34"/>
        <v>173551.38853978695</v>
      </c>
      <c r="H174" s="1">
        <f t="shared" si="35"/>
        <v>0.17355138853978694</v>
      </c>
      <c r="I174" s="1">
        <v>52</v>
      </c>
      <c r="J174" s="1">
        <v>492503</v>
      </c>
      <c r="K174" s="1">
        <f t="shared" si="36"/>
        <v>438272.74060899927</v>
      </c>
      <c r="L174" s="1">
        <f t="shared" si="37"/>
        <v>0.43827274060899929</v>
      </c>
      <c r="M174" s="1">
        <v>100</v>
      </c>
      <c r="N174" s="1">
        <f t="shared" si="38"/>
        <v>2.9962307093889322E-4</v>
      </c>
      <c r="O174" s="1">
        <f t="shared" si="39"/>
        <v>299.62307093889319</v>
      </c>
      <c r="P174" s="1">
        <f t="shared" si="40"/>
        <v>2.2816842284337739E-4</v>
      </c>
      <c r="Q174" s="1">
        <f t="shared" si="41"/>
        <v>228.16842284337739</v>
      </c>
      <c r="R174" s="1">
        <f t="shared" si="42"/>
        <v>611824.12914878619</v>
      </c>
      <c r="S174" s="1">
        <f t="shared" si="43"/>
        <v>0.61182412914878626</v>
      </c>
      <c r="T174" s="1">
        <f t="shared" si="44"/>
        <v>152</v>
      </c>
      <c r="U174" s="1">
        <f t="shared" si="45"/>
        <v>2.4843740669638735E-4</v>
      </c>
      <c r="V174" s="1">
        <f t="shared" si="46"/>
        <v>248.43740669638731</v>
      </c>
      <c r="W174" s="1" t="s">
        <v>55</v>
      </c>
      <c r="X174" s="1">
        <v>248058</v>
      </c>
      <c r="Y174" s="1">
        <f t="shared" si="47"/>
        <v>220743.95382360544</v>
      </c>
      <c r="Z174" s="1">
        <f t="shared" si="48"/>
        <v>0.22074395382360543</v>
      </c>
      <c r="AA174" s="1">
        <v>46</v>
      </c>
      <c r="AB174" s="1">
        <v>664374</v>
      </c>
      <c r="AC174" s="1">
        <f t="shared" si="49"/>
        <v>591218.7616509205</v>
      </c>
      <c r="AD174" s="1">
        <f t="shared" si="50"/>
        <v>0.59121876165092047</v>
      </c>
      <c r="AE174" s="1">
        <v>50</v>
      </c>
    </row>
    <row r="175" spans="1:31" x14ac:dyDescent="0.3">
      <c r="A175" s="1" t="s">
        <v>142</v>
      </c>
      <c r="B175" s="1">
        <v>2016</v>
      </c>
      <c r="C175" s="1" t="s">
        <v>183</v>
      </c>
      <c r="D175" s="1" t="s">
        <v>196</v>
      </c>
      <c r="E175" s="1" t="s">
        <v>55</v>
      </c>
      <c r="F175" s="1">
        <v>240824</v>
      </c>
      <c r="G175" s="1">
        <f t="shared" si="34"/>
        <v>214306.50063943092</v>
      </c>
      <c r="H175" s="1">
        <f t="shared" si="35"/>
        <v>0.21430650063943091</v>
      </c>
      <c r="I175" s="1">
        <v>117</v>
      </c>
      <c r="J175" s="1">
        <v>429154</v>
      </c>
      <c r="K175" s="1">
        <f t="shared" si="36"/>
        <v>381899.19599132286</v>
      </c>
      <c r="L175" s="1">
        <f t="shared" si="37"/>
        <v>0.38189919599132288</v>
      </c>
      <c r="M175" s="1">
        <v>134</v>
      </c>
      <c r="N175" s="1">
        <f t="shared" si="38"/>
        <v>5.4594704150786179E-4</v>
      </c>
      <c r="O175" s="1">
        <f t="shared" si="39"/>
        <v>545.94704150786185</v>
      </c>
      <c r="P175" s="1">
        <f t="shared" si="40"/>
        <v>3.5087793168081093E-4</v>
      </c>
      <c r="Q175" s="1">
        <f t="shared" si="41"/>
        <v>350.87793168081089</v>
      </c>
      <c r="R175" s="1">
        <f t="shared" si="42"/>
        <v>596205.69663075381</v>
      </c>
      <c r="S175" s="1">
        <f t="shared" si="43"/>
        <v>0.59620569663075385</v>
      </c>
      <c r="T175" s="1">
        <f t="shared" si="44"/>
        <v>251</v>
      </c>
      <c r="U175" s="1">
        <f t="shared" si="45"/>
        <v>4.2099564197128268E-4</v>
      </c>
      <c r="V175" s="1">
        <f t="shared" si="46"/>
        <v>420.99564197128262</v>
      </c>
      <c r="W175" s="1" t="s">
        <v>55</v>
      </c>
      <c r="X175" s="1">
        <v>213796</v>
      </c>
      <c r="Y175" s="1">
        <f t="shared" si="47"/>
        <v>190254.59510143413</v>
      </c>
      <c r="Z175" s="1">
        <f t="shared" si="48"/>
        <v>0.19025459510143414</v>
      </c>
      <c r="AA175" s="1">
        <v>115</v>
      </c>
      <c r="AB175" s="1">
        <v>620071</v>
      </c>
      <c r="AC175" s="1">
        <f t="shared" si="49"/>
        <v>551794.03281231341</v>
      </c>
      <c r="AD175" s="1">
        <f t="shared" si="50"/>
        <v>0.55179403281231343</v>
      </c>
      <c r="AE175" s="1">
        <v>158</v>
      </c>
    </row>
    <row r="176" spans="1:31" x14ac:dyDescent="0.3">
      <c r="A176" s="1" t="s">
        <v>142</v>
      </c>
      <c r="B176" s="1">
        <v>2016</v>
      </c>
      <c r="C176" s="1" t="s">
        <v>183</v>
      </c>
      <c r="D176" s="1" t="s">
        <v>197</v>
      </c>
      <c r="E176" s="1" t="s">
        <v>55</v>
      </c>
      <c r="F176" s="1">
        <v>317437</v>
      </c>
      <c r="G176" s="1">
        <f t="shared" si="34"/>
        <v>282483.52590887551</v>
      </c>
      <c r="H176" s="1">
        <f t="shared" si="35"/>
        <v>0.28248352590887549</v>
      </c>
      <c r="I176" s="1">
        <v>40</v>
      </c>
      <c r="J176" s="1">
        <v>512618</v>
      </c>
      <c r="K176" s="1">
        <f t="shared" si="36"/>
        <v>456172.84716134518</v>
      </c>
      <c r="L176" s="1">
        <f t="shared" si="37"/>
        <v>0.45617284716134521</v>
      </c>
      <c r="M176" s="1">
        <v>116</v>
      </c>
      <c r="N176" s="1">
        <f t="shared" si="38"/>
        <v>1.4160117787861135E-4</v>
      </c>
      <c r="O176" s="1">
        <f t="shared" si="39"/>
        <v>141.60117787861137</v>
      </c>
      <c r="P176" s="1">
        <f t="shared" si="40"/>
        <v>2.5428957624689926E-4</v>
      </c>
      <c r="Q176" s="1">
        <f t="shared" si="41"/>
        <v>254.28957624689923</v>
      </c>
      <c r="R176" s="1">
        <f t="shared" si="42"/>
        <v>738656.3730702207</v>
      </c>
      <c r="S176" s="1">
        <f t="shared" si="43"/>
        <v>0.7386563730702207</v>
      </c>
      <c r="T176" s="1">
        <f t="shared" si="44"/>
        <v>156</v>
      </c>
      <c r="U176" s="1">
        <f t="shared" si="45"/>
        <v>2.111942788113869E-4</v>
      </c>
      <c r="V176" s="1">
        <f t="shared" si="46"/>
        <v>211.19427881138688</v>
      </c>
      <c r="W176" s="1" t="s">
        <v>55</v>
      </c>
      <c r="X176" s="1">
        <v>362810</v>
      </c>
      <c r="Y176" s="1">
        <f t="shared" si="47"/>
        <v>322860.43540922803</v>
      </c>
      <c r="Z176" s="1">
        <f t="shared" si="48"/>
        <v>0.32286043540922804</v>
      </c>
      <c r="AA176" s="1">
        <v>39</v>
      </c>
      <c r="AB176" s="1">
        <v>596906</v>
      </c>
      <c r="AC176" s="1">
        <f t="shared" si="49"/>
        <v>531179.7664297584</v>
      </c>
      <c r="AD176" s="1">
        <f t="shared" si="50"/>
        <v>0.53117976642975839</v>
      </c>
      <c r="AE176" s="1">
        <v>88</v>
      </c>
    </row>
    <row r="177" spans="1:31" x14ac:dyDescent="0.3">
      <c r="A177" s="1" t="s">
        <v>142</v>
      </c>
      <c r="B177" s="1">
        <v>2016</v>
      </c>
      <c r="C177" s="1" t="s">
        <v>183</v>
      </c>
      <c r="D177" s="1" t="s">
        <v>198</v>
      </c>
      <c r="E177" s="1" t="s">
        <v>54</v>
      </c>
      <c r="F177" s="1">
        <v>234164</v>
      </c>
      <c r="G177" s="1">
        <f t="shared" si="34"/>
        <v>208379.84343641705</v>
      </c>
      <c r="H177" s="1">
        <f t="shared" si="35"/>
        <v>0.20837984343641705</v>
      </c>
      <c r="I177" s="1">
        <v>74</v>
      </c>
      <c r="J177" s="1">
        <v>639247</v>
      </c>
      <c r="K177" s="1">
        <f t="shared" si="36"/>
        <v>568858.53409234248</v>
      </c>
      <c r="L177" s="1">
        <f t="shared" si="37"/>
        <v>0.56885853409234244</v>
      </c>
      <c r="M177" s="1">
        <v>60</v>
      </c>
      <c r="N177" s="1">
        <f t="shared" si="38"/>
        <v>3.5512071983382417E-4</v>
      </c>
      <c r="O177" s="1">
        <f t="shared" si="39"/>
        <v>355.12071983382413</v>
      </c>
      <c r="P177" s="1">
        <f t="shared" si="40"/>
        <v>1.0547437790616011E-4</v>
      </c>
      <c r="Q177" s="1">
        <f t="shared" si="41"/>
        <v>105.47437790616013</v>
      </c>
      <c r="R177" s="1">
        <f t="shared" si="42"/>
        <v>777238.37752875953</v>
      </c>
      <c r="S177" s="1">
        <f t="shared" si="43"/>
        <v>0.77723837752875946</v>
      </c>
      <c r="T177" s="1">
        <f t="shared" si="44"/>
        <v>134</v>
      </c>
      <c r="U177" s="1">
        <f t="shared" si="45"/>
        <v>1.724052798654319E-4</v>
      </c>
      <c r="V177" s="1">
        <f t="shared" si="46"/>
        <v>172.40527986543191</v>
      </c>
      <c r="W177" s="1" t="s">
        <v>54</v>
      </c>
      <c r="X177" s="1">
        <v>258946</v>
      </c>
      <c r="Y177" s="1">
        <f t="shared" si="47"/>
        <v>230433.05947321729</v>
      </c>
      <c r="Z177" s="1">
        <f t="shared" si="48"/>
        <v>0.23043305947321729</v>
      </c>
      <c r="AA177" s="1">
        <v>49</v>
      </c>
      <c r="AB177" s="1">
        <v>976477</v>
      </c>
      <c r="AC177" s="1">
        <f t="shared" si="49"/>
        <v>868955.6224665714</v>
      </c>
      <c r="AD177" s="1">
        <f t="shared" si="50"/>
        <v>0.86895562246657143</v>
      </c>
      <c r="AE177" s="1">
        <v>67</v>
      </c>
    </row>
    <row r="178" spans="1:31" x14ac:dyDescent="0.3">
      <c r="A178" s="1" t="s">
        <v>142</v>
      </c>
      <c r="B178" s="1">
        <v>2016</v>
      </c>
      <c r="C178" s="1" t="s">
        <v>183</v>
      </c>
      <c r="D178" s="1" t="s">
        <v>199</v>
      </c>
      <c r="E178" s="1" t="s">
        <v>55</v>
      </c>
      <c r="F178" s="1">
        <v>240982</v>
      </c>
      <c r="G178" s="1">
        <f t="shared" si="34"/>
        <v>214447.10301752042</v>
      </c>
      <c r="H178" s="1">
        <f t="shared" si="35"/>
        <v>0.21444710301752043</v>
      </c>
      <c r="I178" s="1">
        <v>88</v>
      </c>
      <c r="J178" s="1">
        <v>462149</v>
      </c>
      <c r="K178" s="1">
        <f t="shared" si="36"/>
        <v>411261.06602337124</v>
      </c>
      <c r="L178" s="1">
        <f t="shared" si="37"/>
        <v>0.41126106602337126</v>
      </c>
      <c r="M178" s="1">
        <v>137</v>
      </c>
      <c r="N178" s="1">
        <f t="shared" si="38"/>
        <v>4.1035760689576842E-4</v>
      </c>
      <c r="O178" s="1">
        <f t="shared" si="39"/>
        <v>410.35760689576841</v>
      </c>
      <c r="P178" s="1">
        <f t="shared" si="40"/>
        <v>3.3312173536070768E-4</v>
      </c>
      <c r="Q178" s="1">
        <f t="shared" si="41"/>
        <v>333.12173536070765</v>
      </c>
      <c r="R178" s="1">
        <f t="shared" si="42"/>
        <v>625708.16904089169</v>
      </c>
      <c r="S178" s="1">
        <f t="shared" si="43"/>
        <v>0.62570816904089166</v>
      </c>
      <c r="T178" s="1">
        <f t="shared" si="44"/>
        <v>225</v>
      </c>
      <c r="U178" s="1">
        <f t="shared" si="45"/>
        <v>3.5959255629487496E-4</v>
      </c>
      <c r="V178" s="1">
        <f t="shared" si="46"/>
        <v>359.59255629487501</v>
      </c>
      <c r="W178" s="1" t="s">
        <v>55</v>
      </c>
      <c r="X178" s="1">
        <v>267589</v>
      </c>
      <c r="Y178" s="1">
        <f t="shared" si="47"/>
        <v>238124.36551010149</v>
      </c>
      <c r="Z178" s="1">
        <f t="shared" si="48"/>
        <v>0.23812436551010149</v>
      </c>
      <c r="AA178" s="1">
        <v>92</v>
      </c>
      <c r="AB178" s="1">
        <v>588980</v>
      </c>
      <c r="AC178" s="1">
        <f t="shared" si="49"/>
        <v>524126.51042509062</v>
      </c>
      <c r="AD178" s="1">
        <f t="shared" si="50"/>
        <v>0.52412651042509062</v>
      </c>
      <c r="AE178" s="1">
        <v>143</v>
      </c>
    </row>
    <row r="179" spans="1:31" x14ac:dyDescent="0.3">
      <c r="A179" s="1" t="s">
        <v>142</v>
      </c>
      <c r="B179" s="1">
        <v>2016</v>
      </c>
      <c r="C179" s="1" t="s">
        <v>183</v>
      </c>
      <c r="D179" s="1" t="s">
        <v>200</v>
      </c>
      <c r="E179" s="1" t="s">
        <v>54</v>
      </c>
      <c r="F179" s="1">
        <v>253482</v>
      </c>
      <c r="G179" s="1">
        <f t="shared" si="34"/>
        <v>225570.70887903293</v>
      </c>
      <c r="H179" s="1">
        <f t="shared" si="35"/>
        <v>0.22557070887903294</v>
      </c>
      <c r="I179" s="1">
        <v>40</v>
      </c>
      <c r="J179" s="1">
        <v>528997</v>
      </c>
      <c r="K179" s="1">
        <f t="shared" si="36"/>
        <v>470748.33039380226</v>
      </c>
      <c r="L179" s="1">
        <f t="shared" si="37"/>
        <v>0.47074833039380226</v>
      </c>
      <c r="M179" s="1">
        <v>80</v>
      </c>
      <c r="N179" s="1">
        <f t="shared" si="38"/>
        <v>1.7732798818950756E-4</v>
      </c>
      <c r="O179" s="1">
        <f t="shared" si="39"/>
        <v>177.32798818950755</v>
      </c>
      <c r="P179" s="1">
        <f t="shared" si="40"/>
        <v>1.6994218531391579E-4</v>
      </c>
      <c r="Q179" s="1">
        <f t="shared" si="41"/>
        <v>169.94218531391579</v>
      </c>
      <c r="R179" s="1">
        <f t="shared" si="42"/>
        <v>696319.03927283525</v>
      </c>
      <c r="S179" s="1">
        <f t="shared" si="43"/>
        <v>0.69631903927283523</v>
      </c>
      <c r="T179" s="1">
        <f t="shared" si="44"/>
        <v>120</v>
      </c>
      <c r="U179" s="1">
        <f t="shared" si="45"/>
        <v>1.7233479659742722E-4</v>
      </c>
      <c r="V179" s="1">
        <f t="shared" si="46"/>
        <v>172.33479659742721</v>
      </c>
      <c r="W179" s="1" t="s">
        <v>54</v>
      </c>
      <c r="X179" s="1">
        <v>295338</v>
      </c>
      <c r="Y179" s="1">
        <f t="shared" si="47"/>
        <v>262817.88063419028</v>
      </c>
      <c r="Z179" s="1">
        <f t="shared" si="48"/>
        <v>0.26281788063419026</v>
      </c>
      <c r="AA179" s="1">
        <v>27</v>
      </c>
      <c r="AB179" s="1">
        <v>597942</v>
      </c>
      <c r="AC179" s="1">
        <f t="shared" si="49"/>
        <v>532101.69088356057</v>
      </c>
      <c r="AD179" s="1">
        <f t="shared" si="50"/>
        <v>0.53210169088356052</v>
      </c>
      <c r="AE179" s="1">
        <v>54</v>
      </c>
    </row>
    <row r="180" spans="1:31" x14ac:dyDescent="0.3">
      <c r="A180" s="1" t="s">
        <v>142</v>
      </c>
      <c r="B180" s="1">
        <v>2016</v>
      </c>
      <c r="C180" s="1" t="s">
        <v>183</v>
      </c>
      <c r="D180" s="1" t="s">
        <v>201</v>
      </c>
      <c r="E180" s="1" t="s">
        <v>55</v>
      </c>
      <c r="F180" s="1">
        <v>325545</v>
      </c>
      <c r="G180" s="1">
        <f t="shared" si="34"/>
        <v>289698.74161488697</v>
      </c>
      <c r="H180" s="1">
        <f t="shared" si="35"/>
        <v>0.28969874161488696</v>
      </c>
      <c r="I180" s="1">
        <v>89</v>
      </c>
      <c r="J180" s="1">
        <v>531133</v>
      </c>
      <c r="K180" s="1">
        <f t="shared" si="36"/>
        <v>472649.13216341753</v>
      </c>
      <c r="L180" s="1">
        <f t="shared" si="37"/>
        <v>0.47264913216341753</v>
      </c>
      <c r="M180" s="1">
        <v>151</v>
      </c>
      <c r="N180" s="1">
        <f t="shared" si="38"/>
        <v>3.0721569415138422E-4</v>
      </c>
      <c r="O180" s="1">
        <f t="shared" si="39"/>
        <v>307.21569415138424</v>
      </c>
      <c r="P180" s="1">
        <f t="shared" si="40"/>
        <v>3.1947588543924807E-4</v>
      </c>
      <c r="Q180" s="1">
        <f t="shared" si="41"/>
        <v>319.47588543924809</v>
      </c>
      <c r="R180" s="1">
        <f t="shared" si="42"/>
        <v>762347.87377830455</v>
      </c>
      <c r="S180" s="1">
        <f t="shared" si="43"/>
        <v>0.76234787377830449</v>
      </c>
      <c r="T180" s="1">
        <f t="shared" si="44"/>
        <v>240</v>
      </c>
      <c r="U180" s="1">
        <f t="shared" si="45"/>
        <v>3.1481690741855928E-4</v>
      </c>
      <c r="V180" s="1">
        <f t="shared" si="46"/>
        <v>314.81690741855925</v>
      </c>
      <c r="W180" s="1" t="s">
        <v>55</v>
      </c>
      <c r="X180" s="1">
        <v>358912</v>
      </c>
      <c r="Y180" s="1">
        <f t="shared" si="47"/>
        <v>319391.65015737398</v>
      </c>
      <c r="Z180" s="1">
        <f t="shared" si="48"/>
        <v>0.31939165015737397</v>
      </c>
      <c r="AA180" s="1">
        <v>57</v>
      </c>
      <c r="AB180" s="1">
        <v>614084</v>
      </c>
      <c r="AC180" s="1">
        <f t="shared" si="49"/>
        <v>546466.27054888336</v>
      </c>
      <c r="AD180" s="1">
        <f t="shared" si="50"/>
        <v>0.54646627054888341</v>
      </c>
      <c r="AE180" s="1">
        <v>121</v>
      </c>
    </row>
    <row r="181" spans="1:31" x14ac:dyDescent="0.3">
      <c r="A181" s="1" t="s">
        <v>142</v>
      </c>
      <c r="B181" s="1">
        <v>2016</v>
      </c>
      <c r="C181" s="1" t="s">
        <v>183</v>
      </c>
      <c r="D181" s="1" t="s">
        <v>202</v>
      </c>
      <c r="E181" s="1" t="s">
        <v>54</v>
      </c>
      <c r="F181" s="1">
        <v>256915</v>
      </c>
      <c r="G181" s="1">
        <f t="shared" si="34"/>
        <v>228625.69599283874</v>
      </c>
      <c r="H181" s="1">
        <f t="shared" si="35"/>
        <v>0.22862569599283875</v>
      </c>
      <c r="I181" s="1">
        <v>28</v>
      </c>
      <c r="J181" s="1">
        <v>639566</v>
      </c>
      <c r="K181" s="1">
        <f t="shared" si="36"/>
        <v>569142.4085139283</v>
      </c>
      <c r="L181" s="1">
        <f t="shared" si="37"/>
        <v>0.56914240851392828</v>
      </c>
      <c r="M181" s="1">
        <v>140</v>
      </c>
      <c r="N181" s="1">
        <f t="shared" si="38"/>
        <v>1.2247092295730855E-4</v>
      </c>
      <c r="O181" s="1">
        <f t="shared" si="39"/>
        <v>122.47092295730855</v>
      </c>
      <c r="P181" s="1">
        <f t="shared" si="40"/>
        <v>2.4598412964085749E-4</v>
      </c>
      <c r="Q181" s="1">
        <f t="shared" si="41"/>
        <v>245.98412964085747</v>
      </c>
      <c r="R181" s="1">
        <f t="shared" si="42"/>
        <v>797768.10450676701</v>
      </c>
      <c r="S181" s="1">
        <f t="shared" si="43"/>
        <v>0.79776810450676705</v>
      </c>
      <c r="T181" s="1">
        <f t="shared" si="44"/>
        <v>168</v>
      </c>
      <c r="U181" s="1">
        <f t="shared" si="45"/>
        <v>2.1058751164772214E-4</v>
      </c>
      <c r="V181" s="1">
        <f t="shared" si="46"/>
        <v>210.58751164772212</v>
      </c>
      <c r="W181" s="1" t="s">
        <v>54</v>
      </c>
      <c r="X181" s="1">
        <v>285927</v>
      </c>
      <c r="Y181" s="1">
        <f t="shared" si="47"/>
        <v>254443.14025317479</v>
      </c>
      <c r="Z181" s="1">
        <f t="shared" si="48"/>
        <v>0.25444314025317477</v>
      </c>
      <c r="AA181" s="1">
        <v>12</v>
      </c>
      <c r="AB181" s="1">
        <v>754224</v>
      </c>
      <c r="AC181" s="1">
        <f t="shared" si="49"/>
        <v>671175.2405834723</v>
      </c>
      <c r="AD181" s="1">
        <f t="shared" si="50"/>
        <v>0.67117524058347233</v>
      </c>
      <c r="AE181" s="1">
        <v>66</v>
      </c>
    </row>
    <row r="182" spans="1:31" x14ac:dyDescent="0.3">
      <c r="A182" s="1" t="s">
        <v>142</v>
      </c>
      <c r="B182" s="1">
        <v>2016</v>
      </c>
      <c r="C182" s="1" t="s">
        <v>183</v>
      </c>
      <c r="D182" s="1" t="s">
        <v>203</v>
      </c>
      <c r="E182" s="1" t="s">
        <v>54</v>
      </c>
      <c r="F182" s="1">
        <v>222077</v>
      </c>
      <c r="G182" s="1">
        <f t="shared" si="34"/>
        <v>197623.76151256892</v>
      </c>
      <c r="H182" s="1">
        <f t="shared" si="35"/>
        <v>0.19762376151256891</v>
      </c>
      <c r="I182" s="1">
        <v>46</v>
      </c>
      <c r="J182" s="1">
        <v>539856</v>
      </c>
      <c r="K182" s="1">
        <f t="shared" si="36"/>
        <v>480411.6292778154</v>
      </c>
      <c r="L182" s="1">
        <f t="shared" si="37"/>
        <v>0.48041162927781539</v>
      </c>
      <c r="M182" s="1">
        <v>132</v>
      </c>
      <c r="N182" s="1">
        <f t="shared" si="38"/>
        <v>2.3276553207937189E-4</v>
      </c>
      <c r="O182" s="1">
        <f t="shared" si="39"/>
        <v>232.76553207937189</v>
      </c>
      <c r="P182" s="1">
        <f t="shared" si="40"/>
        <v>2.7476437279095554E-4</v>
      </c>
      <c r="Q182" s="1">
        <f t="shared" si="41"/>
        <v>274.76437279095552</v>
      </c>
      <c r="R182" s="1">
        <f t="shared" si="42"/>
        <v>678035.39079038426</v>
      </c>
      <c r="S182" s="1">
        <f t="shared" si="43"/>
        <v>0.67803539079038433</v>
      </c>
      <c r="T182" s="1">
        <f t="shared" si="44"/>
        <v>178</v>
      </c>
      <c r="U182" s="1">
        <f t="shared" si="45"/>
        <v>2.6252316976036578E-4</v>
      </c>
      <c r="V182" s="1">
        <f t="shared" si="46"/>
        <v>262.52316976036576</v>
      </c>
      <c r="W182" s="1" t="s">
        <v>54</v>
      </c>
      <c r="X182" s="1">
        <v>271397</v>
      </c>
      <c r="Y182" s="1">
        <f t="shared" si="47"/>
        <v>241513.06079975265</v>
      </c>
      <c r="Z182" s="1">
        <f t="shared" si="48"/>
        <v>0.24151306079975265</v>
      </c>
      <c r="AA182" s="1">
        <v>42</v>
      </c>
      <c r="AB182" s="1">
        <v>636803</v>
      </c>
      <c r="AC182" s="1">
        <f t="shared" si="49"/>
        <v>566683.64667429961</v>
      </c>
      <c r="AD182" s="1">
        <f t="shared" si="50"/>
        <v>0.5666836466742996</v>
      </c>
      <c r="AE182" s="1">
        <v>114</v>
      </c>
    </row>
    <row r="183" spans="1:31" x14ac:dyDescent="0.3">
      <c r="A183" s="1" t="s">
        <v>142</v>
      </c>
      <c r="B183" s="1">
        <v>2016</v>
      </c>
      <c r="C183" s="1" t="s">
        <v>183</v>
      </c>
      <c r="D183" s="1" t="s">
        <v>204</v>
      </c>
      <c r="E183" s="1" t="s">
        <v>55</v>
      </c>
      <c r="F183" s="1">
        <v>313015</v>
      </c>
      <c r="G183" s="1">
        <f t="shared" si="34"/>
        <v>278548.43909930682</v>
      </c>
      <c r="H183" s="1">
        <f t="shared" si="35"/>
        <v>0.27854843909930682</v>
      </c>
      <c r="I183" s="1">
        <v>30</v>
      </c>
      <c r="J183" s="1">
        <v>525334</v>
      </c>
      <c r="K183" s="1">
        <f t="shared" si="36"/>
        <v>467488.66893214465</v>
      </c>
      <c r="L183" s="1">
        <f t="shared" si="37"/>
        <v>0.46748866893214464</v>
      </c>
      <c r="M183" s="1">
        <v>65</v>
      </c>
      <c r="N183" s="1">
        <f t="shared" si="38"/>
        <v>1.0770119587460526E-4</v>
      </c>
      <c r="O183" s="1">
        <f t="shared" si="39"/>
        <v>107.70119587460526</v>
      </c>
      <c r="P183" s="1">
        <f t="shared" si="40"/>
        <v>1.390408031674339E-4</v>
      </c>
      <c r="Q183" s="1">
        <f t="shared" si="41"/>
        <v>139.04080316743392</v>
      </c>
      <c r="R183" s="1">
        <f t="shared" si="42"/>
        <v>746037.10803145147</v>
      </c>
      <c r="S183" s="1">
        <f t="shared" si="43"/>
        <v>0.7460371080314514</v>
      </c>
      <c r="T183" s="1">
        <f t="shared" si="44"/>
        <v>95</v>
      </c>
      <c r="U183" s="1">
        <f t="shared" si="45"/>
        <v>1.2733951029684571E-4</v>
      </c>
      <c r="V183" s="1">
        <f t="shared" si="46"/>
        <v>127.3395102968457</v>
      </c>
      <c r="W183" s="1" t="s">
        <v>55</v>
      </c>
      <c r="X183" s="1">
        <v>348341</v>
      </c>
      <c r="Y183" s="1">
        <f t="shared" si="47"/>
        <v>309984.63915241009</v>
      </c>
      <c r="Z183" s="1">
        <f t="shared" si="48"/>
        <v>0.30998463915241009</v>
      </c>
      <c r="AA183" s="1">
        <v>17</v>
      </c>
      <c r="AB183" s="1">
        <v>627933</v>
      </c>
      <c r="AC183" s="1">
        <f t="shared" si="49"/>
        <v>558790.33595497033</v>
      </c>
      <c r="AD183" s="1">
        <f t="shared" si="50"/>
        <v>0.5587903359549703</v>
      </c>
      <c r="AE183" s="1">
        <v>53</v>
      </c>
    </row>
    <row r="184" spans="1:31" x14ac:dyDescent="0.3">
      <c r="A184" s="1" t="s">
        <v>142</v>
      </c>
      <c r="B184" s="1">
        <v>2016</v>
      </c>
      <c r="C184" s="1" t="s">
        <v>183</v>
      </c>
      <c r="D184" s="1" t="s">
        <v>205</v>
      </c>
      <c r="E184" s="1" t="s">
        <v>54</v>
      </c>
      <c r="F184" s="1">
        <v>287491</v>
      </c>
      <c r="G184" s="1">
        <f t="shared" si="34"/>
        <v>255834.92581856722</v>
      </c>
      <c r="H184" s="1">
        <f t="shared" si="35"/>
        <v>0.2558349258185672</v>
      </c>
      <c r="I184" s="1">
        <v>44</v>
      </c>
      <c r="J184" s="1">
        <v>506432</v>
      </c>
      <c r="K184" s="1">
        <f t="shared" si="36"/>
        <v>450667.99709259992</v>
      </c>
      <c r="L184" s="1">
        <f t="shared" si="37"/>
        <v>0.45066799709259991</v>
      </c>
      <c r="M184" s="1">
        <v>45</v>
      </c>
      <c r="N184" s="1">
        <f t="shared" si="38"/>
        <v>1.7198590012375354E-4</v>
      </c>
      <c r="O184" s="1">
        <f t="shared" si="39"/>
        <v>171.98590012375357</v>
      </c>
      <c r="P184" s="1">
        <f t="shared" si="40"/>
        <v>9.9851776230637767E-5</v>
      </c>
      <c r="Q184" s="1">
        <f t="shared" si="41"/>
        <v>99.851776230637768</v>
      </c>
      <c r="R184" s="1">
        <f t="shared" si="42"/>
        <v>706502.92291116714</v>
      </c>
      <c r="S184" s="1">
        <f t="shared" si="43"/>
        <v>0.70650292291116712</v>
      </c>
      <c r="T184" s="1">
        <f t="shared" si="44"/>
        <v>89</v>
      </c>
      <c r="U184" s="1">
        <f t="shared" si="45"/>
        <v>1.2597258569472402E-4</v>
      </c>
      <c r="V184" s="1">
        <f t="shared" si="46"/>
        <v>125.97258569472402</v>
      </c>
      <c r="W184" s="1" t="s">
        <v>54</v>
      </c>
      <c r="X184" s="1">
        <v>321208</v>
      </c>
      <c r="Y184" s="1">
        <f t="shared" si="47"/>
        <v>285839.29532517656</v>
      </c>
      <c r="Z184" s="1">
        <f t="shared" si="48"/>
        <v>0.28583929532517655</v>
      </c>
      <c r="AA184" s="1">
        <v>48</v>
      </c>
      <c r="AB184" s="1">
        <v>576839</v>
      </c>
      <c r="AC184" s="1">
        <f t="shared" si="49"/>
        <v>513322.37452392076</v>
      </c>
      <c r="AD184" s="1">
        <f t="shared" si="50"/>
        <v>0.51332237452392071</v>
      </c>
      <c r="AE184" s="1">
        <v>41</v>
      </c>
    </row>
    <row r="185" spans="1:31" x14ac:dyDescent="0.3">
      <c r="A185" s="1" t="s">
        <v>142</v>
      </c>
      <c r="B185" s="1">
        <v>2016</v>
      </c>
      <c r="C185" s="1" t="s">
        <v>183</v>
      </c>
      <c r="D185" s="1" t="s">
        <v>206</v>
      </c>
      <c r="E185" s="1" t="s">
        <v>97</v>
      </c>
      <c r="F185" s="1" t="s">
        <v>97</v>
      </c>
      <c r="G185" s="1" t="e">
        <f t="shared" si="34"/>
        <v>#VALUE!</v>
      </c>
      <c r="H185" s="1" t="e">
        <f t="shared" si="35"/>
        <v>#VALUE!</v>
      </c>
      <c r="I185" s="1" t="s">
        <v>97</v>
      </c>
      <c r="J185" s="1" t="s">
        <v>97</v>
      </c>
      <c r="K185" s="1" t="e">
        <f t="shared" si="36"/>
        <v>#VALUE!</v>
      </c>
      <c r="L185" s="1" t="e">
        <f t="shared" si="37"/>
        <v>#VALUE!</v>
      </c>
      <c r="M185" s="1" t="s">
        <v>97</v>
      </c>
      <c r="N185" s="1" t="e">
        <f t="shared" si="38"/>
        <v>#VALUE!</v>
      </c>
      <c r="O185" s="1" t="e">
        <f t="shared" si="39"/>
        <v>#VALUE!</v>
      </c>
      <c r="P185" s="1" t="e">
        <f t="shared" si="40"/>
        <v>#VALUE!</v>
      </c>
      <c r="Q185" s="1" t="e">
        <f t="shared" si="41"/>
        <v>#VALUE!</v>
      </c>
      <c r="R185" s="1" t="e">
        <f t="shared" si="42"/>
        <v>#VALUE!</v>
      </c>
      <c r="S185" s="1" t="e">
        <f t="shared" si="43"/>
        <v>#VALUE!</v>
      </c>
      <c r="T185" s="1" t="e">
        <f t="shared" si="44"/>
        <v>#VALUE!</v>
      </c>
      <c r="U185" s="1" t="e">
        <f t="shared" si="45"/>
        <v>#VALUE!</v>
      </c>
      <c r="V185" s="1" t="e">
        <f t="shared" si="46"/>
        <v>#VALUE!</v>
      </c>
      <c r="W185" s="1" t="s">
        <v>97</v>
      </c>
      <c r="X185" s="1" t="s">
        <v>97</v>
      </c>
      <c r="Y185" s="1" t="e">
        <f t="shared" si="47"/>
        <v>#VALUE!</v>
      </c>
      <c r="Z185" s="1" t="e">
        <f t="shared" si="48"/>
        <v>#VALUE!</v>
      </c>
      <c r="AA185" s="1" t="s">
        <v>97</v>
      </c>
      <c r="AB185" s="1" t="s">
        <v>97</v>
      </c>
      <c r="AC185" s="1" t="e">
        <f t="shared" si="49"/>
        <v>#VALUE!</v>
      </c>
      <c r="AD185" s="1" t="e">
        <f t="shared" si="50"/>
        <v>#VALUE!</v>
      </c>
      <c r="AE185" s="1" t="s">
        <v>97</v>
      </c>
    </row>
    <row r="186" spans="1:31" x14ac:dyDescent="0.3">
      <c r="A186" s="1" t="s">
        <v>142</v>
      </c>
      <c r="B186" s="1">
        <v>2016</v>
      </c>
      <c r="C186" s="1" t="s">
        <v>183</v>
      </c>
      <c r="D186" s="1" t="s">
        <v>207</v>
      </c>
      <c r="E186" s="1" t="s">
        <v>54</v>
      </c>
      <c r="F186" s="1">
        <v>241154</v>
      </c>
      <c r="G186" s="1">
        <f t="shared" si="34"/>
        <v>214600.16383417483</v>
      </c>
      <c r="H186" s="1">
        <f t="shared" si="35"/>
        <v>0.21460016383417482</v>
      </c>
      <c r="I186" s="1">
        <v>104</v>
      </c>
      <c r="J186" s="1">
        <v>423178</v>
      </c>
      <c r="K186" s="1">
        <f t="shared" si="36"/>
        <v>376581.22250105097</v>
      </c>
      <c r="L186" s="1">
        <f t="shared" si="37"/>
        <v>0.37658122250105097</v>
      </c>
      <c r="M186" s="1">
        <v>177</v>
      </c>
      <c r="N186" s="1">
        <f t="shared" si="38"/>
        <v>4.8462218360822203E-4</v>
      </c>
      <c r="O186" s="1">
        <f t="shared" si="39"/>
        <v>484.62218360822203</v>
      </c>
      <c r="P186" s="1">
        <f t="shared" si="40"/>
        <v>4.7001812470749525E-4</v>
      </c>
      <c r="Q186" s="1">
        <f t="shared" si="41"/>
        <v>470.01812470749525</v>
      </c>
      <c r="R186" s="1">
        <f t="shared" si="42"/>
        <v>591181.38633522578</v>
      </c>
      <c r="S186" s="1">
        <f t="shared" si="43"/>
        <v>0.59118138633522577</v>
      </c>
      <c r="T186" s="1">
        <f t="shared" si="44"/>
        <v>281</v>
      </c>
      <c r="U186" s="1">
        <f t="shared" si="45"/>
        <v>4.7531943071133957E-4</v>
      </c>
      <c r="V186" s="1">
        <f t="shared" si="46"/>
        <v>475.31943071133952</v>
      </c>
      <c r="W186" s="1" t="s">
        <v>54</v>
      </c>
      <c r="X186" s="1">
        <v>267863</v>
      </c>
      <c r="Y186" s="1">
        <f t="shared" si="47"/>
        <v>238368.19495058584</v>
      </c>
      <c r="Z186" s="1">
        <f t="shared" si="48"/>
        <v>0.23836819495058584</v>
      </c>
      <c r="AA186" s="1">
        <v>67</v>
      </c>
      <c r="AB186" s="1">
        <v>693033</v>
      </c>
      <c r="AC186" s="1">
        <f t="shared" si="49"/>
        <v>616722.07528172748</v>
      </c>
      <c r="AD186" s="1">
        <f t="shared" si="50"/>
        <v>0.61672207528172751</v>
      </c>
      <c r="AE186" s="1">
        <v>154</v>
      </c>
    </row>
    <row r="187" spans="1:31" x14ac:dyDescent="0.3">
      <c r="A187" s="1" t="s">
        <v>142</v>
      </c>
      <c r="B187" s="1">
        <v>2016</v>
      </c>
      <c r="C187" s="1" t="s">
        <v>183</v>
      </c>
      <c r="D187" s="1" t="s">
        <v>208</v>
      </c>
      <c r="E187" s="1" t="s">
        <v>54</v>
      </c>
      <c r="F187" s="1">
        <v>283311</v>
      </c>
      <c r="G187" s="1">
        <f t="shared" si="34"/>
        <v>252115.19201847745</v>
      </c>
      <c r="H187" s="1">
        <f t="shared" si="35"/>
        <v>0.25211519201847743</v>
      </c>
      <c r="I187" s="1">
        <v>34</v>
      </c>
      <c r="J187" s="1">
        <v>679332</v>
      </c>
      <c r="K187" s="1">
        <f t="shared" si="36"/>
        <v>604529.71336904075</v>
      </c>
      <c r="L187" s="1">
        <f t="shared" si="37"/>
        <v>0.60452971336904071</v>
      </c>
      <c r="M187" s="1">
        <v>203</v>
      </c>
      <c r="N187" s="1">
        <f t="shared" si="38"/>
        <v>1.3485898936827317E-4</v>
      </c>
      <c r="O187" s="1">
        <f t="shared" si="39"/>
        <v>134.85898936827317</v>
      </c>
      <c r="P187" s="1">
        <f t="shared" si="40"/>
        <v>3.3579821721033712E-4</v>
      </c>
      <c r="Q187" s="1">
        <f t="shared" si="41"/>
        <v>335.79821721033716</v>
      </c>
      <c r="R187" s="1">
        <f t="shared" si="42"/>
        <v>856644.90538751823</v>
      </c>
      <c r="S187" s="1">
        <f t="shared" si="43"/>
        <v>0.85664490538751814</v>
      </c>
      <c r="T187" s="1">
        <f t="shared" si="44"/>
        <v>237</v>
      </c>
      <c r="U187" s="1">
        <f t="shared" si="45"/>
        <v>2.7666072430885342E-4</v>
      </c>
      <c r="V187" s="1">
        <f t="shared" si="46"/>
        <v>276.66072430885345</v>
      </c>
      <c r="W187" s="1" t="s">
        <v>54</v>
      </c>
      <c r="X187" s="1">
        <v>314144</v>
      </c>
      <c r="Y187" s="1">
        <f t="shared" si="47"/>
        <v>279553.12318071863</v>
      </c>
      <c r="Z187" s="1">
        <f t="shared" si="48"/>
        <v>0.27955312318071862</v>
      </c>
      <c r="AA187" s="1">
        <v>18</v>
      </c>
      <c r="AB187" s="1">
        <v>484392</v>
      </c>
      <c r="AC187" s="1">
        <f t="shared" si="49"/>
        <v>431054.85523758107</v>
      </c>
      <c r="AD187" s="1">
        <f t="shared" si="50"/>
        <v>0.43105485523758108</v>
      </c>
      <c r="AE187" s="1">
        <v>147</v>
      </c>
    </row>
    <row r="188" spans="1:31" x14ac:dyDescent="0.3">
      <c r="A188" s="1" t="s">
        <v>142</v>
      </c>
      <c r="B188" s="1">
        <v>2016</v>
      </c>
      <c r="C188" s="1" t="s">
        <v>183</v>
      </c>
      <c r="D188" s="1" t="s">
        <v>209</v>
      </c>
      <c r="E188" s="1" t="s">
        <v>54</v>
      </c>
      <c r="F188" s="1">
        <v>229061</v>
      </c>
      <c r="G188" s="1">
        <f t="shared" si="34"/>
        <v>203838.7425795132</v>
      </c>
      <c r="H188" s="1">
        <f t="shared" si="35"/>
        <v>0.2038387425795132</v>
      </c>
      <c r="I188" s="1">
        <v>46</v>
      </c>
      <c r="J188" s="1">
        <v>666335</v>
      </c>
      <c r="K188" s="1">
        <f t="shared" si="36"/>
        <v>592963.8329384746</v>
      </c>
      <c r="L188" s="1">
        <f t="shared" si="37"/>
        <v>0.59296383293847466</v>
      </c>
      <c r="M188" s="1">
        <v>162</v>
      </c>
      <c r="N188" s="1">
        <f t="shared" si="38"/>
        <v>2.2566858202658098E-4</v>
      </c>
      <c r="O188" s="1">
        <f t="shared" si="39"/>
        <v>225.66858202658096</v>
      </c>
      <c r="P188" s="1">
        <f t="shared" si="40"/>
        <v>2.7320384650982412E-4</v>
      </c>
      <c r="Q188" s="1">
        <f t="shared" si="41"/>
        <v>273.20384650982407</v>
      </c>
      <c r="R188" s="1">
        <f t="shared" si="42"/>
        <v>796802.57551798783</v>
      </c>
      <c r="S188" s="1">
        <f t="shared" si="43"/>
        <v>0.79680257551798783</v>
      </c>
      <c r="T188" s="1">
        <f t="shared" si="44"/>
        <v>208</v>
      </c>
      <c r="U188" s="1">
        <f t="shared" si="45"/>
        <v>2.6104333292946842E-4</v>
      </c>
      <c r="V188" s="1">
        <f t="shared" si="46"/>
        <v>261.04333292946842</v>
      </c>
      <c r="W188" s="1" t="s">
        <v>54</v>
      </c>
      <c r="X188" s="1">
        <v>263759</v>
      </c>
      <c r="Y188" s="1">
        <f t="shared" si="47"/>
        <v>234716.09267413404</v>
      </c>
      <c r="Z188" s="1">
        <f t="shared" si="48"/>
        <v>0.23471609267413404</v>
      </c>
      <c r="AA188" s="1">
        <v>49</v>
      </c>
      <c r="AB188" s="1">
        <v>752667</v>
      </c>
      <c r="AC188" s="1">
        <f t="shared" si="49"/>
        <v>669789.68423736235</v>
      </c>
      <c r="AD188" s="1">
        <f t="shared" si="50"/>
        <v>0.6697896842373624</v>
      </c>
      <c r="AE188" s="1">
        <v>199</v>
      </c>
    </row>
    <row r="189" spans="1:31" x14ac:dyDescent="0.3">
      <c r="A189" s="1" t="s">
        <v>142</v>
      </c>
      <c r="B189" s="1">
        <v>2016</v>
      </c>
      <c r="C189" s="1" t="s">
        <v>183</v>
      </c>
      <c r="D189" s="1" t="s">
        <v>210</v>
      </c>
      <c r="E189" s="1" t="s">
        <v>55</v>
      </c>
      <c r="F189" s="1">
        <v>272501</v>
      </c>
      <c r="G189" s="1">
        <f t="shared" si="34"/>
        <v>242495.49766944142</v>
      </c>
      <c r="H189" s="1">
        <f t="shared" si="35"/>
        <v>0.24249549766944142</v>
      </c>
      <c r="I189" s="1">
        <v>71</v>
      </c>
      <c r="J189" s="1">
        <v>562812</v>
      </c>
      <c r="K189" s="1">
        <f t="shared" si="36"/>
        <v>500839.90897036588</v>
      </c>
      <c r="L189" s="1">
        <f t="shared" si="37"/>
        <v>0.5008399089703659</v>
      </c>
      <c r="M189" s="1">
        <v>112</v>
      </c>
      <c r="N189" s="1">
        <f t="shared" si="38"/>
        <v>2.9278894116534855E-4</v>
      </c>
      <c r="O189" s="1">
        <f t="shared" si="39"/>
        <v>292.78894116534855</v>
      </c>
      <c r="P189" s="1">
        <f t="shared" si="40"/>
        <v>2.2362435180185873E-4</v>
      </c>
      <c r="Q189" s="1">
        <f t="shared" si="41"/>
        <v>223.62435180185872</v>
      </c>
      <c r="R189" s="1">
        <f t="shared" si="42"/>
        <v>743335.40663980728</v>
      </c>
      <c r="S189" s="1">
        <f t="shared" si="43"/>
        <v>0.74333540663980735</v>
      </c>
      <c r="T189" s="1">
        <f t="shared" si="44"/>
        <v>183</v>
      </c>
      <c r="U189" s="1">
        <f t="shared" si="45"/>
        <v>2.4618765414019219E-4</v>
      </c>
      <c r="V189" s="1">
        <f t="shared" si="46"/>
        <v>246.18765414019217</v>
      </c>
      <c r="W189" s="1" t="s">
        <v>55</v>
      </c>
      <c r="X189" s="1">
        <v>312268</v>
      </c>
      <c r="Y189" s="1">
        <f t="shared" si="47"/>
        <v>277883.69241302286</v>
      </c>
      <c r="Z189" s="1">
        <f t="shared" si="48"/>
        <v>0.27788369241302285</v>
      </c>
      <c r="AA189" s="1">
        <v>46</v>
      </c>
      <c r="AB189" s="1">
        <v>714141</v>
      </c>
      <c r="AC189" s="1">
        <f t="shared" si="49"/>
        <v>635505.84108371194</v>
      </c>
      <c r="AD189" s="1">
        <f t="shared" si="50"/>
        <v>0.635505841083712</v>
      </c>
      <c r="AE189" s="1">
        <v>74</v>
      </c>
    </row>
    <row r="190" spans="1:31" x14ac:dyDescent="0.3">
      <c r="A190" s="1" t="s">
        <v>142</v>
      </c>
      <c r="B190" s="1">
        <v>2016</v>
      </c>
      <c r="C190" s="1" t="s">
        <v>183</v>
      </c>
      <c r="D190" s="1" t="s">
        <v>211</v>
      </c>
      <c r="E190" s="1" t="s">
        <v>54</v>
      </c>
      <c r="F190" s="1">
        <v>133558</v>
      </c>
      <c r="G190" s="1">
        <f t="shared" si="34"/>
        <v>118851.72413215092</v>
      </c>
      <c r="H190" s="1">
        <f t="shared" si="35"/>
        <v>0.11885172413215092</v>
      </c>
      <c r="I190" s="1">
        <v>6</v>
      </c>
      <c r="J190" s="1">
        <v>696068</v>
      </c>
      <c r="K190" s="1">
        <f t="shared" si="36"/>
        <v>619422.88678490266</v>
      </c>
      <c r="L190" s="1">
        <f t="shared" si="37"/>
        <v>0.61942288678490265</v>
      </c>
      <c r="M190" s="1">
        <v>54</v>
      </c>
      <c r="N190" s="1">
        <f t="shared" si="38"/>
        <v>5.0483070765793986E-5</v>
      </c>
      <c r="O190" s="1">
        <f t="shared" si="39"/>
        <v>50.48307076579399</v>
      </c>
      <c r="P190" s="1">
        <f t="shared" si="40"/>
        <v>8.7177921823789077E-5</v>
      </c>
      <c r="Q190" s="1">
        <f t="shared" si="41"/>
        <v>87.177921823789092</v>
      </c>
      <c r="R190" s="1">
        <f t="shared" si="42"/>
        <v>738274.61091705353</v>
      </c>
      <c r="S190" s="1">
        <f t="shared" si="43"/>
        <v>0.7382746109170536</v>
      </c>
      <c r="T190" s="1">
        <f t="shared" si="44"/>
        <v>60</v>
      </c>
      <c r="U190" s="1">
        <f t="shared" si="45"/>
        <v>8.1270572105236746E-5</v>
      </c>
      <c r="V190" s="1">
        <f t="shared" si="46"/>
        <v>81.270572105236738</v>
      </c>
      <c r="W190" s="1" t="s">
        <v>54</v>
      </c>
      <c r="X190" s="1">
        <v>168815</v>
      </c>
      <c r="Y190" s="1">
        <f t="shared" si="47"/>
        <v>150226.52188089862</v>
      </c>
      <c r="Z190" s="1">
        <f t="shared" si="48"/>
        <v>0.15022652188089863</v>
      </c>
      <c r="AA190" s="1">
        <v>19</v>
      </c>
      <c r="AB190" s="1">
        <v>772242</v>
      </c>
      <c r="AC190" s="1">
        <f t="shared" si="49"/>
        <v>687209.25101649086</v>
      </c>
      <c r="AD190" s="1">
        <f t="shared" si="50"/>
        <v>0.68720925101649089</v>
      </c>
      <c r="AE190" s="1">
        <v>28</v>
      </c>
    </row>
    <row r="191" spans="1:31" x14ac:dyDescent="0.3">
      <c r="A191" s="1" t="s">
        <v>142</v>
      </c>
      <c r="B191" s="1">
        <v>2016</v>
      </c>
      <c r="C191" s="1" t="s">
        <v>183</v>
      </c>
      <c r="D191" s="1" t="s">
        <v>212</v>
      </c>
      <c r="E191" s="1" t="s">
        <v>55</v>
      </c>
      <c r="F191" s="1">
        <v>329988</v>
      </c>
      <c r="G191" s="1">
        <f t="shared" si="34"/>
        <v>293652.51608230296</v>
      </c>
      <c r="H191" s="1">
        <f t="shared" si="35"/>
        <v>0.29365251608230297</v>
      </c>
      <c r="I191" s="1">
        <v>25</v>
      </c>
      <c r="J191" s="1">
        <v>640984</v>
      </c>
      <c r="K191" s="1">
        <f t="shared" si="36"/>
        <v>570404.27036285831</v>
      </c>
      <c r="L191" s="1">
        <f t="shared" si="37"/>
        <v>0.57040427036285835</v>
      </c>
      <c r="M191" s="1">
        <v>121</v>
      </c>
      <c r="N191" s="1">
        <f t="shared" si="38"/>
        <v>8.5134635771324938E-5</v>
      </c>
      <c r="O191" s="1">
        <f t="shared" si="39"/>
        <v>85.134635771324923</v>
      </c>
      <c r="P191" s="1">
        <f t="shared" si="40"/>
        <v>2.1213024917051686E-4</v>
      </c>
      <c r="Q191" s="1">
        <f t="shared" si="41"/>
        <v>212.13024917051686</v>
      </c>
      <c r="R191" s="1">
        <f t="shared" si="42"/>
        <v>864056.78644516133</v>
      </c>
      <c r="S191" s="1">
        <f t="shared" si="43"/>
        <v>0.86405678644516137</v>
      </c>
      <c r="T191" s="1">
        <f t="shared" si="44"/>
        <v>146</v>
      </c>
      <c r="U191" s="1">
        <f t="shared" si="45"/>
        <v>1.6897037589469371E-4</v>
      </c>
      <c r="V191" s="1">
        <f t="shared" si="46"/>
        <v>168.97037589469372</v>
      </c>
      <c r="W191" s="1" t="s">
        <v>55</v>
      </c>
      <c r="X191" s="1">
        <v>380515</v>
      </c>
      <c r="Y191" s="1">
        <f t="shared" si="47"/>
        <v>338615.91075147432</v>
      </c>
      <c r="Z191" s="1">
        <f t="shared" si="48"/>
        <v>0.33861591075147435</v>
      </c>
      <c r="AA191" s="1">
        <v>14</v>
      </c>
      <c r="AB191" s="1">
        <v>725380</v>
      </c>
      <c r="AC191" s="1">
        <f t="shared" si="49"/>
        <v>645507.29758591496</v>
      </c>
      <c r="AD191" s="1">
        <f t="shared" si="50"/>
        <v>0.64550729758591496</v>
      </c>
      <c r="AE191" s="1">
        <v>104</v>
      </c>
    </row>
    <row r="192" spans="1:31" x14ac:dyDescent="0.3">
      <c r="A192" s="1" t="s">
        <v>142</v>
      </c>
      <c r="B192" s="1">
        <v>2016</v>
      </c>
      <c r="C192" s="1" t="s">
        <v>183</v>
      </c>
      <c r="D192" s="1" t="s">
        <v>213</v>
      </c>
      <c r="E192" s="1" t="s">
        <v>54</v>
      </c>
      <c r="F192" s="1">
        <v>266040</v>
      </c>
      <c r="G192" s="1">
        <f t="shared" si="34"/>
        <v>236745.92827174286</v>
      </c>
      <c r="H192" s="1">
        <f t="shared" si="35"/>
        <v>0.23674592827174284</v>
      </c>
      <c r="I192" s="1">
        <v>17</v>
      </c>
      <c r="J192" s="1">
        <v>596364</v>
      </c>
      <c r="K192" s="1">
        <f t="shared" si="36"/>
        <v>530697.44687960332</v>
      </c>
      <c r="L192" s="1">
        <f t="shared" si="37"/>
        <v>0.5306974468796033</v>
      </c>
      <c r="M192" s="1">
        <v>72</v>
      </c>
      <c r="N192" s="1">
        <f t="shared" si="38"/>
        <v>7.1806937184097956E-5</v>
      </c>
      <c r="O192" s="1">
        <f t="shared" si="39"/>
        <v>71.806937184097961</v>
      </c>
      <c r="P192" s="1">
        <f t="shared" si="40"/>
        <v>1.356705226741637E-4</v>
      </c>
      <c r="Q192" s="1">
        <f t="shared" si="41"/>
        <v>135.67052267416369</v>
      </c>
      <c r="R192" s="1">
        <f t="shared" si="42"/>
        <v>767443.3751513462</v>
      </c>
      <c r="S192" s="1">
        <f t="shared" si="43"/>
        <v>0.76744337515134609</v>
      </c>
      <c r="T192" s="1">
        <f t="shared" si="44"/>
        <v>89</v>
      </c>
      <c r="U192" s="1">
        <f t="shared" si="45"/>
        <v>1.1596946808283863E-4</v>
      </c>
      <c r="V192" s="1">
        <f t="shared" si="46"/>
        <v>115.96946808283866</v>
      </c>
      <c r="W192" s="1" t="s">
        <v>54</v>
      </c>
      <c r="X192" s="1">
        <v>311338</v>
      </c>
      <c r="Y192" s="1">
        <f t="shared" si="47"/>
        <v>277056.09613692632</v>
      </c>
      <c r="Z192" s="1">
        <f t="shared" si="48"/>
        <v>0.27705609613692633</v>
      </c>
      <c r="AA192" s="1">
        <v>15</v>
      </c>
      <c r="AB192" s="1">
        <v>711153</v>
      </c>
      <c r="AC192" s="1">
        <f t="shared" si="49"/>
        <v>632846.85433857597</v>
      </c>
      <c r="AD192" s="1">
        <f t="shared" si="50"/>
        <v>0.63284685433857601</v>
      </c>
      <c r="AE192" s="1">
        <v>55</v>
      </c>
    </row>
    <row r="193" spans="1:31" x14ac:dyDescent="0.3">
      <c r="A193" s="1" t="s">
        <v>142</v>
      </c>
      <c r="B193" s="1">
        <v>2016</v>
      </c>
      <c r="C193" s="1" t="s">
        <v>183</v>
      </c>
      <c r="D193" s="1" t="s">
        <v>214</v>
      </c>
      <c r="E193" s="1" t="s">
        <v>55</v>
      </c>
      <c r="F193" s="1">
        <v>172760</v>
      </c>
      <c r="G193" s="1">
        <f t="shared" si="34"/>
        <v>153737.13189079196</v>
      </c>
      <c r="H193" s="1">
        <f t="shared" si="35"/>
        <v>0.15373713189079197</v>
      </c>
      <c r="I193" s="1">
        <v>84</v>
      </c>
      <c r="J193" s="1">
        <v>697973</v>
      </c>
      <c r="K193" s="1">
        <f t="shared" si="36"/>
        <v>621118.12431819714</v>
      </c>
      <c r="L193" s="1">
        <f t="shared" si="37"/>
        <v>0.62111812431819713</v>
      </c>
      <c r="M193" s="1">
        <v>135</v>
      </c>
      <c r="N193" s="1">
        <f t="shared" si="38"/>
        <v>5.4638719330128954E-4</v>
      </c>
      <c r="O193" s="1">
        <f t="shared" si="39"/>
        <v>546.38719330128959</v>
      </c>
      <c r="P193" s="1">
        <f t="shared" si="40"/>
        <v>2.1734996084390521E-4</v>
      </c>
      <c r="Q193" s="1">
        <f t="shared" si="41"/>
        <v>217.34996084390522</v>
      </c>
      <c r="R193" s="1">
        <f t="shared" si="42"/>
        <v>774855.25620898907</v>
      </c>
      <c r="S193" s="1">
        <f t="shared" si="43"/>
        <v>0.7748552562089891</v>
      </c>
      <c r="T193" s="1">
        <f t="shared" si="44"/>
        <v>219</v>
      </c>
      <c r="U193" s="1">
        <f t="shared" si="45"/>
        <v>2.8263343152818814E-4</v>
      </c>
      <c r="V193" s="1">
        <f t="shared" si="46"/>
        <v>282.63343152818817</v>
      </c>
      <c r="W193" s="1" t="s">
        <v>54</v>
      </c>
      <c r="X193" s="1">
        <v>299143</v>
      </c>
      <c r="Y193" s="1">
        <f t="shared" si="47"/>
        <v>266203.9062584347</v>
      </c>
      <c r="Z193" s="1">
        <f t="shared" si="48"/>
        <v>0.26620390625843471</v>
      </c>
      <c r="AA193" s="1">
        <v>26</v>
      </c>
      <c r="AB193" s="1">
        <v>631124</v>
      </c>
      <c r="AC193" s="1">
        <f t="shared" si="49"/>
        <v>561629.97005929728</v>
      </c>
      <c r="AD193" s="1">
        <f t="shared" si="50"/>
        <v>0.56162997005929727</v>
      </c>
      <c r="AE193" s="1">
        <v>124</v>
      </c>
    </row>
    <row r="194" spans="1:31" x14ac:dyDescent="0.3">
      <c r="A194" s="1" t="s">
        <v>142</v>
      </c>
      <c r="B194" s="1">
        <v>2016</v>
      </c>
      <c r="C194" s="1" t="s">
        <v>183</v>
      </c>
      <c r="D194" s="1" t="s">
        <v>215</v>
      </c>
      <c r="E194" s="1" t="s">
        <v>54</v>
      </c>
      <c r="F194" s="1">
        <v>86518</v>
      </c>
      <c r="G194" s="1">
        <f t="shared" si="34"/>
        <v>76991.370554107081</v>
      </c>
      <c r="H194" s="1">
        <f t="shared" si="35"/>
        <v>7.6991370554107083E-2</v>
      </c>
      <c r="I194" s="1">
        <v>60</v>
      </c>
      <c r="J194" s="1">
        <v>833267</v>
      </c>
      <c r="K194" s="1">
        <f t="shared" si="36"/>
        <v>741514.69483239495</v>
      </c>
      <c r="L194" s="1">
        <f t="shared" si="37"/>
        <v>0.74151469483239496</v>
      </c>
      <c r="M194" s="1">
        <v>282</v>
      </c>
      <c r="N194" s="1">
        <f t="shared" si="38"/>
        <v>7.7930811684712002E-4</v>
      </c>
      <c r="O194" s="1">
        <f t="shared" si="39"/>
        <v>779.30811684712</v>
      </c>
      <c r="P194" s="1">
        <f t="shared" si="40"/>
        <v>3.8030264533562701E-4</v>
      </c>
      <c r="Q194" s="1">
        <f t="shared" si="41"/>
        <v>380.30264533562701</v>
      </c>
      <c r="R194" s="1">
        <f t="shared" si="42"/>
        <v>818506.06538650207</v>
      </c>
      <c r="S194" s="1">
        <f t="shared" si="43"/>
        <v>0.81850606538650206</v>
      </c>
      <c r="T194" s="1">
        <f t="shared" si="44"/>
        <v>342</v>
      </c>
      <c r="U194" s="1">
        <f t="shared" si="45"/>
        <v>4.1783441132901822E-4</v>
      </c>
      <c r="V194" s="1">
        <f t="shared" si="46"/>
        <v>417.83441132901822</v>
      </c>
      <c r="W194" s="1" t="s">
        <v>55</v>
      </c>
      <c r="X194" s="1">
        <v>332295</v>
      </c>
      <c r="Y194" s="1">
        <f t="shared" si="47"/>
        <v>295705.48878010368</v>
      </c>
      <c r="Z194" s="1">
        <f t="shared" si="48"/>
        <v>0.29570548878010366</v>
      </c>
      <c r="AA194" s="1">
        <v>37</v>
      </c>
      <c r="AB194" s="1">
        <v>746016</v>
      </c>
      <c r="AC194" s="1">
        <f t="shared" si="49"/>
        <v>663871.03603056876</v>
      </c>
      <c r="AD194" s="1">
        <f t="shared" si="50"/>
        <v>0.66387103603056874</v>
      </c>
      <c r="AE194" s="1">
        <v>106</v>
      </c>
    </row>
    <row r="195" spans="1:31" x14ac:dyDescent="0.3">
      <c r="A195" s="1" t="s">
        <v>142</v>
      </c>
      <c r="B195" s="1">
        <v>2016</v>
      </c>
      <c r="C195" s="1" t="s">
        <v>183</v>
      </c>
      <c r="D195" s="1" t="s">
        <v>216</v>
      </c>
      <c r="E195" s="1" t="s">
        <v>54</v>
      </c>
      <c r="F195" s="1">
        <v>240764</v>
      </c>
      <c r="G195" s="1">
        <f t="shared" ref="G195:G258" si="51">F195*(0.943339^2)</f>
        <v>214253.10733129564</v>
      </c>
      <c r="H195" s="1">
        <f t="shared" ref="H195:H258" si="52">F195*(0.943339^2)/1000000</f>
        <v>0.21425310733129566</v>
      </c>
      <c r="I195" s="1">
        <v>108</v>
      </c>
      <c r="J195" s="1">
        <v>931169</v>
      </c>
      <c r="K195" s="1">
        <f t="shared" ref="K195:K258" si="53">J195*(0.943339^2)</f>
        <v>828636.55571669864</v>
      </c>
      <c r="L195" s="1">
        <f t="shared" ref="L195:L258" si="54">J195*(0.943339^2)/1000000</f>
        <v>0.82863655571669859</v>
      </c>
      <c r="M195" s="1">
        <v>122</v>
      </c>
      <c r="N195" s="1">
        <f t="shared" ref="N195:N258" si="55">I195/G195</f>
        <v>5.0407670322839978E-4</v>
      </c>
      <c r="O195" s="1">
        <f t="shared" ref="O195:O258" si="56">I195/H195</f>
        <v>504.07670322839977</v>
      </c>
      <c r="P195" s="1">
        <f t="shared" ref="P195:P258" si="57">M195/K195</f>
        <v>1.4722980679325763E-4</v>
      </c>
      <c r="Q195" s="1">
        <f t="shared" ref="Q195:Q258" si="58">M195/L195</f>
        <v>147.22980679325764</v>
      </c>
      <c r="R195" s="1">
        <f t="shared" ref="R195:R258" si="59">K195+G195</f>
        <v>1042889.6630479943</v>
      </c>
      <c r="S195" s="1">
        <f t="shared" ref="S195:S258" si="60">L195+H195</f>
        <v>1.0428896630479942</v>
      </c>
      <c r="T195" s="1">
        <f t="shared" ref="T195:T258" si="61">M195+I195</f>
        <v>230</v>
      </c>
      <c r="U195" s="1">
        <f t="shared" ref="U195:U258" si="62">T195/R195</f>
        <v>2.2054106790913249E-4</v>
      </c>
      <c r="V195" s="1">
        <f t="shared" ref="V195:V258" si="63">T195/S195</f>
        <v>220.54106790913249</v>
      </c>
      <c r="W195" s="1" t="s">
        <v>55</v>
      </c>
      <c r="X195" s="1">
        <v>271518</v>
      </c>
      <c r="Y195" s="1">
        <f t="shared" ref="Y195:Y258" si="64">X195*(0.943339^2)</f>
        <v>241620.7373044921</v>
      </c>
      <c r="Z195" s="1">
        <f t="shared" ref="Z195:Z258" si="65">X195*(0.943339^2)/1000000</f>
        <v>0.2416207373044921</v>
      </c>
      <c r="AA195" s="1">
        <v>17</v>
      </c>
      <c r="AB195" s="1">
        <v>815766</v>
      </c>
      <c r="AC195" s="1">
        <f t="shared" ref="AC195:AC258" si="66">AB195*(0.943339^2)</f>
        <v>725940.75673780846</v>
      </c>
      <c r="AD195" s="1">
        <f t="shared" ref="AD195:AD258" si="67">AB195*(0.943339^2)/1000000</f>
        <v>0.72594075673780845</v>
      </c>
      <c r="AE195" s="1">
        <v>31</v>
      </c>
    </row>
    <row r="196" spans="1:31" x14ac:dyDescent="0.3">
      <c r="A196" s="1" t="s">
        <v>142</v>
      </c>
      <c r="B196" s="1">
        <v>2016</v>
      </c>
      <c r="C196" s="1" t="s">
        <v>183</v>
      </c>
      <c r="D196" s="1" t="s">
        <v>217</v>
      </c>
      <c r="E196" s="1" t="s">
        <v>55</v>
      </c>
      <c r="F196" s="1">
        <v>295327</v>
      </c>
      <c r="G196" s="1">
        <f t="shared" si="51"/>
        <v>262808.09186103218</v>
      </c>
      <c r="H196" s="1">
        <f t="shared" si="52"/>
        <v>0.26280809186103216</v>
      </c>
      <c r="I196" s="1">
        <v>45</v>
      </c>
      <c r="J196" s="1">
        <v>547303</v>
      </c>
      <c r="K196" s="1">
        <f t="shared" si="53"/>
        <v>487038.62870587007</v>
      </c>
      <c r="L196" s="1">
        <f t="shared" si="54"/>
        <v>0.48703862870587006</v>
      </c>
      <c r="M196" s="1">
        <v>136</v>
      </c>
      <c r="N196" s="1">
        <f t="shared" si="55"/>
        <v>1.7122760445213053E-4</v>
      </c>
      <c r="O196" s="1">
        <f t="shared" si="56"/>
        <v>171.22760445213052</v>
      </c>
      <c r="P196" s="1">
        <f t="shared" si="57"/>
        <v>2.7923863115615914E-4</v>
      </c>
      <c r="Q196" s="1">
        <f t="shared" si="58"/>
        <v>279.23863115615916</v>
      </c>
      <c r="R196" s="1">
        <f t="shared" si="59"/>
        <v>749846.72056690231</v>
      </c>
      <c r="S196" s="1">
        <f t="shared" si="60"/>
        <v>0.74984672056690216</v>
      </c>
      <c r="T196" s="1">
        <f t="shared" si="61"/>
        <v>181</v>
      </c>
      <c r="U196" s="1">
        <f t="shared" si="62"/>
        <v>2.4138266533080201E-4</v>
      </c>
      <c r="V196" s="1">
        <f t="shared" si="63"/>
        <v>241.38266533080207</v>
      </c>
      <c r="W196" s="1" t="s">
        <v>55</v>
      </c>
      <c r="X196" s="1">
        <v>380582</v>
      </c>
      <c r="Y196" s="1">
        <f t="shared" si="64"/>
        <v>338675.53327889205</v>
      </c>
      <c r="Z196" s="1">
        <f t="shared" si="65"/>
        <v>0.33867553327889205</v>
      </c>
      <c r="AA196" s="1">
        <v>51</v>
      </c>
      <c r="AB196" s="1">
        <v>576844</v>
      </c>
      <c r="AC196" s="1">
        <f t="shared" si="66"/>
        <v>513326.82396626537</v>
      </c>
      <c r="AD196" s="1">
        <f t="shared" si="67"/>
        <v>0.51332682396626539</v>
      </c>
      <c r="AE196" s="1">
        <v>92</v>
      </c>
    </row>
    <row r="197" spans="1:31" x14ac:dyDescent="0.3">
      <c r="A197" s="1" t="s">
        <v>142</v>
      </c>
      <c r="B197" s="1">
        <v>2016</v>
      </c>
      <c r="C197" s="1" t="s">
        <v>183</v>
      </c>
      <c r="D197" s="1" t="s">
        <v>218</v>
      </c>
      <c r="E197" s="1" t="s">
        <v>55</v>
      </c>
      <c r="F197" s="1">
        <v>163204</v>
      </c>
      <c r="G197" s="1">
        <f t="shared" si="51"/>
        <v>145233.35768178289</v>
      </c>
      <c r="H197" s="1">
        <f t="shared" si="52"/>
        <v>0.14523335768178289</v>
      </c>
      <c r="I197" s="1">
        <v>42</v>
      </c>
      <c r="J197" s="1">
        <v>696838</v>
      </c>
      <c r="K197" s="1">
        <f t="shared" si="53"/>
        <v>620108.10090597183</v>
      </c>
      <c r="L197" s="1">
        <f t="shared" si="54"/>
        <v>0.62010810090597179</v>
      </c>
      <c r="M197" s="1">
        <v>213</v>
      </c>
      <c r="N197" s="1">
        <f t="shared" si="55"/>
        <v>2.8918976101912573E-4</v>
      </c>
      <c r="O197" s="1">
        <f t="shared" si="56"/>
        <v>289.18976101912574</v>
      </c>
      <c r="P197" s="1">
        <f t="shared" si="57"/>
        <v>3.4348849771323594E-4</v>
      </c>
      <c r="Q197" s="1">
        <f t="shared" si="58"/>
        <v>343.48849771323597</v>
      </c>
      <c r="R197" s="1">
        <f t="shared" si="59"/>
        <v>765341.45858775475</v>
      </c>
      <c r="S197" s="1">
        <f t="shared" si="60"/>
        <v>0.76534145858775471</v>
      </c>
      <c r="T197" s="1">
        <f t="shared" si="61"/>
        <v>255</v>
      </c>
      <c r="U197" s="1">
        <f t="shared" si="62"/>
        <v>3.3318461601510312E-4</v>
      </c>
      <c r="V197" s="1">
        <f t="shared" si="63"/>
        <v>333.18461601510313</v>
      </c>
      <c r="W197" s="1" t="s">
        <v>55</v>
      </c>
      <c r="X197" s="1">
        <v>184413</v>
      </c>
      <c r="Y197" s="1">
        <f t="shared" si="64"/>
        <v>164107.00221912839</v>
      </c>
      <c r="Z197" s="1">
        <f t="shared" si="65"/>
        <v>0.16410700221912838</v>
      </c>
      <c r="AA197" s="1">
        <v>47</v>
      </c>
      <c r="AB197" s="1">
        <v>886035</v>
      </c>
      <c r="AC197" s="1">
        <f t="shared" si="66"/>
        <v>788472.32956041826</v>
      </c>
      <c r="AD197" s="1">
        <f t="shared" si="67"/>
        <v>0.78847232956041824</v>
      </c>
      <c r="AE197" s="1">
        <v>245</v>
      </c>
    </row>
    <row r="198" spans="1:31" x14ac:dyDescent="0.3">
      <c r="A198" s="1" t="s">
        <v>142</v>
      </c>
      <c r="B198" s="1">
        <v>2016</v>
      </c>
      <c r="C198" s="1" t="s">
        <v>183</v>
      </c>
      <c r="D198" s="1" t="s">
        <v>219</v>
      </c>
      <c r="E198" s="1" t="s">
        <v>55</v>
      </c>
      <c r="F198" s="1">
        <v>332617</v>
      </c>
      <c r="G198" s="1">
        <f t="shared" si="51"/>
        <v>295992.03286709625</v>
      </c>
      <c r="H198" s="1">
        <f t="shared" si="52"/>
        <v>0.29599203286709624</v>
      </c>
      <c r="I198" s="1">
        <v>18</v>
      </c>
      <c r="J198" s="1">
        <v>601754</v>
      </c>
      <c r="K198" s="1">
        <f t="shared" si="53"/>
        <v>535493.94572708744</v>
      </c>
      <c r="L198" s="1">
        <f t="shared" si="54"/>
        <v>0.53549394572708742</v>
      </c>
      <c r="M198" s="1">
        <v>97</v>
      </c>
      <c r="N198" s="1">
        <f t="shared" si="55"/>
        <v>6.0812447638015319E-5</v>
      </c>
      <c r="O198" s="1">
        <f t="shared" si="56"/>
        <v>60.812447638015321</v>
      </c>
      <c r="P198" s="1">
        <f t="shared" si="57"/>
        <v>1.8114117026719046E-4</v>
      </c>
      <c r="Q198" s="1">
        <f t="shared" si="58"/>
        <v>181.14117026719049</v>
      </c>
      <c r="R198" s="1">
        <f t="shared" si="59"/>
        <v>831485.97859418369</v>
      </c>
      <c r="S198" s="1">
        <f t="shared" si="60"/>
        <v>0.83148597859418372</v>
      </c>
      <c r="T198" s="1">
        <f t="shared" si="61"/>
        <v>115</v>
      </c>
      <c r="U198" s="1">
        <f t="shared" si="62"/>
        <v>1.3830660162716596E-4</v>
      </c>
      <c r="V198" s="1">
        <f t="shared" si="63"/>
        <v>138.30660162716595</v>
      </c>
      <c r="W198" s="1" t="s">
        <v>54</v>
      </c>
      <c r="X198" s="1">
        <v>373857</v>
      </c>
      <c r="Y198" s="1">
        <f t="shared" si="64"/>
        <v>332691.03332539834</v>
      </c>
      <c r="Z198" s="1">
        <f t="shared" si="65"/>
        <v>0.33269103332539834</v>
      </c>
      <c r="AA198" s="1">
        <v>17</v>
      </c>
      <c r="AB198" s="1">
        <v>689295</v>
      </c>
      <c r="AC198" s="1">
        <f t="shared" si="66"/>
        <v>613395.67218490073</v>
      </c>
      <c r="AD198" s="1">
        <f t="shared" si="67"/>
        <v>0.61339567218490076</v>
      </c>
      <c r="AE198" s="1">
        <v>57</v>
      </c>
    </row>
    <row r="199" spans="1:31" x14ac:dyDescent="0.3">
      <c r="A199" s="1" t="s">
        <v>142</v>
      </c>
      <c r="B199" s="1">
        <v>2016</v>
      </c>
      <c r="C199" s="1" t="s">
        <v>183</v>
      </c>
      <c r="D199" s="1" t="s">
        <v>220</v>
      </c>
      <c r="E199" s="1" t="s">
        <v>54</v>
      </c>
      <c r="F199" s="1">
        <v>307097</v>
      </c>
      <c r="G199" s="1">
        <f t="shared" si="51"/>
        <v>273282.07914023235</v>
      </c>
      <c r="H199" s="1">
        <f t="shared" si="52"/>
        <v>0.27328207914023234</v>
      </c>
      <c r="I199" s="1">
        <v>68</v>
      </c>
      <c r="J199" s="1">
        <v>562038</v>
      </c>
      <c r="K199" s="1">
        <f t="shared" si="53"/>
        <v>500151.135295421</v>
      </c>
      <c r="L199" s="1">
        <f t="shared" si="54"/>
        <v>0.50015113529542099</v>
      </c>
      <c r="M199" s="1">
        <v>197</v>
      </c>
      <c r="N199" s="1">
        <f t="shared" si="55"/>
        <v>2.4882714671204759E-4</v>
      </c>
      <c r="O199" s="1">
        <f t="shared" si="56"/>
        <v>248.82714671204761</v>
      </c>
      <c r="P199" s="1">
        <f t="shared" si="57"/>
        <v>3.9388094137512915E-4</v>
      </c>
      <c r="Q199" s="1">
        <f t="shared" si="58"/>
        <v>393.88094137512917</v>
      </c>
      <c r="R199" s="1">
        <f t="shared" si="59"/>
        <v>773433.2144356533</v>
      </c>
      <c r="S199" s="1">
        <f t="shared" si="60"/>
        <v>0.77343321443565327</v>
      </c>
      <c r="T199" s="1">
        <f t="shared" si="61"/>
        <v>265</v>
      </c>
      <c r="U199" s="1">
        <f t="shared" si="62"/>
        <v>3.4262816110549514E-4</v>
      </c>
      <c r="V199" s="1">
        <f t="shared" si="63"/>
        <v>342.62816110549517</v>
      </c>
      <c r="W199" s="1" t="s">
        <v>54</v>
      </c>
      <c r="X199" s="1">
        <v>335411</v>
      </c>
      <c r="Y199" s="1">
        <f t="shared" si="64"/>
        <v>298478.38124926155</v>
      </c>
      <c r="Z199" s="1">
        <f t="shared" si="65"/>
        <v>0.29847838124926157</v>
      </c>
      <c r="AA199" s="1">
        <v>40</v>
      </c>
      <c r="AB199" s="1">
        <v>727754</v>
      </c>
      <c r="AC199" s="1">
        <f t="shared" si="66"/>
        <v>647619.89281113341</v>
      </c>
      <c r="AD199" s="1">
        <f t="shared" si="67"/>
        <v>0.64761989281113341</v>
      </c>
      <c r="AE199" s="1">
        <v>116</v>
      </c>
    </row>
    <row r="200" spans="1:31" x14ac:dyDescent="0.3">
      <c r="A200" s="1" t="s">
        <v>142</v>
      </c>
      <c r="B200" s="1">
        <v>2016</v>
      </c>
      <c r="C200" s="1" t="s">
        <v>183</v>
      </c>
      <c r="D200" s="1" t="s">
        <v>221</v>
      </c>
      <c r="E200" s="1" t="s">
        <v>54</v>
      </c>
      <c r="F200" s="1">
        <v>293330</v>
      </c>
      <c r="G200" s="1">
        <f t="shared" si="51"/>
        <v>261030.98458859694</v>
      </c>
      <c r="H200" s="1">
        <f t="shared" si="52"/>
        <v>0.26103098458859691</v>
      </c>
      <c r="I200" s="1">
        <v>59</v>
      </c>
      <c r="J200" s="1">
        <v>623542</v>
      </c>
      <c r="K200" s="1">
        <f t="shared" si="53"/>
        <v>554882.83568793826</v>
      </c>
      <c r="L200" s="1">
        <f t="shared" si="54"/>
        <v>0.55488283568793828</v>
      </c>
      <c r="M200" s="1">
        <v>150</v>
      </c>
      <c r="N200" s="1">
        <f t="shared" si="55"/>
        <v>2.2602680709720387E-4</v>
      </c>
      <c r="O200" s="1">
        <f t="shared" si="56"/>
        <v>226.02680709720391</v>
      </c>
      <c r="P200" s="1">
        <f t="shared" si="57"/>
        <v>2.7032733822813512E-4</v>
      </c>
      <c r="Q200" s="1">
        <f t="shared" si="58"/>
        <v>270.32733822813509</v>
      </c>
      <c r="R200" s="1">
        <f t="shared" si="59"/>
        <v>815913.82027653523</v>
      </c>
      <c r="S200" s="1">
        <f t="shared" si="60"/>
        <v>0.81591382027653525</v>
      </c>
      <c r="T200" s="1">
        <f t="shared" si="61"/>
        <v>209</v>
      </c>
      <c r="U200" s="1">
        <f t="shared" si="62"/>
        <v>2.5615450407392813E-4</v>
      </c>
      <c r="V200" s="1">
        <f t="shared" si="63"/>
        <v>256.15450407392814</v>
      </c>
      <c r="W200" s="1" t="s">
        <v>54</v>
      </c>
      <c r="X200" s="1">
        <v>330675</v>
      </c>
      <c r="Y200" s="1">
        <f t="shared" si="64"/>
        <v>294263.86946045171</v>
      </c>
      <c r="Z200" s="1">
        <f t="shared" si="65"/>
        <v>0.29426386946045169</v>
      </c>
      <c r="AA200" s="1">
        <v>44</v>
      </c>
      <c r="AB200" s="1">
        <v>702590</v>
      </c>
      <c r="AC200" s="1">
        <f t="shared" si="66"/>
        <v>625226.73937920539</v>
      </c>
      <c r="AD200" s="1">
        <f t="shared" si="67"/>
        <v>0.62522673937920537</v>
      </c>
      <c r="AE200" s="1">
        <v>96</v>
      </c>
    </row>
    <row r="201" spans="1:31" x14ac:dyDescent="0.3">
      <c r="A201" s="1" t="s">
        <v>142</v>
      </c>
      <c r="B201" s="1">
        <v>2016</v>
      </c>
      <c r="C201" s="1" t="s">
        <v>183</v>
      </c>
      <c r="D201" s="1" t="s">
        <v>222</v>
      </c>
      <c r="E201" s="1" t="s">
        <v>54</v>
      </c>
      <c r="F201" s="1">
        <v>342394</v>
      </c>
      <c r="G201" s="1">
        <f t="shared" si="51"/>
        <v>304692.47242773691</v>
      </c>
      <c r="H201" s="1">
        <f t="shared" si="52"/>
        <v>0.30469247242773689</v>
      </c>
      <c r="I201" s="1">
        <v>118</v>
      </c>
      <c r="J201" s="1">
        <v>541019</v>
      </c>
      <c r="K201" s="1">
        <f t="shared" si="53"/>
        <v>481446.56956717052</v>
      </c>
      <c r="L201" s="1">
        <f t="shared" si="54"/>
        <v>0.48144656956717052</v>
      </c>
      <c r="M201" s="1">
        <v>259</v>
      </c>
      <c r="N201" s="1">
        <f t="shared" si="55"/>
        <v>3.8727573103397144E-4</v>
      </c>
      <c r="O201" s="1">
        <f t="shared" si="56"/>
        <v>387.27573103397145</v>
      </c>
      <c r="P201" s="1">
        <f t="shared" si="57"/>
        <v>5.3796208420977187E-4</v>
      </c>
      <c r="Q201" s="1">
        <f t="shared" si="58"/>
        <v>537.96208420977189</v>
      </c>
      <c r="R201" s="1">
        <f t="shared" si="59"/>
        <v>786139.04199490743</v>
      </c>
      <c r="S201" s="1">
        <f t="shared" si="60"/>
        <v>0.78613904199490747</v>
      </c>
      <c r="T201" s="1">
        <f t="shared" si="61"/>
        <v>377</v>
      </c>
      <c r="U201" s="1">
        <f t="shared" si="62"/>
        <v>4.7955893278538148E-4</v>
      </c>
      <c r="V201" s="1">
        <f t="shared" si="63"/>
        <v>479.55893278538144</v>
      </c>
      <c r="W201" s="1" t="s">
        <v>54</v>
      </c>
      <c r="X201" s="1">
        <v>385233</v>
      </c>
      <c r="Y201" s="1">
        <f t="shared" si="64"/>
        <v>342814.40454784362</v>
      </c>
      <c r="Z201" s="1">
        <f t="shared" si="65"/>
        <v>0.34281440454784362</v>
      </c>
      <c r="AA201" s="1">
        <v>92</v>
      </c>
      <c r="AB201" s="1">
        <v>622151</v>
      </c>
      <c r="AC201" s="1">
        <f t="shared" si="66"/>
        <v>553645.00082766905</v>
      </c>
      <c r="AD201" s="1">
        <f t="shared" si="67"/>
        <v>0.5536450008276691</v>
      </c>
      <c r="AE201" s="1">
        <v>96</v>
      </c>
    </row>
    <row r="202" spans="1:31" x14ac:dyDescent="0.3">
      <c r="A202" s="1" t="s">
        <v>142</v>
      </c>
      <c r="B202" s="1">
        <v>2016</v>
      </c>
      <c r="C202" s="1" t="s">
        <v>183</v>
      </c>
      <c r="D202" s="1" t="s">
        <v>223</v>
      </c>
      <c r="E202" s="1" t="s">
        <v>54</v>
      </c>
      <c r="F202" s="1">
        <v>358148</v>
      </c>
      <c r="G202" s="1">
        <f t="shared" si="51"/>
        <v>318711.7753671183</v>
      </c>
      <c r="H202" s="1">
        <f t="shared" si="52"/>
        <v>0.31871177536711831</v>
      </c>
      <c r="I202" s="1">
        <v>52</v>
      </c>
      <c r="J202" s="1">
        <v>475008</v>
      </c>
      <c r="K202" s="1">
        <f t="shared" si="53"/>
        <v>422704.1418452264</v>
      </c>
      <c r="L202" s="1">
        <f t="shared" si="54"/>
        <v>0.42270414184522642</v>
      </c>
      <c r="M202" s="1">
        <v>126</v>
      </c>
      <c r="N202" s="1">
        <f t="shared" si="55"/>
        <v>1.6315682073592087E-4</v>
      </c>
      <c r="O202" s="1">
        <f t="shared" si="56"/>
        <v>163.15682073592086</v>
      </c>
      <c r="P202" s="1">
        <f t="shared" si="57"/>
        <v>2.9808082657996533E-4</v>
      </c>
      <c r="Q202" s="1">
        <f t="shared" si="58"/>
        <v>298.08082657996533</v>
      </c>
      <c r="R202" s="1">
        <f t="shared" si="59"/>
        <v>741415.91721234471</v>
      </c>
      <c r="S202" s="1">
        <f t="shared" si="60"/>
        <v>0.74141591721234468</v>
      </c>
      <c r="T202" s="1">
        <f t="shared" si="61"/>
        <v>178</v>
      </c>
      <c r="U202" s="1">
        <f t="shared" si="62"/>
        <v>2.400811688387586E-4</v>
      </c>
      <c r="V202" s="1">
        <f t="shared" si="63"/>
        <v>240.0811688387586</v>
      </c>
      <c r="W202" s="1" t="s">
        <v>54</v>
      </c>
      <c r="X202" s="1">
        <v>400707</v>
      </c>
      <c r="Y202" s="1">
        <f t="shared" si="64"/>
        <v>356584.53871592716</v>
      </c>
      <c r="Z202" s="1">
        <f t="shared" si="65"/>
        <v>0.35658453871592716</v>
      </c>
      <c r="AA202" s="1">
        <v>38</v>
      </c>
      <c r="AB202" s="1">
        <v>562369</v>
      </c>
      <c r="AC202" s="1">
        <f t="shared" si="66"/>
        <v>500445.68837863387</v>
      </c>
      <c r="AD202" s="1">
        <f t="shared" si="67"/>
        <v>0.5004456883786339</v>
      </c>
      <c r="AE202" s="1">
        <v>96</v>
      </c>
    </row>
    <row r="203" spans="1:31" x14ac:dyDescent="0.3">
      <c r="A203" s="1" t="s">
        <v>142</v>
      </c>
      <c r="B203" s="1">
        <v>2016</v>
      </c>
      <c r="C203" s="1" t="s">
        <v>224</v>
      </c>
      <c r="D203" s="1" t="s">
        <v>225</v>
      </c>
      <c r="E203" s="1" t="s">
        <v>55</v>
      </c>
      <c r="F203" s="1">
        <v>353562</v>
      </c>
      <c r="G203" s="1">
        <f t="shared" si="51"/>
        <v>314630.74684864661</v>
      </c>
      <c r="H203" s="1">
        <f t="shared" si="52"/>
        <v>0.31463074684864661</v>
      </c>
      <c r="I203" s="1">
        <v>48</v>
      </c>
      <c r="J203" s="1">
        <v>523597</v>
      </c>
      <c r="K203" s="1">
        <f t="shared" si="53"/>
        <v>465942.93266162887</v>
      </c>
      <c r="L203" s="1">
        <f t="shared" si="54"/>
        <v>0.46594293266162889</v>
      </c>
      <c r="M203" s="1">
        <v>199</v>
      </c>
      <c r="N203" s="1">
        <f t="shared" si="55"/>
        <v>1.5255978788077709E-4</v>
      </c>
      <c r="O203" s="1">
        <f t="shared" si="56"/>
        <v>152.55978788077709</v>
      </c>
      <c r="P203" s="1">
        <f t="shared" si="57"/>
        <v>4.2709092906129608E-4</v>
      </c>
      <c r="Q203" s="1">
        <f t="shared" si="58"/>
        <v>427.09092906129609</v>
      </c>
      <c r="R203" s="1">
        <f t="shared" si="59"/>
        <v>780573.67951027548</v>
      </c>
      <c r="S203" s="1">
        <f t="shared" si="60"/>
        <v>0.78057367951027556</v>
      </c>
      <c r="T203" s="1">
        <f t="shared" si="61"/>
        <v>247</v>
      </c>
      <c r="U203" s="1">
        <f t="shared" si="62"/>
        <v>3.1643393376390227E-4</v>
      </c>
      <c r="V203" s="1">
        <f t="shared" si="63"/>
        <v>316.43393376390225</v>
      </c>
      <c r="W203" s="1" t="s">
        <v>55</v>
      </c>
      <c r="X203" s="1">
        <v>391910</v>
      </c>
      <c r="Y203" s="1">
        <f t="shared" si="64"/>
        <v>348756.18985482911</v>
      </c>
      <c r="Z203" s="1">
        <f t="shared" si="65"/>
        <v>0.34875618985482909</v>
      </c>
      <c r="AA203" s="1">
        <v>30</v>
      </c>
      <c r="AB203" s="1">
        <v>619260</v>
      </c>
      <c r="AC203" s="1">
        <f t="shared" si="66"/>
        <v>551072.33326401853</v>
      </c>
      <c r="AD203" s="1">
        <f t="shared" si="67"/>
        <v>0.5510723332640185</v>
      </c>
      <c r="AE203" s="1">
        <v>73</v>
      </c>
    </row>
    <row r="204" spans="1:31" x14ac:dyDescent="0.3">
      <c r="A204" s="1" t="s">
        <v>142</v>
      </c>
      <c r="B204" s="1">
        <v>2016</v>
      </c>
      <c r="C204" s="1" t="s">
        <v>224</v>
      </c>
      <c r="D204" s="1" t="s">
        <v>226</v>
      </c>
      <c r="E204" s="1" t="s">
        <v>55</v>
      </c>
      <c r="F204" s="1">
        <v>313698</v>
      </c>
      <c r="G204" s="1">
        <f t="shared" si="51"/>
        <v>279156.23292357987</v>
      </c>
      <c r="H204" s="1">
        <f t="shared" si="52"/>
        <v>0.27915623292357988</v>
      </c>
      <c r="I204" s="1">
        <v>150</v>
      </c>
      <c r="J204" s="1">
        <v>629227</v>
      </c>
      <c r="K204" s="1">
        <f t="shared" si="53"/>
        <v>559941.85163375409</v>
      </c>
      <c r="L204" s="1">
        <f t="shared" si="54"/>
        <v>0.5599418516337541</v>
      </c>
      <c r="M204" s="1">
        <v>287</v>
      </c>
      <c r="N204" s="1">
        <f t="shared" si="55"/>
        <v>5.3733351546215731E-4</v>
      </c>
      <c r="O204" s="1">
        <f t="shared" si="56"/>
        <v>537.33351546215727</v>
      </c>
      <c r="P204" s="1">
        <f t="shared" si="57"/>
        <v>5.1255322166509623E-4</v>
      </c>
      <c r="Q204" s="1">
        <f t="shared" si="58"/>
        <v>512.5532216650962</v>
      </c>
      <c r="R204" s="1">
        <f t="shared" si="59"/>
        <v>839098.08455733396</v>
      </c>
      <c r="S204" s="1">
        <f t="shared" si="60"/>
        <v>0.83909808455733392</v>
      </c>
      <c r="T204" s="1">
        <f t="shared" si="61"/>
        <v>437</v>
      </c>
      <c r="U204" s="1">
        <f t="shared" si="62"/>
        <v>5.2079727989194408E-4</v>
      </c>
      <c r="V204" s="1">
        <f t="shared" si="63"/>
        <v>520.79727989194407</v>
      </c>
      <c r="W204" s="1" t="s">
        <v>55</v>
      </c>
      <c r="X204" s="1">
        <v>365626</v>
      </c>
      <c r="Y204" s="1">
        <f t="shared" si="64"/>
        <v>325366.36133770959</v>
      </c>
      <c r="Z204" s="1">
        <f t="shared" si="65"/>
        <v>0.32536636133770958</v>
      </c>
      <c r="AA204" s="1">
        <v>116</v>
      </c>
      <c r="AB204" s="1">
        <v>703874</v>
      </c>
      <c r="AC204" s="1">
        <f t="shared" si="66"/>
        <v>626369.35617329995</v>
      </c>
      <c r="AD204" s="1">
        <f t="shared" si="67"/>
        <v>0.62636935617329992</v>
      </c>
      <c r="AE204" s="1">
        <v>177</v>
      </c>
    </row>
    <row r="205" spans="1:31" x14ac:dyDescent="0.3">
      <c r="A205" s="1" t="s">
        <v>142</v>
      </c>
      <c r="B205" s="1">
        <v>2016</v>
      </c>
      <c r="C205" s="1" t="s">
        <v>224</v>
      </c>
      <c r="D205" s="1" t="s">
        <v>227</v>
      </c>
      <c r="E205" s="1" t="s">
        <v>54</v>
      </c>
      <c r="F205" s="1">
        <v>120790</v>
      </c>
      <c r="G205" s="1">
        <f t="shared" si="51"/>
        <v>107489.62816096759</v>
      </c>
      <c r="H205" s="1">
        <f t="shared" si="52"/>
        <v>0.10748962816096759</v>
      </c>
      <c r="I205" s="1">
        <v>55</v>
      </c>
      <c r="J205" s="1">
        <v>656212</v>
      </c>
      <c r="K205" s="1">
        <f t="shared" si="53"/>
        <v>583955.49196758727</v>
      </c>
      <c r="L205" s="1">
        <f t="shared" si="54"/>
        <v>0.58395549196758723</v>
      </c>
      <c r="M205" s="1">
        <v>219</v>
      </c>
      <c r="N205" s="1">
        <f t="shared" si="55"/>
        <v>5.116772747379546E-4</v>
      </c>
      <c r="O205" s="1">
        <f t="shared" si="56"/>
        <v>511.67727473795463</v>
      </c>
      <c r="P205" s="1">
        <f t="shared" si="57"/>
        <v>3.7502858182238949E-4</v>
      </c>
      <c r="Q205" s="1">
        <f t="shared" si="58"/>
        <v>375.02858182238953</v>
      </c>
      <c r="R205" s="1">
        <f t="shared" si="59"/>
        <v>691445.12012855487</v>
      </c>
      <c r="S205" s="1">
        <f t="shared" si="60"/>
        <v>0.69144512012855486</v>
      </c>
      <c r="T205" s="1">
        <f t="shared" si="61"/>
        <v>274</v>
      </c>
      <c r="U205" s="1">
        <f t="shared" si="62"/>
        <v>3.9627150734545261E-4</v>
      </c>
      <c r="V205" s="1">
        <f t="shared" si="63"/>
        <v>396.27150734545262</v>
      </c>
      <c r="W205" s="1" t="s">
        <v>54</v>
      </c>
      <c r="X205" s="1">
        <v>143401</v>
      </c>
      <c r="Y205" s="1">
        <f t="shared" si="64"/>
        <v>127610.89633174032</v>
      </c>
      <c r="Z205" s="1">
        <f t="shared" si="65"/>
        <v>0.12761089633174033</v>
      </c>
      <c r="AA205" s="1">
        <v>46</v>
      </c>
      <c r="AB205" s="1">
        <v>694887</v>
      </c>
      <c r="AC205" s="1">
        <f t="shared" si="66"/>
        <v>618371.92850310693</v>
      </c>
      <c r="AD205" s="1">
        <f t="shared" si="67"/>
        <v>0.61837192850310696</v>
      </c>
      <c r="AE205" s="1">
        <v>115</v>
      </c>
    </row>
    <row r="206" spans="1:31" x14ac:dyDescent="0.3">
      <c r="A206" s="1" t="s">
        <v>142</v>
      </c>
      <c r="B206" s="1">
        <v>2016</v>
      </c>
      <c r="C206" s="1" t="s">
        <v>224</v>
      </c>
      <c r="D206" s="1" t="s">
        <v>228</v>
      </c>
      <c r="E206" s="1" t="s">
        <v>55</v>
      </c>
      <c r="F206" s="1">
        <v>148627</v>
      </c>
      <c r="G206" s="1">
        <f t="shared" si="51"/>
        <v>132261.45347032146</v>
      </c>
      <c r="H206" s="1">
        <f t="shared" si="52"/>
        <v>0.13226145347032145</v>
      </c>
      <c r="I206" s="1">
        <v>50</v>
      </c>
      <c r="J206" s="1">
        <v>755045</v>
      </c>
      <c r="K206" s="1">
        <f t="shared" si="53"/>
        <v>671905.83901645651</v>
      </c>
      <c r="L206" s="1">
        <f t="shared" si="54"/>
        <v>0.67190583901645651</v>
      </c>
      <c r="M206" s="1">
        <v>305</v>
      </c>
      <c r="N206" s="1">
        <f t="shared" si="55"/>
        <v>3.7803909368967921E-4</v>
      </c>
      <c r="O206" s="1">
        <f t="shared" si="56"/>
        <v>378.03909368967925</v>
      </c>
      <c r="P206" s="1">
        <f t="shared" si="57"/>
        <v>4.5393265289443311E-4</v>
      </c>
      <c r="Q206" s="1">
        <f t="shared" si="58"/>
        <v>453.93265289443309</v>
      </c>
      <c r="R206" s="1">
        <f t="shared" si="59"/>
        <v>804167.29248677799</v>
      </c>
      <c r="S206" s="1">
        <f t="shared" si="60"/>
        <v>0.80416729248677798</v>
      </c>
      <c r="T206" s="1">
        <f t="shared" si="61"/>
        <v>355</v>
      </c>
      <c r="U206" s="1">
        <f t="shared" si="62"/>
        <v>4.4145043365567726E-4</v>
      </c>
      <c r="V206" s="1">
        <f t="shared" si="63"/>
        <v>441.45043365567727</v>
      </c>
      <c r="W206" s="1" t="s">
        <v>54</v>
      </c>
      <c r="X206" s="1">
        <v>204743</v>
      </c>
      <c r="Y206" s="1">
        <f t="shared" si="64"/>
        <v>182198.4347922923</v>
      </c>
      <c r="Z206" s="1">
        <f t="shared" si="65"/>
        <v>0.18219843479229231</v>
      </c>
      <c r="AA206" s="1">
        <v>4</v>
      </c>
      <c r="AB206" s="1">
        <v>728783</v>
      </c>
      <c r="AC206" s="1">
        <f t="shared" si="66"/>
        <v>648535.58804565319</v>
      </c>
      <c r="AD206" s="1">
        <f t="shared" si="67"/>
        <v>0.64853558804565314</v>
      </c>
      <c r="AE206" s="1">
        <v>88</v>
      </c>
    </row>
    <row r="207" spans="1:31" x14ac:dyDescent="0.3">
      <c r="A207" s="1" t="s">
        <v>142</v>
      </c>
      <c r="B207" s="1">
        <v>2016</v>
      </c>
      <c r="C207" s="1" t="s">
        <v>224</v>
      </c>
      <c r="D207" s="1" t="s">
        <v>229</v>
      </c>
      <c r="E207" s="1" t="s">
        <v>54</v>
      </c>
      <c r="F207" s="1">
        <v>306212</v>
      </c>
      <c r="G207" s="1">
        <f t="shared" si="51"/>
        <v>272494.52784523729</v>
      </c>
      <c r="H207" s="1">
        <f t="shared" si="52"/>
        <v>0.27249452784523731</v>
      </c>
      <c r="I207" s="1">
        <v>83</v>
      </c>
      <c r="J207" s="1">
        <v>451840</v>
      </c>
      <c r="K207" s="1">
        <f t="shared" si="53"/>
        <v>402087.20579726464</v>
      </c>
      <c r="L207" s="1">
        <f t="shared" si="54"/>
        <v>0.40208720579726465</v>
      </c>
      <c r="M207" s="1">
        <v>184</v>
      </c>
      <c r="N207" s="1">
        <f t="shared" si="55"/>
        <v>3.0459327259276078E-4</v>
      </c>
      <c r="O207" s="1">
        <f t="shared" si="56"/>
        <v>304.59327259276074</v>
      </c>
      <c r="P207" s="1">
        <f t="shared" si="57"/>
        <v>4.5761217304878427E-4</v>
      </c>
      <c r="Q207" s="1">
        <f t="shared" si="58"/>
        <v>457.61217304878426</v>
      </c>
      <c r="R207" s="1">
        <f t="shared" si="59"/>
        <v>674581.73364250199</v>
      </c>
      <c r="S207" s="1">
        <f t="shared" si="60"/>
        <v>0.67458173364250196</v>
      </c>
      <c r="T207" s="1">
        <f t="shared" si="61"/>
        <v>267</v>
      </c>
      <c r="U207" s="1">
        <f t="shared" si="62"/>
        <v>3.9580081505956994E-4</v>
      </c>
      <c r="V207" s="1">
        <f t="shared" si="63"/>
        <v>395.80081505956997</v>
      </c>
      <c r="W207" s="1" t="s">
        <v>54</v>
      </c>
      <c r="X207" s="1">
        <v>383088</v>
      </c>
      <c r="Y207" s="1">
        <f t="shared" si="64"/>
        <v>340905.59378200804</v>
      </c>
      <c r="Z207" s="1">
        <f t="shared" si="65"/>
        <v>0.34090559378200802</v>
      </c>
      <c r="AA207" s="1">
        <v>45</v>
      </c>
      <c r="AB207" s="1">
        <v>494130</v>
      </c>
      <c r="AC207" s="1">
        <f t="shared" si="66"/>
        <v>439720.58914793376</v>
      </c>
      <c r="AD207" s="1">
        <f t="shared" si="67"/>
        <v>0.43972058914793377</v>
      </c>
      <c r="AE207" s="1">
        <v>112</v>
      </c>
    </row>
    <row r="208" spans="1:31" x14ac:dyDescent="0.3">
      <c r="A208" s="1" t="s">
        <v>142</v>
      </c>
      <c r="B208" s="1">
        <v>2016</v>
      </c>
      <c r="C208" s="1" t="s">
        <v>224</v>
      </c>
      <c r="D208" s="1" t="s">
        <v>230</v>
      </c>
      <c r="E208" s="1" t="s">
        <v>55</v>
      </c>
      <c r="F208" s="1">
        <v>394277</v>
      </c>
      <c r="G208" s="1">
        <f t="shared" si="51"/>
        <v>350862.55586076516</v>
      </c>
      <c r="H208" s="1">
        <f t="shared" si="52"/>
        <v>0.35086255586076515</v>
      </c>
      <c r="I208" s="1">
        <v>90</v>
      </c>
      <c r="J208" s="1">
        <v>652741</v>
      </c>
      <c r="K208" s="1">
        <f t="shared" si="53"/>
        <v>580866.68909196253</v>
      </c>
      <c r="L208" s="1">
        <f t="shared" si="54"/>
        <v>0.58086668909196248</v>
      </c>
      <c r="M208" s="1">
        <v>301</v>
      </c>
      <c r="N208" s="1">
        <f t="shared" si="55"/>
        <v>2.5651070054826604E-4</v>
      </c>
      <c r="O208" s="1">
        <f t="shared" si="56"/>
        <v>256.51070054826607</v>
      </c>
      <c r="P208" s="1">
        <f t="shared" si="57"/>
        <v>5.1819118853335699E-4</v>
      </c>
      <c r="Q208" s="1">
        <f t="shared" si="58"/>
        <v>518.19118853335704</v>
      </c>
      <c r="R208" s="1">
        <f t="shared" si="59"/>
        <v>931729.24495272769</v>
      </c>
      <c r="S208" s="1">
        <f t="shared" si="60"/>
        <v>0.93172924495272769</v>
      </c>
      <c r="T208" s="1">
        <f t="shared" si="61"/>
        <v>391</v>
      </c>
      <c r="U208" s="1">
        <f t="shared" si="62"/>
        <v>4.1964980933901868E-4</v>
      </c>
      <c r="V208" s="1">
        <f t="shared" si="63"/>
        <v>419.64980933901865</v>
      </c>
      <c r="W208" s="1" t="s">
        <v>55</v>
      </c>
      <c r="X208" s="1">
        <v>423439</v>
      </c>
      <c r="Y208" s="1">
        <f t="shared" si="64"/>
        <v>376813.48339143931</v>
      </c>
      <c r="Z208" s="1">
        <f t="shared" si="65"/>
        <v>0.37681348339143933</v>
      </c>
      <c r="AA208" s="1">
        <v>70</v>
      </c>
      <c r="AB208" s="1">
        <v>798774</v>
      </c>
      <c r="AC208" s="1">
        <f t="shared" si="66"/>
        <v>710819.77187390288</v>
      </c>
      <c r="AD208" s="1">
        <f t="shared" si="67"/>
        <v>0.71081977187390288</v>
      </c>
      <c r="AE208" s="1">
        <v>144</v>
      </c>
    </row>
    <row r="209" spans="1:31" x14ac:dyDescent="0.3">
      <c r="A209" s="1" t="s">
        <v>142</v>
      </c>
      <c r="B209" s="1">
        <v>2016</v>
      </c>
      <c r="C209" s="1" t="s">
        <v>224</v>
      </c>
      <c r="D209" s="1" t="s">
        <v>231</v>
      </c>
      <c r="E209" s="1" t="s">
        <v>55</v>
      </c>
      <c r="F209" s="1">
        <v>214232</v>
      </c>
      <c r="G209" s="1">
        <f t="shared" si="51"/>
        <v>190642.58647388368</v>
      </c>
      <c r="H209" s="1">
        <f t="shared" si="52"/>
        <v>0.19064258647388369</v>
      </c>
      <c r="I209" s="1">
        <v>74</v>
      </c>
      <c r="J209" s="1">
        <v>10224290</v>
      </c>
      <c r="K209" s="1">
        <f t="shared" si="53"/>
        <v>9098477.7739042919</v>
      </c>
      <c r="L209" s="1">
        <f t="shared" si="54"/>
        <v>9.0984777739042926</v>
      </c>
      <c r="M209" s="1">
        <v>335</v>
      </c>
      <c r="N209" s="1">
        <f t="shared" si="55"/>
        <v>3.8816091078441872E-4</v>
      </c>
      <c r="O209" s="1">
        <f t="shared" si="56"/>
        <v>388.16091078441872</v>
      </c>
      <c r="P209" s="1">
        <f t="shared" si="57"/>
        <v>3.6819345864736503E-5</v>
      </c>
      <c r="Q209" s="1">
        <f t="shared" si="58"/>
        <v>36.819345864736505</v>
      </c>
      <c r="R209" s="1">
        <f t="shared" si="59"/>
        <v>9289120.360378176</v>
      </c>
      <c r="S209" s="1">
        <f t="shared" si="60"/>
        <v>9.2891203603781758</v>
      </c>
      <c r="T209" s="1">
        <f t="shared" si="61"/>
        <v>409</v>
      </c>
      <c r="U209" s="1">
        <f t="shared" si="62"/>
        <v>4.4030003286914988E-5</v>
      </c>
      <c r="V209" s="1">
        <f t="shared" si="63"/>
        <v>44.030003286914983</v>
      </c>
      <c r="W209" s="1" t="s">
        <v>55</v>
      </c>
      <c r="X209" s="1">
        <v>238149</v>
      </c>
      <c r="Y209" s="1">
        <f t="shared" si="64"/>
        <v>211926.04898506723</v>
      </c>
      <c r="Z209" s="1">
        <f t="shared" si="65"/>
        <v>0.21192604898506723</v>
      </c>
      <c r="AA209" s="1">
        <v>59</v>
      </c>
      <c r="AB209" s="1">
        <v>920528</v>
      </c>
      <c r="AC209" s="1">
        <f t="shared" si="66"/>
        <v>819167.25251891033</v>
      </c>
      <c r="AD209" s="1">
        <f t="shared" si="67"/>
        <v>0.81916725251891032</v>
      </c>
      <c r="AE209" s="1">
        <v>189</v>
      </c>
    </row>
    <row r="210" spans="1:31" x14ac:dyDescent="0.3">
      <c r="A210" s="1" t="s">
        <v>142</v>
      </c>
      <c r="B210" s="1">
        <v>2016</v>
      </c>
      <c r="C210" s="1" t="s">
        <v>224</v>
      </c>
      <c r="D210" s="1" t="s">
        <v>232</v>
      </c>
      <c r="E210" s="1" t="s">
        <v>55</v>
      </c>
      <c r="F210" s="1">
        <v>259206</v>
      </c>
      <c r="G210" s="1">
        <f t="shared" si="51"/>
        <v>230664.43047513673</v>
      </c>
      <c r="H210" s="1">
        <f t="shared" si="52"/>
        <v>0.23066443047513674</v>
      </c>
      <c r="I210" s="1">
        <v>44</v>
      </c>
      <c r="J210" s="1">
        <v>534428</v>
      </c>
      <c r="K210" s="1">
        <f t="shared" si="53"/>
        <v>475581.3146685122</v>
      </c>
      <c r="L210" s="1">
        <f t="shared" si="54"/>
        <v>0.47558131466851222</v>
      </c>
      <c r="M210" s="1">
        <v>119</v>
      </c>
      <c r="N210" s="1">
        <f t="shared" si="55"/>
        <v>1.9075329433916667E-4</v>
      </c>
      <c r="O210" s="1">
        <f t="shared" si="56"/>
        <v>190.75329433916664</v>
      </c>
      <c r="P210" s="1">
        <f t="shared" si="57"/>
        <v>2.5022009134851084E-4</v>
      </c>
      <c r="Q210" s="1">
        <f t="shared" si="58"/>
        <v>250.22009134851083</v>
      </c>
      <c r="R210" s="1">
        <f t="shared" si="59"/>
        <v>706245.74514364894</v>
      </c>
      <c r="S210" s="1">
        <f t="shared" si="60"/>
        <v>0.70624574514364902</v>
      </c>
      <c r="T210" s="1">
        <f t="shared" si="61"/>
        <v>163</v>
      </c>
      <c r="U210" s="1">
        <f t="shared" si="62"/>
        <v>2.3079785063603622E-4</v>
      </c>
      <c r="V210" s="1">
        <f t="shared" si="63"/>
        <v>230.7978506360362</v>
      </c>
      <c r="W210" s="1" t="s">
        <v>55</v>
      </c>
      <c r="X210" s="1">
        <v>267838</v>
      </c>
      <c r="Y210" s="1">
        <f t="shared" si="64"/>
        <v>238345.9477388628</v>
      </c>
      <c r="Z210" s="1">
        <f t="shared" si="65"/>
        <v>0.23834594773886281</v>
      </c>
      <c r="AA210" s="1">
        <v>10</v>
      </c>
      <c r="AB210" s="1">
        <v>583965</v>
      </c>
      <c r="AC210" s="1">
        <f t="shared" si="66"/>
        <v>519663.71975345176</v>
      </c>
      <c r="AD210" s="1">
        <f t="shared" si="67"/>
        <v>0.51966371975345171</v>
      </c>
      <c r="AE210" s="1">
        <v>57</v>
      </c>
    </row>
    <row r="211" spans="1:31" x14ac:dyDescent="0.3">
      <c r="A211" s="1" t="s">
        <v>142</v>
      </c>
      <c r="B211" s="1">
        <v>2016</v>
      </c>
      <c r="C211" s="1" t="s">
        <v>224</v>
      </c>
      <c r="D211" s="1" t="s">
        <v>233</v>
      </c>
      <c r="E211" s="1" t="s">
        <v>55</v>
      </c>
      <c r="F211" s="1">
        <v>176261</v>
      </c>
      <c r="G211" s="1">
        <f t="shared" si="51"/>
        <v>156852.63142048439</v>
      </c>
      <c r="H211" s="1">
        <f t="shared" si="52"/>
        <v>0.15685263142048439</v>
      </c>
      <c r="I211" s="1">
        <v>137</v>
      </c>
      <c r="J211" s="1">
        <v>756448</v>
      </c>
      <c r="K211" s="1">
        <f t="shared" si="53"/>
        <v>673154.3525383526</v>
      </c>
      <c r="L211" s="1">
        <f t="shared" si="54"/>
        <v>0.67315435253835265</v>
      </c>
      <c r="M211" s="1">
        <v>325</v>
      </c>
      <c r="N211" s="1">
        <f t="shared" si="55"/>
        <v>8.7343131421707405E-4</v>
      </c>
      <c r="O211" s="1">
        <f t="shared" si="56"/>
        <v>873.43131421707403</v>
      </c>
      <c r="P211" s="1">
        <f t="shared" si="57"/>
        <v>4.8280160229890708E-4</v>
      </c>
      <c r="Q211" s="1">
        <f t="shared" si="58"/>
        <v>482.80160229890703</v>
      </c>
      <c r="R211" s="1">
        <f t="shared" si="59"/>
        <v>830006.98395883699</v>
      </c>
      <c r="S211" s="1">
        <f t="shared" si="60"/>
        <v>0.8300069839588371</v>
      </c>
      <c r="T211" s="1">
        <f t="shared" si="61"/>
        <v>462</v>
      </c>
      <c r="U211" s="1">
        <f t="shared" si="62"/>
        <v>5.5662182238084906E-4</v>
      </c>
      <c r="V211" s="1">
        <f t="shared" si="63"/>
        <v>556.62182238084904</v>
      </c>
      <c r="W211" s="1" t="s">
        <v>55</v>
      </c>
      <c r="X211" s="1">
        <v>193811</v>
      </c>
      <c r="Y211" s="1">
        <f t="shared" si="64"/>
        <v>172470.17405004794</v>
      </c>
      <c r="Z211" s="1">
        <f t="shared" si="65"/>
        <v>0.17247017405004794</v>
      </c>
      <c r="AA211" s="1">
        <v>87</v>
      </c>
      <c r="AB211" s="1">
        <v>882426</v>
      </c>
      <c r="AC211" s="1">
        <f t="shared" si="66"/>
        <v>785260.72207608237</v>
      </c>
      <c r="AD211" s="1">
        <f t="shared" si="67"/>
        <v>0.78526072207608233</v>
      </c>
      <c r="AE211" s="1">
        <v>239</v>
      </c>
    </row>
    <row r="212" spans="1:31" x14ac:dyDescent="0.3">
      <c r="A212" s="1" t="s">
        <v>142</v>
      </c>
      <c r="B212" s="1">
        <v>2016</v>
      </c>
      <c r="C212" s="1" t="s">
        <v>224</v>
      </c>
      <c r="D212" s="1" t="s">
        <v>234</v>
      </c>
      <c r="E212" s="1" t="s">
        <v>54</v>
      </c>
      <c r="F212" s="1">
        <v>184731</v>
      </c>
      <c r="G212" s="1">
        <f t="shared" si="51"/>
        <v>164389.98675224526</v>
      </c>
      <c r="H212" s="1">
        <f t="shared" si="52"/>
        <v>0.16438998675224525</v>
      </c>
      <c r="I212" s="1">
        <v>150</v>
      </c>
      <c r="J212" s="1">
        <v>495103</v>
      </c>
      <c r="K212" s="1">
        <f t="shared" si="53"/>
        <v>440586.45062819391</v>
      </c>
      <c r="L212" s="1">
        <f t="shared" si="54"/>
        <v>0.4405864506281939</v>
      </c>
      <c r="M212" s="1">
        <v>309</v>
      </c>
      <c r="N212" s="1">
        <f t="shared" si="55"/>
        <v>9.1246433534949653E-4</v>
      </c>
      <c r="O212" s="1">
        <f t="shared" si="56"/>
        <v>912.46433534949654</v>
      </c>
      <c r="P212" s="1">
        <f t="shared" si="57"/>
        <v>7.013379543547555E-4</v>
      </c>
      <c r="Q212" s="1">
        <f t="shared" si="58"/>
        <v>701.33795435475554</v>
      </c>
      <c r="R212" s="1">
        <f t="shared" si="59"/>
        <v>604976.43738043914</v>
      </c>
      <c r="S212" s="1">
        <f t="shared" si="60"/>
        <v>0.60497643738043916</v>
      </c>
      <c r="T212" s="1">
        <f t="shared" si="61"/>
        <v>459</v>
      </c>
      <c r="U212" s="1">
        <f t="shared" si="62"/>
        <v>7.5870723492551173E-4</v>
      </c>
      <c r="V212" s="1">
        <f t="shared" si="63"/>
        <v>758.70723492551178</v>
      </c>
      <c r="W212" s="1" t="s">
        <v>54</v>
      </c>
      <c r="X212" s="1">
        <v>196677</v>
      </c>
      <c r="Y212" s="1">
        <f t="shared" si="64"/>
        <v>175020.59440197551</v>
      </c>
      <c r="Z212" s="1">
        <f t="shared" si="65"/>
        <v>0.17502059440197551</v>
      </c>
      <c r="AA212" s="1">
        <v>91</v>
      </c>
      <c r="AB212" s="1">
        <v>694499</v>
      </c>
      <c r="AC212" s="1">
        <f t="shared" si="66"/>
        <v>618026.65177716559</v>
      </c>
      <c r="AD212" s="1">
        <f t="shared" si="67"/>
        <v>0.61802665177716565</v>
      </c>
      <c r="AE212" s="1">
        <v>156</v>
      </c>
    </row>
    <row r="213" spans="1:31" x14ac:dyDescent="0.3">
      <c r="A213" s="1" t="s">
        <v>142</v>
      </c>
      <c r="B213" s="1">
        <v>2016</v>
      </c>
      <c r="C213" s="1" t="s">
        <v>224</v>
      </c>
      <c r="D213" s="1" t="s">
        <v>235</v>
      </c>
      <c r="E213" s="1" t="s">
        <v>55</v>
      </c>
      <c r="F213" s="1">
        <v>183509</v>
      </c>
      <c r="G213" s="1">
        <f t="shared" si="51"/>
        <v>163302.54304322379</v>
      </c>
      <c r="H213" s="1">
        <f t="shared" si="52"/>
        <v>0.16330254304322378</v>
      </c>
      <c r="I213" s="1">
        <v>35</v>
      </c>
      <c r="J213" s="1">
        <v>331943</v>
      </c>
      <c r="K213" s="1">
        <f t="shared" si="53"/>
        <v>295392.24803904351</v>
      </c>
      <c r="L213" s="1">
        <f t="shared" si="54"/>
        <v>0.29539224803904351</v>
      </c>
      <c r="M213" s="1">
        <v>14</v>
      </c>
      <c r="N213" s="1">
        <f t="shared" si="55"/>
        <v>2.1432611732651348E-4</v>
      </c>
      <c r="O213" s="1">
        <f t="shared" si="56"/>
        <v>214.3261173265135</v>
      </c>
      <c r="P213" s="1">
        <f t="shared" si="57"/>
        <v>4.7394608670128501E-5</v>
      </c>
      <c r="Q213" s="1">
        <f t="shared" si="58"/>
        <v>47.394608670128498</v>
      </c>
      <c r="R213" s="1">
        <f t="shared" si="59"/>
        <v>458694.7910822673</v>
      </c>
      <c r="S213" s="1">
        <f t="shared" si="60"/>
        <v>0.45869479108226729</v>
      </c>
      <c r="T213" s="1">
        <f t="shared" si="61"/>
        <v>49</v>
      </c>
      <c r="U213" s="1">
        <f t="shared" si="62"/>
        <v>1.0682484508792211E-4</v>
      </c>
      <c r="V213" s="1">
        <f t="shared" si="63"/>
        <v>106.82484508792211</v>
      </c>
      <c r="W213" s="1" t="s">
        <v>55</v>
      </c>
      <c r="X213" s="1">
        <v>217632</v>
      </c>
      <c r="Y213" s="1">
        <f t="shared" si="64"/>
        <v>193668.20726821508</v>
      </c>
      <c r="Z213" s="1">
        <f t="shared" si="65"/>
        <v>0.19366820726821507</v>
      </c>
      <c r="AA213" s="1">
        <v>11</v>
      </c>
      <c r="AB213" s="1">
        <v>471379</v>
      </c>
      <c r="AC213" s="1">
        <f t="shared" si="66"/>
        <v>419474.7365915121</v>
      </c>
      <c r="AD213" s="1">
        <f t="shared" si="67"/>
        <v>0.41947473659151213</v>
      </c>
      <c r="AE213" s="1">
        <v>3</v>
      </c>
    </row>
    <row r="214" spans="1:31" x14ac:dyDescent="0.3">
      <c r="A214" s="1" t="s">
        <v>142</v>
      </c>
      <c r="B214" s="1">
        <v>2016</v>
      </c>
      <c r="C214" s="1" t="s">
        <v>224</v>
      </c>
      <c r="D214" s="1" t="s">
        <v>236</v>
      </c>
      <c r="E214" s="1" t="s">
        <v>54</v>
      </c>
      <c r="F214" s="1">
        <v>139952</v>
      </c>
      <c r="G214" s="1">
        <f t="shared" si="51"/>
        <v>124541.6710024318</v>
      </c>
      <c r="H214" s="1">
        <f t="shared" si="52"/>
        <v>0.1245416710024318</v>
      </c>
      <c r="I214" s="1">
        <v>49</v>
      </c>
      <c r="J214" s="1">
        <v>593964</v>
      </c>
      <c r="K214" s="1">
        <f t="shared" si="53"/>
        <v>528561.71455419285</v>
      </c>
      <c r="L214" s="1">
        <f t="shared" si="54"/>
        <v>0.52856171455419287</v>
      </c>
      <c r="M214" s="1">
        <v>311</v>
      </c>
      <c r="N214" s="1">
        <f t="shared" si="55"/>
        <v>3.9344260925359856E-4</v>
      </c>
      <c r="O214" s="1">
        <f t="shared" si="56"/>
        <v>393.44260925359856</v>
      </c>
      <c r="P214" s="1">
        <f t="shared" si="57"/>
        <v>5.8838919171871559E-4</v>
      </c>
      <c r="Q214" s="1">
        <f t="shared" si="58"/>
        <v>588.38919171871555</v>
      </c>
      <c r="R214" s="1">
        <f t="shared" si="59"/>
        <v>653103.38555662462</v>
      </c>
      <c r="S214" s="1">
        <f t="shared" si="60"/>
        <v>0.65310338555662462</v>
      </c>
      <c r="T214" s="1">
        <f t="shared" si="61"/>
        <v>360</v>
      </c>
      <c r="U214" s="1">
        <f t="shared" si="62"/>
        <v>5.512144140750097E-4</v>
      </c>
      <c r="V214" s="1">
        <f t="shared" si="63"/>
        <v>551.2144140750097</v>
      </c>
      <c r="W214" s="1" t="s">
        <v>54</v>
      </c>
      <c r="X214" s="1">
        <v>176608</v>
      </c>
      <c r="Y214" s="1">
        <f t="shared" si="64"/>
        <v>157161.42271919997</v>
      </c>
      <c r="Z214" s="1">
        <f t="shared" si="65"/>
        <v>0.15716142271919997</v>
      </c>
      <c r="AA214" s="1">
        <v>28</v>
      </c>
      <c r="AB214" s="1">
        <v>734244</v>
      </c>
      <c r="AC214" s="1">
        <f t="shared" si="66"/>
        <v>653395.26897443074</v>
      </c>
      <c r="AD214" s="1">
        <f t="shared" si="67"/>
        <v>0.65339526897443079</v>
      </c>
      <c r="AE214" s="1">
        <v>203</v>
      </c>
    </row>
    <row r="215" spans="1:31" x14ac:dyDescent="0.3">
      <c r="A215" s="1" t="s">
        <v>142</v>
      </c>
      <c r="B215" s="1">
        <v>2016</v>
      </c>
      <c r="C215" s="1" t="s">
        <v>224</v>
      </c>
      <c r="D215" s="1" t="s">
        <v>237</v>
      </c>
      <c r="E215" s="1" t="s">
        <v>55</v>
      </c>
      <c r="F215" s="1">
        <v>189762</v>
      </c>
      <c r="G215" s="1">
        <f t="shared" si="51"/>
        <v>168867.01563938681</v>
      </c>
      <c r="H215" s="1">
        <f t="shared" si="52"/>
        <v>0.1688670156393868</v>
      </c>
      <c r="I215" s="1">
        <v>64</v>
      </c>
      <c r="J215" s="1">
        <v>606373</v>
      </c>
      <c r="K215" s="1">
        <f t="shared" si="53"/>
        <v>539604.34056503361</v>
      </c>
      <c r="L215" s="1">
        <f t="shared" si="54"/>
        <v>0.53960434056503359</v>
      </c>
      <c r="M215" s="1">
        <v>197</v>
      </c>
      <c r="N215" s="1">
        <f t="shared" si="55"/>
        <v>3.7899645326042311E-4</v>
      </c>
      <c r="O215" s="1">
        <f t="shared" si="56"/>
        <v>378.9964532604231</v>
      </c>
      <c r="P215" s="1">
        <f t="shared" si="57"/>
        <v>3.6508231159466996E-4</v>
      </c>
      <c r="Q215" s="1">
        <f t="shared" si="58"/>
        <v>365.08231159466993</v>
      </c>
      <c r="R215" s="1">
        <f t="shared" si="59"/>
        <v>708471.35620442044</v>
      </c>
      <c r="S215" s="1">
        <f t="shared" si="60"/>
        <v>0.70847135620442037</v>
      </c>
      <c r="T215" s="1">
        <f t="shared" si="61"/>
        <v>261</v>
      </c>
      <c r="U215" s="1">
        <f t="shared" si="62"/>
        <v>3.6839880358506934E-4</v>
      </c>
      <c r="V215" s="1">
        <f t="shared" si="63"/>
        <v>368.3988035850694</v>
      </c>
      <c r="W215" s="1" t="s">
        <v>54</v>
      </c>
      <c r="X215" s="1">
        <v>281103</v>
      </c>
      <c r="Y215" s="1">
        <f t="shared" si="64"/>
        <v>250150.31827909988</v>
      </c>
      <c r="Z215" s="1">
        <f t="shared" si="65"/>
        <v>0.25015031827909989</v>
      </c>
      <c r="AA215" s="1">
        <v>32</v>
      </c>
      <c r="AB215" s="1">
        <v>657432</v>
      </c>
      <c r="AC215" s="1">
        <f t="shared" si="66"/>
        <v>585041.15589967091</v>
      </c>
      <c r="AD215" s="1">
        <f t="shared" si="67"/>
        <v>0.58504115589967087</v>
      </c>
      <c r="AE215" s="1">
        <v>110</v>
      </c>
    </row>
    <row r="216" spans="1:31" x14ac:dyDescent="0.3">
      <c r="A216" s="1" t="s">
        <v>142</v>
      </c>
      <c r="B216" s="1">
        <v>2016</v>
      </c>
      <c r="C216" s="1" t="s">
        <v>224</v>
      </c>
      <c r="D216" s="1" t="s">
        <v>238</v>
      </c>
      <c r="E216" s="1" t="s">
        <v>55</v>
      </c>
      <c r="F216" s="1">
        <v>273636</v>
      </c>
      <c r="G216" s="1">
        <f t="shared" si="51"/>
        <v>243505.52108166675</v>
      </c>
      <c r="H216" s="1">
        <f t="shared" si="52"/>
        <v>0.24350552108166676</v>
      </c>
      <c r="I216" s="1">
        <v>64</v>
      </c>
      <c r="J216" s="1">
        <v>460342</v>
      </c>
      <c r="K216" s="1">
        <f t="shared" si="53"/>
        <v>409653.03756003099</v>
      </c>
      <c r="L216" s="1">
        <f t="shared" si="54"/>
        <v>0.40965303756003102</v>
      </c>
      <c r="M216" s="1">
        <v>151</v>
      </c>
      <c r="N216" s="1">
        <f t="shared" si="55"/>
        <v>2.6282771624934004E-4</v>
      </c>
      <c r="O216" s="1">
        <f t="shared" si="56"/>
        <v>262.82771624934003</v>
      </c>
      <c r="P216" s="1">
        <f t="shared" si="57"/>
        <v>3.6860461452790352E-4</v>
      </c>
      <c r="Q216" s="1">
        <f t="shared" si="58"/>
        <v>368.60461452790349</v>
      </c>
      <c r="R216" s="1">
        <f t="shared" si="59"/>
        <v>653158.55864169775</v>
      </c>
      <c r="S216" s="1">
        <f t="shared" si="60"/>
        <v>0.65315855864169781</v>
      </c>
      <c r="T216" s="1">
        <f t="shared" si="61"/>
        <v>215</v>
      </c>
      <c r="U216" s="1">
        <f t="shared" si="62"/>
        <v>3.2916968958825545E-4</v>
      </c>
      <c r="V216" s="1">
        <f t="shared" si="63"/>
        <v>329.16968958825544</v>
      </c>
      <c r="W216" s="1" t="s">
        <v>55</v>
      </c>
      <c r="X216" s="1">
        <v>299230</v>
      </c>
      <c r="Y216" s="1">
        <f t="shared" si="64"/>
        <v>266281.32655523083</v>
      </c>
      <c r="Z216" s="1">
        <f t="shared" si="65"/>
        <v>0.26628132655523085</v>
      </c>
      <c r="AA216" s="1">
        <v>29</v>
      </c>
      <c r="AB216" s="1">
        <v>607408</v>
      </c>
      <c r="AC216" s="1">
        <f t="shared" si="66"/>
        <v>540525.37513036677</v>
      </c>
      <c r="AD216" s="1">
        <f t="shared" si="67"/>
        <v>0.5405253751303668</v>
      </c>
      <c r="AE216" s="1">
        <v>69</v>
      </c>
    </row>
    <row r="217" spans="1:31" x14ac:dyDescent="0.3">
      <c r="A217" s="1" t="s">
        <v>142</v>
      </c>
      <c r="B217" s="1">
        <v>2016</v>
      </c>
      <c r="C217" s="1" t="s">
        <v>224</v>
      </c>
      <c r="D217" s="1" t="s">
        <v>239</v>
      </c>
      <c r="E217" s="1" t="s">
        <v>55</v>
      </c>
      <c r="F217" s="1">
        <v>144104</v>
      </c>
      <c r="G217" s="1">
        <f t="shared" si="51"/>
        <v>128236.48792539179</v>
      </c>
      <c r="H217" s="1">
        <f t="shared" si="52"/>
        <v>0.1282364879253918</v>
      </c>
      <c r="I217" s="1">
        <v>110</v>
      </c>
      <c r="J217" s="1">
        <v>616080</v>
      </c>
      <c r="K217" s="1">
        <f t="shared" si="53"/>
        <v>548242.48793284968</v>
      </c>
      <c r="L217" s="1">
        <f t="shared" si="54"/>
        <v>0.54824248793284969</v>
      </c>
      <c r="M217" s="1">
        <v>250</v>
      </c>
      <c r="N217" s="1">
        <f t="shared" si="55"/>
        <v>8.5779017953141533E-4</v>
      </c>
      <c r="O217" s="1">
        <f t="shared" si="56"/>
        <v>857.79017953141522</v>
      </c>
      <c r="P217" s="1">
        <f t="shared" si="57"/>
        <v>4.5600260013160587E-4</v>
      </c>
      <c r="Q217" s="1">
        <f t="shared" si="58"/>
        <v>456.00260013160585</v>
      </c>
      <c r="R217" s="1">
        <f t="shared" si="59"/>
        <v>676478.97585824144</v>
      </c>
      <c r="S217" s="1">
        <f t="shared" si="60"/>
        <v>0.67647897585824146</v>
      </c>
      <c r="T217" s="1">
        <f t="shared" si="61"/>
        <v>360</v>
      </c>
      <c r="U217" s="1">
        <f t="shared" si="62"/>
        <v>5.3216731465049886E-4</v>
      </c>
      <c r="V217" s="1">
        <f t="shared" si="63"/>
        <v>532.16731465049884</v>
      </c>
      <c r="W217" s="1" t="s">
        <v>55</v>
      </c>
      <c r="X217" s="1">
        <v>160772</v>
      </c>
      <c r="Y217" s="1">
        <f t="shared" si="64"/>
        <v>143069.14892536702</v>
      </c>
      <c r="Z217" s="1">
        <f t="shared" si="65"/>
        <v>0.14306914892536701</v>
      </c>
      <c r="AA217" s="1">
        <v>82</v>
      </c>
      <c r="AB217" s="1">
        <v>807003</v>
      </c>
      <c r="AC217" s="1">
        <f t="shared" si="66"/>
        <v>718142.66408465384</v>
      </c>
      <c r="AD217" s="1">
        <f t="shared" si="67"/>
        <v>0.71814266408465388</v>
      </c>
      <c r="AE217" s="1">
        <v>189</v>
      </c>
    </row>
    <row r="218" spans="1:31" x14ac:dyDescent="0.3">
      <c r="A218" s="1" t="s">
        <v>142</v>
      </c>
      <c r="B218" s="1">
        <v>2016</v>
      </c>
      <c r="C218" s="1" t="s">
        <v>224</v>
      </c>
      <c r="D218" s="1" t="s">
        <v>240</v>
      </c>
      <c r="E218" s="1" t="s">
        <v>54</v>
      </c>
      <c r="F218" s="1">
        <v>139398</v>
      </c>
      <c r="G218" s="1">
        <f t="shared" si="51"/>
        <v>124048.67279064957</v>
      </c>
      <c r="H218" s="1">
        <f t="shared" si="52"/>
        <v>0.12404867279064956</v>
      </c>
      <c r="I218" s="1">
        <v>29</v>
      </c>
      <c r="J218" s="1">
        <v>549610</v>
      </c>
      <c r="K218" s="1">
        <f t="shared" si="53"/>
        <v>489091.60140367085</v>
      </c>
      <c r="L218" s="1">
        <f t="shared" si="54"/>
        <v>0.48909160140367086</v>
      </c>
      <c r="M218" s="1">
        <v>176</v>
      </c>
      <c r="N218" s="1">
        <f t="shared" si="55"/>
        <v>2.337792041430526E-4</v>
      </c>
      <c r="O218" s="1">
        <f t="shared" si="56"/>
        <v>233.77920414305262</v>
      </c>
      <c r="P218" s="1">
        <f t="shared" si="57"/>
        <v>3.598507917430762E-4</v>
      </c>
      <c r="Q218" s="1">
        <f t="shared" si="58"/>
        <v>359.85079174307623</v>
      </c>
      <c r="R218" s="1">
        <f t="shared" si="59"/>
        <v>613140.27419432043</v>
      </c>
      <c r="S218" s="1">
        <f t="shared" si="60"/>
        <v>0.61314027419432038</v>
      </c>
      <c r="T218" s="1">
        <f t="shared" si="61"/>
        <v>205</v>
      </c>
      <c r="U218" s="1">
        <f t="shared" si="62"/>
        <v>3.3434437212491778E-4</v>
      </c>
      <c r="V218" s="1">
        <f t="shared" si="63"/>
        <v>334.34437212491781</v>
      </c>
      <c r="W218" s="1" t="s">
        <v>54</v>
      </c>
      <c r="X218" s="1">
        <v>204096</v>
      </c>
      <c r="Y218" s="1">
        <f t="shared" si="64"/>
        <v>181622.67695290042</v>
      </c>
      <c r="Z218" s="1">
        <f t="shared" si="65"/>
        <v>0.18162267695290044</v>
      </c>
      <c r="AA218" s="1">
        <v>2</v>
      </c>
      <c r="AB218" s="1">
        <v>564416</v>
      </c>
      <c r="AC218" s="1">
        <f t="shared" si="66"/>
        <v>502267.29007451516</v>
      </c>
      <c r="AD218" s="1">
        <f t="shared" si="67"/>
        <v>0.5022672900745152</v>
      </c>
      <c r="AE218" s="1">
        <v>58</v>
      </c>
    </row>
    <row r="219" spans="1:31" x14ac:dyDescent="0.3">
      <c r="A219" s="1" t="s">
        <v>142</v>
      </c>
      <c r="B219" s="1">
        <v>2016</v>
      </c>
      <c r="C219" s="1" t="s">
        <v>224</v>
      </c>
      <c r="D219" s="1" t="s">
        <v>241</v>
      </c>
      <c r="E219" s="1" t="s">
        <v>54</v>
      </c>
      <c r="F219" s="1">
        <v>264966</v>
      </c>
      <c r="G219" s="1">
        <f t="shared" si="51"/>
        <v>235790.1880561217</v>
      </c>
      <c r="H219" s="1">
        <f t="shared" si="52"/>
        <v>0.2357901880561217</v>
      </c>
      <c r="I219" s="1">
        <v>56</v>
      </c>
      <c r="J219" s="1">
        <v>618484</v>
      </c>
      <c r="K219" s="1">
        <f t="shared" si="53"/>
        <v>550381.77981213573</v>
      </c>
      <c r="L219" s="1">
        <f t="shared" si="54"/>
        <v>0.55038177981213576</v>
      </c>
      <c r="M219" s="1">
        <v>173</v>
      </c>
      <c r="N219" s="1">
        <f t="shared" si="55"/>
        <v>2.3749928044788335E-4</v>
      </c>
      <c r="O219" s="1">
        <f t="shared" si="56"/>
        <v>237.49928044788334</v>
      </c>
      <c r="P219" s="1">
        <f t="shared" si="57"/>
        <v>3.1432726581001803E-4</v>
      </c>
      <c r="Q219" s="1">
        <f t="shared" si="58"/>
        <v>314.32726581001799</v>
      </c>
      <c r="R219" s="1">
        <f t="shared" si="59"/>
        <v>786171.96786825743</v>
      </c>
      <c r="S219" s="1">
        <f t="shared" si="60"/>
        <v>0.78617196786825749</v>
      </c>
      <c r="T219" s="1">
        <f t="shared" si="61"/>
        <v>229</v>
      </c>
      <c r="U219" s="1">
        <f t="shared" si="62"/>
        <v>2.9128487068922639E-4</v>
      </c>
      <c r="V219" s="1">
        <f t="shared" si="63"/>
        <v>291.28487068922635</v>
      </c>
      <c r="W219" s="1" t="s">
        <v>55</v>
      </c>
      <c r="X219" s="1">
        <v>268339</v>
      </c>
      <c r="Y219" s="1">
        <f t="shared" si="64"/>
        <v>238791.78186179223</v>
      </c>
      <c r="Z219" s="1">
        <f t="shared" si="65"/>
        <v>0.23879178186179223</v>
      </c>
      <c r="AA219" s="1">
        <v>24</v>
      </c>
      <c r="AB219" s="1">
        <v>757620</v>
      </c>
      <c r="AC219" s="1">
        <f t="shared" si="66"/>
        <v>674197.30182392802</v>
      </c>
      <c r="AD219" s="1">
        <f t="shared" si="67"/>
        <v>0.67419730182392801</v>
      </c>
      <c r="AE219" s="1">
        <v>68</v>
      </c>
    </row>
    <row r="220" spans="1:31" x14ac:dyDescent="0.3">
      <c r="A220" s="1" t="s">
        <v>142</v>
      </c>
      <c r="B220" s="1">
        <v>2016</v>
      </c>
      <c r="C220" s="1" t="s">
        <v>224</v>
      </c>
      <c r="D220" s="1" t="s">
        <v>242</v>
      </c>
      <c r="E220" s="1" t="s">
        <v>54</v>
      </c>
      <c r="F220" s="1">
        <v>167438</v>
      </c>
      <c r="G220" s="1">
        <f t="shared" si="51"/>
        <v>149001.14545919441</v>
      </c>
      <c r="H220" s="1">
        <f t="shared" si="52"/>
        <v>0.14900114545919441</v>
      </c>
      <c r="I220" s="1">
        <v>128</v>
      </c>
      <c r="J220" s="1">
        <v>611786</v>
      </c>
      <c r="K220" s="1">
        <f t="shared" si="53"/>
        <v>544421.30684730294</v>
      </c>
      <c r="L220" s="1">
        <f t="shared" si="54"/>
        <v>0.54442130684730294</v>
      </c>
      <c r="M220" s="1">
        <v>263</v>
      </c>
      <c r="N220" s="1">
        <f t="shared" si="55"/>
        <v>8.5905379858340885E-4</v>
      </c>
      <c r="O220" s="1">
        <f t="shared" si="56"/>
        <v>859.05379858340893</v>
      </c>
      <c r="P220" s="1">
        <f t="shared" si="57"/>
        <v>4.8308175431819602E-4</v>
      </c>
      <c r="Q220" s="1">
        <f t="shared" si="58"/>
        <v>483.08175431819598</v>
      </c>
      <c r="R220" s="1">
        <f t="shared" si="59"/>
        <v>693422.45230649738</v>
      </c>
      <c r="S220" s="1">
        <f t="shared" si="60"/>
        <v>0.69342245230649735</v>
      </c>
      <c r="T220" s="1">
        <f t="shared" si="61"/>
        <v>391</v>
      </c>
      <c r="U220" s="1">
        <f t="shared" si="62"/>
        <v>5.6386982956700595E-4</v>
      </c>
      <c r="V220" s="1">
        <f t="shared" si="63"/>
        <v>563.86982956700604</v>
      </c>
      <c r="W220" s="1" t="s">
        <v>55</v>
      </c>
      <c r="X220" s="1">
        <v>201472</v>
      </c>
      <c r="Y220" s="1">
        <f t="shared" si="64"/>
        <v>179287.60961045173</v>
      </c>
      <c r="Z220" s="1">
        <f t="shared" si="65"/>
        <v>0.17928760961045173</v>
      </c>
      <c r="AA220" s="1">
        <v>30</v>
      </c>
      <c r="AB220" s="1">
        <v>651114</v>
      </c>
      <c r="AC220" s="1">
        <f t="shared" si="66"/>
        <v>579418.84055302804</v>
      </c>
      <c r="AD220" s="1">
        <f t="shared" si="67"/>
        <v>0.57941884055302806</v>
      </c>
      <c r="AE220" s="1">
        <v>108</v>
      </c>
    </row>
    <row r="221" spans="1:31" x14ac:dyDescent="0.3">
      <c r="A221" s="1" t="s">
        <v>142</v>
      </c>
      <c r="B221" s="1">
        <v>2016</v>
      </c>
      <c r="C221" s="1" t="s">
        <v>224</v>
      </c>
      <c r="D221" s="1" t="s">
        <v>243</v>
      </c>
      <c r="E221" s="1" t="s">
        <v>55</v>
      </c>
      <c r="F221" s="1">
        <v>166458</v>
      </c>
      <c r="G221" s="1">
        <f t="shared" si="51"/>
        <v>148129.05475965183</v>
      </c>
      <c r="H221" s="1">
        <f t="shared" si="52"/>
        <v>0.14812905475965182</v>
      </c>
      <c r="I221" s="1">
        <v>108</v>
      </c>
      <c r="J221" s="1">
        <v>788662</v>
      </c>
      <c r="K221" s="1">
        <f t="shared" si="53"/>
        <v>701821.21967617376</v>
      </c>
      <c r="L221" s="1">
        <f t="shared" si="54"/>
        <v>0.70182121967617372</v>
      </c>
      <c r="M221" s="1">
        <v>229</v>
      </c>
      <c r="N221" s="1">
        <f t="shared" si="55"/>
        <v>7.2909396590180363E-4</v>
      </c>
      <c r="O221" s="1">
        <f t="shared" si="56"/>
        <v>729.0939659018037</v>
      </c>
      <c r="P221" s="1">
        <f t="shared" si="57"/>
        <v>3.262939244066495E-4</v>
      </c>
      <c r="Q221" s="1">
        <f t="shared" si="58"/>
        <v>326.29392440664952</v>
      </c>
      <c r="R221" s="1">
        <f t="shared" si="59"/>
        <v>849950.27443582565</v>
      </c>
      <c r="S221" s="1">
        <f t="shared" si="60"/>
        <v>0.8499502744358256</v>
      </c>
      <c r="T221" s="1">
        <f t="shared" si="61"/>
        <v>337</v>
      </c>
      <c r="U221" s="1">
        <f t="shared" si="62"/>
        <v>3.9649378338478872E-4</v>
      </c>
      <c r="V221" s="1">
        <f t="shared" si="63"/>
        <v>396.49378338478874</v>
      </c>
      <c r="W221" s="1" t="s">
        <v>54</v>
      </c>
      <c r="X221" s="1">
        <v>261122</v>
      </c>
      <c r="Y221" s="1">
        <f t="shared" si="64"/>
        <v>232369.45678158937</v>
      </c>
      <c r="Z221" s="1">
        <f t="shared" si="65"/>
        <v>0.23236945678158938</v>
      </c>
      <c r="AA221" s="1">
        <v>97</v>
      </c>
      <c r="AB221" s="1">
        <v>648052</v>
      </c>
      <c r="AC221" s="1">
        <f t="shared" si="66"/>
        <v>576694.00206119195</v>
      </c>
      <c r="AD221" s="1">
        <f t="shared" si="67"/>
        <v>0.57669400206119192</v>
      </c>
      <c r="AE221" s="1">
        <v>109</v>
      </c>
    </row>
    <row r="222" spans="1:31" x14ac:dyDescent="0.3">
      <c r="A222" s="1" t="s">
        <v>142</v>
      </c>
      <c r="B222" s="1">
        <v>2016</v>
      </c>
      <c r="C222" s="1" t="s">
        <v>224</v>
      </c>
      <c r="D222" s="1" t="s">
        <v>244</v>
      </c>
      <c r="E222" s="1" t="s">
        <v>54</v>
      </c>
      <c r="F222" s="1">
        <v>286996</v>
      </c>
      <c r="G222" s="1">
        <f t="shared" si="51"/>
        <v>255394.43102645132</v>
      </c>
      <c r="H222" s="1">
        <f t="shared" si="52"/>
        <v>0.25539443102645132</v>
      </c>
      <c r="I222" s="1">
        <v>84</v>
      </c>
      <c r="J222" s="1">
        <v>496598</v>
      </c>
      <c r="K222" s="1">
        <f t="shared" si="53"/>
        <v>441916.83388923079</v>
      </c>
      <c r="L222" s="1">
        <f t="shared" si="54"/>
        <v>0.44191683388923081</v>
      </c>
      <c r="M222" s="1">
        <v>116</v>
      </c>
      <c r="N222" s="1">
        <f t="shared" si="55"/>
        <v>3.2890302134779155E-4</v>
      </c>
      <c r="O222" s="1">
        <f t="shared" si="56"/>
        <v>328.90302134779159</v>
      </c>
      <c r="P222" s="1">
        <f t="shared" si="57"/>
        <v>2.6249282920296293E-4</v>
      </c>
      <c r="Q222" s="1">
        <f t="shared" si="58"/>
        <v>262.49282920296292</v>
      </c>
      <c r="R222" s="1">
        <f t="shared" si="59"/>
        <v>697311.26491568214</v>
      </c>
      <c r="S222" s="1">
        <f t="shared" si="60"/>
        <v>0.69731126491568207</v>
      </c>
      <c r="T222" s="1">
        <f t="shared" si="61"/>
        <v>200</v>
      </c>
      <c r="U222" s="1">
        <f t="shared" si="62"/>
        <v>2.8681596019273218E-4</v>
      </c>
      <c r="V222" s="1">
        <f t="shared" si="63"/>
        <v>286.81596019273218</v>
      </c>
      <c r="W222" s="1" t="s">
        <v>54</v>
      </c>
      <c r="X222" s="1">
        <v>306371</v>
      </c>
      <c r="Y222" s="1">
        <f t="shared" si="64"/>
        <v>272636.02011179569</v>
      </c>
      <c r="Z222" s="1">
        <f t="shared" si="65"/>
        <v>0.27263602011179566</v>
      </c>
      <c r="AA222" s="1">
        <v>54</v>
      </c>
      <c r="AB222" s="1">
        <v>592105</v>
      </c>
      <c r="AC222" s="1">
        <f t="shared" si="66"/>
        <v>526907.41189046868</v>
      </c>
      <c r="AD222" s="1">
        <f t="shared" si="67"/>
        <v>0.52690741189046864</v>
      </c>
      <c r="AE222" s="1">
        <v>73</v>
      </c>
    </row>
    <row r="223" spans="1:31" x14ac:dyDescent="0.3">
      <c r="A223" s="1" t="s">
        <v>142</v>
      </c>
      <c r="B223" s="1">
        <v>2016</v>
      </c>
      <c r="C223" s="1" t="s">
        <v>224</v>
      </c>
      <c r="D223" s="1" t="s">
        <v>245</v>
      </c>
      <c r="E223" s="1" t="s">
        <v>54</v>
      </c>
      <c r="F223" s="1">
        <v>152683</v>
      </c>
      <c r="G223" s="1">
        <f t="shared" si="51"/>
        <v>135870.84110026504</v>
      </c>
      <c r="H223" s="1">
        <f t="shared" si="52"/>
        <v>0.13587084110026504</v>
      </c>
      <c r="I223" s="1">
        <v>88</v>
      </c>
      <c r="J223" s="1">
        <v>619601</v>
      </c>
      <c r="K223" s="1">
        <f t="shared" si="53"/>
        <v>551375.78523192054</v>
      </c>
      <c r="L223" s="1">
        <f t="shared" si="54"/>
        <v>0.55137578523192055</v>
      </c>
      <c r="M223" s="1">
        <v>240</v>
      </c>
      <c r="N223" s="1">
        <f t="shared" si="55"/>
        <v>6.4767391801940017E-4</v>
      </c>
      <c r="O223" s="1">
        <f t="shared" si="56"/>
        <v>647.67391801940016</v>
      </c>
      <c r="P223" s="1">
        <f t="shared" si="57"/>
        <v>4.3527482785456532E-4</v>
      </c>
      <c r="Q223" s="1">
        <f t="shared" si="58"/>
        <v>435.27482785456533</v>
      </c>
      <c r="R223" s="1">
        <f t="shared" si="59"/>
        <v>687246.62633218558</v>
      </c>
      <c r="S223" s="1">
        <f t="shared" si="60"/>
        <v>0.68724662633218558</v>
      </c>
      <c r="T223" s="1">
        <f t="shared" si="61"/>
        <v>328</v>
      </c>
      <c r="U223" s="1">
        <f t="shared" si="62"/>
        <v>4.7726680267682952E-4</v>
      </c>
      <c r="V223" s="1">
        <f t="shared" si="63"/>
        <v>477.26680267682951</v>
      </c>
      <c r="W223" s="1" t="s">
        <v>55</v>
      </c>
      <c r="X223" s="1">
        <v>232313</v>
      </c>
      <c r="Y223" s="1">
        <f t="shared" si="64"/>
        <v>206732.65988044429</v>
      </c>
      <c r="Z223" s="1">
        <f t="shared" si="65"/>
        <v>0.20673265988044429</v>
      </c>
      <c r="AA223" s="1">
        <v>79</v>
      </c>
      <c r="AB223" s="1">
        <v>639412</v>
      </c>
      <c r="AC223" s="1">
        <f t="shared" si="66"/>
        <v>569005.36568971444</v>
      </c>
      <c r="AD223" s="1">
        <f t="shared" si="67"/>
        <v>0.56900536568971449</v>
      </c>
      <c r="AE223" s="1">
        <v>78</v>
      </c>
    </row>
    <row r="224" spans="1:31" x14ac:dyDescent="0.3">
      <c r="A224" s="1" t="s">
        <v>142</v>
      </c>
      <c r="B224" s="1">
        <v>2016</v>
      </c>
      <c r="C224" s="1" t="s">
        <v>224</v>
      </c>
      <c r="D224" s="1" t="s">
        <v>246</v>
      </c>
      <c r="E224" s="1" t="s">
        <v>54</v>
      </c>
      <c r="F224" s="1">
        <v>226233</v>
      </c>
      <c r="G224" s="1">
        <f t="shared" si="51"/>
        <v>201322.13798940461</v>
      </c>
      <c r="H224" s="1">
        <f t="shared" si="52"/>
        <v>0.2013221379894046</v>
      </c>
      <c r="I224" s="1">
        <v>104</v>
      </c>
      <c r="J224" s="1">
        <v>603649</v>
      </c>
      <c r="K224" s="1">
        <f t="shared" si="53"/>
        <v>537180.28437569272</v>
      </c>
      <c r="L224" s="1">
        <f t="shared" si="54"/>
        <v>0.53718028437569276</v>
      </c>
      <c r="M224" s="1">
        <v>304</v>
      </c>
      <c r="N224" s="1">
        <f t="shared" si="55"/>
        <v>5.1658501662382218E-4</v>
      </c>
      <c r="O224" s="1">
        <f t="shared" si="56"/>
        <v>516.58501662382218</v>
      </c>
      <c r="P224" s="1">
        <f t="shared" si="57"/>
        <v>5.6591801456992556E-4</v>
      </c>
      <c r="Q224" s="1">
        <f t="shared" si="58"/>
        <v>565.9180145699255</v>
      </c>
      <c r="R224" s="1">
        <f t="shared" si="59"/>
        <v>738502.42236509733</v>
      </c>
      <c r="S224" s="1">
        <f t="shared" si="60"/>
        <v>0.73850242236509733</v>
      </c>
      <c r="T224" s="1">
        <f t="shared" si="61"/>
        <v>408</v>
      </c>
      <c r="U224" s="1">
        <f t="shared" si="62"/>
        <v>5.5246941329367086E-4</v>
      </c>
      <c r="V224" s="1">
        <f t="shared" si="63"/>
        <v>552.46941329367075</v>
      </c>
      <c r="W224" s="1" t="s">
        <v>54</v>
      </c>
      <c r="X224" s="1">
        <v>250927</v>
      </c>
      <c r="Y224" s="1">
        <f t="shared" si="64"/>
        <v>223297.04384093979</v>
      </c>
      <c r="Z224" s="1">
        <f t="shared" si="65"/>
        <v>0.22329704384093979</v>
      </c>
      <c r="AA224" s="1">
        <v>92</v>
      </c>
      <c r="AB224" s="1">
        <v>749992</v>
      </c>
      <c r="AC224" s="1">
        <f t="shared" si="66"/>
        <v>667409.23258299869</v>
      </c>
      <c r="AD224" s="1">
        <f t="shared" si="67"/>
        <v>0.66740923258299867</v>
      </c>
      <c r="AE224" s="1">
        <v>234</v>
      </c>
    </row>
    <row r="225" spans="1:31" x14ac:dyDescent="0.3">
      <c r="A225" s="1" t="s">
        <v>142</v>
      </c>
      <c r="B225" s="1">
        <v>2016</v>
      </c>
      <c r="C225" s="1" t="s">
        <v>224</v>
      </c>
      <c r="D225" s="1" t="s">
        <v>247</v>
      </c>
      <c r="E225" s="1" t="s">
        <v>54</v>
      </c>
      <c r="F225" s="1">
        <v>141389</v>
      </c>
      <c r="G225" s="1">
        <f t="shared" si="51"/>
        <v>125820.44073227128</v>
      </c>
      <c r="H225" s="1">
        <f t="shared" si="52"/>
        <v>0.12582044073227128</v>
      </c>
      <c r="I225" s="1">
        <v>42</v>
      </c>
      <c r="J225" s="1">
        <v>705803</v>
      </c>
      <c r="K225" s="1">
        <f t="shared" si="53"/>
        <v>628085.95102984854</v>
      </c>
      <c r="L225" s="1">
        <f t="shared" si="54"/>
        <v>0.62808595102984854</v>
      </c>
      <c r="M225" s="1">
        <v>247</v>
      </c>
      <c r="N225" s="1">
        <f t="shared" si="55"/>
        <v>3.3380903576208466E-4</v>
      </c>
      <c r="O225" s="1">
        <f t="shared" si="56"/>
        <v>333.8090357620847</v>
      </c>
      <c r="P225" s="1">
        <f t="shared" si="57"/>
        <v>3.9325827873558313E-4</v>
      </c>
      <c r="Q225" s="1">
        <f t="shared" si="58"/>
        <v>393.25827873558313</v>
      </c>
      <c r="R225" s="1">
        <f t="shared" si="59"/>
        <v>753906.39176211983</v>
      </c>
      <c r="S225" s="1">
        <f t="shared" si="60"/>
        <v>0.75390639176211982</v>
      </c>
      <c r="T225" s="1">
        <f t="shared" si="61"/>
        <v>289</v>
      </c>
      <c r="U225" s="1">
        <f t="shared" si="62"/>
        <v>3.8333671548335699E-4</v>
      </c>
      <c r="V225" s="1">
        <f t="shared" si="63"/>
        <v>383.33671548335701</v>
      </c>
      <c r="W225" s="1" t="s">
        <v>54</v>
      </c>
      <c r="X225" s="1">
        <v>245549</v>
      </c>
      <c r="Y225" s="1">
        <f t="shared" si="64"/>
        <v>218511.22365508263</v>
      </c>
      <c r="Z225" s="1">
        <f t="shared" si="65"/>
        <v>0.21851122365508263</v>
      </c>
      <c r="AA225" s="1">
        <v>34</v>
      </c>
      <c r="AB225" s="1">
        <v>518916</v>
      </c>
      <c r="AC225" s="1">
        <f t="shared" si="66"/>
        <v>461777.36473860964</v>
      </c>
      <c r="AD225" s="1">
        <f t="shared" si="67"/>
        <v>0.46177736473860964</v>
      </c>
      <c r="AE225" s="1">
        <v>108</v>
      </c>
    </row>
    <row r="226" spans="1:31" x14ac:dyDescent="0.3">
      <c r="A226" s="1" t="s">
        <v>142</v>
      </c>
      <c r="B226" s="1">
        <v>2016</v>
      </c>
      <c r="C226" s="1" t="s">
        <v>224</v>
      </c>
      <c r="D226" s="1" t="s">
        <v>248</v>
      </c>
      <c r="E226" s="1" t="s">
        <v>97</v>
      </c>
      <c r="F226" s="1" t="s">
        <v>97</v>
      </c>
      <c r="G226" s="1" t="e">
        <f t="shared" si="51"/>
        <v>#VALUE!</v>
      </c>
      <c r="H226" s="1" t="e">
        <f t="shared" si="52"/>
        <v>#VALUE!</v>
      </c>
      <c r="I226" s="1" t="s">
        <v>97</v>
      </c>
      <c r="J226" s="1" t="s">
        <v>97</v>
      </c>
      <c r="K226" s="1" t="e">
        <f t="shared" si="53"/>
        <v>#VALUE!</v>
      </c>
      <c r="L226" s="1" t="e">
        <f t="shared" si="54"/>
        <v>#VALUE!</v>
      </c>
      <c r="M226" s="1" t="s">
        <v>97</v>
      </c>
      <c r="N226" s="1" t="e">
        <f t="shared" si="55"/>
        <v>#VALUE!</v>
      </c>
      <c r="O226" s="1" t="e">
        <f t="shared" si="56"/>
        <v>#VALUE!</v>
      </c>
      <c r="P226" s="1" t="e">
        <f t="shared" si="57"/>
        <v>#VALUE!</v>
      </c>
      <c r="Q226" s="1" t="e">
        <f t="shared" si="58"/>
        <v>#VALUE!</v>
      </c>
      <c r="R226" s="1" t="e">
        <f t="shared" si="59"/>
        <v>#VALUE!</v>
      </c>
      <c r="S226" s="1" t="e">
        <f t="shared" si="60"/>
        <v>#VALUE!</v>
      </c>
      <c r="T226" s="1" t="e">
        <f t="shared" si="61"/>
        <v>#VALUE!</v>
      </c>
      <c r="U226" s="1" t="e">
        <f t="shared" si="62"/>
        <v>#VALUE!</v>
      </c>
      <c r="V226" s="1" t="e">
        <f t="shared" si="63"/>
        <v>#VALUE!</v>
      </c>
      <c r="W226" s="1" t="s">
        <v>97</v>
      </c>
      <c r="X226" s="1" t="s">
        <v>97</v>
      </c>
      <c r="Y226" s="1" t="e">
        <f t="shared" si="64"/>
        <v>#VALUE!</v>
      </c>
      <c r="Z226" s="1" t="e">
        <f t="shared" si="65"/>
        <v>#VALUE!</v>
      </c>
      <c r="AA226" s="1" t="s">
        <v>97</v>
      </c>
      <c r="AB226" s="1" t="s">
        <v>97</v>
      </c>
      <c r="AC226" s="1" t="e">
        <f t="shared" si="66"/>
        <v>#VALUE!</v>
      </c>
      <c r="AD226" s="1" t="e">
        <f t="shared" si="67"/>
        <v>#VALUE!</v>
      </c>
      <c r="AE226" s="1" t="s">
        <v>97</v>
      </c>
    </row>
    <row r="227" spans="1:31" x14ac:dyDescent="0.3">
      <c r="A227" s="1" t="s">
        <v>142</v>
      </c>
      <c r="B227" s="1">
        <v>2016</v>
      </c>
      <c r="C227" s="1" t="s">
        <v>224</v>
      </c>
      <c r="D227" s="1" t="s">
        <v>249</v>
      </c>
      <c r="E227" s="1" t="s">
        <v>54</v>
      </c>
      <c r="F227" s="1">
        <v>267069</v>
      </c>
      <c r="G227" s="1">
        <f t="shared" si="51"/>
        <v>237661.62350626255</v>
      </c>
      <c r="H227" s="1">
        <f t="shared" si="52"/>
        <v>0.23766162350626255</v>
      </c>
      <c r="I227" s="1">
        <v>128</v>
      </c>
      <c r="J227" s="1">
        <v>505954</v>
      </c>
      <c r="K227" s="1">
        <f t="shared" si="53"/>
        <v>450242.63040445565</v>
      </c>
      <c r="L227" s="1">
        <f t="shared" si="54"/>
        <v>0.45024263040445567</v>
      </c>
      <c r="M227" s="1">
        <v>229</v>
      </c>
      <c r="N227" s="1">
        <f t="shared" si="55"/>
        <v>5.3858085336451933E-4</v>
      </c>
      <c r="O227" s="1">
        <f t="shared" si="56"/>
        <v>538.58085336451938</v>
      </c>
      <c r="P227" s="1">
        <f t="shared" si="57"/>
        <v>5.0861465471247792E-4</v>
      </c>
      <c r="Q227" s="1">
        <f t="shared" si="58"/>
        <v>508.61465471247783</v>
      </c>
      <c r="R227" s="1">
        <f t="shared" si="59"/>
        <v>687904.25391071825</v>
      </c>
      <c r="S227" s="1">
        <f t="shared" si="60"/>
        <v>0.68790425391071819</v>
      </c>
      <c r="T227" s="1">
        <f t="shared" si="61"/>
        <v>357</v>
      </c>
      <c r="U227" s="1">
        <f t="shared" si="62"/>
        <v>5.1896757138869846E-4</v>
      </c>
      <c r="V227" s="1">
        <f t="shared" si="63"/>
        <v>518.9675713886985</v>
      </c>
      <c r="W227" s="1" t="s">
        <v>54</v>
      </c>
      <c r="X227" s="1">
        <v>393303</v>
      </c>
      <c r="Y227" s="1">
        <f t="shared" si="64"/>
        <v>349995.80449203606</v>
      </c>
      <c r="Z227" s="1">
        <f t="shared" si="65"/>
        <v>0.34999580449203604</v>
      </c>
      <c r="AA227" s="1">
        <v>143</v>
      </c>
      <c r="AB227" s="1">
        <v>520531</v>
      </c>
      <c r="AC227" s="1">
        <f t="shared" si="66"/>
        <v>463214.53461591707</v>
      </c>
      <c r="AD227" s="1">
        <f t="shared" si="67"/>
        <v>0.46321453461591705</v>
      </c>
      <c r="AE227" s="1">
        <v>103</v>
      </c>
    </row>
    <row r="228" spans="1:31" x14ac:dyDescent="0.3">
      <c r="A228" s="1" t="s">
        <v>142</v>
      </c>
      <c r="B228" s="1">
        <v>2016</v>
      </c>
      <c r="C228" s="1" t="s">
        <v>224</v>
      </c>
      <c r="D228" s="1" t="s">
        <v>250</v>
      </c>
      <c r="E228" s="1" t="s">
        <v>54</v>
      </c>
      <c r="F228" s="1">
        <v>223385</v>
      </c>
      <c r="G228" s="1">
        <f t="shared" si="51"/>
        <v>198787.73562991759</v>
      </c>
      <c r="H228" s="1">
        <f t="shared" si="52"/>
        <v>0.19878773562991758</v>
      </c>
      <c r="I228" s="1">
        <v>63</v>
      </c>
      <c r="J228" s="1">
        <v>819133</v>
      </c>
      <c r="K228" s="1">
        <f t="shared" si="53"/>
        <v>728937.01121266547</v>
      </c>
      <c r="L228" s="1">
        <f t="shared" si="54"/>
        <v>0.72893701121266552</v>
      </c>
      <c r="M228" s="1">
        <v>161</v>
      </c>
      <c r="N228" s="1">
        <f t="shared" si="55"/>
        <v>3.1692095993933385E-4</v>
      </c>
      <c r="O228" s="1">
        <f t="shared" si="56"/>
        <v>316.92095993933384</v>
      </c>
      <c r="P228" s="1">
        <f t="shared" si="57"/>
        <v>2.2086956420577287E-4</v>
      </c>
      <c r="Q228" s="1">
        <f t="shared" si="58"/>
        <v>220.86956420577286</v>
      </c>
      <c r="R228" s="1">
        <f t="shared" si="59"/>
        <v>927724.74684258306</v>
      </c>
      <c r="S228" s="1">
        <f t="shared" si="60"/>
        <v>0.9277247468425831</v>
      </c>
      <c r="T228" s="1">
        <f t="shared" si="61"/>
        <v>224</v>
      </c>
      <c r="U228" s="1">
        <f t="shared" si="62"/>
        <v>2.4145092686420324E-4</v>
      </c>
      <c r="V228" s="1">
        <f t="shared" si="63"/>
        <v>241.45092686420324</v>
      </c>
      <c r="W228" s="1" t="s">
        <v>55</v>
      </c>
      <c r="X228" s="1">
        <v>384612</v>
      </c>
      <c r="Y228" s="1">
        <f t="shared" si="64"/>
        <v>342261.7838086437</v>
      </c>
      <c r="Z228" s="1">
        <f t="shared" si="65"/>
        <v>0.34226178380864369</v>
      </c>
      <c r="AA228" s="1">
        <v>42</v>
      </c>
      <c r="AB228" s="1">
        <v>752214</v>
      </c>
      <c r="AC228" s="1">
        <f t="shared" si="66"/>
        <v>669386.56476094108</v>
      </c>
      <c r="AD228" s="1">
        <f t="shared" si="67"/>
        <v>0.66938656476094105</v>
      </c>
      <c r="AE228" s="1">
        <v>74</v>
      </c>
    </row>
    <row r="229" spans="1:31" x14ac:dyDescent="0.3">
      <c r="A229" s="1" t="s">
        <v>142</v>
      </c>
      <c r="B229" s="1">
        <v>2016</v>
      </c>
      <c r="C229" s="1" t="s">
        <v>224</v>
      </c>
      <c r="D229" s="1" t="s">
        <v>251</v>
      </c>
      <c r="E229" s="1" t="s">
        <v>54</v>
      </c>
      <c r="F229" s="1">
        <v>101321</v>
      </c>
      <c r="G229" s="1">
        <f t="shared" si="51"/>
        <v>90164.389559544652</v>
      </c>
      <c r="H229" s="1">
        <f t="shared" si="52"/>
        <v>9.0164389559544658E-2</v>
      </c>
      <c r="I229" s="1">
        <v>61</v>
      </c>
      <c r="J229" s="1">
        <v>595781</v>
      </c>
      <c r="K229" s="1">
        <f t="shared" si="53"/>
        <v>530178.6419022223</v>
      </c>
      <c r="L229" s="1">
        <f t="shared" si="54"/>
        <v>0.5301786419022223</v>
      </c>
      <c r="M229" s="1">
        <v>341</v>
      </c>
      <c r="N229" s="1">
        <f t="shared" si="55"/>
        <v>6.765420394679824E-4</v>
      </c>
      <c r="O229" s="1">
        <f t="shared" si="56"/>
        <v>676.54203946798236</v>
      </c>
      <c r="P229" s="1">
        <f t="shared" si="57"/>
        <v>6.4317943623026709E-4</v>
      </c>
      <c r="Q229" s="1">
        <f t="shared" si="58"/>
        <v>643.17943623026713</v>
      </c>
      <c r="R229" s="1">
        <f t="shared" si="59"/>
        <v>620343.03146176692</v>
      </c>
      <c r="S229" s="1">
        <f t="shared" si="60"/>
        <v>0.62034303146176695</v>
      </c>
      <c r="T229" s="1">
        <f t="shared" si="61"/>
        <v>402</v>
      </c>
      <c r="U229" s="1">
        <f t="shared" si="62"/>
        <v>6.4802855776864825E-4</v>
      </c>
      <c r="V229" s="1">
        <f t="shared" si="63"/>
        <v>648.02855776864817</v>
      </c>
      <c r="W229" s="1" t="s">
        <v>54</v>
      </c>
      <c r="X229" s="1">
        <v>117958</v>
      </c>
      <c r="Y229" s="1">
        <f t="shared" si="64"/>
        <v>104969.46401698333</v>
      </c>
      <c r="Z229" s="1">
        <f t="shared" si="65"/>
        <v>0.10496946401698333</v>
      </c>
      <c r="AA229" s="1">
        <v>44</v>
      </c>
      <c r="AB229" s="1">
        <v>735869</v>
      </c>
      <c r="AC229" s="1">
        <f t="shared" si="66"/>
        <v>654841.33773642743</v>
      </c>
      <c r="AD229" s="1">
        <f t="shared" si="67"/>
        <v>0.65484133773642739</v>
      </c>
      <c r="AE229" s="1">
        <v>193</v>
      </c>
    </row>
    <row r="230" spans="1:31" x14ac:dyDescent="0.3">
      <c r="A230" s="1" t="s">
        <v>142</v>
      </c>
      <c r="B230" s="1">
        <v>2016</v>
      </c>
      <c r="C230" s="1" t="s">
        <v>224</v>
      </c>
      <c r="D230" s="1" t="s">
        <v>252</v>
      </c>
      <c r="E230" s="1" t="s">
        <v>54</v>
      </c>
      <c r="F230" s="1">
        <v>187463</v>
      </c>
      <c r="G230" s="1">
        <f t="shared" si="51"/>
        <v>166821.16204933744</v>
      </c>
      <c r="H230" s="1">
        <f t="shared" si="52"/>
        <v>0.16682116204933745</v>
      </c>
      <c r="I230" s="1">
        <v>91</v>
      </c>
      <c r="J230" s="1">
        <v>576577</v>
      </c>
      <c r="K230" s="1">
        <f t="shared" si="53"/>
        <v>513089.22374506341</v>
      </c>
      <c r="L230" s="1">
        <f t="shared" si="54"/>
        <v>0.51308922374506338</v>
      </c>
      <c r="M230" s="1">
        <v>144</v>
      </c>
      <c r="N230" s="1">
        <f t="shared" si="55"/>
        <v>5.4549434185745998E-4</v>
      </c>
      <c r="O230" s="1">
        <f t="shared" si="56"/>
        <v>545.49434185745997</v>
      </c>
      <c r="P230" s="1">
        <f t="shared" si="57"/>
        <v>2.8065294170268658E-4</v>
      </c>
      <c r="Q230" s="1">
        <f t="shared" si="58"/>
        <v>280.65294170268663</v>
      </c>
      <c r="R230" s="1">
        <f t="shared" si="59"/>
        <v>679910.38579440082</v>
      </c>
      <c r="S230" s="1">
        <f t="shared" si="60"/>
        <v>0.67991038579440088</v>
      </c>
      <c r="T230" s="1">
        <f t="shared" si="61"/>
        <v>235</v>
      </c>
      <c r="U230" s="1">
        <f t="shared" si="62"/>
        <v>3.4563378484861392E-4</v>
      </c>
      <c r="V230" s="1">
        <f t="shared" si="63"/>
        <v>345.63378484861386</v>
      </c>
      <c r="W230" s="1" t="s">
        <v>54</v>
      </c>
      <c r="X230" s="1">
        <v>238393</v>
      </c>
      <c r="Y230" s="1">
        <f t="shared" si="64"/>
        <v>212143.18177148397</v>
      </c>
      <c r="Z230" s="1">
        <f t="shared" si="65"/>
        <v>0.21214318177148397</v>
      </c>
      <c r="AA230" s="1">
        <v>47</v>
      </c>
      <c r="AB230" s="1">
        <v>649994</v>
      </c>
      <c r="AC230" s="1">
        <f t="shared" si="66"/>
        <v>578422.16546783654</v>
      </c>
      <c r="AD230" s="1">
        <f t="shared" si="67"/>
        <v>0.57842216546783654</v>
      </c>
      <c r="AE230" s="1">
        <v>110</v>
      </c>
    </row>
    <row r="231" spans="1:31" x14ac:dyDescent="0.3">
      <c r="A231" s="1" t="s">
        <v>142</v>
      </c>
      <c r="B231" s="1">
        <v>2016</v>
      </c>
      <c r="C231" s="1" t="s">
        <v>224</v>
      </c>
      <c r="D231" s="1" t="s">
        <v>253</v>
      </c>
      <c r="E231" s="1" t="s">
        <v>54</v>
      </c>
      <c r="F231" s="1">
        <v>226767</v>
      </c>
      <c r="G231" s="1">
        <f t="shared" si="51"/>
        <v>201797.33843180843</v>
      </c>
      <c r="H231" s="1">
        <f t="shared" si="52"/>
        <v>0.20179733843180842</v>
      </c>
      <c r="I231" s="1">
        <v>63</v>
      </c>
      <c r="J231" s="1">
        <v>556146</v>
      </c>
      <c r="K231" s="1">
        <f t="shared" si="53"/>
        <v>494907.91243653849</v>
      </c>
      <c r="L231" s="1">
        <f t="shared" si="54"/>
        <v>0.49490791243653848</v>
      </c>
      <c r="M231" s="1">
        <v>219</v>
      </c>
      <c r="N231" s="1">
        <f t="shared" si="55"/>
        <v>3.1219440498859221E-4</v>
      </c>
      <c r="O231" s="1">
        <f t="shared" si="56"/>
        <v>312.19440498859223</v>
      </c>
      <c r="P231" s="1">
        <f t="shared" si="57"/>
        <v>4.4250656434611385E-4</v>
      </c>
      <c r="Q231" s="1">
        <f t="shared" si="58"/>
        <v>442.50656434611386</v>
      </c>
      <c r="R231" s="1">
        <f t="shared" si="59"/>
        <v>696705.25086834689</v>
      </c>
      <c r="S231" s="1">
        <f t="shared" si="60"/>
        <v>0.69670525086834689</v>
      </c>
      <c r="T231" s="1">
        <f t="shared" si="61"/>
        <v>282</v>
      </c>
      <c r="U231" s="1">
        <f t="shared" si="62"/>
        <v>4.0476227163284032E-4</v>
      </c>
      <c r="V231" s="1">
        <f t="shared" si="63"/>
        <v>404.76227163284034</v>
      </c>
      <c r="W231" s="1" t="s">
        <v>54</v>
      </c>
      <c r="X231" s="1">
        <v>234323</v>
      </c>
      <c r="Y231" s="1">
        <f t="shared" si="64"/>
        <v>208521.33570297548</v>
      </c>
      <c r="Z231" s="1">
        <f t="shared" si="65"/>
        <v>0.20852133570297549</v>
      </c>
      <c r="AA231" s="1">
        <v>30</v>
      </c>
      <c r="AB231" s="1">
        <v>689145</v>
      </c>
      <c r="AC231" s="1">
        <f t="shared" si="66"/>
        <v>613262.18891456258</v>
      </c>
      <c r="AD231" s="1">
        <f t="shared" si="67"/>
        <v>0.61326218891456252</v>
      </c>
      <c r="AE231" s="1">
        <v>160</v>
      </c>
    </row>
    <row r="232" spans="1:31" x14ac:dyDescent="0.3">
      <c r="A232" s="1" t="s">
        <v>142</v>
      </c>
      <c r="B232" s="1">
        <v>2016</v>
      </c>
      <c r="C232" s="1" t="s">
        <v>224</v>
      </c>
      <c r="D232" s="1" t="s">
        <v>254</v>
      </c>
      <c r="E232" s="1" t="s">
        <v>97</v>
      </c>
      <c r="F232" s="1" t="s">
        <v>97</v>
      </c>
      <c r="G232" s="1" t="e">
        <f t="shared" si="51"/>
        <v>#VALUE!</v>
      </c>
      <c r="H232" s="1" t="e">
        <f t="shared" si="52"/>
        <v>#VALUE!</v>
      </c>
      <c r="I232" s="1" t="s">
        <v>97</v>
      </c>
      <c r="J232" s="1" t="s">
        <v>97</v>
      </c>
      <c r="K232" s="1" t="e">
        <f t="shared" si="53"/>
        <v>#VALUE!</v>
      </c>
      <c r="L232" s="1" t="e">
        <f t="shared" si="54"/>
        <v>#VALUE!</v>
      </c>
      <c r="M232" s="1" t="s">
        <v>97</v>
      </c>
      <c r="N232" s="1" t="e">
        <f t="shared" si="55"/>
        <v>#VALUE!</v>
      </c>
      <c r="O232" s="1" t="e">
        <f t="shared" si="56"/>
        <v>#VALUE!</v>
      </c>
      <c r="P232" s="1" t="e">
        <f t="shared" si="57"/>
        <v>#VALUE!</v>
      </c>
      <c r="Q232" s="1" t="e">
        <f t="shared" si="58"/>
        <v>#VALUE!</v>
      </c>
      <c r="R232" s="1" t="e">
        <f t="shared" si="59"/>
        <v>#VALUE!</v>
      </c>
      <c r="S232" s="1" t="e">
        <f t="shared" si="60"/>
        <v>#VALUE!</v>
      </c>
      <c r="T232" s="1" t="e">
        <f t="shared" si="61"/>
        <v>#VALUE!</v>
      </c>
      <c r="U232" s="1" t="e">
        <f t="shared" si="62"/>
        <v>#VALUE!</v>
      </c>
      <c r="V232" s="1" t="e">
        <f t="shared" si="63"/>
        <v>#VALUE!</v>
      </c>
      <c r="W232" s="1" t="s">
        <v>97</v>
      </c>
      <c r="X232" s="1" t="s">
        <v>97</v>
      </c>
      <c r="Y232" s="1" t="e">
        <f t="shared" si="64"/>
        <v>#VALUE!</v>
      </c>
      <c r="Z232" s="1" t="e">
        <f t="shared" si="65"/>
        <v>#VALUE!</v>
      </c>
      <c r="AA232" s="1" t="s">
        <v>97</v>
      </c>
      <c r="AB232" s="1" t="s">
        <v>97</v>
      </c>
      <c r="AC232" s="1" t="e">
        <f t="shared" si="66"/>
        <v>#VALUE!</v>
      </c>
      <c r="AD232" s="1" t="e">
        <f t="shared" si="67"/>
        <v>#VALUE!</v>
      </c>
      <c r="AE232" s="1" t="s">
        <v>97</v>
      </c>
    </row>
    <row r="233" spans="1:31" x14ac:dyDescent="0.3">
      <c r="A233" s="1" t="s">
        <v>142</v>
      </c>
      <c r="B233" s="1">
        <v>2016</v>
      </c>
      <c r="C233" s="1" t="s">
        <v>224</v>
      </c>
      <c r="D233" s="1" t="s">
        <v>255</v>
      </c>
      <c r="E233" s="1" t="s">
        <v>54</v>
      </c>
      <c r="F233" s="1">
        <v>233934</v>
      </c>
      <c r="G233" s="1">
        <f t="shared" si="51"/>
        <v>208175.16908856522</v>
      </c>
      <c r="H233" s="1">
        <f t="shared" si="52"/>
        <v>0.20817516908856523</v>
      </c>
      <c r="I233" s="1">
        <v>33</v>
      </c>
      <c r="J233" s="1">
        <v>439524</v>
      </c>
      <c r="K233" s="1">
        <f t="shared" si="53"/>
        <v>391127.33941403363</v>
      </c>
      <c r="L233" s="1">
        <f t="shared" si="54"/>
        <v>0.39112733941403366</v>
      </c>
      <c r="M233" s="1">
        <v>133</v>
      </c>
      <c r="N233" s="1">
        <f t="shared" si="55"/>
        <v>1.58520346804477E-4</v>
      </c>
      <c r="O233" s="1">
        <f t="shared" si="56"/>
        <v>158.52034680447699</v>
      </c>
      <c r="P233" s="1">
        <f t="shared" si="57"/>
        <v>3.4004270885091691E-4</v>
      </c>
      <c r="Q233" s="1">
        <f t="shared" si="58"/>
        <v>340.04270885091688</v>
      </c>
      <c r="R233" s="1">
        <f t="shared" si="59"/>
        <v>599302.50850259885</v>
      </c>
      <c r="S233" s="1">
        <f t="shared" si="60"/>
        <v>0.59930250850259892</v>
      </c>
      <c r="T233" s="1">
        <f t="shared" si="61"/>
        <v>166</v>
      </c>
      <c r="U233" s="1">
        <f t="shared" si="62"/>
        <v>2.7698866206110688E-4</v>
      </c>
      <c r="V233" s="1">
        <f t="shared" si="63"/>
        <v>276.98866206110688</v>
      </c>
      <c r="W233" s="1" t="s">
        <v>55</v>
      </c>
      <c r="X233" s="1">
        <v>183664</v>
      </c>
      <c r="Y233" s="1">
        <f t="shared" si="64"/>
        <v>163440.47575590655</v>
      </c>
      <c r="Z233" s="1">
        <f t="shared" si="65"/>
        <v>0.16344047575590653</v>
      </c>
      <c r="AA233" s="1">
        <v>47</v>
      </c>
      <c r="AB233" s="1">
        <v>749586</v>
      </c>
      <c r="AC233" s="1">
        <f t="shared" si="66"/>
        <v>667047.93786461675</v>
      </c>
      <c r="AD233" s="1">
        <f t="shared" si="67"/>
        <v>0.66704793786461669</v>
      </c>
      <c r="AE233" s="1">
        <v>131</v>
      </c>
    </row>
    <row r="234" spans="1:31" x14ac:dyDescent="0.3">
      <c r="A234" s="1" t="s">
        <v>142</v>
      </c>
      <c r="B234" s="1">
        <v>2016</v>
      </c>
      <c r="C234" s="1" t="s">
        <v>224</v>
      </c>
      <c r="D234" s="1" t="s">
        <v>256</v>
      </c>
      <c r="E234" s="1" t="s">
        <v>54</v>
      </c>
      <c r="F234" s="1">
        <v>170029</v>
      </c>
      <c r="G234" s="1">
        <f t="shared" si="51"/>
        <v>151306.84648216871</v>
      </c>
      <c r="H234" s="1">
        <f t="shared" si="52"/>
        <v>0.15130684648216872</v>
      </c>
      <c r="I234" s="1">
        <v>81</v>
      </c>
      <c r="J234" s="1">
        <v>500161</v>
      </c>
      <c r="K234" s="1">
        <f t="shared" si="53"/>
        <v>445087.50650399632</v>
      </c>
      <c r="L234" s="1">
        <f t="shared" si="54"/>
        <v>0.44508750650399631</v>
      </c>
      <c r="M234" s="1">
        <v>289</v>
      </c>
      <c r="N234" s="1">
        <f t="shared" si="55"/>
        <v>5.3533598699081824E-4</v>
      </c>
      <c r="O234" s="1">
        <f t="shared" si="56"/>
        <v>535.33598699081824</v>
      </c>
      <c r="P234" s="1">
        <f t="shared" si="57"/>
        <v>6.4931051934032471E-4</v>
      </c>
      <c r="Q234" s="1">
        <f t="shared" si="58"/>
        <v>649.31051934032473</v>
      </c>
      <c r="R234" s="1">
        <f t="shared" si="59"/>
        <v>596394.35298616509</v>
      </c>
      <c r="S234" s="1">
        <f t="shared" si="60"/>
        <v>0.59639435298616505</v>
      </c>
      <c r="T234" s="1">
        <f t="shared" si="61"/>
        <v>370</v>
      </c>
      <c r="U234" s="1">
        <f t="shared" si="62"/>
        <v>6.20394874880016E-4</v>
      </c>
      <c r="V234" s="1">
        <f t="shared" si="63"/>
        <v>620.394874880016</v>
      </c>
      <c r="W234" s="1" t="s">
        <v>54</v>
      </c>
      <c r="X234" s="1">
        <v>185237</v>
      </c>
      <c r="Y234" s="1">
        <f t="shared" si="64"/>
        <v>164840.27031751929</v>
      </c>
      <c r="Z234" s="1">
        <f t="shared" si="65"/>
        <v>0.1648402703175193</v>
      </c>
      <c r="AA234" s="1">
        <v>45</v>
      </c>
      <c r="AB234" s="1">
        <v>654479</v>
      </c>
      <c r="AC234" s="1">
        <f t="shared" si="66"/>
        <v>582413.31525094714</v>
      </c>
      <c r="AD234" s="1">
        <f t="shared" si="67"/>
        <v>0.58241331525094719</v>
      </c>
      <c r="AE234" s="1">
        <v>230</v>
      </c>
    </row>
    <row r="235" spans="1:31" x14ac:dyDescent="0.3">
      <c r="A235" s="1" t="s">
        <v>142</v>
      </c>
      <c r="B235" s="1">
        <v>2016</v>
      </c>
      <c r="C235" s="1" t="s">
        <v>224</v>
      </c>
      <c r="D235" s="1" t="s">
        <v>257</v>
      </c>
      <c r="E235" s="1" t="s">
        <v>54</v>
      </c>
      <c r="F235" s="1">
        <v>167129</v>
      </c>
      <c r="G235" s="1">
        <f t="shared" si="51"/>
        <v>148726.16992229782</v>
      </c>
      <c r="H235" s="1">
        <f t="shared" si="52"/>
        <v>0.14872616992229781</v>
      </c>
      <c r="I235" s="1">
        <v>80</v>
      </c>
      <c r="J235" s="1">
        <v>543545</v>
      </c>
      <c r="K235" s="1">
        <f t="shared" si="53"/>
        <v>483694.42783966498</v>
      </c>
      <c r="L235" s="1">
        <f t="shared" si="54"/>
        <v>0.48369442783966499</v>
      </c>
      <c r="M235" s="1">
        <v>305</v>
      </c>
      <c r="N235" s="1">
        <f t="shared" si="55"/>
        <v>5.3790129902354174E-4</v>
      </c>
      <c r="O235" s="1">
        <f t="shared" si="56"/>
        <v>537.90129902354181</v>
      </c>
      <c r="P235" s="1">
        <f t="shared" si="57"/>
        <v>6.3056339383984257E-4</v>
      </c>
      <c r="Q235" s="1">
        <f t="shared" si="58"/>
        <v>630.56339383984255</v>
      </c>
      <c r="R235" s="1">
        <f t="shared" si="59"/>
        <v>632420.5977619628</v>
      </c>
      <c r="S235" s="1">
        <f t="shared" si="60"/>
        <v>0.6324205977619628</v>
      </c>
      <c r="T235" s="1">
        <f t="shared" si="61"/>
        <v>385</v>
      </c>
      <c r="U235" s="1">
        <f t="shared" si="62"/>
        <v>6.0877207567630555E-4</v>
      </c>
      <c r="V235" s="1">
        <f t="shared" si="63"/>
        <v>608.77207567630558</v>
      </c>
      <c r="W235" s="1" t="s">
        <v>54</v>
      </c>
      <c r="X235" s="1">
        <v>224851</v>
      </c>
      <c r="Y235" s="1">
        <f t="shared" si="64"/>
        <v>200092.31212535579</v>
      </c>
      <c r="Z235" s="1">
        <f t="shared" si="65"/>
        <v>0.2000923121253558</v>
      </c>
      <c r="AA235" s="1">
        <v>70</v>
      </c>
      <c r="AB235" s="1">
        <v>639664</v>
      </c>
      <c r="AC235" s="1">
        <f t="shared" si="66"/>
        <v>569229.61758388253</v>
      </c>
      <c r="AD235" s="1">
        <f t="shared" si="67"/>
        <v>0.56922961758388257</v>
      </c>
      <c r="AE235" s="1">
        <v>211</v>
      </c>
    </row>
    <row r="236" spans="1:31" x14ac:dyDescent="0.3">
      <c r="A236" s="1" t="s">
        <v>142</v>
      </c>
      <c r="B236" s="1">
        <v>2016</v>
      </c>
      <c r="C236" s="1" t="s">
        <v>224</v>
      </c>
      <c r="D236" s="1" t="s">
        <v>258</v>
      </c>
      <c r="E236" s="1" t="s">
        <v>54</v>
      </c>
      <c r="F236" s="1">
        <v>132168</v>
      </c>
      <c r="G236" s="1">
        <f t="shared" si="51"/>
        <v>117614.77916035074</v>
      </c>
      <c r="H236" s="1">
        <f t="shared" si="52"/>
        <v>0.11761477916035074</v>
      </c>
      <c r="I236" s="1">
        <v>110</v>
      </c>
      <c r="J236" s="1">
        <v>614676</v>
      </c>
      <c r="K236" s="1">
        <f t="shared" si="53"/>
        <v>546993.08452248457</v>
      </c>
      <c r="L236" s="1">
        <f t="shared" si="54"/>
        <v>0.54699308452248452</v>
      </c>
      <c r="M236" s="1">
        <v>359</v>
      </c>
      <c r="N236" s="1">
        <f t="shared" si="55"/>
        <v>9.3525661303186158E-4</v>
      </c>
      <c r="O236" s="1">
        <f t="shared" si="56"/>
        <v>935.25661303186155</v>
      </c>
      <c r="P236" s="1">
        <f t="shared" si="57"/>
        <v>6.5631542730270665E-4</v>
      </c>
      <c r="Q236" s="1">
        <f t="shared" si="58"/>
        <v>656.31542730270667</v>
      </c>
      <c r="R236" s="1">
        <f t="shared" si="59"/>
        <v>664607.86368283536</v>
      </c>
      <c r="S236" s="1">
        <f t="shared" si="60"/>
        <v>0.6646078636828352</v>
      </c>
      <c r="T236" s="1">
        <f t="shared" si="61"/>
        <v>469</v>
      </c>
      <c r="U236" s="1">
        <f t="shared" si="62"/>
        <v>7.0567928191685755E-4</v>
      </c>
      <c r="V236" s="1">
        <f t="shared" si="63"/>
        <v>705.67928191685769</v>
      </c>
      <c r="W236" s="1" t="s">
        <v>55</v>
      </c>
      <c r="X236" s="1">
        <v>273473</v>
      </c>
      <c r="Y236" s="1">
        <f t="shared" si="64"/>
        <v>243360.46926123265</v>
      </c>
      <c r="Z236" s="1">
        <f t="shared" si="65"/>
        <v>0.24336046926123264</v>
      </c>
      <c r="AA236" s="1">
        <v>79</v>
      </c>
      <c r="AB236" s="1">
        <v>584624</v>
      </c>
      <c r="AC236" s="1">
        <f t="shared" si="66"/>
        <v>520250.15625447076</v>
      </c>
      <c r="AD236" s="1">
        <f t="shared" si="67"/>
        <v>0.5202501562544708</v>
      </c>
      <c r="AE236" s="1">
        <v>130</v>
      </c>
    </row>
    <row r="237" spans="1:31" x14ac:dyDescent="0.3">
      <c r="A237" s="1" t="s">
        <v>142</v>
      </c>
      <c r="B237" s="1">
        <v>2016</v>
      </c>
      <c r="C237" s="1" t="s">
        <v>224</v>
      </c>
      <c r="D237" s="1" t="s">
        <v>259</v>
      </c>
      <c r="E237" s="1" t="s">
        <v>55</v>
      </c>
      <c r="F237" s="1">
        <v>162133</v>
      </c>
      <c r="G237" s="1">
        <f t="shared" si="51"/>
        <v>144280.2871315685</v>
      </c>
      <c r="H237" s="1">
        <f t="shared" si="52"/>
        <v>0.14428028713156851</v>
      </c>
      <c r="I237" s="1">
        <v>100</v>
      </c>
      <c r="J237" s="1">
        <v>739948</v>
      </c>
      <c r="K237" s="1">
        <f t="shared" si="53"/>
        <v>658471.19280115608</v>
      </c>
      <c r="L237" s="1">
        <f t="shared" si="54"/>
        <v>0.65847119280115607</v>
      </c>
      <c r="M237" s="1">
        <v>392</v>
      </c>
      <c r="N237" s="1">
        <f t="shared" si="55"/>
        <v>6.9309537697835653E-4</v>
      </c>
      <c r="O237" s="1">
        <f t="shared" si="56"/>
        <v>693.09537697835651</v>
      </c>
      <c r="P237" s="1">
        <f t="shared" si="57"/>
        <v>5.9531837426694454E-4</v>
      </c>
      <c r="Q237" s="1">
        <f t="shared" si="58"/>
        <v>595.31837426694449</v>
      </c>
      <c r="R237" s="1">
        <f t="shared" si="59"/>
        <v>802751.47993272461</v>
      </c>
      <c r="S237" s="1">
        <f t="shared" si="60"/>
        <v>0.80275147993272455</v>
      </c>
      <c r="T237" s="1">
        <f t="shared" si="61"/>
        <v>492</v>
      </c>
      <c r="U237" s="1">
        <f t="shared" si="62"/>
        <v>6.1289204978012943E-4</v>
      </c>
      <c r="V237" s="1">
        <f t="shared" si="63"/>
        <v>612.89204978012947</v>
      </c>
      <c r="W237" s="1" t="s">
        <v>54</v>
      </c>
      <c r="X237" s="1">
        <v>257052</v>
      </c>
      <c r="Y237" s="1">
        <f t="shared" si="64"/>
        <v>228747.61071308091</v>
      </c>
      <c r="Z237" s="1">
        <f t="shared" si="65"/>
        <v>0.22874761071308092</v>
      </c>
      <c r="AA237" s="1">
        <v>25</v>
      </c>
      <c r="AB237" s="1">
        <v>671998</v>
      </c>
      <c r="AC237" s="1">
        <f t="shared" si="66"/>
        <v>598003.27133797423</v>
      </c>
      <c r="AD237" s="1">
        <f t="shared" si="67"/>
        <v>0.59800327133797426</v>
      </c>
      <c r="AE237" s="1">
        <v>285</v>
      </c>
    </row>
    <row r="238" spans="1:31" x14ac:dyDescent="0.3">
      <c r="A238" s="1" t="s">
        <v>142</v>
      </c>
      <c r="B238" s="1">
        <v>2016</v>
      </c>
      <c r="C238" s="1" t="s">
        <v>224</v>
      </c>
      <c r="D238" s="1" t="s">
        <v>260</v>
      </c>
      <c r="E238" s="1" t="s">
        <v>54</v>
      </c>
      <c r="F238" s="1">
        <v>306476</v>
      </c>
      <c r="G238" s="1">
        <f t="shared" si="51"/>
        <v>272729.45840103243</v>
      </c>
      <c r="H238" s="1">
        <f t="shared" si="52"/>
        <v>0.27272945840103241</v>
      </c>
      <c r="I238" s="1">
        <v>143</v>
      </c>
      <c r="J238" s="1">
        <v>441301</v>
      </c>
      <c r="K238" s="1">
        <f t="shared" si="53"/>
        <v>392708.67122330621</v>
      </c>
      <c r="L238" s="1">
        <f t="shared" si="54"/>
        <v>0.39270867122330622</v>
      </c>
      <c r="M238" s="1">
        <v>228</v>
      </c>
      <c r="N238" s="1">
        <f t="shared" si="55"/>
        <v>5.2432913128777972E-4</v>
      </c>
      <c r="O238" s="1">
        <f t="shared" si="56"/>
        <v>524.32913128777977</v>
      </c>
      <c r="P238" s="1">
        <f t="shared" si="57"/>
        <v>5.8058305483749345E-4</v>
      </c>
      <c r="Q238" s="1">
        <f t="shared" si="58"/>
        <v>580.58305483749348</v>
      </c>
      <c r="R238" s="1">
        <f t="shared" si="59"/>
        <v>665438.12962433859</v>
      </c>
      <c r="S238" s="1">
        <f t="shared" si="60"/>
        <v>0.66543812962433857</v>
      </c>
      <c r="T238" s="1">
        <f t="shared" si="61"/>
        <v>371</v>
      </c>
      <c r="U238" s="1">
        <f t="shared" si="62"/>
        <v>5.5752741462146383E-4</v>
      </c>
      <c r="V238" s="1">
        <f t="shared" si="63"/>
        <v>557.52741462146378</v>
      </c>
      <c r="W238" s="1" t="s">
        <v>54</v>
      </c>
      <c r="X238" s="1">
        <v>283354</v>
      </c>
      <c r="Y238" s="1">
        <f t="shared" si="64"/>
        <v>252153.45722264104</v>
      </c>
      <c r="Z238" s="1">
        <f t="shared" si="65"/>
        <v>0.25215345722264104</v>
      </c>
      <c r="AA238" s="1">
        <v>72</v>
      </c>
      <c r="AB238" s="1">
        <v>609310</v>
      </c>
      <c r="AC238" s="1">
        <f t="shared" si="66"/>
        <v>542217.94299825456</v>
      </c>
      <c r="AD238" s="1">
        <f t="shared" si="67"/>
        <v>0.54221794299825454</v>
      </c>
      <c r="AE238" s="1">
        <v>146</v>
      </c>
    </row>
    <row r="239" spans="1:31" x14ac:dyDescent="0.3">
      <c r="A239" s="1" t="s">
        <v>142</v>
      </c>
      <c r="B239" s="1">
        <v>2016</v>
      </c>
      <c r="C239" s="1" t="s">
        <v>224</v>
      </c>
      <c r="D239" s="1" t="s">
        <v>261</v>
      </c>
      <c r="E239" s="1" t="s">
        <v>54</v>
      </c>
      <c r="F239" s="1">
        <v>322644</v>
      </c>
      <c r="G239" s="1">
        <f t="shared" si="51"/>
        <v>287117.17516654712</v>
      </c>
      <c r="H239" s="1">
        <f t="shared" si="52"/>
        <v>0.28711717516654711</v>
      </c>
      <c r="I239" s="1">
        <v>154</v>
      </c>
      <c r="J239" s="1">
        <v>523646</v>
      </c>
      <c r="K239" s="1">
        <f t="shared" si="53"/>
        <v>465986.53719660599</v>
      </c>
      <c r="L239" s="1">
        <f t="shared" si="54"/>
        <v>0.46598653719660599</v>
      </c>
      <c r="M239" s="1">
        <v>258</v>
      </c>
      <c r="N239" s="1">
        <f t="shared" si="55"/>
        <v>5.3636638041827255E-4</v>
      </c>
      <c r="O239" s="1">
        <f t="shared" si="56"/>
        <v>536.36638041827257</v>
      </c>
      <c r="P239" s="1">
        <f t="shared" si="57"/>
        <v>5.5366406409965944E-4</v>
      </c>
      <c r="Q239" s="1">
        <f t="shared" si="58"/>
        <v>553.66406409965941</v>
      </c>
      <c r="R239" s="1">
        <f t="shared" si="59"/>
        <v>753103.71236315311</v>
      </c>
      <c r="S239" s="1">
        <f t="shared" si="60"/>
        <v>0.7531037123631531</v>
      </c>
      <c r="T239" s="1">
        <f t="shared" si="61"/>
        <v>412</v>
      </c>
      <c r="U239" s="1">
        <f t="shared" si="62"/>
        <v>5.4706940523130767E-4</v>
      </c>
      <c r="V239" s="1">
        <f t="shared" si="63"/>
        <v>547.06940523130766</v>
      </c>
      <c r="W239" s="1" t="s">
        <v>54</v>
      </c>
      <c r="X239" s="1">
        <v>231044</v>
      </c>
      <c r="Y239" s="1">
        <f t="shared" si="64"/>
        <v>205603.39141338354</v>
      </c>
      <c r="Z239" s="1">
        <f t="shared" si="65"/>
        <v>0.20560339141338355</v>
      </c>
      <c r="AA239" s="1">
        <v>61</v>
      </c>
      <c r="AB239" s="1">
        <v>839375</v>
      </c>
      <c r="AC239" s="1">
        <f t="shared" si="66"/>
        <v>746950.13360056444</v>
      </c>
      <c r="AD239" s="1">
        <f t="shared" si="67"/>
        <v>0.74695013360056439</v>
      </c>
      <c r="AE239" s="1">
        <v>228</v>
      </c>
    </row>
    <row r="240" spans="1:31" x14ac:dyDescent="0.3">
      <c r="A240" s="1" t="s">
        <v>262</v>
      </c>
      <c r="B240" s="1">
        <v>2017</v>
      </c>
      <c r="C240" s="1" t="s">
        <v>263</v>
      </c>
      <c r="D240" s="1" t="s">
        <v>264</v>
      </c>
      <c r="E240" s="1" t="s">
        <v>55</v>
      </c>
      <c r="F240" s="1">
        <v>393307</v>
      </c>
      <c r="G240" s="1">
        <f t="shared" si="51"/>
        <v>349999.36404591176</v>
      </c>
      <c r="H240" s="1">
        <f t="shared" si="52"/>
        <v>0.34999936404591175</v>
      </c>
      <c r="I240" s="1">
        <v>4</v>
      </c>
      <c r="J240" s="1">
        <v>524866</v>
      </c>
      <c r="K240" s="1">
        <f t="shared" si="53"/>
        <v>467072.20112868963</v>
      </c>
      <c r="L240" s="1">
        <f t="shared" si="54"/>
        <v>0.46707220112868963</v>
      </c>
      <c r="M240" s="1">
        <v>11</v>
      </c>
      <c r="N240" s="1">
        <f t="shared" si="55"/>
        <v>1.1428592194456939E-5</v>
      </c>
      <c r="O240" s="1">
        <f t="shared" si="56"/>
        <v>11.42859219445694</v>
      </c>
      <c r="P240" s="1">
        <f t="shared" si="57"/>
        <v>2.3550962727857219E-5</v>
      </c>
      <c r="Q240" s="1">
        <f t="shared" si="58"/>
        <v>23.550962727857218</v>
      </c>
      <c r="R240" s="1">
        <f t="shared" si="59"/>
        <v>817071.56517460139</v>
      </c>
      <c r="S240" s="1">
        <f t="shared" si="60"/>
        <v>0.81707156517460144</v>
      </c>
      <c r="T240" s="1">
        <f t="shared" si="61"/>
        <v>15</v>
      </c>
      <c r="U240" s="1">
        <f t="shared" si="62"/>
        <v>1.835824502936242E-5</v>
      </c>
      <c r="V240" s="1">
        <f t="shared" si="63"/>
        <v>18.358245029362422</v>
      </c>
      <c r="W240" s="1" t="s">
        <v>55</v>
      </c>
      <c r="X240" s="1">
        <v>403372</v>
      </c>
      <c r="Y240" s="1">
        <f t="shared" si="64"/>
        <v>358956.09148560162</v>
      </c>
      <c r="Z240" s="1">
        <f t="shared" si="65"/>
        <v>0.35895609148560159</v>
      </c>
      <c r="AA240" s="1">
        <v>5</v>
      </c>
      <c r="AB240" s="1">
        <v>498995</v>
      </c>
      <c r="AC240" s="1">
        <f t="shared" si="66"/>
        <v>444049.8965492344</v>
      </c>
      <c r="AD240" s="1">
        <f t="shared" si="67"/>
        <v>0.44404989654923438</v>
      </c>
      <c r="AE240" s="1">
        <v>4</v>
      </c>
    </row>
    <row r="241" spans="1:31" x14ac:dyDescent="0.3">
      <c r="A241" s="1" t="s">
        <v>262</v>
      </c>
      <c r="B241" s="1">
        <v>2017</v>
      </c>
      <c r="C241" s="1" t="s">
        <v>263</v>
      </c>
      <c r="D241" s="1" t="s">
        <v>265</v>
      </c>
      <c r="E241" s="1" t="s">
        <v>54</v>
      </c>
      <c r="F241" s="1">
        <v>321430</v>
      </c>
      <c r="G241" s="1">
        <f t="shared" si="51"/>
        <v>286036.85056527704</v>
      </c>
      <c r="H241" s="1">
        <f t="shared" si="52"/>
        <v>0.28603685056527706</v>
      </c>
      <c r="I241" s="1">
        <v>1</v>
      </c>
      <c r="J241" s="1">
        <v>597828</v>
      </c>
      <c r="K241" s="1">
        <f t="shared" si="53"/>
        <v>532000.24359810364</v>
      </c>
      <c r="L241" s="1">
        <f t="shared" si="54"/>
        <v>0.53200024359810361</v>
      </c>
      <c r="M241" s="1">
        <v>18</v>
      </c>
      <c r="N241" s="1">
        <f t="shared" si="55"/>
        <v>3.4960530366061628E-6</v>
      </c>
      <c r="O241" s="1">
        <f t="shared" si="56"/>
        <v>3.4960530366061624</v>
      </c>
      <c r="P241" s="1">
        <f t="shared" si="57"/>
        <v>3.3834570973614046E-5</v>
      </c>
      <c r="Q241" s="1">
        <f t="shared" si="58"/>
        <v>33.834570973614049</v>
      </c>
      <c r="R241" s="1">
        <f t="shared" si="59"/>
        <v>818037.09416338068</v>
      </c>
      <c r="S241" s="1">
        <f t="shared" si="60"/>
        <v>0.81803709416338066</v>
      </c>
      <c r="T241" s="1">
        <f t="shared" si="61"/>
        <v>19</v>
      </c>
      <c r="U241" s="1">
        <f t="shared" si="62"/>
        <v>2.3226330609654807E-5</v>
      </c>
      <c r="V241" s="1">
        <f t="shared" si="63"/>
        <v>23.226330609654806</v>
      </c>
      <c r="W241" s="1" t="s">
        <v>54</v>
      </c>
      <c r="X241" s="1">
        <v>306060</v>
      </c>
      <c r="Y241" s="1">
        <f t="shared" si="64"/>
        <v>272359.26479796128</v>
      </c>
      <c r="Z241" s="1">
        <f t="shared" si="65"/>
        <v>0.2723592647979613</v>
      </c>
      <c r="AA241" s="1">
        <v>2</v>
      </c>
      <c r="AB241" s="1">
        <v>570969</v>
      </c>
      <c r="AC241" s="1">
        <f t="shared" si="66"/>
        <v>508098.72921135445</v>
      </c>
      <c r="AD241" s="1">
        <f t="shared" si="67"/>
        <v>0.50809872921135446</v>
      </c>
      <c r="AE241" s="1">
        <v>8</v>
      </c>
    </row>
    <row r="242" spans="1:31" x14ac:dyDescent="0.3">
      <c r="A242" s="1" t="s">
        <v>262</v>
      </c>
      <c r="B242" s="1">
        <v>2017</v>
      </c>
      <c r="C242" s="1" t="s">
        <v>263</v>
      </c>
      <c r="D242" s="1" t="s">
        <v>266</v>
      </c>
      <c r="E242" s="1" t="s">
        <v>54</v>
      </c>
      <c r="F242" s="1">
        <v>474785</v>
      </c>
      <c r="G242" s="1">
        <f t="shared" si="51"/>
        <v>422505.69671665702</v>
      </c>
      <c r="H242" s="1">
        <f t="shared" si="52"/>
        <v>0.422505696716657</v>
      </c>
      <c r="I242" s="1">
        <v>0</v>
      </c>
      <c r="J242" s="1">
        <v>492144</v>
      </c>
      <c r="K242" s="1">
        <f t="shared" si="53"/>
        <v>437953.27064865665</v>
      </c>
      <c r="L242" s="1">
        <f t="shared" si="54"/>
        <v>0.43795327064865663</v>
      </c>
      <c r="M242" s="1">
        <v>9</v>
      </c>
      <c r="N242" s="1">
        <f t="shared" si="55"/>
        <v>0</v>
      </c>
      <c r="O242" s="1">
        <f t="shared" si="56"/>
        <v>0</v>
      </c>
      <c r="P242" s="1">
        <f t="shared" si="57"/>
        <v>2.0550137658910541E-5</v>
      </c>
      <c r="Q242" s="1">
        <f t="shared" si="58"/>
        <v>20.550137658910543</v>
      </c>
      <c r="R242" s="1">
        <f t="shared" si="59"/>
        <v>860458.96736531367</v>
      </c>
      <c r="S242" s="1">
        <f t="shared" si="60"/>
        <v>0.86045896736531358</v>
      </c>
      <c r="T242" s="1">
        <f t="shared" si="61"/>
        <v>9</v>
      </c>
      <c r="U242" s="1">
        <f t="shared" si="62"/>
        <v>1.0459534203655977E-5</v>
      </c>
      <c r="V242" s="1">
        <f t="shared" si="63"/>
        <v>10.459534203655977</v>
      </c>
      <c r="W242" s="1" t="s">
        <v>54</v>
      </c>
      <c r="X242" s="1">
        <v>461266</v>
      </c>
      <c r="Y242" s="1">
        <f t="shared" si="64"/>
        <v>410475.29450531403</v>
      </c>
      <c r="Z242" s="1">
        <f t="shared" si="65"/>
        <v>0.410475294505314</v>
      </c>
      <c r="AA242" s="1">
        <v>5</v>
      </c>
      <c r="AB242" s="1">
        <v>490058</v>
      </c>
      <c r="AC242" s="1">
        <f t="shared" si="66"/>
        <v>436096.96330248745</v>
      </c>
      <c r="AD242" s="1">
        <f t="shared" si="67"/>
        <v>0.43609696330248743</v>
      </c>
      <c r="AE242" s="1">
        <v>4</v>
      </c>
    </row>
    <row r="243" spans="1:31" x14ac:dyDescent="0.3">
      <c r="A243" s="1" t="s">
        <v>262</v>
      </c>
      <c r="B243" s="1">
        <v>2017</v>
      </c>
      <c r="C243" s="1" t="s">
        <v>263</v>
      </c>
      <c r="D243" s="1" t="s">
        <v>267</v>
      </c>
      <c r="E243" s="1" t="s">
        <v>97</v>
      </c>
      <c r="F243" s="1" t="s">
        <v>97</v>
      </c>
      <c r="G243" s="1" t="e">
        <f t="shared" si="51"/>
        <v>#VALUE!</v>
      </c>
      <c r="H243" s="1" t="e">
        <f t="shared" si="52"/>
        <v>#VALUE!</v>
      </c>
      <c r="I243" s="1" t="s">
        <v>97</v>
      </c>
      <c r="J243" s="1" t="s">
        <v>97</v>
      </c>
      <c r="K243" s="1" t="e">
        <f t="shared" si="53"/>
        <v>#VALUE!</v>
      </c>
      <c r="L243" s="1" t="e">
        <f t="shared" si="54"/>
        <v>#VALUE!</v>
      </c>
      <c r="M243" s="1" t="s">
        <v>97</v>
      </c>
      <c r="N243" s="1" t="e">
        <f t="shared" si="55"/>
        <v>#VALUE!</v>
      </c>
      <c r="O243" s="1" t="e">
        <f t="shared" si="56"/>
        <v>#VALUE!</v>
      </c>
      <c r="P243" s="1" t="e">
        <f t="shared" si="57"/>
        <v>#VALUE!</v>
      </c>
      <c r="Q243" s="1" t="e">
        <f t="shared" si="58"/>
        <v>#VALUE!</v>
      </c>
      <c r="R243" s="1" t="e">
        <f t="shared" si="59"/>
        <v>#VALUE!</v>
      </c>
      <c r="S243" s="1" t="e">
        <f t="shared" si="60"/>
        <v>#VALUE!</v>
      </c>
      <c r="T243" s="1" t="e">
        <f t="shared" si="61"/>
        <v>#VALUE!</v>
      </c>
      <c r="U243" s="1" t="e">
        <f t="shared" si="62"/>
        <v>#VALUE!</v>
      </c>
      <c r="V243" s="1" t="e">
        <f t="shared" si="63"/>
        <v>#VALUE!</v>
      </c>
      <c r="W243" s="1" t="s">
        <v>97</v>
      </c>
      <c r="X243" s="1" t="s">
        <v>97</v>
      </c>
      <c r="Y243" s="1" t="e">
        <f t="shared" si="64"/>
        <v>#VALUE!</v>
      </c>
      <c r="Z243" s="1" t="e">
        <f t="shared" si="65"/>
        <v>#VALUE!</v>
      </c>
      <c r="AA243" s="1" t="s">
        <v>97</v>
      </c>
      <c r="AB243" s="1" t="s">
        <v>97</v>
      </c>
      <c r="AC243" s="1" t="e">
        <f t="shared" si="66"/>
        <v>#VALUE!</v>
      </c>
      <c r="AD243" s="1" t="e">
        <f t="shared" si="67"/>
        <v>#VALUE!</v>
      </c>
      <c r="AE243" s="1" t="s">
        <v>97</v>
      </c>
    </row>
    <row r="244" spans="1:31" x14ac:dyDescent="0.3">
      <c r="A244" s="1" t="s">
        <v>262</v>
      </c>
      <c r="B244" s="1">
        <v>2017</v>
      </c>
      <c r="C244" s="1" t="s">
        <v>263</v>
      </c>
      <c r="D244" s="1" t="s">
        <v>268</v>
      </c>
      <c r="E244" s="1" t="s">
        <v>54</v>
      </c>
      <c r="F244" s="1">
        <v>409328</v>
      </c>
      <c r="G244" s="1">
        <f t="shared" si="51"/>
        <v>364256.2672064951</v>
      </c>
      <c r="H244" s="1">
        <f t="shared" si="52"/>
        <v>0.36425626720649512</v>
      </c>
      <c r="I244" s="1">
        <v>17</v>
      </c>
      <c r="J244" s="1">
        <v>499677</v>
      </c>
      <c r="K244" s="1">
        <f t="shared" si="53"/>
        <v>444656.80048503855</v>
      </c>
      <c r="L244" s="1">
        <f t="shared" si="54"/>
        <v>0.44465680048503853</v>
      </c>
      <c r="M244" s="1">
        <v>20</v>
      </c>
      <c r="N244" s="1">
        <f t="shared" si="55"/>
        <v>4.6670439277199263E-5</v>
      </c>
      <c r="O244" s="1">
        <f t="shared" si="56"/>
        <v>46.670439277199264</v>
      </c>
      <c r="P244" s="1">
        <f t="shared" si="57"/>
        <v>4.497850921920836E-5</v>
      </c>
      <c r="Q244" s="1">
        <f t="shared" si="58"/>
        <v>44.978509219208362</v>
      </c>
      <c r="R244" s="1">
        <f t="shared" si="59"/>
        <v>808913.06769153359</v>
      </c>
      <c r="S244" s="1">
        <f t="shared" si="60"/>
        <v>0.8089130676915337</v>
      </c>
      <c r="T244" s="1">
        <f t="shared" si="61"/>
        <v>37</v>
      </c>
      <c r="U244" s="1">
        <f t="shared" si="62"/>
        <v>4.5740390998491538E-5</v>
      </c>
      <c r="V244" s="1">
        <f t="shared" si="63"/>
        <v>45.740390998491534</v>
      </c>
      <c r="W244" s="1" t="s">
        <v>54</v>
      </c>
      <c r="X244" s="1">
        <v>463236</v>
      </c>
      <c r="Y244" s="1">
        <f t="shared" si="64"/>
        <v>412228.37478908838</v>
      </c>
      <c r="Z244" s="1">
        <f t="shared" si="65"/>
        <v>0.41222837478908836</v>
      </c>
      <c r="AA244" s="1">
        <v>7</v>
      </c>
      <c r="AB244" s="1">
        <v>451708</v>
      </c>
      <c r="AC244" s="1">
        <f t="shared" si="66"/>
        <v>401969.7405193671</v>
      </c>
      <c r="AD244" s="1">
        <f t="shared" si="67"/>
        <v>0.40196974051936712</v>
      </c>
      <c r="AE244" s="1">
        <v>21</v>
      </c>
    </row>
    <row r="245" spans="1:31" x14ac:dyDescent="0.3">
      <c r="A245" s="1" t="s">
        <v>262</v>
      </c>
      <c r="B245" s="1">
        <v>2017</v>
      </c>
      <c r="C245" s="1" t="s">
        <v>263</v>
      </c>
      <c r="D245" s="1" t="s">
        <v>269</v>
      </c>
      <c r="E245" s="1" t="s">
        <v>97</v>
      </c>
      <c r="F245" s="1" t="s">
        <v>97</v>
      </c>
      <c r="G245" s="1" t="e">
        <f t="shared" si="51"/>
        <v>#VALUE!</v>
      </c>
      <c r="H245" s="1" t="e">
        <f t="shared" si="52"/>
        <v>#VALUE!</v>
      </c>
      <c r="I245" s="1" t="s">
        <v>97</v>
      </c>
      <c r="J245" s="1" t="s">
        <v>97</v>
      </c>
      <c r="K245" s="1" t="e">
        <f t="shared" si="53"/>
        <v>#VALUE!</v>
      </c>
      <c r="L245" s="1" t="e">
        <f t="shared" si="54"/>
        <v>#VALUE!</v>
      </c>
      <c r="M245" s="1" t="s">
        <v>97</v>
      </c>
      <c r="N245" s="1" t="e">
        <f t="shared" si="55"/>
        <v>#VALUE!</v>
      </c>
      <c r="O245" s="1" t="e">
        <f t="shared" si="56"/>
        <v>#VALUE!</v>
      </c>
      <c r="P245" s="1" t="e">
        <f t="shared" si="57"/>
        <v>#VALUE!</v>
      </c>
      <c r="Q245" s="1" t="e">
        <f t="shared" si="58"/>
        <v>#VALUE!</v>
      </c>
      <c r="R245" s="1" t="e">
        <f t="shared" si="59"/>
        <v>#VALUE!</v>
      </c>
      <c r="S245" s="1" t="e">
        <f t="shared" si="60"/>
        <v>#VALUE!</v>
      </c>
      <c r="T245" s="1" t="e">
        <f t="shared" si="61"/>
        <v>#VALUE!</v>
      </c>
      <c r="U245" s="1" t="e">
        <f t="shared" si="62"/>
        <v>#VALUE!</v>
      </c>
      <c r="V245" s="1" t="e">
        <f t="shared" si="63"/>
        <v>#VALUE!</v>
      </c>
      <c r="W245" s="1" t="s">
        <v>97</v>
      </c>
      <c r="X245" s="1" t="s">
        <v>97</v>
      </c>
      <c r="Y245" s="1" t="e">
        <f t="shared" si="64"/>
        <v>#VALUE!</v>
      </c>
      <c r="Z245" s="1" t="e">
        <f t="shared" si="65"/>
        <v>#VALUE!</v>
      </c>
      <c r="AA245" s="1" t="s">
        <v>97</v>
      </c>
      <c r="AB245" s="1" t="s">
        <v>97</v>
      </c>
      <c r="AC245" s="1" t="e">
        <f t="shared" si="66"/>
        <v>#VALUE!</v>
      </c>
      <c r="AD245" s="1" t="e">
        <f t="shared" si="67"/>
        <v>#VALUE!</v>
      </c>
      <c r="AE245" s="1" t="s">
        <v>97</v>
      </c>
    </row>
    <row r="246" spans="1:31" x14ac:dyDescent="0.3">
      <c r="A246" s="1" t="s">
        <v>262</v>
      </c>
      <c r="B246" s="1">
        <v>2017</v>
      </c>
      <c r="C246" s="1" t="s">
        <v>263</v>
      </c>
      <c r="D246" s="1" t="s">
        <v>270</v>
      </c>
      <c r="E246" s="1" t="s">
        <v>97</v>
      </c>
      <c r="F246" s="1" t="s">
        <v>97</v>
      </c>
      <c r="G246" s="1" t="e">
        <f t="shared" si="51"/>
        <v>#VALUE!</v>
      </c>
      <c r="H246" s="1" t="e">
        <f t="shared" si="52"/>
        <v>#VALUE!</v>
      </c>
      <c r="I246" s="1" t="s">
        <v>97</v>
      </c>
      <c r="J246" s="1" t="s">
        <v>97</v>
      </c>
      <c r="K246" s="1" t="e">
        <f t="shared" si="53"/>
        <v>#VALUE!</v>
      </c>
      <c r="L246" s="1" t="e">
        <f t="shared" si="54"/>
        <v>#VALUE!</v>
      </c>
      <c r="M246" s="1" t="s">
        <v>97</v>
      </c>
      <c r="N246" s="1" t="e">
        <f t="shared" si="55"/>
        <v>#VALUE!</v>
      </c>
      <c r="O246" s="1" t="e">
        <f t="shared" si="56"/>
        <v>#VALUE!</v>
      </c>
      <c r="P246" s="1" t="e">
        <f t="shared" si="57"/>
        <v>#VALUE!</v>
      </c>
      <c r="Q246" s="1" t="e">
        <f t="shared" si="58"/>
        <v>#VALUE!</v>
      </c>
      <c r="R246" s="1" t="e">
        <f t="shared" si="59"/>
        <v>#VALUE!</v>
      </c>
      <c r="S246" s="1" t="e">
        <f t="shared" si="60"/>
        <v>#VALUE!</v>
      </c>
      <c r="T246" s="1" t="e">
        <f t="shared" si="61"/>
        <v>#VALUE!</v>
      </c>
      <c r="U246" s="1" t="e">
        <f t="shared" si="62"/>
        <v>#VALUE!</v>
      </c>
      <c r="V246" s="1" t="e">
        <f t="shared" si="63"/>
        <v>#VALUE!</v>
      </c>
      <c r="W246" s="1" t="s">
        <v>97</v>
      </c>
      <c r="X246" s="1" t="s">
        <v>97</v>
      </c>
      <c r="Y246" s="1" t="e">
        <f t="shared" si="64"/>
        <v>#VALUE!</v>
      </c>
      <c r="Z246" s="1" t="e">
        <f t="shared" si="65"/>
        <v>#VALUE!</v>
      </c>
      <c r="AA246" s="1" t="s">
        <v>97</v>
      </c>
      <c r="AB246" s="1" t="s">
        <v>97</v>
      </c>
      <c r="AC246" s="1" t="e">
        <f t="shared" si="66"/>
        <v>#VALUE!</v>
      </c>
      <c r="AD246" s="1" t="e">
        <f t="shared" si="67"/>
        <v>#VALUE!</v>
      </c>
      <c r="AE246" s="1" t="s">
        <v>97</v>
      </c>
    </row>
    <row r="247" spans="1:31" x14ac:dyDescent="0.3">
      <c r="A247" s="1" t="s">
        <v>262</v>
      </c>
      <c r="B247" s="1">
        <v>2017</v>
      </c>
      <c r="C247" s="1" t="s">
        <v>263</v>
      </c>
      <c r="D247" s="1" t="s">
        <v>271</v>
      </c>
      <c r="E247" s="1" t="s">
        <v>54</v>
      </c>
      <c r="F247" s="1">
        <v>512285</v>
      </c>
      <c r="G247" s="1">
        <f t="shared" si="51"/>
        <v>455876.51430119452</v>
      </c>
      <c r="H247" s="1">
        <f t="shared" si="52"/>
        <v>0.45587651430119452</v>
      </c>
      <c r="I247" s="1">
        <v>2</v>
      </c>
      <c r="J247" s="1">
        <v>337737</v>
      </c>
      <c r="K247" s="1">
        <f t="shared" si="53"/>
        <v>300548.26182797179</v>
      </c>
      <c r="L247" s="1">
        <f t="shared" si="54"/>
        <v>0.30054826182797179</v>
      </c>
      <c r="M247" s="1">
        <v>6</v>
      </c>
      <c r="N247" s="1">
        <f t="shared" si="55"/>
        <v>4.3871529619501601E-6</v>
      </c>
      <c r="O247" s="1">
        <f t="shared" si="56"/>
        <v>4.3871529619501599</v>
      </c>
      <c r="P247" s="1">
        <f t="shared" si="57"/>
        <v>1.996351588762236E-5</v>
      </c>
      <c r="Q247" s="1">
        <f t="shared" si="58"/>
        <v>19.963515887622361</v>
      </c>
      <c r="R247" s="1">
        <f t="shared" si="59"/>
        <v>756424.77612916636</v>
      </c>
      <c r="S247" s="1">
        <f t="shared" si="60"/>
        <v>0.75642477612916625</v>
      </c>
      <c r="T247" s="1">
        <f t="shared" si="61"/>
        <v>8</v>
      </c>
      <c r="U247" s="1">
        <f t="shared" si="62"/>
        <v>1.0576068172883232E-5</v>
      </c>
      <c r="V247" s="1">
        <f t="shared" si="63"/>
        <v>10.576068172883232</v>
      </c>
      <c r="W247" s="1" t="s">
        <v>54</v>
      </c>
      <c r="X247" s="1">
        <v>509476</v>
      </c>
      <c r="Y247" s="1">
        <f t="shared" si="64"/>
        <v>453376.81759199541</v>
      </c>
      <c r="Z247" s="1">
        <f t="shared" si="65"/>
        <v>0.45337681759199538</v>
      </c>
      <c r="AA247" s="1">
        <v>4</v>
      </c>
      <c r="AB247" s="1">
        <v>336339</v>
      </c>
      <c r="AC247" s="1">
        <f t="shared" si="66"/>
        <v>299304.19774842024</v>
      </c>
      <c r="AD247" s="1">
        <f t="shared" si="67"/>
        <v>0.29930419774842021</v>
      </c>
      <c r="AE247" s="1">
        <v>39</v>
      </c>
    </row>
    <row r="248" spans="1:31" x14ac:dyDescent="0.3">
      <c r="A248" s="1" t="s">
        <v>262</v>
      </c>
      <c r="B248" s="1">
        <v>2017</v>
      </c>
      <c r="C248" s="1" t="s">
        <v>263</v>
      </c>
      <c r="D248" s="1" t="s">
        <v>272</v>
      </c>
      <c r="E248" s="1" t="s">
        <v>55</v>
      </c>
      <c r="F248" s="1">
        <v>433325</v>
      </c>
      <c r="G248" s="1">
        <f t="shared" si="51"/>
        <v>385610.92079519236</v>
      </c>
      <c r="H248" s="1">
        <f t="shared" si="52"/>
        <v>0.38561092079519238</v>
      </c>
      <c r="I248" s="1">
        <v>4</v>
      </c>
      <c r="J248" s="1">
        <v>434188</v>
      </c>
      <c r="K248" s="1">
        <f t="shared" si="53"/>
        <v>386378.89454387117</v>
      </c>
      <c r="L248" s="1">
        <f t="shared" si="54"/>
        <v>0.38637889454387114</v>
      </c>
      <c r="M248" s="1">
        <v>25</v>
      </c>
      <c r="N248" s="1">
        <f t="shared" si="55"/>
        <v>1.0373150199562166E-5</v>
      </c>
      <c r="O248" s="1">
        <f t="shared" si="56"/>
        <v>10.373150199562165</v>
      </c>
      <c r="P248" s="1">
        <f t="shared" si="57"/>
        <v>6.4703327104636638E-5</v>
      </c>
      <c r="Q248" s="1">
        <f t="shared" si="58"/>
        <v>64.703327104636642</v>
      </c>
      <c r="R248" s="1">
        <f t="shared" si="59"/>
        <v>771989.81533906353</v>
      </c>
      <c r="S248" s="1">
        <f t="shared" si="60"/>
        <v>0.77198981533906352</v>
      </c>
      <c r="T248" s="1">
        <f t="shared" si="61"/>
        <v>29</v>
      </c>
      <c r="U248" s="1">
        <f t="shared" si="62"/>
        <v>3.7565262421581288E-5</v>
      </c>
      <c r="V248" s="1">
        <f t="shared" si="63"/>
        <v>37.565262421581288</v>
      </c>
      <c r="W248" s="1" t="s">
        <v>55</v>
      </c>
      <c r="X248" s="1">
        <v>447836</v>
      </c>
      <c r="Y248" s="1">
        <f t="shared" si="64"/>
        <v>398524.09236770496</v>
      </c>
      <c r="Z248" s="1">
        <f t="shared" si="65"/>
        <v>0.39852409236770497</v>
      </c>
      <c r="AA248" s="1">
        <v>2</v>
      </c>
      <c r="AB248" s="1">
        <v>338239</v>
      </c>
      <c r="AC248" s="1">
        <f t="shared" si="66"/>
        <v>300994.98583937011</v>
      </c>
      <c r="AD248" s="1">
        <f t="shared" si="67"/>
        <v>0.30099498583937012</v>
      </c>
      <c r="AE248" s="1">
        <v>4</v>
      </c>
    </row>
    <row r="249" spans="1:31" x14ac:dyDescent="0.3">
      <c r="A249" s="1" t="s">
        <v>262</v>
      </c>
      <c r="B249" s="1">
        <v>2017</v>
      </c>
      <c r="C249" s="1" t="s">
        <v>263</v>
      </c>
      <c r="D249" s="1" t="s">
        <v>273</v>
      </c>
      <c r="E249" s="1" t="s">
        <v>97</v>
      </c>
      <c r="F249" s="1" t="s">
        <v>97</v>
      </c>
      <c r="G249" s="1" t="e">
        <f t="shared" si="51"/>
        <v>#VALUE!</v>
      </c>
      <c r="H249" s="1" t="e">
        <f t="shared" si="52"/>
        <v>#VALUE!</v>
      </c>
      <c r="I249" s="1" t="s">
        <v>97</v>
      </c>
      <c r="J249" s="1" t="s">
        <v>97</v>
      </c>
      <c r="K249" s="1" t="e">
        <f t="shared" si="53"/>
        <v>#VALUE!</v>
      </c>
      <c r="L249" s="1" t="e">
        <f t="shared" si="54"/>
        <v>#VALUE!</v>
      </c>
      <c r="M249" s="1" t="s">
        <v>97</v>
      </c>
      <c r="N249" s="1" t="e">
        <f t="shared" si="55"/>
        <v>#VALUE!</v>
      </c>
      <c r="O249" s="1" t="e">
        <f t="shared" si="56"/>
        <v>#VALUE!</v>
      </c>
      <c r="P249" s="1" t="e">
        <f t="shared" si="57"/>
        <v>#VALUE!</v>
      </c>
      <c r="Q249" s="1" t="e">
        <f t="shared" si="58"/>
        <v>#VALUE!</v>
      </c>
      <c r="R249" s="1" t="e">
        <f t="shared" si="59"/>
        <v>#VALUE!</v>
      </c>
      <c r="S249" s="1" t="e">
        <f t="shared" si="60"/>
        <v>#VALUE!</v>
      </c>
      <c r="T249" s="1" t="e">
        <f t="shared" si="61"/>
        <v>#VALUE!</v>
      </c>
      <c r="U249" s="1" t="e">
        <f t="shared" si="62"/>
        <v>#VALUE!</v>
      </c>
      <c r="V249" s="1" t="e">
        <f t="shared" si="63"/>
        <v>#VALUE!</v>
      </c>
      <c r="W249" s="1" t="s">
        <v>97</v>
      </c>
      <c r="X249" s="1" t="s">
        <v>97</v>
      </c>
      <c r="Y249" s="1" t="e">
        <f t="shared" si="64"/>
        <v>#VALUE!</v>
      </c>
      <c r="Z249" s="1" t="e">
        <f t="shared" si="65"/>
        <v>#VALUE!</v>
      </c>
      <c r="AA249" s="1" t="s">
        <v>97</v>
      </c>
      <c r="AB249" s="1" t="s">
        <v>97</v>
      </c>
      <c r="AC249" s="1" t="e">
        <f t="shared" si="66"/>
        <v>#VALUE!</v>
      </c>
      <c r="AD249" s="1" t="e">
        <f t="shared" si="67"/>
        <v>#VALUE!</v>
      </c>
      <c r="AE249" s="1" t="s">
        <v>97</v>
      </c>
    </row>
    <row r="250" spans="1:31" x14ac:dyDescent="0.3">
      <c r="A250" s="1" t="s">
        <v>262</v>
      </c>
      <c r="B250" s="1">
        <v>2017</v>
      </c>
      <c r="C250" s="1" t="s">
        <v>263</v>
      </c>
      <c r="D250" s="1" t="s">
        <v>274</v>
      </c>
      <c r="E250" s="1" t="s">
        <v>54</v>
      </c>
      <c r="F250" s="1">
        <v>293589</v>
      </c>
      <c r="G250" s="1">
        <f t="shared" si="51"/>
        <v>261261.46570204748</v>
      </c>
      <c r="H250" s="1">
        <f t="shared" si="52"/>
        <v>0.2612614657020475</v>
      </c>
      <c r="I250" s="1">
        <v>44</v>
      </c>
      <c r="J250" s="1">
        <v>450333</v>
      </c>
      <c r="K250" s="1">
        <f t="shared" si="53"/>
        <v>400746.1438746007</v>
      </c>
      <c r="L250" s="1">
        <f t="shared" si="54"/>
        <v>0.40074614387460072</v>
      </c>
      <c r="M250" s="1">
        <v>26</v>
      </c>
      <c r="N250" s="1">
        <f t="shared" si="55"/>
        <v>1.6841366131727697E-4</v>
      </c>
      <c r="O250" s="1">
        <f t="shared" si="56"/>
        <v>168.41366131727696</v>
      </c>
      <c r="P250" s="1">
        <f t="shared" si="57"/>
        <v>6.4878977371110474E-5</v>
      </c>
      <c r="Q250" s="1">
        <f t="shared" si="58"/>
        <v>64.878977371110466</v>
      </c>
      <c r="R250" s="1">
        <f t="shared" si="59"/>
        <v>662007.60957664822</v>
      </c>
      <c r="S250" s="1">
        <f t="shared" si="60"/>
        <v>0.66200760957664828</v>
      </c>
      <c r="T250" s="1">
        <f t="shared" si="61"/>
        <v>70</v>
      </c>
      <c r="U250" s="1">
        <f t="shared" si="62"/>
        <v>1.0573896581757539E-4</v>
      </c>
      <c r="V250" s="1">
        <f t="shared" si="63"/>
        <v>105.73896581757538</v>
      </c>
      <c r="W250" s="1" t="s">
        <v>54</v>
      </c>
      <c r="X250" s="1">
        <v>283664</v>
      </c>
      <c r="Y250" s="1">
        <f t="shared" si="64"/>
        <v>252429.32264800655</v>
      </c>
      <c r="Z250" s="1">
        <f t="shared" si="65"/>
        <v>0.25242932264800655</v>
      </c>
      <c r="AA250" s="1">
        <v>36</v>
      </c>
      <c r="AB250" s="1">
        <v>452876</v>
      </c>
      <c r="AC250" s="1">
        <f t="shared" si="66"/>
        <v>403009.13025106682</v>
      </c>
      <c r="AD250" s="1">
        <f t="shared" si="67"/>
        <v>0.40300913025106683</v>
      </c>
      <c r="AE250" s="1">
        <v>19</v>
      </c>
    </row>
    <row r="251" spans="1:31" x14ac:dyDescent="0.3">
      <c r="A251" s="1" t="s">
        <v>262</v>
      </c>
      <c r="B251" s="1">
        <v>2017</v>
      </c>
      <c r="C251" s="1" t="s">
        <v>263</v>
      </c>
      <c r="D251" s="1" t="s">
        <v>275</v>
      </c>
      <c r="E251" s="1" t="s">
        <v>55</v>
      </c>
      <c r="F251" s="1">
        <v>471655</v>
      </c>
      <c r="G251" s="1">
        <f t="shared" si="51"/>
        <v>419720.3458089343</v>
      </c>
      <c r="H251" s="1">
        <f t="shared" si="52"/>
        <v>0.4197203458089343</v>
      </c>
      <c r="I251" s="1">
        <v>17</v>
      </c>
      <c r="J251" s="1">
        <v>432876</v>
      </c>
      <c r="K251" s="1">
        <f t="shared" si="53"/>
        <v>385211.36087264679</v>
      </c>
      <c r="L251" s="1">
        <f t="shared" si="54"/>
        <v>0.38521136087264679</v>
      </c>
      <c r="M251" s="1">
        <v>12</v>
      </c>
      <c r="N251" s="1">
        <f t="shared" si="55"/>
        <v>4.050315923388371E-5</v>
      </c>
      <c r="O251" s="1">
        <f t="shared" si="56"/>
        <v>40.503159233883707</v>
      </c>
      <c r="P251" s="1">
        <f t="shared" si="57"/>
        <v>3.1151729203457403E-5</v>
      </c>
      <c r="Q251" s="1">
        <f t="shared" si="58"/>
        <v>31.151729203457403</v>
      </c>
      <c r="R251" s="1">
        <f t="shared" si="59"/>
        <v>804931.7066815811</v>
      </c>
      <c r="S251" s="1">
        <f t="shared" si="60"/>
        <v>0.80493170668158109</v>
      </c>
      <c r="T251" s="1">
        <f t="shared" si="61"/>
        <v>29</v>
      </c>
      <c r="U251" s="1">
        <f t="shared" si="62"/>
        <v>3.6027901198668973E-5</v>
      </c>
      <c r="V251" s="1">
        <f t="shared" si="63"/>
        <v>36.027901198668978</v>
      </c>
      <c r="W251" s="1" t="s">
        <v>55</v>
      </c>
      <c r="X251" s="1">
        <v>456586</v>
      </c>
      <c r="Y251" s="1">
        <f t="shared" si="64"/>
        <v>406310.61647076375</v>
      </c>
      <c r="Z251" s="1">
        <f t="shared" si="65"/>
        <v>0.40631061647076377</v>
      </c>
      <c r="AA251" s="1">
        <v>15</v>
      </c>
      <c r="AB251" s="1">
        <v>429497</v>
      </c>
      <c r="AC251" s="1">
        <f t="shared" si="66"/>
        <v>382204.42773616273</v>
      </c>
      <c r="AD251" s="1">
        <f t="shared" si="67"/>
        <v>0.38220442773616276</v>
      </c>
      <c r="AE251" s="1">
        <v>2</v>
      </c>
    </row>
    <row r="252" spans="1:31" x14ac:dyDescent="0.3">
      <c r="A252" s="1" t="s">
        <v>262</v>
      </c>
      <c r="B252" s="1">
        <v>2017</v>
      </c>
      <c r="C252" s="1" t="s">
        <v>263</v>
      </c>
      <c r="D252" s="1" t="s">
        <v>276</v>
      </c>
      <c r="E252" s="1" t="s">
        <v>97</v>
      </c>
      <c r="F252" s="1" t="s">
        <v>97</v>
      </c>
      <c r="G252" s="1" t="e">
        <f t="shared" si="51"/>
        <v>#VALUE!</v>
      </c>
      <c r="H252" s="1" t="e">
        <f t="shared" si="52"/>
        <v>#VALUE!</v>
      </c>
      <c r="I252" s="1" t="s">
        <v>97</v>
      </c>
      <c r="J252" s="1" t="s">
        <v>97</v>
      </c>
      <c r="K252" s="1" t="e">
        <f t="shared" si="53"/>
        <v>#VALUE!</v>
      </c>
      <c r="L252" s="1" t="e">
        <f t="shared" si="54"/>
        <v>#VALUE!</v>
      </c>
      <c r="M252" s="1" t="s">
        <v>97</v>
      </c>
      <c r="N252" s="1" t="e">
        <f t="shared" si="55"/>
        <v>#VALUE!</v>
      </c>
      <c r="O252" s="1" t="e">
        <f t="shared" si="56"/>
        <v>#VALUE!</v>
      </c>
      <c r="P252" s="1" t="e">
        <f t="shared" si="57"/>
        <v>#VALUE!</v>
      </c>
      <c r="Q252" s="1" t="e">
        <f t="shared" si="58"/>
        <v>#VALUE!</v>
      </c>
      <c r="R252" s="1" t="e">
        <f t="shared" si="59"/>
        <v>#VALUE!</v>
      </c>
      <c r="S252" s="1" t="e">
        <f t="shared" si="60"/>
        <v>#VALUE!</v>
      </c>
      <c r="T252" s="1" t="e">
        <f t="shared" si="61"/>
        <v>#VALUE!</v>
      </c>
      <c r="U252" s="1" t="e">
        <f t="shared" si="62"/>
        <v>#VALUE!</v>
      </c>
      <c r="V252" s="1" t="e">
        <f t="shared" si="63"/>
        <v>#VALUE!</v>
      </c>
      <c r="W252" s="1" t="s">
        <v>97</v>
      </c>
      <c r="X252" s="1" t="s">
        <v>97</v>
      </c>
      <c r="Y252" s="1" t="e">
        <f t="shared" si="64"/>
        <v>#VALUE!</v>
      </c>
      <c r="Z252" s="1" t="e">
        <f t="shared" si="65"/>
        <v>#VALUE!</v>
      </c>
      <c r="AA252" s="1" t="s">
        <v>97</v>
      </c>
      <c r="AB252" s="1" t="s">
        <v>97</v>
      </c>
      <c r="AC252" s="1" t="e">
        <f t="shared" si="66"/>
        <v>#VALUE!</v>
      </c>
      <c r="AD252" s="1" t="e">
        <f t="shared" si="67"/>
        <v>#VALUE!</v>
      </c>
      <c r="AE252" s="1" t="s">
        <v>97</v>
      </c>
    </row>
    <row r="253" spans="1:31" x14ac:dyDescent="0.3">
      <c r="A253" s="1" t="s">
        <v>262</v>
      </c>
      <c r="B253" s="1">
        <v>2017</v>
      </c>
      <c r="C253" s="1" t="s">
        <v>263</v>
      </c>
      <c r="D253" s="1" t="s">
        <v>277</v>
      </c>
      <c r="E253" s="1" t="s">
        <v>54</v>
      </c>
      <c r="F253" s="1">
        <v>364291</v>
      </c>
      <c r="G253" s="1">
        <f t="shared" si="51"/>
        <v>324178.3602317</v>
      </c>
      <c r="H253" s="1">
        <f t="shared" si="52"/>
        <v>0.32417836023169999</v>
      </c>
      <c r="I253" s="1">
        <v>18</v>
      </c>
      <c r="J253" s="1">
        <v>418126</v>
      </c>
      <c r="K253" s="1">
        <f t="shared" si="53"/>
        <v>372085.50595606206</v>
      </c>
      <c r="L253" s="1">
        <f t="shared" si="54"/>
        <v>0.37208550595606205</v>
      </c>
      <c r="M253" s="1">
        <v>17</v>
      </c>
      <c r="N253" s="1">
        <f t="shared" si="55"/>
        <v>5.5524989351956926E-5</v>
      </c>
      <c r="O253" s="1">
        <f t="shared" si="56"/>
        <v>55.524989351956933</v>
      </c>
      <c r="P253" s="1">
        <f t="shared" si="57"/>
        <v>4.5688423031472381E-5</v>
      </c>
      <c r="Q253" s="1">
        <f t="shared" si="58"/>
        <v>45.688423031472382</v>
      </c>
      <c r="R253" s="1">
        <f t="shared" si="59"/>
        <v>696263.866187762</v>
      </c>
      <c r="S253" s="1">
        <f t="shared" si="60"/>
        <v>0.69626386618776204</v>
      </c>
      <c r="T253" s="1">
        <f t="shared" si="61"/>
        <v>35</v>
      </c>
      <c r="U253" s="1">
        <f t="shared" si="62"/>
        <v>5.0268298700656E-5</v>
      </c>
      <c r="V253" s="1">
        <f t="shared" si="63"/>
        <v>50.268298700655997</v>
      </c>
      <c r="W253" s="1" t="s">
        <v>55</v>
      </c>
      <c r="X253" s="1">
        <v>348673</v>
      </c>
      <c r="Y253" s="1">
        <f t="shared" si="64"/>
        <v>310280.08212409186</v>
      </c>
      <c r="Z253" s="1">
        <f t="shared" si="65"/>
        <v>0.31028008212409186</v>
      </c>
      <c r="AA253" s="1">
        <v>14</v>
      </c>
      <c r="AB253" s="1">
        <v>424022</v>
      </c>
      <c r="AC253" s="1">
        <f t="shared" si="66"/>
        <v>377332.28836882027</v>
      </c>
      <c r="AD253" s="1">
        <f t="shared" si="67"/>
        <v>0.37733228836882027</v>
      </c>
      <c r="AE253" s="1">
        <v>13</v>
      </c>
    </row>
    <row r="254" spans="1:31" x14ac:dyDescent="0.3">
      <c r="A254" s="1" t="s">
        <v>262</v>
      </c>
      <c r="B254" s="1">
        <v>2017</v>
      </c>
      <c r="C254" s="1" t="s">
        <v>263</v>
      </c>
      <c r="D254" s="1" t="s">
        <v>278</v>
      </c>
      <c r="E254" s="1" t="s">
        <v>54</v>
      </c>
      <c r="F254" s="1">
        <v>545783</v>
      </c>
      <c r="G254" s="1">
        <f t="shared" si="51"/>
        <v>485685.99823311018</v>
      </c>
      <c r="H254" s="1">
        <f t="shared" si="52"/>
        <v>0.48568599823311021</v>
      </c>
      <c r="I254" s="1">
        <v>16</v>
      </c>
      <c r="J254" s="1">
        <v>396566</v>
      </c>
      <c r="K254" s="1">
        <f t="shared" si="53"/>
        <v>352899.51056612527</v>
      </c>
      <c r="L254" s="1">
        <f t="shared" si="54"/>
        <v>0.35289951056612529</v>
      </c>
      <c r="M254" s="1">
        <v>14</v>
      </c>
      <c r="N254" s="1">
        <f t="shared" si="55"/>
        <v>3.2943095041254678E-5</v>
      </c>
      <c r="O254" s="1">
        <f t="shared" si="56"/>
        <v>32.943095041254679</v>
      </c>
      <c r="P254" s="1">
        <f t="shared" si="57"/>
        <v>3.9671350004257714E-5</v>
      </c>
      <c r="Q254" s="1">
        <f t="shared" si="58"/>
        <v>39.671350004257718</v>
      </c>
      <c r="R254" s="1">
        <f t="shared" si="59"/>
        <v>838585.50879923545</v>
      </c>
      <c r="S254" s="1">
        <f t="shared" si="60"/>
        <v>0.83858550879923555</v>
      </c>
      <c r="T254" s="1">
        <f t="shared" si="61"/>
        <v>30</v>
      </c>
      <c r="U254" s="1">
        <f t="shared" si="62"/>
        <v>3.5774527087830061E-5</v>
      </c>
      <c r="V254" s="1">
        <f t="shared" si="63"/>
        <v>35.774527087830052</v>
      </c>
      <c r="W254" s="1" t="s">
        <v>55</v>
      </c>
      <c r="X254" s="1">
        <v>495734</v>
      </c>
      <c r="Y254" s="1">
        <f t="shared" si="64"/>
        <v>441147.97025208303</v>
      </c>
      <c r="Z254" s="1">
        <f t="shared" si="65"/>
        <v>0.44114797025208302</v>
      </c>
      <c r="AA254" s="1">
        <v>16</v>
      </c>
      <c r="AB254" s="1">
        <v>371676</v>
      </c>
      <c r="AC254" s="1">
        <f t="shared" si="66"/>
        <v>330750.1865746816</v>
      </c>
      <c r="AD254" s="1">
        <f t="shared" si="67"/>
        <v>0.33075018657468158</v>
      </c>
      <c r="AE254" s="1">
        <v>5</v>
      </c>
    </row>
    <row r="255" spans="1:31" x14ac:dyDescent="0.3">
      <c r="A255" s="1" t="s">
        <v>262</v>
      </c>
      <c r="B255" s="1">
        <v>2017</v>
      </c>
      <c r="C255" s="1" t="s">
        <v>263</v>
      </c>
      <c r="D255" s="1" t="s">
        <v>279</v>
      </c>
      <c r="E255" s="1" t="s">
        <v>55</v>
      </c>
      <c r="F255" s="1">
        <v>519001</v>
      </c>
      <c r="G255" s="1">
        <f t="shared" si="51"/>
        <v>461853.00525846792</v>
      </c>
      <c r="H255" s="1">
        <f t="shared" si="52"/>
        <v>0.4618530052584679</v>
      </c>
      <c r="I255" s="1">
        <v>38</v>
      </c>
      <c r="J255" s="1">
        <v>378964</v>
      </c>
      <c r="K255" s="1">
        <f t="shared" si="53"/>
        <v>337235.69373617787</v>
      </c>
      <c r="L255" s="1">
        <f t="shared" si="54"/>
        <v>0.33723569373617784</v>
      </c>
      <c r="M255" s="1">
        <v>27</v>
      </c>
      <c r="N255" s="1">
        <f t="shared" si="55"/>
        <v>8.2277260442928087E-5</v>
      </c>
      <c r="O255" s="1">
        <f t="shared" si="56"/>
        <v>82.277260442928096</v>
      </c>
      <c r="P255" s="1">
        <f t="shared" si="57"/>
        <v>8.0062699475466297E-5</v>
      </c>
      <c r="Q255" s="1">
        <f t="shared" si="58"/>
        <v>80.062699475466303</v>
      </c>
      <c r="R255" s="1">
        <f t="shared" si="59"/>
        <v>799088.69899464585</v>
      </c>
      <c r="S255" s="1">
        <f t="shared" si="60"/>
        <v>0.79908869899464574</v>
      </c>
      <c r="T255" s="1">
        <f t="shared" si="61"/>
        <v>65</v>
      </c>
      <c r="U255" s="1">
        <f t="shared" si="62"/>
        <v>8.1342659559293203E-5</v>
      </c>
      <c r="V255" s="1">
        <f t="shared" si="63"/>
        <v>81.34265955929321</v>
      </c>
      <c r="W255" s="1" t="s">
        <v>55</v>
      </c>
      <c r="X255" s="1">
        <v>496930</v>
      </c>
      <c r="Y255" s="1">
        <f t="shared" si="64"/>
        <v>442212.27686091256</v>
      </c>
      <c r="Z255" s="1">
        <f t="shared" si="65"/>
        <v>0.44221227686091258</v>
      </c>
      <c r="AA255" s="1">
        <v>17</v>
      </c>
      <c r="AB255" s="1">
        <v>404929</v>
      </c>
      <c r="AC255" s="1">
        <f t="shared" si="66"/>
        <v>360341.64783171163</v>
      </c>
      <c r="AD255" s="1">
        <f t="shared" si="67"/>
        <v>0.36034164783171163</v>
      </c>
      <c r="AE255" s="1">
        <v>40</v>
      </c>
    </row>
    <row r="256" spans="1:31" x14ac:dyDescent="0.3">
      <c r="A256" s="1" t="s">
        <v>262</v>
      </c>
      <c r="B256" s="1">
        <v>2017</v>
      </c>
      <c r="C256" s="1" t="s">
        <v>263</v>
      </c>
      <c r="D256" s="1" t="s">
        <v>280</v>
      </c>
      <c r="E256" s="1" t="s">
        <v>97</v>
      </c>
      <c r="F256" s="1" t="s">
        <v>97</v>
      </c>
      <c r="G256" s="1" t="e">
        <f t="shared" si="51"/>
        <v>#VALUE!</v>
      </c>
      <c r="H256" s="1" t="e">
        <f t="shared" si="52"/>
        <v>#VALUE!</v>
      </c>
      <c r="I256" s="1" t="s">
        <v>97</v>
      </c>
      <c r="J256" s="1" t="s">
        <v>97</v>
      </c>
      <c r="K256" s="1" t="e">
        <f t="shared" si="53"/>
        <v>#VALUE!</v>
      </c>
      <c r="L256" s="1" t="e">
        <f t="shared" si="54"/>
        <v>#VALUE!</v>
      </c>
      <c r="M256" s="1" t="s">
        <v>97</v>
      </c>
      <c r="N256" s="1" t="e">
        <f t="shared" si="55"/>
        <v>#VALUE!</v>
      </c>
      <c r="O256" s="1" t="e">
        <f t="shared" si="56"/>
        <v>#VALUE!</v>
      </c>
      <c r="P256" s="1" t="e">
        <f t="shared" si="57"/>
        <v>#VALUE!</v>
      </c>
      <c r="Q256" s="1" t="e">
        <f t="shared" si="58"/>
        <v>#VALUE!</v>
      </c>
      <c r="R256" s="1" t="e">
        <f t="shared" si="59"/>
        <v>#VALUE!</v>
      </c>
      <c r="S256" s="1" t="e">
        <f t="shared" si="60"/>
        <v>#VALUE!</v>
      </c>
      <c r="T256" s="1" t="e">
        <f t="shared" si="61"/>
        <v>#VALUE!</v>
      </c>
      <c r="U256" s="1" t="e">
        <f t="shared" si="62"/>
        <v>#VALUE!</v>
      </c>
      <c r="V256" s="1" t="e">
        <f t="shared" si="63"/>
        <v>#VALUE!</v>
      </c>
      <c r="W256" s="1" t="s">
        <v>97</v>
      </c>
      <c r="X256" s="1" t="s">
        <v>97</v>
      </c>
      <c r="Y256" s="1" t="e">
        <f t="shared" si="64"/>
        <v>#VALUE!</v>
      </c>
      <c r="Z256" s="1" t="e">
        <f t="shared" si="65"/>
        <v>#VALUE!</v>
      </c>
      <c r="AA256" s="1" t="s">
        <v>97</v>
      </c>
      <c r="AB256" s="1" t="s">
        <v>97</v>
      </c>
      <c r="AC256" s="1" t="e">
        <f t="shared" si="66"/>
        <v>#VALUE!</v>
      </c>
      <c r="AD256" s="1" t="e">
        <f t="shared" si="67"/>
        <v>#VALUE!</v>
      </c>
      <c r="AE256" s="1" t="s">
        <v>97</v>
      </c>
    </row>
    <row r="257" spans="1:31" x14ac:dyDescent="0.3">
      <c r="A257" s="1" t="s">
        <v>262</v>
      </c>
      <c r="B257" s="1">
        <v>2017</v>
      </c>
      <c r="C257" s="1" t="s">
        <v>263</v>
      </c>
      <c r="D257" s="1" t="s">
        <v>281</v>
      </c>
      <c r="E257" s="1" t="s">
        <v>97</v>
      </c>
      <c r="F257" s="1" t="s">
        <v>97</v>
      </c>
      <c r="G257" s="1" t="e">
        <f t="shared" si="51"/>
        <v>#VALUE!</v>
      </c>
      <c r="H257" s="1" t="e">
        <f t="shared" si="52"/>
        <v>#VALUE!</v>
      </c>
      <c r="I257" s="1" t="s">
        <v>97</v>
      </c>
      <c r="J257" s="1" t="s">
        <v>97</v>
      </c>
      <c r="K257" s="1" t="e">
        <f t="shared" si="53"/>
        <v>#VALUE!</v>
      </c>
      <c r="L257" s="1" t="e">
        <f t="shared" si="54"/>
        <v>#VALUE!</v>
      </c>
      <c r="M257" s="1" t="s">
        <v>97</v>
      </c>
      <c r="N257" s="1" t="e">
        <f t="shared" si="55"/>
        <v>#VALUE!</v>
      </c>
      <c r="O257" s="1" t="e">
        <f t="shared" si="56"/>
        <v>#VALUE!</v>
      </c>
      <c r="P257" s="1" t="e">
        <f t="shared" si="57"/>
        <v>#VALUE!</v>
      </c>
      <c r="Q257" s="1" t="e">
        <f t="shared" si="58"/>
        <v>#VALUE!</v>
      </c>
      <c r="R257" s="1" t="e">
        <f t="shared" si="59"/>
        <v>#VALUE!</v>
      </c>
      <c r="S257" s="1" t="e">
        <f t="shared" si="60"/>
        <v>#VALUE!</v>
      </c>
      <c r="T257" s="1" t="e">
        <f t="shared" si="61"/>
        <v>#VALUE!</v>
      </c>
      <c r="U257" s="1" t="e">
        <f t="shared" si="62"/>
        <v>#VALUE!</v>
      </c>
      <c r="V257" s="1" t="e">
        <f t="shared" si="63"/>
        <v>#VALUE!</v>
      </c>
      <c r="W257" s="1" t="s">
        <v>97</v>
      </c>
      <c r="X257" s="1" t="s">
        <v>97</v>
      </c>
      <c r="Y257" s="1" t="e">
        <f t="shared" si="64"/>
        <v>#VALUE!</v>
      </c>
      <c r="Z257" s="1" t="e">
        <f t="shared" si="65"/>
        <v>#VALUE!</v>
      </c>
      <c r="AA257" s="1" t="s">
        <v>97</v>
      </c>
      <c r="AB257" s="1" t="s">
        <v>97</v>
      </c>
      <c r="AC257" s="1" t="e">
        <f t="shared" si="66"/>
        <v>#VALUE!</v>
      </c>
      <c r="AD257" s="1" t="e">
        <f t="shared" si="67"/>
        <v>#VALUE!</v>
      </c>
      <c r="AE257" s="1" t="s">
        <v>97</v>
      </c>
    </row>
    <row r="258" spans="1:31" x14ac:dyDescent="0.3">
      <c r="A258" s="1" t="s">
        <v>262</v>
      </c>
      <c r="B258" s="1">
        <v>2017</v>
      </c>
      <c r="C258" s="1" t="s">
        <v>263</v>
      </c>
      <c r="D258" s="1" t="s">
        <v>282</v>
      </c>
      <c r="E258" s="1" t="s">
        <v>55</v>
      </c>
      <c r="F258" s="1">
        <v>379479</v>
      </c>
      <c r="G258" s="1">
        <f t="shared" si="51"/>
        <v>337693.98629767215</v>
      </c>
      <c r="H258" s="1">
        <f t="shared" si="52"/>
        <v>0.33769398629767217</v>
      </c>
      <c r="I258" s="1">
        <v>1</v>
      </c>
      <c r="J258" s="1">
        <v>451393</v>
      </c>
      <c r="K258" s="1">
        <f t="shared" si="53"/>
        <v>401689.42565165699</v>
      </c>
      <c r="L258" s="1">
        <f t="shared" si="54"/>
        <v>0.40168942565165699</v>
      </c>
      <c r="M258" s="1">
        <v>0</v>
      </c>
      <c r="N258" s="1">
        <f t="shared" si="55"/>
        <v>2.9612609065490292E-6</v>
      </c>
      <c r="O258" s="1">
        <f t="shared" si="56"/>
        <v>2.961260906549029</v>
      </c>
      <c r="P258" s="1">
        <f t="shared" si="57"/>
        <v>0</v>
      </c>
      <c r="Q258" s="1">
        <f t="shared" si="58"/>
        <v>0</v>
      </c>
      <c r="R258" s="1">
        <f t="shared" si="59"/>
        <v>739383.41194932908</v>
      </c>
      <c r="S258" s="1">
        <f t="shared" si="60"/>
        <v>0.73938341194932922</v>
      </c>
      <c r="T258" s="1">
        <f t="shared" si="61"/>
        <v>1</v>
      </c>
      <c r="U258" s="1">
        <f t="shared" si="62"/>
        <v>1.3524782728944036E-6</v>
      </c>
      <c r="V258" s="1">
        <f t="shared" si="63"/>
        <v>1.3524782728944034</v>
      </c>
      <c r="W258" s="1" t="s">
        <v>54</v>
      </c>
      <c r="X258" s="1">
        <v>269419</v>
      </c>
      <c r="Y258" s="1">
        <f t="shared" si="64"/>
        <v>239752.86140822692</v>
      </c>
      <c r="Z258" s="1">
        <f t="shared" si="65"/>
        <v>0.23975286140822691</v>
      </c>
      <c r="AA258" s="1">
        <v>7</v>
      </c>
      <c r="AB258" s="1">
        <v>574956</v>
      </c>
      <c r="AC258" s="1">
        <f t="shared" si="66"/>
        <v>511646.71453694248</v>
      </c>
      <c r="AD258" s="1">
        <f t="shared" si="67"/>
        <v>0.51164671453694244</v>
      </c>
      <c r="AE258" s="1">
        <v>10</v>
      </c>
    </row>
    <row r="259" spans="1:31" x14ac:dyDescent="0.3">
      <c r="A259" s="1" t="s">
        <v>262</v>
      </c>
      <c r="B259" s="1">
        <v>2017</v>
      </c>
      <c r="C259" s="1" t="s">
        <v>263</v>
      </c>
      <c r="D259" s="1" t="s">
        <v>283</v>
      </c>
      <c r="E259" s="1" t="s">
        <v>54</v>
      </c>
      <c r="F259" s="1">
        <v>343189</v>
      </c>
      <c r="G259" s="1">
        <f t="shared" ref="G259:G311" si="68">F259*(0.943339^2)</f>
        <v>305399.93376052909</v>
      </c>
      <c r="H259" s="1">
        <f t="shared" ref="H259:H311" si="69">F259*(0.943339^2)/1000000</f>
        <v>0.3053999337605291</v>
      </c>
      <c r="I259" s="1">
        <v>12</v>
      </c>
      <c r="J259" s="1">
        <v>483336</v>
      </c>
      <c r="K259" s="1">
        <f t="shared" ref="K259:K311" si="70">J259*(0.943339^2)</f>
        <v>430115.13301440049</v>
      </c>
      <c r="L259" s="1">
        <f t="shared" ref="L259:L311" si="71">J259*(0.943339^2)/1000000</f>
        <v>0.43011513301440046</v>
      </c>
      <c r="M259" s="1">
        <v>8</v>
      </c>
      <c r="N259" s="1">
        <f t="shared" ref="N259:N311" si="72">I259/G259</f>
        <v>3.92927393671587E-5</v>
      </c>
      <c r="O259" s="1">
        <f t="shared" ref="O259:O311" si="73">I259/H259</f>
        <v>39.292739367158696</v>
      </c>
      <c r="P259" s="1">
        <f t="shared" ref="P259:P311" si="74">M259/K259</f>
        <v>1.8599671078608982E-5</v>
      </c>
      <c r="Q259" s="1">
        <f t="shared" ref="Q259:Q311" si="75">M259/L259</f>
        <v>18.599671078608981</v>
      </c>
      <c r="R259" s="1">
        <f t="shared" ref="R259:R311" si="76">K259+G259</f>
        <v>735515.06677492964</v>
      </c>
      <c r="S259" s="1">
        <f t="shared" ref="S259:S311" si="77">L259+H259</f>
        <v>0.7355150667749295</v>
      </c>
      <c r="T259" s="1">
        <f t="shared" ref="T259:T311" si="78">M259+I259</f>
        <v>20</v>
      </c>
      <c r="U259" s="1">
        <f t="shared" ref="U259:U311" si="79">T259/R259</f>
        <v>2.719182910514065E-5</v>
      </c>
      <c r="V259" s="1">
        <f t="shared" ref="V259:V311" si="80">T259/S259</f>
        <v>27.191829105140656</v>
      </c>
      <c r="W259" s="1" t="s">
        <v>54</v>
      </c>
      <c r="X259" s="1">
        <v>338520</v>
      </c>
      <c r="Y259" s="1">
        <f t="shared" ref="Y259:Y311" si="81">X259*(0.943339^2)</f>
        <v>301245.04449913691</v>
      </c>
      <c r="Z259" s="1">
        <f t="shared" ref="Z259:Z311" si="82">X259*(0.943339^2)/1000000</f>
        <v>0.30124504449913692</v>
      </c>
      <c r="AA259" s="1">
        <v>7</v>
      </c>
      <c r="AB259" s="1">
        <v>480735</v>
      </c>
      <c r="AC259" s="1">
        <f t="shared" ref="AC259:AC311" si="83">AB259*(0.943339^2)</f>
        <v>427800.53310673696</v>
      </c>
      <c r="AD259" s="1">
        <f t="shared" ref="AD259:AD311" si="84">AB259*(0.943339^2)/1000000</f>
        <v>0.42780053310673694</v>
      </c>
      <c r="AE259" s="1">
        <v>5</v>
      </c>
    </row>
    <row r="260" spans="1:31" x14ac:dyDescent="0.3">
      <c r="A260" s="1" t="s">
        <v>262</v>
      </c>
      <c r="B260" s="1">
        <v>2017</v>
      </c>
      <c r="C260" s="1" t="s">
        <v>263</v>
      </c>
      <c r="D260" s="1" t="s">
        <v>284</v>
      </c>
      <c r="E260" s="1" t="s">
        <v>55</v>
      </c>
      <c r="F260" s="1">
        <v>302096</v>
      </c>
      <c r="G260" s="1">
        <f t="shared" si="68"/>
        <v>268831.74690715841</v>
      </c>
      <c r="H260" s="1">
        <f t="shared" si="69"/>
        <v>0.26883174690715839</v>
      </c>
      <c r="I260" s="1">
        <v>17</v>
      </c>
      <c r="J260" s="1">
        <v>539968</v>
      </c>
      <c r="K260" s="1">
        <f t="shared" si="70"/>
        <v>480511.29678633454</v>
      </c>
      <c r="L260" s="1">
        <f t="shared" si="71"/>
        <v>0.48051129678633453</v>
      </c>
      <c r="M260" s="1">
        <v>12</v>
      </c>
      <c r="N260" s="1">
        <f t="shared" si="72"/>
        <v>6.3236578996270798E-5</v>
      </c>
      <c r="O260" s="1">
        <f t="shared" si="73"/>
        <v>63.236578996270801</v>
      </c>
      <c r="P260" s="1">
        <f t="shared" si="74"/>
        <v>2.4973398295224581E-5</v>
      </c>
      <c r="Q260" s="1">
        <f t="shared" si="75"/>
        <v>24.973398295224584</v>
      </c>
      <c r="R260" s="1">
        <f t="shared" si="76"/>
        <v>749343.04369349289</v>
      </c>
      <c r="S260" s="1">
        <f t="shared" si="77"/>
        <v>0.74934304369349292</v>
      </c>
      <c r="T260" s="1">
        <f t="shared" si="78"/>
        <v>29</v>
      </c>
      <c r="U260" s="1">
        <f t="shared" si="79"/>
        <v>3.8700566107960028E-5</v>
      </c>
      <c r="V260" s="1">
        <f t="shared" si="80"/>
        <v>38.700566107960022</v>
      </c>
      <c r="W260" s="1" t="s">
        <v>55</v>
      </c>
      <c r="X260" s="1">
        <v>322561</v>
      </c>
      <c r="Y260" s="1">
        <f t="shared" si="81"/>
        <v>287043.3144236267</v>
      </c>
      <c r="Z260" s="1">
        <f t="shared" si="82"/>
        <v>0.28704331442362668</v>
      </c>
      <c r="AA260" s="1">
        <v>25</v>
      </c>
      <c r="AB260" s="1">
        <v>524459</v>
      </c>
      <c r="AC260" s="1">
        <f t="shared" si="83"/>
        <v>466710.01652183878</v>
      </c>
      <c r="AD260" s="1">
        <f t="shared" si="84"/>
        <v>0.4667100165218388</v>
      </c>
      <c r="AE260" s="1">
        <v>5</v>
      </c>
    </row>
    <row r="261" spans="1:31" x14ac:dyDescent="0.3">
      <c r="A261" s="1" t="s">
        <v>262</v>
      </c>
      <c r="B261" s="1">
        <v>2017</v>
      </c>
      <c r="C261" s="1" t="s">
        <v>263</v>
      </c>
      <c r="D261" s="1" t="s">
        <v>285</v>
      </c>
      <c r="E261" s="1" t="s">
        <v>55</v>
      </c>
      <c r="F261" s="1">
        <v>552675</v>
      </c>
      <c r="G261" s="1">
        <f t="shared" si="68"/>
        <v>491819.1095609137</v>
      </c>
      <c r="H261" s="1">
        <f t="shared" si="69"/>
        <v>0.49181910956091368</v>
      </c>
      <c r="I261" s="1">
        <v>7</v>
      </c>
      <c r="J261" s="1">
        <v>535489</v>
      </c>
      <c r="K261" s="1">
        <f t="shared" si="70"/>
        <v>476525.48633403738</v>
      </c>
      <c r="L261" s="1">
        <f t="shared" si="71"/>
        <v>0.47652548633403741</v>
      </c>
      <c r="M261" s="1">
        <v>12</v>
      </c>
      <c r="N261" s="1">
        <f t="shared" si="72"/>
        <v>1.4232875185044072E-5</v>
      </c>
      <c r="O261" s="1">
        <f t="shared" si="73"/>
        <v>14.232875185044072</v>
      </c>
      <c r="P261" s="1">
        <f t="shared" si="74"/>
        <v>2.5182283726978195E-5</v>
      </c>
      <c r="Q261" s="1">
        <f t="shared" si="75"/>
        <v>25.182283726978195</v>
      </c>
      <c r="R261" s="1">
        <f t="shared" si="76"/>
        <v>968344.59589495114</v>
      </c>
      <c r="S261" s="1">
        <f t="shared" si="77"/>
        <v>0.96834459589495103</v>
      </c>
      <c r="T261" s="1">
        <f t="shared" si="78"/>
        <v>19</v>
      </c>
      <c r="U261" s="1">
        <f t="shared" si="79"/>
        <v>1.9621114302228392E-5</v>
      </c>
      <c r="V261" s="1">
        <f t="shared" si="80"/>
        <v>19.621114302228396</v>
      </c>
      <c r="W261" s="1" t="s">
        <v>55</v>
      </c>
      <c r="X261" s="1">
        <v>467062</v>
      </c>
      <c r="Y261" s="1">
        <f t="shared" si="81"/>
        <v>415633.0880711801</v>
      </c>
      <c r="Z261" s="1">
        <f t="shared" si="82"/>
        <v>0.4156330880711801</v>
      </c>
      <c r="AA261" s="1">
        <v>8</v>
      </c>
      <c r="AB261" s="1">
        <v>568091</v>
      </c>
      <c r="AC261" s="1">
        <f t="shared" si="83"/>
        <v>505537.63019779982</v>
      </c>
      <c r="AD261" s="1">
        <f t="shared" si="84"/>
        <v>0.50553763019779985</v>
      </c>
      <c r="AE261" s="1">
        <v>24</v>
      </c>
    </row>
    <row r="262" spans="1:31" x14ac:dyDescent="0.3">
      <c r="A262" s="1" t="s">
        <v>262</v>
      </c>
      <c r="B262" s="1">
        <v>2017</v>
      </c>
      <c r="C262" s="1" t="s">
        <v>263</v>
      </c>
      <c r="D262" s="1" t="s">
        <v>286</v>
      </c>
      <c r="E262" s="1" t="s">
        <v>55</v>
      </c>
      <c r="F262" s="1">
        <v>539137</v>
      </c>
      <c r="G262" s="1">
        <f t="shared" si="68"/>
        <v>479771.79946866119</v>
      </c>
      <c r="H262" s="1">
        <f t="shared" si="69"/>
        <v>0.47977179946866122</v>
      </c>
      <c r="I262" s="1">
        <v>14</v>
      </c>
      <c r="J262" s="1">
        <v>423636</v>
      </c>
      <c r="K262" s="1">
        <f t="shared" si="70"/>
        <v>376988.79141981679</v>
      </c>
      <c r="L262" s="1">
        <f t="shared" si="71"/>
        <v>0.37698879141981678</v>
      </c>
      <c r="M262" s="1">
        <v>24</v>
      </c>
      <c r="N262" s="1">
        <f t="shared" si="72"/>
        <v>2.9180539613842984E-5</v>
      </c>
      <c r="O262" s="1">
        <f t="shared" si="73"/>
        <v>29.180539613842981</v>
      </c>
      <c r="P262" s="1">
        <f t="shared" si="74"/>
        <v>6.3662370198358149E-5</v>
      </c>
      <c r="Q262" s="1">
        <f t="shared" si="75"/>
        <v>63.662370198358147</v>
      </c>
      <c r="R262" s="1">
        <f t="shared" si="76"/>
        <v>856760.59088847798</v>
      </c>
      <c r="S262" s="1">
        <f t="shared" si="77"/>
        <v>0.856760590888478</v>
      </c>
      <c r="T262" s="1">
        <f t="shared" si="78"/>
        <v>38</v>
      </c>
      <c r="U262" s="1">
        <f t="shared" si="79"/>
        <v>4.435311381513619E-5</v>
      </c>
      <c r="V262" s="1">
        <f t="shared" si="80"/>
        <v>44.35311381513619</v>
      </c>
      <c r="W262" s="1" t="s">
        <v>55</v>
      </c>
      <c r="X262" s="1">
        <v>537973</v>
      </c>
      <c r="Y262" s="1">
        <f t="shared" si="81"/>
        <v>478735.96929083718</v>
      </c>
      <c r="Z262" s="1">
        <f t="shared" si="82"/>
        <v>0.47873596929083717</v>
      </c>
      <c r="AA262" s="1">
        <v>13</v>
      </c>
      <c r="AB262" s="1">
        <v>418867</v>
      </c>
      <c r="AC262" s="1">
        <f t="shared" si="83"/>
        <v>372744.91331153252</v>
      </c>
      <c r="AD262" s="1">
        <f t="shared" si="84"/>
        <v>0.37274491331153253</v>
      </c>
      <c r="AE262" s="1">
        <v>47</v>
      </c>
    </row>
    <row r="263" spans="1:31" x14ac:dyDescent="0.3">
      <c r="A263" s="1" t="s">
        <v>262</v>
      </c>
      <c r="B263" s="1">
        <v>2017</v>
      </c>
      <c r="C263" s="1" t="s">
        <v>263</v>
      </c>
      <c r="D263" s="1" t="s">
        <v>287</v>
      </c>
      <c r="E263" s="1" t="s">
        <v>54</v>
      </c>
      <c r="F263" s="1">
        <v>323593</v>
      </c>
      <c r="G263" s="1">
        <f t="shared" si="68"/>
        <v>287961.67932355317</v>
      </c>
      <c r="H263" s="1">
        <f t="shared" si="69"/>
        <v>0.28796167932355315</v>
      </c>
      <c r="I263" s="1">
        <v>3</v>
      </c>
      <c r="J263" s="1">
        <v>557691</v>
      </c>
      <c r="K263" s="1">
        <f t="shared" si="70"/>
        <v>496282.79012102145</v>
      </c>
      <c r="L263" s="1">
        <f t="shared" si="71"/>
        <v>0.49628279012102144</v>
      </c>
      <c r="M263" s="1">
        <v>5</v>
      </c>
      <c r="N263" s="1">
        <f t="shared" si="72"/>
        <v>1.0418052870948866E-5</v>
      </c>
      <c r="O263" s="1">
        <f t="shared" si="73"/>
        <v>10.418052870948868</v>
      </c>
      <c r="P263" s="1">
        <f t="shared" si="74"/>
        <v>1.0074901043376341E-5</v>
      </c>
      <c r="Q263" s="1">
        <f t="shared" si="75"/>
        <v>10.07490104337634</v>
      </c>
      <c r="R263" s="1">
        <f t="shared" si="76"/>
        <v>784244.46944457456</v>
      </c>
      <c r="S263" s="1">
        <f t="shared" si="77"/>
        <v>0.7842444694445746</v>
      </c>
      <c r="T263" s="1">
        <f t="shared" si="78"/>
        <v>8</v>
      </c>
      <c r="U263" s="1">
        <f t="shared" si="79"/>
        <v>1.0200900754411235E-5</v>
      </c>
      <c r="V263" s="1">
        <f t="shared" si="80"/>
        <v>10.200900754411235</v>
      </c>
      <c r="W263" s="1" t="s">
        <v>54</v>
      </c>
      <c r="X263" s="1">
        <v>258247</v>
      </c>
      <c r="Y263" s="1">
        <f t="shared" si="81"/>
        <v>229811.02743344149</v>
      </c>
      <c r="Z263" s="1">
        <f t="shared" si="82"/>
        <v>0.22981102743344148</v>
      </c>
      <c r="AA263" s="1">
        <v>6</v>
      </c>
      <c r="AB263" s="1">
        <v>595383</v>
      </c>
      <c r="AC263" s="1">
        <f t="shared" si="83"/>
        <v>529824.46629159176</v>
      </c>
      <c r="AD263" s="1">
        <f t="shared" si="84"/>
        <v>0.52982446629159174</v>
      </c>
      <c r="AE263" s="1">
        <v>13</v>
      </c>
    </row>
    <row r="264" spans="1:31" x14ac:dyDescent="0.3">
      <c r="A264" s="1" t="s">
        <v>262</v>
      </c>
      <c r="B264" s="1">
        <v>2017</v>
      </c>
      <c r="C264" s="1" t="s">
        <v>263</v>
      </c>
      <c r="D264" s="1" t="s">
        <v>288</v>
      </c>
      <c r="E264" s="1" t="s">
        <v>97</v>
      </c>
      <c r="F264" s="1" t="s">
        <v>97</v>
      </c>
      <c r="G264" s="1" t="e">
        <f t="shared" si="68"/>
        <v>#VALUE!</v>
      </c>
      <c r="H264" s="1" t="e">
        <f t="shared" si="69"/>
        <v>#VALUE!</v>
      </c>
      <c r="I264" s="1" t="s">
        <v>97</v>
      </c>
      <c r="J264" s="1" t="s">
        <v>97</v>
      </c>
      <c r="K264" s="1" t="e">
        <f t="shared" si="70"/>
        <v>#VALUE!</v>
      </c>
      <c r="L264" s="1" t="e">
        <f t="shared" si="71"/>
        <v>#VALUE!</v>
      </c>
      <c r="M264" s="1" t="s">
        <v>97</v>
      </c>
      <c r="N264" s="1" t="e">
        <f t="shared" si="72"/>
        <v>#VALUE!</v>
      </c>
      <c r="O264" s="1" t="e">
        <f t="shared" si="73"/>
        <v>#VALUE!</v>
      </c>
      <c r="P264" s="1" t="e">
        <f t="shared" si="74"/>
        <v>#VALUE!</v>
      </c>
      <c r="Q264" s="1" t="e">
        <f t="shared" si="75"/>
        <v>#VALUE!</v>
      </c>
      <c r="R264" s="1" t="e">
        <f t="shared" si="76"/>
        <v>#VALUE!</v>
      </c>
      <c r="S264" s="1" t="e">
        <f t="shared" si="77"/>
        <v>#VALUE!</v>
      </c>
      <c r="T264" s="1" t="e">
        <f t="shared" si="78"/>
        <v>#VALUE!</v>
      </c>
      <c r="U264" s="1" t="e">
        <f t="shared" si="79"/>
        <v>#VALUE!</v>
      </c>
      <c r="V264" s="1" t="e">
        <f t="shared" si="80"/>
        <v>#VALUE!</v>
      </c>
      <c r="W264" s="1" t="s">
        <v>97</v>
      </c>
      <c r="X264" s="1" t="s">
        <v>97</v>
      </c>
      <c r="Y264" s="1" t="e">
        <f t="shared" si="81"/>
        <v>#VALUE!</v>
      </c>
      <c r="Z264" s="1" t="e">
        <f t="shared" si="82"/>
        <v>#VALUE!</v>
      </c>
      <c r="AA264" s="1" t="s">
        <v>97</v>
      </c>
      <c r="AB264" s="1" t="s">
        <v>97</v>
      </c>
      <c r="AC264" s="1" t="e">
        <f t="shared" si="83"/>
        <v>#VALUE!</v>
      </c>
      <c r="AD264" s="1" t="e">
        <f t="shared" si="84"/>
        <v>#VALUE!</v>
      </c>
      <c r="AE264" s="1" t="s">
        <v>97</v>
      </c>
    </row>
    <row r="265" spans="1:31" x14ac:dyDescent="0.3">
      <c r="A265" s="1" t="s">
        <v>262</v>
      </c>
      <c r="B265" s="1">
        <v>2017</v>
      </c>
      <c r="C265" s="1" t="s">
        <v>263</v>
      </c>
      <c r="D265" s="1" t="s">
        <v>289</v>
      </c>
      <c r="E265" s="1" t="s">
        <v>54</v>
      </c>
      <c r="F265" s="1">
        <v>358799</v>
      </c>
      <c r="G265" s="1">
        <f t="shared" si="68"/>
        <v>319291.09276038589</v>
      </c>
      <c r="H265" s="1">
        <f t="shared" si="69"/>
        <v>0.31929109276038586</v>
      </c>
      <c r="I265" s="1">
        <v>3</v>
      </c>
      <c r="J265" s="1">
        <v>498244</v>
      </c>
      <c r="K265" s="1">
        <f t="shared" si="70"/>
        <v>443381.59030907473</v>
      </c>
      <c r="L265" s="1">
        <f t="shared" si="71"/>
        <v>0.44338159030907476</v>
      </c>
      <c r="M265" s="1">
        <v>15</v>
      </c>
      <c r="N265" s="1">
        <f t="shared" si="72"/>
        <v>9.3958148787174893E-6</v>
      </c>
      <c r="O265" s="1">
        <f t="shared" si="73"/>
        <v>9.3958148787174913</v>
      </c>
      <c r="P265" s="1">
        <f t="shared" si="74"/>
        <v>3.3830903961402009E-5</v>
      </c>
      <c r="Q265" s="1">
        <f t="shared" si="75"/>
        <v>33.830903961402008</v>
      </c>
      <c r="R265" s="1">
        <f t="shared" si="76"/>
        <v>762672.68306946056</v>
      </c>
      <c r="S265" s="1">
        <f t="shared" si="77"/>
        <v>0.76267268306946057</v>
      </c>
      <c r="T265" s="1">
        <f t="shared" si="78"/>
        <v>18</v>
      </c>
      <c r="U265" s="1">
        <f t="shared" si="79"/>
        <v>2.3601212419929621E-5</v>
      </c>
      <c r="V265" s="1">
        <f t="shared" si="80"/>
        <v>23.60121241992962</v>
      </c>
      <c r="W265" s="1" t="s">
        <v>54</v>
      </c>
      <c r="X265" s="1">
        <v>258730</v>
      </c>
      <c r="Y265" s="1">
        <f t="shared" si="81"/>
        <v>230240.84356393034</v>
      </c>
      <c r="Z265" s="1">
        <f t="shared" si="82"/>
        <v>0.23024084356393035</v>
      </c>
      <c r="AA265" s="1">
        <v>22</v>
      </c>
      <c r="AB265" s="1">
        <v>680098</v>
      </c>
      <c r="AC265" s="1">
        <f t="shared" si="83"/>
        <v>605211.36793623434</v>
      </c>
      <c r="AD265" s="1">
        <f t="shared" si="84"/>
        <v>0.60521136793623431</v>
      </c>
      <c r="AE265" s="1">
        <v>42</v>
      </c>
    </row>
    <row r="266" spans="1:31" x14ac:dyDescent="0.3">
      <c r="A266" s="1" t="s">
        <v>262</v>
      </c>
      <c r="B266" s="1">
        <v>2017</v>
      </c>
      <c r="C266" s="1" t="s">
        <v>263</v>
      </c>
      <c r="D266" s="1" t="s">
        <v>290</v>
      </c>
      <c r="E266" s="1" t="s">
        <v>54</v>
      </c>
      <c r="F266" s="1">
        <v>335660</v>
      </c>
      <c r="G266" s="1">
        <f t="shared" si="68"/>
        <v>298699.9634780229</v>
      </c>
      <c r="H266" s="1">
        <f t="shared" si="69"/>
        <v>0.29869996347802291</v>
      </c>
      <c r="I266" s="1">
        <v>8</v>
      </c>
      <c r="J266" s="1">
        <v>436060</v>
      </c>
      <c r="K266" s="1">
        <f t="shared" si="70"/>
        <v>388044.76575769129</v>
      </c>
      <c r="L266" s="1">
        <f t="shared" si="71"/>
        <v>0.38804476575769131</v>
      </c>
      <c r="M266" s="1">
        <v>4</v>
      </c>
      <c r="N266" s="1">
        <f t="shared" si="72"/>
        <v>2.6782728417000985E-5</v>
      </c>
      <c r="O266" s="1">
        <f t="shared" si="73"/>
        <v>26.782728417000982</v>
      </c>
      <c r="P266" s="1">
        <f t="shared" si="74"/>
        <v>1.0308089047895417E-5</v>
      </c>
      <c r="Q266" s="1">
        <f t="shared" si="75"/>
        <v>10.308089047895416</v>
      </c>
      <c r="R266" s="1">
        <f t="shared" si="76"/>
        <v>686744.72923571419</v>
      </c>
      <c r="S266" s="1">
        <f t="shared" si="77"/>
        <v>0.68674472923571428</v>
      </c>
      <c r="T266" s="1">
        <f t="shared" si="78"/>
        <v>12</v>
      </c>
      <c r="U266" s="1">
        <f t="shared" si="79"/>
        <v>1.7473741681796281E-5</v>
      </c>
      <c r="V266" s="1">
        <f t="shared" si="80"/>
        <v>17.47374168179628</v>
      </c>
      <c r="W266" s="1" t="s">
        <v>54</v>
      </c>
      <c r="X266" s="1">
        <v>325974</v>
      </c>
      <c r="Y266" s="1">
        <f t="shared" si="81"/>
        <v>290080.50376805407</v>
      </c>
      <c r="Z266" s="1">
        <f t="shared" si="82"/>
        <v>0.29008050376805405</v>
      </c>
      <c r="AA266" s="1">
        <v>5</v>
      </c>
      <c r="AB266" s="1">
        <v>443206</v>
      </c>
      <c r="AC266" s="1">
        <f t="shared" si="83"/>
        <v>394403.90875660075</v>
      </c>
      <c r="AD266" s="1">
        <f t="shared" si="84"/>
        <v>0.39440390875660075</v>
      </c>
      <c r="AE266" s="1">
        <v>10</v>
      </c>
    </row>
    <row r="267" spans="1:31" x14ac:dyDescent="0.3">
      <c r="A267" s="1" t="s">
        <v>262</v>
      </c>
      <c r="B267" s="1">
        <v>2017</v>
      </c>
      <c r="C267" s="1" t="s">
        <v>263</v>
      </c>
      <c r="D267" s="1" t="s">
        <v>291</v>
      </c>
      <c r="E267" s="1" t="s">
        <v>54</v>
      </c>
      <c r="F267" s="1">
        <v>505044</v>
      </c>
      <c r="G267" s="1">
        <f t="shared" si="68"/>
        <v>449432.83189773752</v>
      </c>
      <c r="H267" s="1">
        <f t="shared" si="69"/>
        <v>0.44943283189773753</v>
      </c>
      <c r="I267" s="1">
        <v>23</v>
      </c>
      <c r="J267" s="1">
        <v>494711</v>
      </c>
      <c r="K267" s="1">
        <f t="shared" si="70"/>
        <v>440237.61434837687</v>
      </c>
      <c r="L267" s="1">
        <f t="shared" si="71"/>
        <v>0.44023761434837688</v>
      </c>
      <c r="M267" s="1">
        <v>12</v>
      </c>
      <c r="N267" s="1">
        <f t="shared" si="72"/>
        <v>5.1175611498790871E-5</v>
      </c>
      <c r="O267" s="1">
        <f t="shared" si="73"/>
        <v>51.175611498790872</v>
      </c>
      <c r="P267" s="1">
        <f t="shared" si="74"/>
        <v>2.7258007060032679E-5</v>
      </c>
      <c r="Q267" s="1">
        <f t="shared" si="75"/>
        <v>27.258007060032678</v>
      </c>
      <c r="R267" s="1">
        <f t="shared" si="76"/>
        <v>889670.44624611433</v>
      </c>
      <c r="S267" s="1">
        <f t="shared" si="77"/>
        <v>0.88967044624611447</v>
      </c>
      <c r="T267" s="1">
        <f t="shared" si="78"/>
        <v>35</v>
      </c>
      <c r="U267" s="1">
        <f t="shared" si="79"/>
        <v>3.9340409864888061E-5</v>
      </c>
      <c r="V267" s="1">
        <f t="shared" si="80"/>
        <v>39.340409864888052</v>
      </c>
      <c r="W267" s="1" t="s">
        <v>54</v>
      </c>
      <c r="X267" s="1">
        <v>453731</v>
      </c>
      <c r="Y267" s="1">
        <f t="shared" si="81"/>
        <v>403769.98489199427</v>
      </c>
      <c r="Z267" s="1">
        <f t="shared" si="82"/>
        <v>0.40376998489199428</v>
      </c>
      <c r="AA267" s="1">
        <v>23</v>
      </c>
      <c r="AB267" s="1">
        <v>556077</v>
      </c>
      <c r="AC267" s="1">
        <f t="shared" si="83"/>
        <v>494846.51013218291</v>
      </c>
      <c r="AD267" s="1">
        <f t="shared" si="84"/>
        <v>0.49484651013218289</v>
      </c>
      <c r="AE267" s="1">
        <v>27</v>
      </c>
    </row>
    <row r="268" spans="1:31" x14ac:dyDescent="0.3">
      <c r="A268" s="1" t="s">
        <v>262</v>
      </c>
      <c r="B268" s="1">
        <v>2017</v>
      </c>
      <c r="C268" s="1" t="s">
        <v>263</v>
      </c>
      <c r="D268" s="1" t="s">
        <v>292</v>
      </c>
      <c r="E268" s="1" t="s">
        <v>54</v>
      </c>
      <c r="F268" s="1">
        <v>402747</v>
      </c>
      <c r="G268" s="1">
        <f t="shared" si="68"/>
        <v>358399.91119252599</v>
      </c>
      <c r="H268" s="1">
        <f t="shared" si="69"/>
        <v>0.35839991119252601</v>
      </c>
      <c r="I268" s="1">
        <v>5</v>
      </c>
      <c r="J268" s="1">
        <v>504561</v>
      </c>
      <c r="K268" s="1">
        <f t="shared" si="70"/>
        <v>449003.0157672487</v>
      </c>
      <c r="L268" s="1">
        <f t="shared" si="71"/>
        <v>0.44900301576724871</v>
      </c>
      <c r="M268" s="1">
        <v>7</v>
      </c>
      <c r="N268" s="1">
        <f t="shared" si="72"/>
        <v>1.3950896314017471E-5</v>
      </c>
      <c r="O268" s="1">
        <f t="shared" si="73"/>
        <v>13.95089631401747</v>
      </c>
      <c r="P268" s="1">
        <f t="shared" si="74"/>
        <v>1.5590095732516449E-5</v>
      </c>
      <c r="Q268" s="1">
        <f t="shared" si="75"/>
        <v>15.590095732516449</v>
      </c>
      <c r="R268" s="1">
        <f t="shared" si="76"/>
        <v>807402.92695977469</v>
      </c>
      <c r="S268" s="1">
        <f t="shared" si="77"/>
        <v>0.80740292695977467</v>
      </c>
      <c r="T268" s="1">
        <f t="shared" si="78"/>
        <v>12</v>
      </c>
      <c r="U268" s="1">
        <f t="shared" si="79"/>
        <v>1.4862467795584109E-5</v>
      </c>
      <c r="V268" s="1">
        <f t="shared" si="80"/>
        <v>14.862467795584109</v>
      </c>
      <c r="W268" s="1" t="s">
        <v>54</v>
      </c>
      <c r="X268" s="1">
        <v>423106</v>
      </c>
      <c r="Y268" s="1">
        <f t="shared" si="81"/>
        <v>376517.15053128864</v>
      </c>
      <c r="Z268" s="1">
        <f t="shared" si="82"/>
        <v>0.37651715053128865</v>
      </c>
      <c r="AA268" s="1">
        <v>4</v>
      </c>
      <c r="AB268" s="1">
        <v>458407</v>
      </c>
      <c r="AC268" s="1">
        <f t="shared" si="83"/>
        <v>407931.10337266885</v>
      </c>
      <c r="AD268" s="1">
        <f t="shared" si="84"/>
        <v>0.40793110337266886</v>
      </c>
      <c r="AE268" s="1">
        <v>5</v>
      </c>
    </row>
    <row r="269" spans="1:31" x14ac:dyDescent="0.3">
      <c r="A269" s="1" t="s">
        <v>262</v>
      </c>
      <c r="B269" s="1">
        <v>2017</v>
      </c>
      <c r="C269" s="1" t="s">
        <v>263</v>
      </c>
      <c r="D269" s="1" t="s">
        <v>293</v>
      </c>
      <c r="E269" s="1" t="s">
        <v>54</v>
      </c>
      <c r="F269" s="1">
        <v>358273</v>
      </c>
      <c r="G269" s="1">
        <f t="shared" si="68"/>
        <v>318823.01142573345</v>
      </c>
      <c r="H269" s="1">
        <f t="shared" si="69"/>
        <v>0.31882301142573344</v>
      </c>
      <c r="I269" s="1">
        <v>1</v>
      </c>
      <c r="J269" s="1">
        <v>377596</v>
      </c>
      <c r="K269" s="1">
        <f t="shared" si="70"/>
        <v>336018.32631069393</v>
      </c>
      <c r="L269" s="1">
        <f t="shared" si="71"/>
        <v>0.33601832631069395</v>
      </c>
      <c r="M269" s="1">
        <v>3</v>
      </c>
      <c r="N269" s="1">
        <f t="shared" si="72"/>
        <v>3.1365364611799352E-6</v>
      </c>
      <c r="O269" s="1">
        <f t="shared" si="73"/>
        <v>3.1365364611799351</v>
      </c>
      <c r="P269" s="1">
        <f t="shared" si="74"/>
        <v>8.9280844677087588E-6</v>
      </c>
      <c r="Q269" s="1">
        <f t="shared" si="75"/>
        <v>8.928084467708759</v>
      </c>
      <c r="R269" s="1">
        <f t="shared" si="76"/>
        <v>654841.33773642732</v>
      </c>
      <c r="S269" s="1">
        <f t="shared" si="77"/>
        <v>0.65484133773642739</v>
      </c>
      <c r="T269" s="1">
        <f t="shared" si="78"/>
        <v>4</v>
      </c>
      <c r="U269" s="1">
        <f t="shared" si="79"/>
        <v>6.1083498696442922E-6</v>
      </c>
      <c r="V269" s="1">
        <f t="shared" si="80"/>
        <v>6.1083498696442922</v>
      </c>
      <c r="W269" s="1" t="s">
        <v>54</v>
      </c>
      <c r="X269" s="1">
        <v>295187</v>
      </c>
      <c r="Y269" s="1">
        <f t="shared" si="81"/>
        <v>262683.50747538323</v>
      </c>
      <c r="Z269" s="1">
        <f t="shared" si="82"/>
        <v>0.26268350747538322</v>
      </c>
      <c r="AA269" s="1">
        <v>18</v>
      </c>
      <c r="AB269" s="1">
        <v>543664</v>
      </c>
      <c r="AC269" s="1">
        <f t="shared" si="83"/>
        <v>483800.32456746657</v>
      </c>
      <c r="AD269" s="1">
        <f t="shared" si="84"/>
        <v>0.48380032456746658</v>
      </c>
      <c r="AE269" s="1">
        <v>11</v>
      </c>
    </row>
    <row r="270" spans="1:31" x14ac:dyDescent="0.3">
      <c r="A270" s="1" t="s">
        <v>262</v>
      </c>
      <c r="B270" s="1">
        <v>2017</v>
      </c>
      <c r="C270" s="1" t="s">
        <v>263</v>
      </c>
      <c r="D270" s="1" t="s">
        <v>294</v>
      </c>
      <c r="E270" s="1" t="s">
        <v>54</v>
      </c>
      <c r="F270" s="1">
        <v>146005</v>
      </c>
      <c r="G270" s="1">
        <f t="shared" si="68"/>
        <v>129928.16590481061</v>
      </c>
      <c r="H270" s="1">
        <f t="shared" si="69"/>
        <v>0.1299281659048106</v>
      </c>
      <c r="I270" s="1">
        <v>8</v>
      </c>
      <c r="J270" s="1">
        <v>700929</v>
      </c>
      <c r="K270" s="1">
        <f t="shared" si="70"/>
        <v>623748.63463232759</v>
      </c>
      <c r="L270" s="1">
        <f t="shared" si="71"/>
        <v>0.62374863463232755</v>
      </c>
      <c r="M270" s="1">
        <v>69</v>
      </c>
      <c r="N270" s="1">
        <f t="shared" si="72"/>
        <v>6.1572484644022816E-5</v>
      </c>
      <c r="O270" s="1">
        <f t="shared" si="73"/>
        <v>61.572484644022822</v>
      </c>
      <c r="P270" s="1">
        <f t="shared" si="74"/>
        <v>1.106214846316617E-4</v>
      </c>
      <c r="Q270" s="1">
        <f t="shared" si="75"/>
        <v>110.62148463166172</v>
      </c>
      <c r="R270" s="1">
        <f t="shared" si="76"/>
        <v>753676.80053713825</v>
      </c>
      <c r="S270" s="1">
        <f t="shared" si="77"/>
        <v>0.75367680053713815</v>
      </c>
      <c r="T270" s="1">
        <f t="shared" si="78"/>
        <v>77</v>
      </c>
      <c r="U270" s="1">
        <f t="shared" si="79"/>
        <v>1.021658089317899E-4</v>
      </c>
      <c r="V270" s="1">
        <f t="shared" si="80"/>
        <v>102.16580893178993</v>
      </c>
      <c r="W270" s="1" t="s">
        <v>54</v>
      </c>
      <c r="X270" s="1">
        <v>149400</v>
      </c>
      <c r="Y270" s="1">
        <f t="shared" si="81"/>
        <v>132949.33725679741</v>
      </c>
      <c r="Z270" s="1">
        <f t="shared" si="82"/>
        <v>0.13294933725679742</v>
      </c>
      <c r="AA270" s="1">
        <v>1</v>
      </c>
      <c r="AB270" s="1">
        <v>684620</v>
      </c>
      <c r="AC270" s="1">
        <f t="shared" si="83"/>
        <v>609235.44359269505</v>
      </c>
      <c r="AD270" s="1">
        <f t="shared" si="84"/>
        <v>0.6092354435926951</v>
      </c>
      <c r="AE270" s="1">
        <v>65</v>
      </c>
    </row>
    <row r="271" spans="1:31" x14ac:dyDescent="0.3">
      <c r="A271" s="1" t="s">
        <v>262</v>
      </c>
      <c r="B271" s="1">
        <v>2017</v>
      </c>
      <c r="C271" s="1" t="s">
        <v>263</v>
      </c>
      <c r="D271" s="1" t="s">
        <v>295</v>
      </c>
      <c r="E271" s="1" t="s">
        <v>54</v>
      </c>
      <c r="F271" s="1">
        <v>269267</v>
      </c>
      <c r="G271" s="1">
        <f t="shared" si="68"/>
        <v>239617.59836095091</v>
      </c>
      <c r="H271" s="1">
        <f t="shared" si="69"/>
        <v>0.23961759836095092</v>
      </c>
      <c r="I271" s="1">
        <v>5</v>
      </c>
      <c r="J271" s="1">
        <v>530752</v>
      </c>
      <c r="K271" s="1">
        <f t="shared" si="70"/>
        <v>472310.08465675864</v>
      </c>
      <c r="L271" s="1">
        <f t="shared" si="71"/>
        <v>0.47231008465675867</v>
      </c>
      <c r="M271" s="1">
        <v>2</v>
      </c>
      <c r="N271" s="1">
        <f t="shared" si="72"/>
        <v>2.0866580894731232E-5</v>
      </c>
      <c r="O271" s="1">
        <f t="shared" si="73"/>
        <v>20.866580894731232</v>
      </c>
      <c r="P271" s="1">
        <f t="shared" si="74"/>
        <v>4.2345062385306838E-6</v>
      </c>
      <c r="Q271" s="1">
        <f t="shared" si="75"/>
        <v>4.2345062385306838</v>
      </c>
      <c r="R271" s="1">
        <f t="shared" si="76"/>
        <v>711927.68301770953</v>
      </c>
      <c r="S271" s="1">
        <f t="shared" si="77"/>
        <v>0.71192768301770959</v>
      </c>
      <c r="T271" s="1">
        <f t="shared" si="78"/>
        <v>7</v>
      </c>
      <c r="U271" s="1">
        <f t="shared" si="79"/>
        <v>9.832459345208341E-6</v>
      </c>
      <c r="V271" s="1">
        <f t="shared" si="80"/>
        <v>9.8324593452083402</v>
      </c>
      <c r="W271" s="1" t="s">
        <v>54</v>
      </c>
      <c r="X271" s="1">
        <v>289884</v>
      </c>
      <c r="Y271" s="1">
        <f t="shared" si="81"/>
        <v>257964.42892469518</v>
      </c>
      <c r="Z271" s="1">
        <f t="shared" si="82"/>
        <v>0.25796442892469518</v>
      </c>
      <c r="AA271" s="1">
        <v>5</v>
      </c>
      <c r="AB271" s="1">
        <v>495322</v>
      </c>
      <c r="AC271" s="1">
        <f t="shared" si="83"/>
        <v>440781.33620288759</v>
      </c>
      <c r="AD271" s="1">
        <f t="shared" si="84"/>
        <v>0.44078133620288756</v>
      </c>
      <c r="AE271" s="1">
        <v>3</v>
      </c>
    </row>
    <row r="272" spans="1:31" x14ac:dyDescent="0.3">
      <c r="A272" s="1" t="s">
        <v>262</v>
      </c>
      <c r="B272" s="1">
        <v>2017</v>
      </c>
      <c r="C272" s="1" t="s">
        <v>263</v>
      </c>
      <c r="D272" s="1" t="s">
        <v>296</v>
      </c>
      <c r="E272" s="1" t="s">
        <v>55</v>
      </c>
      <c r="F272" s="1">
        <v>245209</v>
      </c>
      <c r="G272" s="1">
        <f t="shared" si="68"/>
        <v>218208.66157564949</v>
      </c>
      <c r="H272" s="1">
        <f t="shared" si="69"/>
        <v>0.2182086615756495</v>
      </c>
      <c r="I272" s="1">
        <v>0</v>
      </c>
      <c r="J272" s="1">
        <v>556292</v>
      </c>
      <c r="K272" s="1">
        <f t="shared" si="70"/>
        <v>495037.83615300094</v>
      </c>
      <c r="L272" s="1">
        <f t="shared" si="71"/>
        <v>0.49503783615300095</v>
      </c>
      <c r="M272" s="1">
        <v>3</v>
      </c>
      <c r="N272" s="1">
        <f t="shared" si="72"/>
        <v>0</v>
      </c>
      <c r="O272" s="1">
        <f t="shared" si="73"/>
        <v>0</v>
      </c>
      <c r="P272" s="1">
        <f t="shared" si="74"/>
        <v>6.0601428434508438E-6</v>
      </c>
      <c r="Q272" s="1">
        <f t="shared" si="75"/>
        <v>6.0601428434508433</v>
      </c>
      <c r="R272" s="1">
        <f t="shared" si="76"/>
        <v>713246.49772865046</v>
      </c>
      <c r="S272" s="1">
        <f t="shared" si="77"/>
        <v>0.71324649772865045</v>
      </c>
      <c r="T272" s="1">
        <f t="shared" si="78"/>
        <v>3</v>
      </c>
      <c r="U272" s="1">
        <f t="shared" si="79"/>
        <v>4.206119496630643E-6</v>
      </c>
      <c r="V272" s="1">
        <f t="shared" si="80"/>
        <v>4.2061194966306426</v>
      </c>
      <c r="W272" s="1" t="s">
        <v>55</v>
      </c>
      <c r="X272" s="1">
        <v>238724</v>
      </c>
      <c r="Y272" s="1">
        <f t="shared" si="81"/>
        <v>212437.73485469681</v>
      </c>
      <c r="Z272" s="1">
        <f t="shared" si="82"/>
        <v>0.2124377348546968</v>
      </c>
      <c r="AA272" s="1">
        <v>1</v>
      </c>
      <c r="AB272" s="1">
        <v>550077</v>
      </c>
      <c r="AC272" s="1">
        <f t="shared" si="83"/>
        <v>489507.17931865691</v>
      </c>
      <c r="AD272" s="1">
        <f t="shared" si="84"/>
        <v>0.48950717931865689</v>
      </c>
      <c r="AE272" s="1">
        <v>4</v>
      </c>
    </row>
    <row r="273" spans="1:31" x14ac:dyDescent="0.3">
      <c r="A273" s="1" t="s">
        <v>262</v>
      </c>
      <c r="B273" s="1">
        <v>2017</v>
      </c>
      <c r="C273" s="1" t="s">
        <v>263</v>
      </c>
      <c r="D273" s="1" t="s">
        <v>297</v>
      </c>
      <c r="E273" s="1" t="s">
        <v>54</v>
      </c>
      <c r="F273" s="1">
        <v>403076</v>
      </c>
      <c r="G273" s="1">
        <f t="shared" si="68"/>
        <v>358692.68449880101</v>
      </c>
      <c r="H273" s="1">
        <f t="shared" si="69"/>
        <v>0.35869268449880104</v>
      </c>
      <c r="I273" s="1">
        <v>3</v>
      </c>
      <c r="J273" s="1">
        <v>458448</v>
      </c>
      <c r="K273" s="1">
        <f t="shared" si="70"/>
        <v>407967.58879989461</v>
      </c>
      <c r="L273" s="1">
        <f t="shared" si="71"/>
        <v>0.40796758879989459</v>
      </c>
      <c r="M273" s="1">
        <v>5</v>
      </c>
      <c r="N273" s="1">
        <f t="shared" si="72"/>
        <v>8.3637055609090018E-6</v>
      </c>
      <c r="O273" s="1">
        <f t="shared" si="73"/>
        <v>8.3637055609090005</v>
      </c>
      <c r="P273" s="1">
        <f t="shared" si="74"/>
        <v>1.2255875557929349E-5</v>
      </c>
      <c r="Q273" s="1">
        <f t="shared" si="75"/>
        <v>12.25587555792935</v>
      </c>
      <c r="R273" s="1">
        <f t="shared" si="76"/>
        <v>766660.27329869568</v>
      </c>
      <c r="S273" s="1">
        <f t="shared" si="77"/>
        <v>0.76666027329869557</v>
      </c>
      <c r="T273" s="1">
        <f t="shared" si="78"/>
        <v>8</v>
      </c>
      <c r="U273" s="1">
        <f t="shared" si="79"/>
        <v>1.0434869626905983E-5</v>
      </c>
      <c r="V273" s="1">
        <f t="shared" si="80"/>
        <v>10.434869626905986</v>
      </c>
      <c r="W273" s="1" t="s">
        <v>54</v>
      </c>
      <c r="X273" s="1">
        <v>379055</v>
      </c>
      <c r="Y273" s="1">
        <f t="shared" si="81"/>
        <v>337316.67358684965</v>
      </c>
      <c r="Z273" s="1">
        <f t="shared" si="82"/>
        <v>0.33731667358684964</v>
      </c>
      <c r="AA273" s="1">
        <v>10</v>
      </c>
      <c r="AB273" s="1">
        <v>477371</v>
      </c>
      <c r="AC273" s="1">
        <f t="shared" si="83"/>
        <v>424806.9482972867</v>
      </c>
      <c r="AD273" s="1">
        <f t="shared" si="84"/>
        <v>0.42480694829728671</v>
      </c>
      <c r="AE273" s="1">
        <v>9</v>
      </c>
    </row>
    <row r="274" spans="1:31" x14ac:dyDescent="0.3">
      <c r="A274" s="1" t="s">
        <v>262</v>
      </c>
      <c r="B274" s="1">
        <v>2017</v>
      </c>
      <c r="C274" s="1" t="s">
        <v>263</v>
      </c>
      <c r="D274" s="1" t="s">
        <v>298</v>
      </c>
      <c r="E274" s="1" t="s">
        <v>55</v>
      </c>
      <c r="F274" s="1">
        <v>358737</v>
      </c>
      <c r="G274" s="1">
        <f t="shared" si="68"/>
        <v>319235.91967531282</v>
      </c>
      <c r="H274" s="1">
        <f t="shared" si="69"/>
        <v>0.31923591967531284</v>
      </c>
      <c r="I274" s="1">
        <v>10</v>
      </c>
      <c r="J274" s="1">
        <v>413521</v>
      </c>
      <c r="K274" s="1">
        <f t="shared" si="70"/>
        <v>367987.56955668086</v>
      </c>
      <c r="L274" s="1">
        <f t="shared" si="71"/>
        <v>0.36798756955668088</v>
      </c>
      <c r="M274" s="1">
        <v>3</v>
      </c>
      <c r="N274" s="1">
        <f t="shared" si="72"/>
        <v>3.132479581298608E-5</v>
      </c>
      <c r="O274" s="1">
        <f t="shared" si="73"/>
        <v>31.324795812986078</v>
      </c>
      <c r="P274" s="1">
        <f t="shared" si="74"/>
        <v>8.1524492895619729E-6</v>
      </c>
      <c r="Q274" s="1">
        <f t="shared" si="75"/>
        <v>8.1524492895619733</v>
      </c>
      <c r="R274" s="1">
        <f t="shared" si="76"/>
        <v>687223.48923199368</v>
      </c>
      <c r="S274" s="1">
        <f t="shared" si="77"/>
        <v>0.68722348923199372</v>
      </c>
      <c r="T274" s="1">
        <f t="shared" si="78"/>
        <v>13</v>
      </c>
      <c r="U274" s="1">
        <f t="shared" si="79"/>
        <v>1.891669915783604E-5</v>
      </c>
      <c r="V274" s="1">
        <f t="shared" si="80"/>
        <v>18.916699157836039</v>
      </c>
      <c r="W274" s="1" t="s">
        <v>55</v>
      </c>
      <c r="X274" s="1">
        <v>385914</v>
      </c>
      <c r="Y274" s="1">
        <f t="shared" si="81"/>
        <v>343420.41859517881</v>
      </c>
      <c r="Z274" s="1">
        <f t="shared" si="82"/>
        <v>0.3434204185951788</v>
      </c>
      <c r="AA274" s="1">
        <v>15</v>
      </c>
      <c r="AB274" s="1">
        <v>377221</v>
      </c>
      <c r="AC274" s="1">
        <f t="shared" si="83"/>
        <v>335684.61813484854</v>
      </c>
      <c r="AD274" s="1">
        <f t="shared" si="84"/>
        <v>0.33568461813484857</v>
      </c>
      <c r="AE274" s="1">
        <v>26</v>
      </c>
    </row>
    <row r="275" spans="1:31" x14ac:dyDescent="0.3">
      <c r="A275" s="1" t="s">
        <v>262</v>
      </c>
      <c r="B275" s="1">
        <v>2017</v>
      </c>
      <c r="C275" s="1" t="s">
        <v>263</v>
      </c>
      <c r="D275" s="1" t="s">
        <v>299</v>
      </c>
      <c r="E275" s="1" t="s">
        <v>55</v>
      </c>
      <c r="F275" s="1">
        <v>289932</v>
      </c>
      <c r="G275" s="1">
        <f t="shared" si="68"/>
        <v>258007.14357120337</v>
      </c>
      <c r="H275" s="1">
        <f t="shared" si="69"/>
        <v>0.25800714357120336</v>
      </c>
      <c r="I275" s="1">
        <v>12</v>
      </c>
      <c r="J275" s="1">
        <v>572738</v>
      </c>
      <c r="K275" s="1">
        <f t="shared" si="70"/>
        <v>509672.94191287574</v>
      </c>
      <c r="L275" s="1">
        <f t="shared" si="71"/>
        <v>0.50967294191287571</v>
      </c>
      <c r="M275" s="1">
        <v>17</v>
      </c>
      <c r="N275" s="1">
        <f t="shared" si="72"/>
        <v>4.6510340116564666E-5</v>
      </c>
      <c r="O275" s="1">
        <f t="shared" si="73"/>
        <v>46.51034011656467</v>
      </c>
      <c r="P275" s="1">
        <f t="shared" si="74"/>
        <v>3.3354723396138231E-5</v>
      </c>
      <c r="Q275" s="1">
        <f t="shared" si="75"/>
        <v>33.35472339613824</v>
      </c>
      <c r="R275" s="1">
        <f t="shared" si="76"/>
        <v>767680.08548407909</v>
      </c>
      <c r="S275" s="1">
        <f t="shared" si="77"/>
        <v>0.76768008548407907</v>
      </c>
      <c r="T275" s="1">
        <f t="shared" si="78"/>
        <v>29</v>
      </c>
      <c r="U275" s="1">
        <f t="shared" si="79"/>
        <v>3.777615252545382E-5</v>
      </c>
      <c r="V275" s="1">
        <f t="shared" si="80"/>
        <v>37.776152525453824</v>
      </c>
      <c r="W275" s="1" t="s">
        <v>55</v>
      </c>
      <c r="X275" s="1">
        <v>265414</v>
      </c>
      <c r="Y275" s="1">
        <f t="shared" si="81"/>
        <v>236188.85809019831</v>
      </c>
      <c r="Z275" s="1">
        <f t="shared" si="82"/>
        <v>0.23618885809019829</v>
      </c>
      <c r="AA275" s="1">
        <v>6</v>
      </c>
      <c r="AB275" s="1">
        <v>594727</v>
      </c>
      <c r="AC275" s="1">
        <f t="shared" si="83"/>
        <v>529240.69945597963</v>
      </c>
      <c r="AD275" s="1">
        <f t="shared" si="84"/>
        <v>0.52924069945597962</v>
      </c>
      <c r="AE275" s="1">
        <v>12</v>
      </c>
    </row>
    <row r="276" spans="1:31" x14ac:dyDescent="0.3">
      <c r="A276" s="1" t="s">
        <v>262</v>
      </c>
      <c r="B276" s="1">
        <v>2017</v>
      </c>
      <c r="C276" s="1" t="s">
        <v>300</v>
      </c>
      <c r="D276" s="1" t="s">
        <v>301</v>
      </c>
      <c r="E276" s="1" t="s">
        <v>54</v>
      </c>
      <c r="F276" s="1">
        <v>368419</v>
      </c>
      <c r="G276" s="1">
        <f t="shared" si="68"/>
        <v>327851.81983140594</v>
      </c>
      <c r="H276" s="1">
        <f t="shared" si="69"/>
        <v>0.32785181983140593</v>
      </c>
      <c r="I276" s="1">
        <v>111</v>
      </c>
      <c r="J276" s="1">
        <v>1105218</v>
      </c>
      <c r="K276" s="1">
        <f t="shared" si="70"/>
        <v>983520.75384392985</v>
      </c>
      <c r="L276" s="1">
        <f t="shared" si="71"/>
        <v>0.9835207538439299</v>
      </c>
      <c r="M276" s="1">
        <v>184</v>
      </c>
      <c r="N276" s="1">
        <f t="shared" si="72"/>
        <v>3.385675884217464E-4</v>
      </c>
      <c r="O276" s="1">
        <f t="shared" si="73"/>
        <v>338.56758842174639</v>
      </c>
      <c r="P276" s="1">
        <f t="shared" si="74"/>
        <v>1.8708298658758966E-4</v>
      </c>
      <c r="Q276" s="1">
        <f t="shared" si="75"/>
        <v>187.08298658758966</v>
      </c>
      <c r="R276" s="1">
        <f t="shared" si="76"/>
        <v>1311372.5736753359</v>
      </c>
      <c r="S276" s="1">
        <f t="shared" si="77"/>
        <v>1.3113725736753359</v>
      </c>
      <c r="T276" s="1">
        <f t="shared" si="78"/>
        <v>295</v>
      </c>
      <c r="U276" s="1">
        <f t="shared" si="79"/>
        <v>2.2495513931118318E-4</v>
      </c>
      <c r="V276" s="1">
        <f t="shared" si="80"/>
        <v>224.95513931118316</v>
      </c>
      <c r="W276" s="1" t="s">
        <v>54</v>
      </c>
      <c r="X276" s="1">
        <v>355238</v>
      </c>
      <c r="Y276" s="1">
        <f t="shared" si="81"/>
        <v>316122.19992255821</v>
      </c>
      <c r="Z276" s="1">
        <f t="shared" si="82"/>
        <v>0.31612219992255819</v>
      </c>
      <c r="AA276" s="1">
        <v>110</v>
      </c>
      <c r="AB276" s="1">
        <v>760133</v>
      </c>
      <c r="AC276" s="1">
        <f t="shared" si="83"/>
        <v>676433.59154632653</v>
      </c>
      <c r="AD276" s="1">
        <f t="shared" si="84"/>
        <v>0.67643359154632654</v>
      </c>
      <c r="AE276" s="1">
        <v>183</v>
      </c>
    </row>
    <row r="277" spans="1:31" x14ac:dyDescent="0.3">
      <c r="A277" s="1" t="s">
        <v>262</v>
      </c>
      <c r="B277" s="1">
        <v>2017</v>
      </c>
      <c r="C277" s="1" t="s">
        <v>300</v>
      </c>
      <c r="D277" s="1" t="s">
        <v>302</v>
      </c>
      <c r="E277" s="1" t="s">
        <v>55</v>
      </c>
      <c r="F277" s="1">
        <v>494186</v>
      </c>
      <c r="G277" s="1">
        <f t="shared" si="68"/>
        <v>439770.42290219333</v>
      </c>
      <c r="H277" s="1">
        <f t="shared" si="69"/>
        <v>0.43977042290219331</v>
      </c>
      <c r="I277" s="1">
        <v>158</v>
      </c>
      <c r="J277" s="1">
        <v>534980</v>
      </c>
      <c r="K277" s="1">
        <f t="shared" si="70"/>
        <v>476072.5331033566</v>
      </c>
      <c r="L277" s="1">
        <f t="shared" si="71"/>
        <v>0.47607253310335662</v>
      </c>
      <c r="M277" s="1">
        <v>135</v>
      </c>
      <c r="N277" s="1">
        <f t="shared" si="72"/>
        <v>3.5927836837526436E-4</v>
      </c>
      <c r="O277" s="1">
        <f t="shared" si="73"/>
        <v>359.27836837526434</v>
      </c>
      <c r="P277" s="1">
        <f t="shared" si="74"/>
        <v>2.8357023481270896E-4</v>
      </c>
      <c r="Q277" s="1">
        <f t="shared" si="75"/>
        <v>283.57023481270897</v>
      </c>
      <c r="R277" s="1">
        <f t="shared" si="76"/>
        <v>915842.95600554999</v>
      </c>
      <c r="S277" s="1">
        <f t="shared" si="77"/>
        <v>0.91584295600554988</v>
      </c>
      <c r="T277" s="1">
        <f t="shared" si="78"/>
        <v>293</v>
      </c>
      <c r="U277" s="1">
        <f t="shared" si="79"/>
        <v>3.1992384510759334E-4</v>
      </c>
      <c r="V277" s="1">
        <f t="shared" si="80"/>
        <v>319.92384510759337</v>
      </c>
      <c r="W277" s="1" t="s">
        <v>55</v>
      </c>
      <c r="X277" s="1">
        <v>474208</v>
      </c>
      <c r="Y277" s="1">
        <f t="shared" si="81"/>
        <v>421992.23107008956</v>
      </c>
      <c r="Z277" s="1">
        <f t="shared" si="82"/>
        <v>0.42199223107008954</v>
      </c>
      <c r="AA277" s="1">
        <v>188</v>
      </c>
      <c r="AB277" s="1">
        <v>348399</v>
      </c>
      <c r="AC277" s="1">
        <f t="shared" si="83"/>
        <v>310036.25268360751</v>
      </c>
      <c r="AD277" s="1">
        <f t="shared" si="84"/>
        <v>0.31003625268360752</v>
      </c>
      <c r="AE277" s="1">
        <v>132</v>
      </c>
    </row>
    <row r="278" spans="1:31" x14ac:dyDescent="0.3">
      <c r="A278" s="1" t="s">
        <v>262</v>
      </c>
      <c r="B278" s="1">
        <v>2017</v>
      </c>
      <c r="C278" s="1" t="s">
        <v>300</v>
      </c>
      <c r="D278" s="1" t="s">
        <v>303</v>
      </c>
      <c r="E278" s="1" t="s">
        <v>55</v>
      </c>
      <c r="F278" s="1">
        <v>361386</v>
      </c>
      <c r="G278" s="1">
        <f t="shared" si="68"/>
        <v>321593.23422948451</v>
      </c>
      <c r="H278" s="1">
        <f t="shared" si="69"/>
        <v>0.32159323422948449</v>
      </c>
      <c r="I278" s="1">
        <v>167</v>
      </c>
      <c r="J278" s="1">
        <v>501776</v>
      </c>
      <c r="K278" s="1">
        <f t="shared" si="70"/>
        <v>446524.6763813037</v>
      </c>
      <c r="L278" s="1">
        <f t="shared" si="71"/>
        <v>0.44652467638130372</v>
      </c>
      <c r="M278" s="1">
        <v>290</v>
      </c>
      <c r="N278" s="1">
        <f t="shared" si="72"/>
        <v>5.1928953169714728E-4</v>
      </c>
      <c r="O278" s="1">
        <f t="shared" si="73"/>
        <v>519.28953169714725</v>
      </c>
      <c r="P278" s="1">
        <f t="shared" si="74"/>
        <v>6.4946018739703076E-4</v>
      </c>
      <c r="Q278" s="1">
        <f t="shared" si="75"/>
        <v>649.46018739703072</v>
      </c>
      <c r="R278" s="1">
        <f t="shared" si="76"/>
        <v>768117.91061078827</v>
      </c>
      <c r="S278" s="1">
        <f t="shared" si="77"/>
        <v>0.76811791061078827</v>
      </c>
      <c r="T278" s="1">
        <f t="shared" si="78"/>
        <v>457</v>
      </c>
      <c r="U278" s="1">
        <f t="shared" si="79"/>
        <v>5.9496073934352733E-4</v>
      </c>
      <c r="V278" s="1">
        <f t="shared" si="80"/>
        <v>594.96073934352728</v>
      </c>
      <c r="W278" s="1" t="s">
        <v>55</v>
      </c>
      <c r="X278" s="1">
        <v>404352</v>
      </c>
      <c r="Y278" s="1">
        <f t="shared" si="81"/>
        <v>359828.18218514422</v>
      </c>
      <c r="Z278" s="1">
        <f t="shared" si="82"/>
        <v>0.35982818218514423</v>
      </c>
      <c r="AA278" s="1">
        <v>232</v>
      </c>
      <c r="AB278" s="1">
        <v>441989</v>
      </c>
      <c r="AC278" s="1">
        <f t="shared" si="83"/>
        <v>393320.91448992386</v>
      </c>
      <c r="AD278" s="1">
        <f t="shared" si="84"/>
        <v>0.39332091448992385</v>
      </c>
      <c r="AE278" s="1">
        <v>317</v>
      </c>
    </row>
    <row r="279" spans="1:31" x14ac:dyDescent="0.3">
      <c r="A279" s="1" t="s">
        <v>262</v>
      </c>
      <c r="B279" s="1">
        <v>2017</v>
      </c>
      <c r="C279" s="1" t="s">
        <v>300</v>
      </c>
      <c r="D279" s="1" t="s">
        <v>304</v>
      </c>
      <c r="E279" s="1" t="s">
        <v>54</v>
      </c>
      <c r="F279" s="1">
        <v>371667</v>
      </c>
      <c r="G279" s="1">
        <f t="shared" si="68"/>
        <v>330742.1775784613</v>
      </c>
      <c r="H279" s="1">
        <f t="shared" si="69"/>
        <v>0.3307421775784613</v>
      </c>
      <c r="I279" s="1">
        <v>21</v>
      </c>
      <c r="J279" s="1">
        <v>910988</v>
      </c>
      <c r="K279" s="1">
        <f t="shared" si="70"/>
        <v>810677.71652540402</v>
      </c>
      <c r="L279" s="1">
        <f t="shared" si="71"/>
        <v>0.81067771652540399</v>
      </c>
      <c r="M279" s="1">
        <v>189</v>
      </c>
      <c r="N279" s="1">
        <f t="shared" si="72"/>
        <v>6.3493565150208922E-5</v>
      </c>
      <c r="O279" s="1">
        <f t="shared" si="73"/>
        <v>63.493565150208916</v>
      </c>
      <c r="P279" s="1">
        <f t="shared" si="74"/>
        <v>2.3313826955804497E-4</v>
      </c>
      <c r="Q279" s="1">
        <f t="shared" si="75"/>
        <v>233.13826955804495</v>
      </c>
      <c r="R279" s="1">
        <f t="shared" si="76"/>
        <v>1141419.8941038654</v>
      </c>
      <c r="S279" s="1">
        <f t="shared" si="77"/>
        <v>1.1414198941038654</v>
      </c>
      <c r="T279" s="1">
        <f t="shared" si="78"/>
        <v>210</v>
      </c>
      <c r="U279" s="1">
        <f t="shared" si="79"/>
        <v>1.8398137362488507E-4</v>
      </c>
      <c r="V279" s="1">
        <f t="shared" si="80"/>
        <v>183.98137362488507</v>
      </c>
      <c r="W279" s="1" t="s">
        <v>54</v>
      </c>
      <c r="X279" s="1">
        <v>373579</v>
      </c>
      <c r="Y279" s="1">
        <f t="shared" si="81"/>
        <v>332443.64433103829</v>
      </c>
      <c r="Z279" s="1">
        <f t="shared" si="82"/>
        <v>0.33244364433103829</v>
      </c>
      <c r="AA279" s="1">
        <v>51</v>
      </c>
      <c r="AB279" s="1">
        <v>521758</v>
      </c>
      <c r="AC279" s="1">
        <f t="shared" si="83"/>
        <v>464306.42776728317</v>
      </c>
      <c r="AD279" s="1">
        <f t="shared" si="84"/>
        <v>0.46430642776728315</v>
      </c>
      <c r="AE279" s="1">
        <v>276</v>
      </c>
    </row>
    <row r="280" spans="1:31" x14ac:dyDescent="0.3">
      <c r="A280" s="1" t="s">
        <v>262</v>
      </c>
      <c r="B280" s="1">
        <v>2017</v>
      </c>
      <c r="C280" s="1" t="s">
        <v>300</v>
      </c>
      <c r="D280" s="1" t="s">
        <v>305</v>
      </c>
      <c r="E280" s="1" t="s">
        <v>97</v>
      </c>
      <c r="F280" s="1" t="s">
        <v>97</v>
      </c>
      <c r="G280" s="1" t="e">
        <f t="shared" si="68"/>
        <v>#VALUE!</v>
      </c>
      <c r="H280" s="1" t="e">
        <f t="shared" si="69"/>
        <v>#VALUE!</v>
      </c>
      <c r="I280" s="1" t="s">
        <v>97</v>
      </c>
      <c r="J280" s="1" t="s">
        <v>97</v>
      </c>
      <c r="K280" s="1" t="e">
        <f t="shared" si="70"/>
        <v>#VALUE!</v>
      </c>
      <c r="L280" s="1" t="e">
        <f t="shared" si="71"/>
        <v>#VALUE!</v>
      </c>
      <c r="M280" s="1" t="s">
        <v>97</v>
      </c>
      <c r="N280" s="1" t="e">
        <f t="shared" si="72"/>
        <v>#VALUE!</v>
      </c>
      <c r="O280" s="1" t="e">
        <f t="shared" si="73"/>
        <v>#VALUE!</v>
      </c>
      <c r="P280" s="1" t="e">
        <f t="shared" si="74"/>
        <v>#VALUE!</v>
      </c>
      <c r="Q280" s="1" t="e">
        <f t="shared" si="75"/>
        <v>#VALUE!</v>
      </c>
      <c r="R280" s="1" t="e">
        <f t="shared" si="76"/>
        <v>#VALUE!</v>
      </c>
      <c r="S280" s="1" t="e">
        <f t="shared" si="77"/>
        <v>#VALUE!</v>
      </c>
      <c r="T280" s="1" t="e">
        <f t="shared" si="78"/>
        <v>#VALUE!</v>
      </c>
      <c r="U280" s="1" t="e">
        <f t="shared" si="79"/>
        <v>#VALUE!</v>
      </c>
      <c r="V280" s="1" t="e">
        <f t="shared" si="80"/>
        <v>#VALUE!</v>
      </c>
      <c r="W280" s="1" t="s">
        <v>97</v>
      </c>
      <c r="X280" s="1" t="s">
        <v>97</v>
      </c>
      <c r="Y280" s="1" t="e">
        <f t="shared" si="81"/>
        <v>#VALUE!</v>
      </c>
      <c r="Z280" s="1" t="e">
        <f t="shared" si="82"/>
        <v>#VALUE!</v>
      </c>
      <c r="AA280" s="1" t="s">
        <v>97</v>
      </c>
      <c r="AB280" s="1" t="s">
        <v>97</v>
      </c>
      <c r="AC280" s="1" t="e">
        <f t="shared" si="83"/>
        <v>#VALUE!</v>
      </c>
      <c r="AD280" s="1" t="e">
        <f t="shared" si="84"/>
        <v>#VALUE!</v>
      </c>
      <c r="AE280" s="1" t="s">
        <v>97</v>
      </c>
    </row>
    <row r="281" spans="1:31" x14ac:dyDescent="0.3">
      <c r="A281" s="1" t="s">
        <v>262</v>
      </c>
      <c r="B281" s="1">
        <v>2017</v>
      </c>
      <c r="C281" s="1" t="s">
        <v>300</v>
      </c>
      <c r="D281" s="1" t="s">
        <v>306</v>
      </c>
      <c r="E281" s="1" t="s">
        <v>54</v>
      </c>
      <c r="F281" s="1">
        <v>307235</v>
      </c>
      <c r="G281" s="1">
        <f t="shared" si="68"/>
        <v>273404.88374894345</v>
      </c>
      <c r="H281" s="1">
        <f t="shared" si="69"/>
        <v>0.27340488374894345</v>
      </c>
      <c r="I281" s="1">
        <v>58</v>
      </c>
      <c r="J281" s="1">
        <v>551569</v>
      </c>
      <c r="K281" s="1">
        <f t="shared" si="70"/>
        <v>490834.89291428705</v>
      </c>
      <c r="L281" s="1">
        <f t="shared" si="71"/>
        <v>0.49083489291428706</v>
      </c>
      <c r="M281" s="1">
        <v>81</v>
      </c>
      <c r="N281" s="1">
        <f t="shared" si="72"/>
        <v>2.1213959021031619E-4</v>
      </c>
      <c r="O281" s="1">
        <f t="shared" si="73"/>
        <v>212.13959021031619</v>
      </c>
      <c r="P281" s="1">
        <f t="shared" si="74"/>
        <v>1.6502494254039266E-4</v>
      </c>
      <c r="Q281" s="1">
        <f t="shared" si="75"/>
        <v>165.02494254039266</v>
      </c>
      <c r="R281" s="1">
        <f t="shared" si="76"/>
        <v>764239.7766632305</v>
      </c>
      <c r="S281" s="1">
        <f t="shared" si="77"/>
        <v>0.76423977666323051</v>
      </c>
      <c r="T281" s="1">
        <f t="shared" si="78"/>
        <v>139</v>
      </c>
      <c r="U281" s="1">
        <f t="shared" si="79"/>
        <v>1.8188009083600952E-4</v>
      </c>
      <c r="V281" s="1">
        <f t="shared" si="80"/>
        <v>181.88009083600951</v>
      </c>
      <c r="W281" s="1" t="s">
        <v>54</v>
      </c>
      <c r="X281" s="1">
        <v>263155</v>
      </c>
      <c r="Y281" s="1">
        <f t="shared" si="81"/>
        <v>234178.60003890577</v>
      </c>
      <c r="Z281" s="1">
        <f t="shared" si="82"/>
        <v>0.23417860003890578</v>
      </c>
      <c r="AA281" s="1">
        <v>79</v>
      </c>
      <c r="AB281" s="1">
        <v>714357</v>
      </c>
      <c r="AC281" s="1">
        <f t="shared" si="83"/>
        <v>635698.05699299881</v>
      </c>
      <c r="AD281" s="1">
        <f t="shared" si="84"/>
        <v>0.63569805699299886</v>
      </c>
      <c r="AE281" s="1">
        <v>312</v>
      </c>
    </row>
    <row r="282" spans="1:31" x14ac:dyDescent="0.3">
      <c r="A282" s="1" t="s">
        <v>262</v>
      </c>
      <c r="B282" s="1">
        <v>2017</v>
      </c>
      <c r="C282" s="1" t="s">
        <v>300</v>
      </c>
      <c r="D282" s="1" t="s">
        <v>307</v>
      </c>
      <c r="E282" s="1" t="s">
        <v>54</v>
      </c>
      <c r="F282" s="1">
        <v>336277</v>
      </c>
      <c r="G282" s="1">
        <f t="shared" si="68"/>
        <v>299249.02466334711</v>
      </c>
      <c r="H282" s="1">
        <f t="shared" si="69"/>
        <v>0.29924902466334713</v>
      </c>
      <c r="I282" s="1">
        <v>55</v>
      </c>
      <c r="J282" s="1">
        <v>677029</v>
      </c>
      <c r="K282" s="1">
        <f t="shared" si="70"/>
        <v>602480.30022511573</v>
      </c>
      <c r="L282" s="1">
        <f t="shared" si="71"/>
        <v>0.60248030022511578</v>
      </c>
      <c r="M282" s="1">
        <v>170</v>
      </c>
      <c r="N282" s="1">
        <f t="shared" si="72"/>
        <v>1.8379341440418923E-4</v>
      </c>
      <c r="O282" s="1">
        <f t="shared" si="73"/>
        <v>183.79341440418924</v>
      </c>
      <c r="P282" s="1">
        <f t="shared" si="74"/>
        <v>2.8216690228125268E-4</v>
      </c>
      <c r="Q282" s="1">
        <f t="shared" si="75"/>
        <v>282.16690228125265</v>
      </c>
      <c r="R282" s="1">
        <f t="shared" si="76"/>
        <v>901729.3248884629</v>
      </c>
      <c r="S282" s="1">
        <f t="shared" si="77"/>
        <v>0.90172932488846291</v>
      </c>
      <c r="T282" s="1">
        <f t="shared" si="78"/>
        <v>225</v>
      </c>
      <c r="U282" s="1">
        <f t="shared" si="79"/>
        <v>2.4952055321903919E-4</v>
      </c>
      <c r="V282" s="1">
        <f t="shared" si="80"/>
        <v>249.52055321903921</v>
      </c>
      <c r="W282" s="1" t="s">
        <v>54</v>
      </c>
      <c r="X282" s="1">
        <v>331826</v>
      </c>
      <c r="Y282" s="1">
        <f t="shared" si="81"/>
        <v>295288.13108817977</v>
      </c>
      <c r="Z282" s="1">
        <f t="shared" si="82"/>
        <v>0.29528813108817975</v>
      </c>
      <c r="AA282" s="1">
        <v>102</v>
      </c>
      <c r="AB282" s="1">
        <v>675175</v>
      </c>
      <c r="AC282" s="1">
        <f t="shared" si="83"/>
        <v>600830.44700373616</v>
      </c>
      <c r="AD282" s="1">
        <f t="shared" si="84"/>
        <v>0.60083044700373611</v>
      </c>
      <c r="AE282" s="1">
        <v>226</v>
      </c>
    </row>
    <row r="283" spans="1:31" x14ac:dyDescent="0.3">
      <c r="A283" s="1" t="s">
        <v>262</v>
      </c>
      <c r="B283" s="1">
        <v>2017</v>
      </c>
      <c r="C283" s="1" t="s">
        <v>300</v>
      </c>
      <c r="D283" s="1" t="s">
        <v>308</v>
      </c>
      <c r="E283" s="1" t="s">
        <v>55</v>
      </c>
      <c r="F283" s="1">
        <v>279570</v>
      </c>
      <c r="G283" s="1">
        <f t="shared" si="68"/>
        <v>248786.11925624398</v>
      </c>
      <c r="H283" s="1">
        <f t="shared" si="69"/>
        <v>0.24878611925624397</v>
      </c>
      <c r="I283" s="1">
        <v>113</v>
      </c>
      <c r="J283" s="1">
        <v>966371</v>
      </c>
      <c r="K283" s="1">
        <f t="shared" si="70"/>
        <v>859962.40959965577</v>
      </c>
      <c r="L283" s="1">
        <f t="shared" si="71"/>
        <v>0.85996240959965575</v>
      </c>
      <c r="M283" s="1">
        <v>271</v>
      </c>
      <c r="N283" s="1">
        <f t="shared" si="72"/>
        <v>4.5420540477828105E-4</v>
      </c>
      <c r="O283" s="1">
        <f t="shared" si="73"/>
        <v>454.20540477828109</v>
      </c>
      <c r="P283" s="1">
        <f t="shared" si="74"/>
        <v>3.1513005333123862E-4</v>
      </c>
      <c r="Q283" s="1">
        <f t="shared" si="75"/>
        <v>315.13005333123863</v>
      </c>
      <c r="R283" s="1">
        <f t="shared" si="76"/>
        <v>1108748.5288558998</v>
      </c>
      <c r="S283" s="1">
        <f t="shared" si="77"/>
        <v>1.1087485288558998</v>
      </c>
      <c r="T283" s="1">
        <f t="shared" si="78"/>
        <v>384</v>
      </c>
      <c r="U283" s="1">
        <f t="shared" si="79"/>
        <v>3.4633642345955902E-4</v>
      </c>
      <c r="V283" s="1">
        <f t="shared" si="80"/>
        <v>346.336423459559</v>
      </c>
      <c r="W283" s="1" t="s">
        <v>55</v>
      </c>
      <c r="X283" s="1">
        <v>273988</v>
      </c>
      <c r="Y283" s="1">
        <f t="shared" si="81"/>
        <v>243818.76182272696</v>
      </c>
      <c r="Z283" s="1">
        <f t="shared" si="82"/>
        <v>0.24381876182272696</v>
      </c>
      <c r="AA283" s="1">
        <v>121</v>
      </c>
      <c r="AB283" s="1">
        <v>869754</v>
      </c>
      <c r="AC283" s="1">
        <f t="shared" si="83"/>
        <v>773984.05539791542</v>
      </c>
      <c r="AD283" s="1">
        <f t="shared" si="84"/>
        <v>0.77398405539791537</v>
      </c>
      <c r="AE283" s="1">
        <v>327</v>
      </c>
    </row>
    <row r="284" spans="1:31" x14ac:dyDescent="0.3">
      <c r="A284" s="1" t="s">
        <v>262</v>
      </c>
      <c r="B284" s="1">
        <v>2017</v>
      </c>
      <c r="C284" s="1" t="s">
        <v>300</v>
      </c>
      <c r="D284" s="1" t="s">
        <v>309</v>
      </c>
      <c r="E284" s="1" t="s">
        <v>54</v>
      </c>
      <c r="F284" s="1">
        <v>370194</v>
      </c>
      <c r="G284" s="1">
        <f t="shared" si="68"/>
        <v>329431.37186374067</v>
      </c>
      <c r="H284" s="1">
        <f t="shared" si="69"/>
        <v>0.32943137186374066</v>
      </c>
      <c r="I284" s="1">
        <v>40</v>
      </c>
      <c r="J284" s="1">
        <v>590542</v>
      </c>
      <c r="K284" s="1">
        <f t="shared" si="70"/>
        <v>525516.51621354523</v>
      </c>
      <c r="L284" s="1">
        <f t="shared" si="71"/>
        <v>0.52551651621354523</v>
      </c>
      <c r="M284" s="1">
        <v>163</v>
      </c>
      <c r="N284" s="1">
        <f t="shared" si="72"/>
        <v>1.214213442202001E-4</v>
      </c>
      <c r="O284" s="1">
        <f t="shared" si="73"/>
        <v>121.42134422020011</v>
      </c>
      <c r="P284" s="1">
        <f t="shared" si="74"/>
        <v>3.1017103168221732E-4</v>
      </c>
      <c r="Q284" s="1">
        <f t="shared" si="75"/>
        <v>310.17103168221729</v>
      </c>
      <c r="R284" s="1">
        <f t="shared" si="76"/>
        <v>854947.88807728584</v>
      </c>
      <c r="S284" s="1">
        <f t="shared" si="77"/>
        <v>0.85494788807728583</v>
      </c>
      <c r="T284" s="1">
        <f t="shared" si="78"/>
        <v>203</v>
      </c>
      <c r="U284" s="1">
        <f t="shared" si="79"/>
        <v>2.3744137254556169E-4</v>
      </c>
      <c r="V284" s="1">
        <f t="shared" si="80"/>
        <v>237.44137254556168</v>
      </c>
      <c r="W284" s="1" t="s">
        <v>54</v>
      </c>
      <c r="X284" s="1">
        <v>459473</v>
      </c>
      <c r="Y284" s="1">
        <f t="shared" si="81"/>
        <v>408879.72448053863</v>
      </c>
      <c r="Z284" s="1">
        <f t="shared" si="82"/>
        <v>0.40887972448053861</v>
      </c>
      <c r="AA284" s="1">
        <v>89</v>
      </c>
      <c r="AB284" s="1">
        <v>436265</v>
      </c>
      <c r="AC284" s="1">
        <f t="shared" si="83"/>
        <v>388227.19289382006</v>
      </c>
      <c r="AD284" s="1">
        <f t="shared" si="84"/>
        <v>0.38822719289382007</v>
      </c>
      <c r="AE284" s="1">
        <v>154</v>
      </c>
    </row>
    <row r="285" spans="1:31" x14ac:dyDescent="0.3">
      <c r="A285" s="1" t="s">
        <v>262</v>
      </c>
      <c r="B285" s="1">
        <v>2017</v>
      </c>
      <c r="C285" s="1" t="s">
        <v>300</v>
      </c>
      <c r="D285" s="1" t="s">
        <v>310</v>
      </c>
      <c r="E285" s="1" t="s">
        <v>55</v>
      </c>
      <c r="F285" s="1">
        <v>475924</v>
      </c>
      <c r="G285" s="1">
        <f t="shared" si="68"/>
        <v>423519.27968275803</v>
      </c>
      <c r="H285" s="1">
        <f t="shared" si="69"/>
        <v>0.42351927968275804</v>
      </c>
      <c r="I285" s="1">
        <v>26</v>
      </c>
      <c r="J285" s="1">
        <v>380446</v>
      </c>
      <c r="K285" s="1">
        <f t="shared" si="70"/>
        <v>338554.5084471188</v>
      </c>
      <c r="L285" s="1">
        <f t="shared" si="71"/>
        <v>0.33855450844711882</v>
      </c>
      <c r="M285" s="1">
        <v>80</v>
      </c>
      <c r="N285" s="1">
        <f t="shared" si="72"/>
        <v>6.1390357528648038E-5</v>
      </c>
      <c r="O285" s="1">
        <f t="shared" si="73"/>
        <v>61.390357528648039</v>
      </c>
      <c r="P285" s="1">
        <f t="shared" si="74"/>
        <v>2.362987288721803E-4</v>
      </c>
      <c r="Q285" s="1">
        <f t="shared" si="75"/>
        <v>236.29872887218028</v>
      </c>
      <c r="R285" s="1">
        <f t="shared" si="76"/>
        <v>762073.78812987683</v>
      </c>
      <c r="S285" s="1">
        <f t="shared" si="77"/>
        <v>0.76207378812987692</v>
      </c>
      <c r="T285" s="1">
        <f t="shared" si="78"/>
        <v>106</v>
      </c>
      <c r="U285" s="1">
        <f t="shared" si="79"/>
        <v>1.3909414239285565E-4</v>
      </c>
      <c r="V285" s="1">
        <f t="shared" si="80"/>
        <v>139.09414239285564</v>
      </c>
      <c r="W285" s="1" t="s">
        <v>55</v>
      </c>
      <c r="X285" s="1">
        <v>453740</v>
      </c>
      <c r="Y285" s="1">
        <f t="shared" si="81"/>
        <v>403777.99388821458</v>
      </c>
      <c r="Z285" s="1">
        <f t="shared" si="82"/>
        <v>0.40377799388821456</v>
      </c>
      <c r="AA285" s="1">
        <v>44</v>
      </c>
      <c r="AB285" s="1">
        <v>356852</v>
      </c>
      <c r="AC285" s="1">
        <f t="shared" si="83"/>
        <v>317558.47991139669</v>
      </c>
      <c r="AD285" s="1">
        <f t="shared" si="84"/>
        <v>0.31755847991139668</v>
      </c>
      <c r="AE285" s="1">
        <v>166</v>
      </c>
    </row>
    <row r="286" spans="1:31" x14ac:dyDescent="0.3">
      <c r="A286" s="1" t="s">
        <v>262</v>
      </c>
      <c r="B286" s="1">
        <v>2017</v>
      </c>
      <c r="C286" s="1" t="s">
        <v>300</v>
      </c>
      <c r="D286" s="1" t="s">
        <v>311</v>
      </c>
      <c r="E286" s="1" t="s">
        <v>54</v>
      </c>
      <c r="F286" s="1">
        <v>446102</v>
      </c>
      <c r="G286" s="1">
        <f t="shared" si="68"/>
        <v>396981.02576259593</v>
      </c>
      <c r="H286" s="1">
        <f t="shared" si="69"/>
        <v>0.39698102576259592</v>
      </c>
      <c r="I286" s="1">
        <v>96</v>
      </c>
      <c r="J286" s="1">
        <v>349304</v>
      </c>
      <c r="K286" s="1">
        <f t="shared" si="70"/>
        <v>310841.60174798098</v>
      </c>
      <c r="L286" s="1">
        <f t="shared" si="71"/>
        <v>0.31084160174798098</v>
      </c>
      <c r="M286" s="1">
        <v>122</v>
      </c>
      <c r="N286" s="1">
        <f t="shared" si="72"/>
        <v>2.4182515981862135E-4</v>
      </c>
      <c r="O286" s="1">
        <f t="shared" si="73"/>
        <v>241.82515981862136</v>
      </c>
      <c r="P286" s="1">
        <f t="shared" si="74"/>
        <v>3.9248285723000859E-4</v>
      </c>
      <c r="Q286" s="1">
        <f t="shared" si="75"/>
        <v>392.48285723000856</v>
      </c>
      <c r="R286" s="1">
        <f t="shared" si="76"/>
        <v>707822.62751057697</v>
      </c>
      <c r="S286" s="1">
        <f t="shared" si="77"/>
        <v>0.7078226275105769</v>
      </c>
      <c r="T286" s="1">
        <f t="shared" si="78"/>
        <v>218</v>
      </c>
      <c r="U286" s="1">
        <f t="shared" si="79"/>
        <v>3.0798676324704304E-4</v>
      </c>
      <c r="V286" s="1">
        <f t="shared" si="80"/>
        <v>307.98676324704309</v>
      </c>
      <c r="W286" s="1" t="s">
        <v>55</v>
      </c>
      <c r="X286" s="1">
        <v>240290</v>
      </c>
      <c r="Y286" s="1">
        <f t="shared" si="81"/>
        <v>213831.3001970271</v>
      </c>
      <c r="Z286" s="1">
        <f t="shared" si="82"/>
        <v>0.21383130019702709</v>
      </c>
      <c r="AA286" s="1">
        <v>111</v>
      </c>
      <c r="AB286" s="1">
        <v>602031</v>
      </c>
      <c r="AC286" s="1">
        <f t="shared" si="83"/>
        <v>535740.44483297854</v>
      </c>
      <c r="AD286" s="1">
        <f t="shared" si="84"/>
        <v>0.53574044483297856</v>
      </c>
      <c r="AE286" s="1">
        <v>231</v>
      </c>
    </row>
    <row r="287" spans="1:31" x14ac:dyDescent="0.3">
      <c r="A287" s="1" t="s">
        <v>262</v>
      </c>
      <c r="B287" s="1">
        <v>2017</v>
      </c>
      <c r="C287" s="1" t="s">
        <v>300</v>
      </c>
      <c r="D287" s="1" t="s">
        <v>312</v>
      </c>
      <c r="E287" s="1" t="s">
        <v>55</v>
      </c>
      <c r="F287" s="1">
        <v>314818</v>
      </c>
      <c r="G287" s="1">
        <f t="shared" si="68"/>
        <v>280152.90800877137</v>
      </c>
      <c r="H287" s="1">
        <f t="shared" si="69"/>
        <v>0.28015290800877135</v>
      </c>
      <c r="I287" s="1">
        <v>113</v>
      </c>
      <c r="J287" s="1">
        <v>563277</v>
      </c>
      <c r="K287" s="1">
        <f t="shared" si="70"/>
        <v>501253.70710841415</v>
      </c>
      <c r="L287" s="1">
        <f t="shared" si="71"/>
        <v>0.5012537071084141</v>
      </c>
      <c r="M287" s="1">
        <v>214</v>
      </c>
      <c r="N287" s="1">
        <f t="shared" si="72"/>
        <v>4.0335115849114104E-4</v>
      </c>
      <c r="O287" s="1">
        <f t="shared" si="73"/>
        <v>403.35115849114106</v>
      </c>
      <c r="P287" s="1">
        <f t="shared" si="74"/>
        <v>4.2692951087484887E-4</v>
      </c>
      <c r="Q287" s="1">
        <f t="shared" si="75"/>
        <v>426.92951087484892</v>
      </c>
      <c r="R287" s="1">
        <f t="shared" si="76"/>
        <v>781406.61511718552</v>
      </c>
      <c r="S287" s="1">
        <f t="shared" si="77"/>
        <v>0.78140661511718545</v>
      </c>
      <c r="T287" s="1">
        <f t="shared" si="78"/>
        <v>327</v>
      </c>
      <c r="U287" s="1">
        <f t="shared" si="79"/>
        <v>4.1847610920335077E-4</v>
      </c>
      <c r="V287" s="1">
        <f t="shared" si="80"/>
        <v>418.4761092033508</v>
      </c>
      <c r="W287" s="1" t="s">
        <v>55</v>
      </c>
      <c r="X287" s="1">
        <v>310756</v>
      </c>
      <c r="Y287" s="1">
        <f t="shared" si="81"/>
        <v>276538.18104801432</v>
      </c>
      <c r="Z287" s="1">
        <f t="shared" si="82"/>
        <v>0.27653818104801431</v>
      </c>
      <c r="AA287" s="1">
        <v>131</v>
      </c>
      <c r="AB287" s="1">
        <v>555681</v>
      </c>
      <c r="AC287" s="1">
        <f t="shared" si="83"/>
        <v>494494.11429849023</v>
      </c>
      <c r="AD287" s="1">
        <f t="shared" si="84"/>
        <v>0.49449411429849022</v>
      </c>
      <c r="AE287" s="1">
        <v>313</v>
      </c>
    </row>
    <row r="288" spans="1:31" x14ac:dyDescent="0.3">
      <c r="A288" s="1" t="s">
        <v>262</v>
      </c>
      <c r="B288" s="1">
        <v>2017</v>
      </c>
      <c r="C288" s="1" t="s">
        <v>300</v>
      </c>
      <c r="D288" s="1" t="s">
        <v>313</v>
      </c>
      <c r="E288" s="1" t="s">
        <v>55</v>
      </c>
      <c r="F288" s="1">
        <v>473975</v>
      </c>
      <c r="G288" s="1">
        <f t="shared" si="68"/>
        <v>421784.88705683098</v>
      </c>
      <c r="H288" s="1">
        <f t="shared" si="69"/>
        <v>0.42178488705683098</v>
      </c>
      <c r="I288" s="1">
        <v>178</v>
      </c>
      <c r="J288" s="1">
        <v>417343</v>
      </c>
      <c r="K288" s="1">
        <f t="shared" si="70"/>
        <v>371388.72328489693</v>
      </c>
      <c r="L288" s="1">
        <f t="shared" si="71"/>
        <v>0.37138872328489692</v>
      </c>
      <c r="M288" s="1">
        <v>114</v>
      </c>
      <c r="N288" s="1">
        <f t="shared" si="72"/>
        <v>4.2201606900158189E-4</v>
      </c>
      <c r="O288" s="1">
        <f t="shared" si="73"/>
        <v>422.01606900158185</v>
      </c>
      <c r="P288" s="1">
        <f t="shared" si="74"/>
        <v>3.0695600822685501E-4</v>
      </c>
      <c r="Q288" s="1">
        <f t="shared" si="75"/>
        <v>306.95600822685503</v>
      </c>
      <c r="R288" s="1">
        <f t="shared" si="76"/>
        <v>793173.61034172797</v>
      </c>
      <c r="S288" s="1">
        <f t="shared" si="77"/>
        <v>0.79317361034172795</v>
      </c>
      <c r="T288" s="1">
        <f t="shared" si="78"/>
        <v>292</v>
      </c>
      <c r="U288" s="1">
        <f t="shared" si="79"/>
        <v>3.6814134534077073E-4</v>
      </c>
      <c r="V288" s="1">
        <f t="shared" si="80"/>
        <v>368.14134534077073</v>
      </c>
      <c r="W288" s="1" t="s">
        <v>55</v>
      </c>
      <c r="X288" s="1">
        <v>501683</v>
      </c>
      <c r="Y288" s="1">
        <f t="shared" si="81"/>
        <v>446441.91675369407</v>
      </c>
      <c r="Z288" s="1">
        <f t="shared" si="82"/>
        <v>0.44644191675369405</v>
      </c>
      <c r="AA288" s="1">
        <v>197</v>
      </c>
      <c r="AB288" s="1">
        <v>388358</v>
      </c>
      <c r="AC288" s="1">
        <f t="shared" si="83"/>
        <v>345595.30601322174</v>
      </c>
      <c r="AD288" s="1">
        <f t="shared" si="84"/>
        <v>0.34559530601322175</v>
      </c>
      <c r="AE288" s="1">
        <v>125</v>
      </c>
    </row>
    <row r="289" spans="1:31" x14ac:dyDescent="0.3">
      <c r="A289" s="1" t="s">
        <v>262</v>
      </c>
      <c r="B289" s="1">
        <v>2017</v>
      </c>
      <c r="C289" s="1" t="s">
        <v>300</v>
      </c>
      <c r="D289" s="1" t="s">
        <v>314</v>
      </c>
      <c r="E289" s="1" t="s">
        <v>97</v>
      </c>
      <c r="F289" s="1" t="s">
        <v>97</v>
      </c>
      <c r="G289" s="1" t="e">
        <f t="shared" si="68"/>
        <v>#VALUE!</v>
      </c>
      <c r="H289" s="1" t="e">
        <f t="shared" si="69"/>
        <v>#VALUE!</v>
      </c>
      <c r="I289" s="1" t="s">
        <v>97</v>
      </c>
      <c r="J289" s="1" t="s">
        <v>97</v>
      </c>
      <c r="K289" s="1" t="e">
        <f t="shared" si="70"/>
        <v>#VALUE!</v>
      </c>
      <c r="L289" s="1" t="e">
        <f t="shared" si="71"/>
        <v>#VALUE!</v>
      </c>
      <c r="M289" s="1" t="s">
        <v>97</v>
      </c>
      <c r="N289" s="1" t="e">
        <f t="shared" si="72"/>
        <v>#VALUE!</v>
      </c>
      <c r="O289" s="1" t="e">
        <f t="shared" si="73"/>
        <v>#VALUE!</v>
      </c>
      <c r="P289" s="1" t="e">
        <f t="shared" si="74"/>
        <v>#VALUE!</v>
      </c>
      <c r="Q289" s="1" t="e">
        <f t="shared" si="75"/>
        <v>#VALUE!</v>
      </c>
      <c r="R289" s="1" t="e">
        <f t="shared" si="76"/>
        <v>#VALUE!</v>
      </c>
      <c r="S289" s="1" t="e">
        <f t="shared" si="77"/>
        <v>#VALUE!</v>
      </c>
      <c r="T289" s="1" t="e">
        <f t="shared" si="78"/>
        <v>#VALUE!</v>
      </c>
      <c r="U289" s="1" t="e">
        <f t="shared" si="79"/>
        <v>#VALUE!</v>
      </c>
      <c r="V289" s="1" t="e">
        <f t="shared" si="80"/>
        <v>#VALUE!</v>
      </c>
      <c r="W289" s="1" t="s">
        <v>97</v>
      </c>
      <c r="X289" s="1" t="s">
        <v>97</v>
      </c>
      <c r="Y289" s="1" t="e">
        <f t="shared" si="81"/>
        <v>#VALUE!</v>
      </c>
      <c r="Z289" s="1" t="e">
        <f t="shared" si="82"/>
        <v>#VALUE!</v>
      </c>
      <c r="AA289" s="1" t="s">
        <v>97</v>
      </c>
      <c r="AB289" s="1" t="s">
        <v>97</v>
      </c>
      <c r="AC289" s="1" t="e">
        <f t="shared" si="83"/>
        <v>#VALUE!</v>
      </c>
      <c r="AD289" s="1" t="e">
        <f t="shared" si="84"/>
        <v>#VALUE!</v>
      </c>
      <c r="AE289" s="1" t="s">
        <v>97</v>
      </c>
    </row>
    <row r="290" spans="1:31" x14ac:dyDescent="0.3">
      <c r="A290" s="1" t="s">
        <v>262</v>
      </c>
      <c r="B290" s="1">
        <v>2017</v>
      </c>
      <c r="C290" s="1" t="s">
        <v>300</v>
      </c>
      <c r="D290" s="1" t="s">
        <v>315</v>
      </c>
      <c r="E290" s="1" t="s">
        <v>54</v>
      </c>
      <c r="F290" s="1">
        <v>480605</v>
      </c>
      <c r="G290" s="1">
        <f t="shared" si="68"/>
        <v>427684.84760577721</v>
      </c>
      <c r="H290" s="1">
        <f t="shared" si="69"/>
        <v>0.42768484760577719</v>
      </c>
      <c r="I290" s="1">
        <v>18</v>
      </c>
      <c r="J290" s="1">
        <v>365087</v>
      </c>
      <c r="K290" s="1">
        <f t="shared" si="70"/>
        <v>324886.71145296114</v>
      </c>
      <c r="L290" s="1">
        <f t="shared" si="71"/>
        <v>0.32488671145296116</v>
      </c>
      <c r="M290" s="1">
        <v>26</v>
      </c>
      <c r="N290" s="1">
        <f t="shared" si="72"/>
        <v>4.2087065045127994E-5</v>
      </c>
      <c r="O290" s="1">
        <f t="shared" si="73"/>
        <v>42.087065045128</v>
      </c>
      <c r="P290" s="1">
        <f t="shared" si="74"/>
        <v>8.002789613561779E-5</v>
      </c>
      <c r="Q290" s="1">
        <f t="shared" si="75"/>
        <v>80.02789613561778</v>
      </c>
      <c r="R290" s="1">
        <f t="shared" si="76"/>
        <v>752571.55905873841</v>
      </c>
      <c r="S290" s="1">
        <f t="shared" si="77"/>
        <v>0.75257155905873829</v>
      </c>
      <c r="T290" s="1">
        <f t="shared" si="78"/>
        <v>44</v>
      </c>
      <c r="U290" s="1">
        <f t="shared" si="79"/>
        <v>5.8466200948428069E-5</v>
      </c>
      <c r="V290" s="1">
        <f t="shared" si="80"/>
        <v>58.466200948428074</v>
      </c>
      <c r="W290" s="1" t="s">
        <v>54</v>
      </c>
      <c r="X290" s="1">
        <v>413964</v>
      </c>
      <c r="Y290" s="1">
        <f t="shared" si="81"/>
        <v>368381.79014841287</v>
      </c>
      <c r="Z290" s="1">
        <f t="shared" si="82"/>
        <v>0.36838179014841288</v>
      </c>
      <c r="AA290" s="1">
        <v>14</v>
      </c>
      <c r="AB290" s="1">
        <v>428743</v>
      </c>
      <c r="AC290" s="1">
        <f t="shared" si="83"/>
        <v>381533.45183059631</v>
      </c>
      <c r="AD290" s="1">
        <f t="shared" si="84"/>
        <v>0.38153345183059634</v>
      </c>
      <c r="AE290" s="1">
        <v>26</v>
      </c>
    </row>
    <row r="291" spans="1:31" x14ac:dyDescent="0.3">
      <c r="A291" s="1" t="s">
        <v>262</v>
      </c>
      <c r="B291" s="1">
        <v>2017</v>
      </c>
      <c r="C291" s="1" t="s">
        <v>300</v>
      </c>
      <c r="D291" s="1" t="s">
        <v>316</v>
      </c>
      <c r="E291" s="1" t="s">
        <v>55</v>
      </c>
      <c r="F291" s="1">
        <v>372361</v>
      </c>
      <c r="G291" s="1">
        <f t="shared" si="68"/>
        <v>331359.7601758925</v>
      </c>
      <c r="H291" s="1">
        <f t="shared" si="69"/>
        <v>0.33135976017589253</v>
      </c>
      <c r="I291" s="1">
        <v>23</v>
      </c>
      <c r="J291" s="1">
        <v>477654</v>
      </c>
      <c r="K291" s="1">
        <f t="shared" si="70"/>
        <v>425058.78673399135</v>
      </c>
      <c r="L291" s="1">
        <f t="shared" si="71"/>
        <v>0.42505878673399133</v>
      </c>
      <c r="M291" s="1">
        <v>17</v>
      </c>
      <c r="N291" s="1">
        <f t="shared" si="72"/>
        <v>6.9410962839275148E-5</v>
      </c>
      <c r="O291" s="1">
        <f t="shared" si="73"/>
        <v>69.410962839275143</v>
      </c>
      <c r="P291" s="1">
        <f t="shared" si="74"/>
        <v>3.9994467896128625E-5</v>
      </c>
      <c r="Q291" s="1">
        <f t="shared" si="75"/>
        <v>39.994467896128626</v>
      </c>
      <c r="R291" s="1">
        <f t="shared" si="76"/>
        <v>756418.54690988385</v>
      </c>
      <c r="S291" s="1">
        <f t="shared" si="77"/>
        <v>0.75641854690988386</v>
      </c>
      <c r="T291" s="1">
        <f t="shared" si="78"/>
        <v>40</v>
      </c>
      <c r="U291" s="1">
        <f t="shared" si="79"/>
        <v>5.2880776341891328E-5</v>
      </c>
      <c r="V291" s="1">
        <f t="shared" si="80"/>
        <v>52.880776341891327</v>
      </c>
      <c r="W291" s="1" t="s">
        <v>55</v>
      </c>
      <c r="X291" s="1">
        <v>441953</v>
      </c>
      <c r="Y291" s="1">
        <f t="shared" si="81"/>
        <v>393288.87850504275</v>
      </c>
      <c r="Z291" s="1">
        <f t="shared" si="82"/>
        <v>0.39328887850504274</v>
      </c>
      <c r="AA291" s="1">
        <v>24</v>
      </c>
      <c r="AB291" s="1">
        <v>355984</v>
      </c>
      <c r="AC291" s="1">
        <f t="shared" si="83"/>
        <v>316786.05672037328</v>
      </c>
      <c r="AD291" s="1">
        <f t="shared" si="84"/>
        <v>0.3167860567203733</v>
      </c>
      <c r="AE291" s="1">
        <v>8</v>
      </c>
    </row>
    <row r="292" spans="1:31" x14ac:dyDescent="0.3">
      <c r="A292" s="1" t="s">
        <v>262</v>
      </c>
      <c r="B292" s="1">
        <v>2017</v>
      </c>
      <c r="C292" s="1" t="s">
        <v>300</v>
      </c>
      <c r="D292" s="1" t="s">
        <v>317</v>
      </c>
      <c r="E292" s="1" t="s">
        <v>55</v>
      </c>
      <c r="F292" s="1">
        <v>205825</v>
      </c>
      <c r="G292" s="1">
        <f t="shared" si="68"/>
        <v>183161.29411566484</v>
      </c>
      <c r="H292" s="1">
        <f t="shared" si="69"/>
        <v>0.18316129411566484</v>
      </c>
      <c r="I292" s="1">
        <v>49</v>
      </c>
      <c r="J292" s="1">
        <v>718034</v>
      </c>
      <c r="K292" s="1">
        <f t="shared" si="70"/>
        <v>638970.17689322133</v>
      </c>
      <c r="L292" s="1">
        <f t="shared" si="71"/>
        <v>0.63897017689322133</v>
      </c>
      <c r="M292" s="1">
        <v>216</v>
      </c>
      <c r="N292" s="1">
        <f t="shared" si="72"/>
        <v>2.6752377043731142E-4</v>
      </c>
      <c r="O292" s="1">
        <f t="shared" si="73"/>
        <v>267.52377043731144</v>
      </c>
      <c r="P292" s="1">
        <f t="shared" si="74"/>
        <v>3.3804394604178197E-4</v>
      </c>
      <c r="Q292" s="1">
        <f t="shared" si="75"/>
        <v>338.04394604178196</v>
      </c>
      <c r="R292" s="1">
        <f t="shared" si="76"/>
        <v>822131.47100888612</v>
      </c>
      <c r="S292" s="1">
        <f t="shared" si="77"/>
        <v>0.82213147100888617</v>
      </c>
      <c r="T292" s="1">
        <f t="shared" si="78"/>
        <v>265</v>
      </c>
      <c r="U292" s="1">
        <f t="shared" si="79"/>
        <v>3.2233287417498179E-4</v>
      </c>
      <c r="V292" s="1">
        <f t="shared" si="80"/>
        <v>322.33287417498178</v>
      </c>
      <c r="W292" s="1" t="s">
        <v>55</v>
      </c>
      <c r="X292" s="1">
        <v>205429</v>
      </c>
      <c r="Y292" s="1">
        <f t="shared" si="81"/>
        <v>182808.89828197213</v>
      </c>
      <c r="Z292" s="1">
        <f t="shared" si="82"/>
        <v>0.18280889828197214</v>
      </c>
      <c r="AA292" s="1">
        <v>51</v>
      </c>
      <c r="AB292" s="1">
        <v>696073</v>
      </c>
      <c r="AC292" s="1">
        <f t="shared" si="83"/>
        <v>619427.33622724726</v>
      </c>
      <c r="AD292" s="1">
        <f t="shared" si="84"/>
        <v>0.61942733622724722</v>
      </c>
      <c r="AE292" s="1">
        <v>211</v>
      </c>
    </row>
    <row r="293" spans="1:31" x14ac:dyDescent="0.3">
      <c r="A293" s="1" t="s">
        <v>262</v>
      </c>
      <c r="B293" s="1">
        <v>2017</v>
      </c>
      <c r="C293" s="1" t="s">
        <v>300</v>
      </c>
      <c r="D293" s="1" t="s">
        <v>318</v>
      </c>
      <c r="E293" s="1" t="s">
        <v>54</v>
      </c>
      <c r="F293" s="1">
        <v>673941</v>
      </c>
      <c r="G293" s="1">
        <f t="shared" si="68"/>
        <v>599732.32463308773</v>
      </c>
      <c r="H293" s="1">
        <f t="shared" si="69"/>
        <v>0.59973232463308768</v>
      </c>
      <c r="I293" s="1">
        <v>0</v>
      </c>
      <c r="J293" s="1">
        <v>229714</v>
      </c>
      <c r="K293" s="1">
        <f t="shared" si="70"/>
        <v>204419.83974971861</v>
      </c>
      <c r="L293" s="1">
        <f t="shared" si="71"/>
        <v>0.20441983974971861</v>
      </c>
      <c r="M293" s="1">
        <v>0</v>
      </c>
      <c r="N293" s="1">
        <f t="shared" si="72"/>
        <v>0</v>
      </c>
      <c r="O293" s="1">
        <f t="shared" si="73"/>
        <v>0</v>
      </c>
      <c r="P293" s="1">
        <f t="shared" si="74"/>
        <v>0</v>
      </c>
      <c r="Q293" s="1">
        <f t="shared" si="75"/>
        <v>0</v>
      </c>
      <c r="R293" s="1">
        <f t="shared" si="76"/>
        <v>804152.16438280628</v>
      </c>
      <c r="S293" s="1">
        <f t="shared" si="77"/>
        <v>0.80415216438280623</v>
      </c>
      <c r="T293" s="1">
        <f t="shared" si="78"/>
        <v>0</v>
      </c>
      <c r="U293" s="1">
        <f t="shared" si="79"/>
        <v>0</v>
      </c>
      <c r="V293" s="1">
        <f t="shared" si="80"/>
        <v>0</v>
      </c>
      <c r="W293" s="1" t="s">
        <v>54</v>
      </c>
      <c r="X293" s="1">
        <v>379947</v>
      </c>
      <c r="Y293" s="1">
        <f t="shared" si="81"/>
        <v>338110.45410112722</v>
      </c>
      <c r="Z293" s="1">
        <f t="shared" si="82"/>
        <v>0.33811045410112722</v>
      </c>
      <c r="AA293" s="1">
        <v>30</v>
      </c>
      <c r="AB293" s="1">
        <v>643031</v>
      </c>
      <c r="AC293" s="1">
        <f t="shared" si="83"/>
        <v>572225.87205873954</v>
      </c>
      <c r="AD293" s="1">
        <f t="shared" si="84"/>
        <v>0.57222587205873954</v>
      </c>
      <c r="AE293" s="1">
        <v>48</v>
      </c>
    </row>
    <row r="294" spans="1:31" x14ac:dyDescent="0.3">
      <c r="A294" s="1" t="s">
        <v>262</v>
      </c>
      <c r="B294" s="1">
        <v>2017</v>
      </c>
      <c r="C294" s="1" t="s">
        <v>300</v>
      </c>
      <c r="D294" s="1" t="s">
        <v>319</v>
      </c>
      <c r="E294" s="1" t="s">
        <v>54</v>
      </c>
      <c r="F294" s="1">
        <v>547729</v>
      </c>
      <c r="G294" s="1">
        <f t="shared" si="68"/>
        <v>487417.72119363042</v>
      </c>
      <c r="H294" s="1">
        <f t="shared" si="69"/>
        <v>0.48741772119363042</v>
      </c>
      <c r="I294" s="1">
        <v>27</v>
      </c>
      <c r="J294" s="1">
        <v>314655</v>
      </c>
      <c r="K294" s="1">
        <f t="shared" si="70"/>
        <v>280007.85618833726</v>
      </c>
      <c r="L294" s="1">
        <f t="shared" si="71"/>
        <v>0.28000785618833723</v>
      </c>
      <c r="M294" s="1">
        <v>3</v>
      </c>
      <c r="N294" s="1">
        <f t="shared" si="72"/>
        <v>5.539396461392515E-5</v>
      </c>
      <c r="O294" s="1">
        <f t="shared" si="73"/>
        <v>55.393964613925156</v>
      </c>
      <c r="P294" s="1">
        <f t="shared" si="74"/>
        <v>1.0713985103268522E-5</v>
      </c>
      <c r="Q294" s="1">
        <f t="shared" si="75"/>
        <v>10.713985103268524</v>
      </c>
      <c r="R294" s="1">
        <f t="shared" si="76"/>
        <v>767425.57738196768</v>
      </c>
      <c r="S294" s="1">
        <f t="shared" si="77"/>
        <v>0.76742557738196759</v>
      </c>
      <c r="T294" s="1">
        <f t="shared" si="78"/>
        <v>30</v>
      </c>
      <c r="U294" s="1">
        <f t="shared" si="79"/>
        <v>3.9091738514037327E-5</v>
      </c>
      <c r="V294" s="1">
        <f t="shared" si="80"/>
        <v>39.091738514037331</v>
      </c>
      <c r="W294" s="1" t="s">
        <v>54</v>
      </c>
      <c r="X294" s="1">
        <v>483503</v>
      </c>
      <c r="Y294" s="1">
        <f t="shared" si="81"/>
        <v>430263.7443887103</v>
      </c>
      <c r="Z294" s="1">
        <f t="shared" si="82"/>
        <v>0.43026374438871029</v>
      </c>
      <c r="AA294" s="1">
        <v>15</v>
      </c>
      <c r="AB294" s="1">
        <v>373395</v>
      </c>
      <c r="AC294" s="1">
        <f t="shared" si="83"/>
        <v>332279.90485275682</v>
      </c>
      <c r="AD294" s="1">
        <f t="shared" si="84"/>
        <v>0.33227990485275682</v>
      </c>
      <c r="AE294" s="1">
        <v>24</v>
      </c>
    </row>
    <row r="295" spans="1:31" x14ac:dyDescent="0.3">
      <c r="A295" s="1" t="s">
        <v>262</v>
      </c>
      <c r="B295" s="1">
        <v>2017</v>
      </c>
      <c r="C295" s="1" t="s">
        <v>300</v>
      </c>
      <c r="D295" s="1" t="s">
        <v>320</v>
      </c>
      <c r="E295" s="1" t="s">
        <v>97</v>
      </c>
      <c r="F295" s="1" t="s">
        <v>97</v>
      </c>
      <c r="G295" s="1" t="e">
        <f t="shared" si="68"/>
        <v>#VALUE!</v>
      </c>
      <c r="H295" s="1" t="e">
        <f t="shared" si="69"/>
        <v>#VALUE!</v>
      </c>
      <c r="I295" s="1" t="s">
        <v>97</v>
      </c>
      <c r="J295" s="1" t="s">
        <v>97</v>
      </c>
      <c r="K295" s="1" t="e">
        <f t="shared" si="70"/>
        <v>#VALUE!</v>
      </c>
      <c r="L295" s="1" t="e">
        <f t="shared" si="71"/>
        <v>#VALUE!</v>
      </c>
      <c r="M295" s="1" t="s">
        <v>97</v>
      </c>
      <c r="N295" s="1" t="e">
        <f t="shared" si="72"/>
        <v>#VALUE!</v>
      </c>
      <c r="O295" s="1" t="e">
        <f t="shared" si="73"/>
        <v>#VALUE!</v>
      </c>
      <c r="P295" s="1" t="e">
        <f t="shared" si="74"/>
        <v>#VALUE!</v>
      </c>
      <c r="Q295" s="1" t="e">
        <f t="shared" si="75"/>
        <v>#VALUE!</v>
      </c>
      <c r="R295" s="1" t="e">
        <f t="shared" si="76"/>
        <v>#VALUE!</v>
      </c>
      <c r="S295" s="1" t="e">
        <f t="shared" si="77"/>
        <v>#VALUE!</v>
      </c>
      <c r="T295" s="1" t="e">
        <f t="shared" si="78"/>
        <v>#VALUE!</v>
      </c>
      <c r="U295" s="1" t="e">
        <f t="shared" si="79"/>
        <v>#VALUE!</v>
      </c>
      <c r="V295" s="1" t="e">
        <f t="shared" si="80"/>
        <v>#VALUE!</v>
      </c>
      <c r="W295" s="1" t="s">
        <v>97</v>
      </c>
      <c r="X295" s="1" t="s">
        <v>97</v>
      </c>
      <c r="Y295" s="1" t="e">
        <f t="shared" si="81"/>
        <v>#VALUE!</v>
      </c>
      <c r="Z295" s="1" t="e">
        <f t="shared" si="82"/>
        <v>#VALUE!</v>
      </c>
      <c r="AA295" s="1" t="s">
        <v>97</v>
      </c>
      <c r="AB295" s="1" t="s">
        <v>97</v>
      </c>
      <c r="AC295" s="1" t="e">
        <f t="shared" si="83"/>
        <v>#VALUE!</v>
      </c>
      <c r="AD295" s="1" t="e">
        <f t="shared" si="84"/>
        <v>#VALUE!</v>
      </c>
      <c r="AE295" s="1" t="s">
        <v>97</v>
      </c>
    </row>
    <row r="296" spans="1:31" x14ac:dyDescent="0.3">
      <c r="A296" s="1" t="s">
        <v>262</v>
      </c>
      <c r="B296" s="1">
        <v>2017</v>
      </c>
      <c r="C296" s="1" t="s">
        <v>300</v>
      </c>
      <c r="D296" s="1" t="s">
        <v>321</v>
      </c>
      <c r="E296" s="1" t="s">
        <v>55</v>
      </c>
      <c r="F296" s="1">
        <v>354229</v>
      </c>
      <c r="G296" s="1">
        <f t="shared" si="68"/>
        <v>315224.3024574169</v>
      </c>
      <c r="H296" s="1">
        <f t="shared" si="69"/>
        <v>0.31522430245741689</v>
      </c>
      <c r="I296" s="1">
        <v>37</v>
      </c>
      <c r="J296" s="1">
        <v>436070</v>
      </c>
      <c r="K296" s="1">
        <f t="shared" si="70"/>
        <v>388053.66464238049</v>
      </c>
      <c r="L296" s="1">
        <f t="shared" si="71"/>
        <v>0.3880536646423805</v>
      </c>
      <c r="M296" s="1">
        <v>9</v>
      </c>
      <c r="N296" s="1">
        <f t="shared" si="72"/>
        <v>1.1737673685549122E-4</v>
      </c>
      <c r="O296" s="1">
        <f t="shared" si="73"/>
        <v>117.37673685549123</v>
      </c>
      <c r="P296" s="1">
        <f t="shared" si="74"/>
        <v>2.3192668489019813E-5</v>
      </c>
      <c r="Q296" s="1">
        <f t="shared" si="75"/>
        <v>23.192668489019812</v>
      </c>
      <c r="R296" s="1">
        <f t="shared" si="76"/>
        <v>703277.96709979745</v>
      </c>
      <c r="S296" s="1">
        <f t="shared" si="77"/>
        <v>0.7032779670997974</v>
      </c>
      <c r="T296" s="1">
        <f t="shared" si="78"/>
        <v>46</v>
      </c>
      <c r="U296" s="1">
        <f t="shared" si="79"/>
        <v>6.5407992503584925E-5</v>
      </c>
      <c r="V296" s="1">
        <f t="shared" si="80"/>
        <v>65.407992503584936</v>
      </c>
      <c r="W296" s="1" t="s">
        <v>55</v>
      </c>
      <c r="X296" s="1">
        <v>337263</v>
      </c>
      <c r="Y296" s="1">
        <f t="shared" si="81"/>
        <v>300126.45469370321</v>
      </c>
      <c r="Z296" s="1">
        <f t="shared" si="82"/>
        <v>0.30012645469370319</v>
      </c>
      <c r="AA296" s="1">
        <v>23</v>
      </c>
      <c r="AB296" s="1">
        <v>412234</v>
      </c>
      <c r="AC296" s="1">
        <f t="shared" si="83"/>
        <v>366842.28309717955</v>
      </c>
      <c r="AD296" s="1">
        <f t="shared" si="84"/>
        <v>0.36684228309717953</v>
      </c>
      <c r="AE296" s="1">
        <v>9</v>
      </c>
    </row>
    <row r="297" spans="1:31" x14ac:dyDescent="0.3">
      <c r="A297" s="1" t="s">
        <v>262</v>
      </c>
      <c r="B297" s="1">
        <v>2017</v>
      </c>
      <c r="C297" s="1" t="s">
        <v>300</v>
      </c>
      <c r="D297" s="1" t="s">
        <v>322</v>
      </c>
      <c r="E297" s="1" t="s">
        <v>97</v>
      </c>
      <c r="F297" s="1" t="s">
        <v>97</v>
      </c>
      <c r="G297" s="1" t="e">
        <f t="shared" si="68"/>
        <v>#VALUE!</v>
      </c>
      <c r="H297" s="1" t="e">
        <f t="shared" si="69"/>
        <v>#VALUE!</v>
      </c>
      <c r="I297" s="1" t="s">
        <v>97</v>
      </c>
      <c r="J297" s="1" t="s">
        <v>97</v>
      </c>
      <c r="K297" s="1" t="e">
        <f t="shared" si="70"/>
        <v>#VALUE!</v>
      </c>
      <c r="L297" s="1" t="e">
        <f t="shared" si="71"/>
        <v>#VALUE!</v>
      </c>
      <c r="M297" s="1" t="s">
        <v>97</v>
      </c>
      <c r="N297" s="1" t="e">
        <f t="shared" si="72"/>
        <v>#VALUE!</v>
      </c>
      <c r="O297" s="1" t="e">
        <f t="shared" si="73"/>
        <v>#VALUE!</v>
      </c>
      <c r="P297" s="1" t="e">
        <f t="shared" si="74"/>
        <v>#VALUE!</v>
      </c>
      <c r="Q297" s="1" t="e">
        <f t="shared" si="75"/>
        <v>#VALUE!</v>
      </c>
      <c r="R297" s="1" t="e">
        <f t="shared" si="76"/>
        <v>#VALUE!</v>
      </c>
      <c r="S297" s="1" t="e">
        <f t="shared" si="77"/>
        <v>#VALUE!</v>
      </c>
      <c r="T297" s="1" t="e">
        <f t="shared" si="78"/>
        <v>#VALUE!</v>
      </c>
      <c r="U297" s="1" t="e">
        <f t="shared" si="79"/>
        <v>#VALUE!</v>
      </c>
      <c r="V297" s="1" t="e">
        <f t="shared" si="80"/>
        <v>#VALUE!</v>
      </c>
      <c r="W297" s="1" t="s">
        <v>97</v>
      </c>
      <c r="X297" s="1" t="s">
        <v>97</v>
      </c>
      <c r="Y297" s="1" t="e">
        <f t="shared" si="81"/>
        <v>#VALUE!</v>
      </c>
      <c r="Z297" s="1" t="e">
        <f t="shared" si="82"/>
        <v>#VALUE!</v>
      </c>
      <c r="AA297" s="1" t="s">
        <v>97</v>
      </c>
      <c r="AB297" s="1" t="s">
        <v>97</v>
      </c>
      <c r="AC297" s="1" t="e">
        <f t="shared" si="83"/>
        <v>#VALUE!</v>
      </c>
      <c r="AD297" s="1" t="e">
        <f t="shared" si="84"/>
        <v>#VALUE!</v>
      </c>
      <c r="AE297" s="1" t="s">
        <v>97</v>
      </c>
    </row>
    <row r="298" spans="1:31" x14ac:dyDescent="0.3">
      <c r="A298" s="1" t="s">
        <v>262</v>
      </c>
      <c r="B298" s="1">
        <v>2017</v>
      </c>
      <c r="C298" s="1" t="s">
        <v>300</v>
      </c>
      <c r="D298" s="1" t="s">
        <v>323</v>
      </c>
      <c r="E298" s="1" t="s">
        <v>54</v>
      </c>
      <c r="F298" s="1">
        <v>598378</v>
      </c>
      <c r="G298" s="1">
        <f t="shared" si="68"/>
        <v>532489.68225601013</v>
      </c>
      <c r="H298" s="1">
        <f t="shared" si="69"/>
        <v>0.53248968225601012</v>
      </c>
      <c r="I298" s="1">
        <v>175</v>
      </c>
      <c r="J298" s="1">
        <v>402100</v>
      </c>
      <c r="K298" s="1">
        <f t="shared" si="70"/>
        <v>357824.15335313411</v>
      </c>
      <c r="L298" s="1">
        <f t="shared" si="71"/>
        <v>0.35782415335313411</v>
      </c>
      <c r="M298" s="1">
        <v>151</v>
      </c>
      <c r="N298" s="1">
        <f t="shared" si="72"/>
        <v>3.2864486549030183E-4</v>
      </c>
      <c r="O298" s="1">
        <f t="shared" si="73"/>
        <v>328.64486549030181</v>
      </c>
      <c r="P298" s="1">
        <f t="shared" si="74"/>
        <v>4.2199498995524535E-4</v>
      </c>
      <c r="Q298" s="1">
        <f t="shared" si="75"/>
        <v>421.99498995524533</v>
      </c>
      <c r="R298" s="1">
        <f t="shared" si="76"/>
        <v>890313.8356091443</v>
      </c>
      <c r="S298" s="1">
        <f t="shared" si="77"/>
        <v>0.89031383560914423</v>
      </c>
      <c r="T298" s="1">
        <f t="shared" si="78"/>
        <v>326</v>
      </c>
      <c r="U298" s="1">
        <f t="shared" si="79"/>
        <v>3.6616301686130025E-4</v>
      </c>
      <c r="V298" s="1">
        <f t="shared" si="80"/>
        <v>366.16301686130026</v>
      </c>
      <c r="W298" s="1" t="s">
        <v>54</v>
      </c>
      <c r="X298" s="1">
        <v>590845</v>
      </c>
      <c r="Y298" s="1">
        <f t="shared" si="81"/>
        <v>525786.15241962823</v>
      </c>
      <c r="Z298" s="1">
        <f t="shared" si="82"/>
        <v>0.52578615241962823</v>
      </c>
      <c r="AA298" s="1">
        <v>195</v>
      </c>
      <c r="AB298" s="1">
        <v>395776</v>
      </c>
      <c r="AC298" s="1">
        <f t="shared" si="83"/>
        <v>352196.49867567769</v>
      </c>
      <c r="AD298" s="1">
        <f t="shared" si="84"/>
        <v>0.3521964986756777</v>
      </c>
      <c r="AE298" s="1">
        <v>158</v>
      </c>
    </row>
    <row r="299" spans="1:31" x14ac:dyDescent="0.3">
      <c r="A299" s="1" t="s">
        <v>262</v>
      </c>
      <c r="B299" s="1">
        <v>2017</v>
      </c>
      <c r="C299" s="1" t="s">
        <v>300</v>
      </c>
      <c r="D299" s="1" t="s">
        <v>324</v>
      </c>
      <c r="E299" s="1" t="s">
        <v>54</v>
      </c>
      <c r="F299" s="1">
        <v>472762</v>
      </c>
      <c r="G299" s="1">
        <f t="shared" si="68"/>
        <v>420705.45234402985</v>
      </c>
      <c r="H299" s="1">
        <f t="shared" si="69"/>
        <v>0.42070545234402984</v>
      </c>
      <c r="I299" s="1">
        <v>68</v>
      </c>
      <c r="J299" s="1">
        <v>412713</v>
      </c>
      <c r="K299" s="1">
        <f t="shared" si="70"/>
        <v>367268.53967379266</v>
      </c>
      <c r="L299" s="1">
        <f t="shared" si="71"/>
        <v>0.36726853967379264</v>
      </c>
      <c r="M299" s="1">
        <v>138</v>
      </c>
      <c r="N299" s="1">
        <f t="shared" si="72"/>
        <v>1.6163327482714279E-4</v>
      </c>
      <c r="O299" s="1">
        <f t="shared" si="73"/>
        <v>161.6332748271428</v>
      </c>
      <c r="P299" s="1">
        <f t="shared" si="74"/>
        <v>3.7574685847737295E-4</v>
      </c>
      <c r="Q299" s="1">
        <f t="shared" si="75"/>
        <v>375.74685847737294</v>
      </c>
      <c r="R299" s="1">
        <f t="shared" si="76"/>
        <v>787973.99201782257</v>
      </c>
      <c r="S299" s="1">
        <f t="shared" si="77"/>
        <v>0.78797399201782248</v>
      </c>
      <c r="T299" s="1">
        <f t="shared" si="78"/>
        <v>206</v>
      </c>
      <c r="U299" s="1">
        <f t="shared" si="79"/>
        <v>2.6142994830639113E-4</v>
      </c>
      <c r="V299" s="1">
        <f t="shared" si="80"/>
        <v>261.42994830639117</v>
      </c>
      <c r="W299" s="1" t="s">
        <v>54</v>
      </c>
      <c r="X299" s="1">
        <v>514620</v>
      </c>
      <c r="Y299" s="1">
        <f t="shared" si="81"/>
        <v>457954.40387612506</v>
      </c>
      <c r="Z299" s="1">
        <f t="shared" si="82"/>
        <v>0.45795440387612507</v>
      </c>
      <c r="AA299" s="1">
        <v>90</v>
      </c>
      <c r="AB299" s="1">
        <v>371660</v>
      </c>
      <c r="AC299" s="1">
        <f t="shared" si="83"/>
        <v>330735.9483591789</v>
      </c>
      <c r="AD299" s="1">
        <f t="shared" si="84"/>
        <v>0.33073594835917891</v>
      </c>
      <c r="AE299" s="1">
        <v>178</v>
      </c>
    </row>
    <row r="300" spans="1:31" x14ac:dyDescent="0.3">
      <c r="A300" s="1" t="s">
        <v>262</v>
      </c>
      <c r="B300" s="1">
        <v>2017</v>
      </c>
      <c r="C300" s="1" t="s">
        <v>300</v>
      </c>
      <c r="D300" s="1" t="s">
        <v>325</v>
      </c>
      <c r="E300" s="1" t="s">
        <v>54</v>
      </c>
      <c r="F300" s="1">
        <v>481274</v>
      </c>
      <c r="G300" s="1">
        <f t="shared" si="68"/>
        <v>428280.1829914854</v>
      </c>
      <c r="H300" s="1">
        <f t="shared" si="69"/>
        <v>0.4282801829914854</v>
      </c>
      <c r="I300" s="1">
        <v>101</v>
      </c>
      <c r="J300" s="1">
        <v>454819</v>
      </c>
      <c r="K300" s="1">
        <f t="shared" si="70"/>
        <v>404738.18354618031</v>
      </c>
      <c r="L300" s="1">
        <f t="shared" si="71"/>
        <v>0.4047381835461803</v>
      </c>
      <c r="M300" s="1">
        <v>159</v>
      </c>
      <c r="N300" s="1">
        <f t="shared" si="72"/>
        <v>2.35826928284487E-4</v>
      </c>
      <c r="O300" s="1">
        <f t="shared" si="73"/>
        <v>235.826928284487</v>
      </c>
      <c r="P300" s="1">
        <f t="shared" si="74"/>
        <v>3.9284655232401175E-4</v>
      </c>
      <c r="Q300" s="1">
        <f t="shared" si="75"/>
        <v>392.84655232401178</v>
      </c>
      <c r="R300" s="1">
        <f t="shared" si="76"/>
        <v>833018.36653766572</v>
      </c>
      <c r="S300" s="1">
        <f t="shared" si="77"/>
        <v>0.8330183665376657</v>
      </c>
      <c r="T300" s="1">
        <f t="shared" si="78"/>
        <v>260</v>
      </c>
      <c r="U300" s="1">
        <f t="shared" si="79"/>
        <v>3.1211796815556027E-4</v>
      </c>
      <c r="V300" s="1">
        <f t="shared" si="80"/>
        <v>312.11796815556028</v>
      </c>
      <c r="W300" s="1" t="s">
        <v>54</v>
      </c>
      <c r="X300" s="1">
        <v>465820</v>
      </c>
      <c r="Y300" s="1">
        <f t="shared" si="81"/>
        <v>414527.84659278026</v>
      </c>
      <c r="Z300" s="1">
        <f t="shared" si="82"/>
        <v>0.41452784659278025</v>
      </c>
      <c r="AA300" s="1">
        <v>112</v>
      </c>
      <c r="AB300" s="1">
        <v>419128</v>
      </c>
      <c r="AC300" s="1">
        <f t="shared" si="83"/>
        <v>372977.17420192092</v>
      </c>
      <c r="AD300" s="1">
        <f t="shared" si="84"/>
        <v>0.37297717420192095</v>
      </c>
      <c r="AE300" s="1">
        <v>174</v>
      </c>
    </row>
    <row r="301" spans="1:31" x14ac:dyDescent="0.3">
      <c r="A301" s="1" t="s">
        <v>262</v>
      </c>
      <c r="B301" s="1">
        <v>2017</v>
      </c>
      <c r="C301" s="1" t="s">
        <v>300</v>
      </c>
      <c r="D301" s="1" t="s">
        <v>326</v>
      </c>
      <c r="E301" s="1" t="s">
        <v>54</v>
      </c>
      <c r="F301" s="1">
        <v>318315</v>
      </c>
      <c r="G301" s="1">
        <f t="shared" si="68"/>
        <v>283264.84798458812</v>
      </c>
      <c r="H301" s="1">
        <f t="shared" si="69"/>
        <v>0.28326484798458812</v>
      </c>
      <c r="I301" s="1">
        <v>47</v>
      </c>
      <c r="J301" s="1">
        <v>565024</v>
      </c>
      <c r="K301" s="1">
        <f t="shared" si="70"/>
        <v>502808.34226361912</v>
      </c>
      <c r="L301" s="1">
        <f t="shared" si="71"/>
        <v>0.50280834226361915</v>
      </c>
      <c r="M301" s="1">
        <v>115</v>
      </c>
      <c r="N301" s="1">
        <f t="shared" si="72"/>
        <v>1.6592245855566652E-4</v>
      </c>
      <c r="O301" s="1">
        <f t="shared" si="73"/>
        <v>165.92245855566651</v>
      </c>
      <c r="P301" s="1">
        <f t="shared" si="74"/>
        <v>2.2871537787594274E-4</v>
      </c>
      <c r="Q301" s="1">
        <f t="shared" si="75"/>
        <v>228.71537787594272</v>
      </c>
      <c r="R301" s="1">
        <f t="shared" si="76"/>
        <v>786073.19024820719</v>
      </c>
      <c r="S301" s="1">
        <f t="shared" si="77"/>
        <v>0.78607319024820721</v>
      </c>
      <c r="T301" s="1">
        <f t="shared" si="78"/>
        <v>162</v>
      </c>
      <c r="U301" s="1">
        <f t="shared" si="79"/>
        <v>2.0608767988747659E-4</v>
      </c>
      <c r="V301" s="1">
        <f t="shared" si="80"/>
        <v>206.08767988747658</v>
      </c>
      <c r="W301" s="1" t="s">
        <v>54</v>
      </c>
      <c r="X301" s="1">
        <v>321271</v>
      </c>
      <c r="Y301" s="1">
        <f t="shared" si="81"/>
        <v>285895.35829871858</v>
      </c>
      <c r="Z301" s="1">
        <f t="shared" si="82"/>
        <v>0.28589535829871859</v>
      </c>
      <c r="AA301" s="1">
        <v>44</v>
      </c>
      <c r="AB301" s="1">
        <v>563413</v>
      </c>
      <c r="AC301" s="1">
        <f t="shared" si="83"/>
        <v>501374.7319401874</v>
      </c>
      <c r="AD301" s="1">
        <f t="shared" si="84"/>
        <v>0.50137473194018745</v>
      </c>
      <c r="AE301" s="1">
        <v>116</v>
      </c>
    </row>
    <row r="302" spans="1:31" x14ac:dyDescent="0.3">
      <c r="A302" s="1" t="s">
        <v>262</v>
      </c>
      <c r="B302" s="1">
        <v>2017</v>
      </c>
      <c r="C302" s="1" t="s">
        <v>300</v>
      </c>
      <c r="D302" s="1" t="s">
        <v>327</v>
      </c>
      <c r="E302" s="1" t="s">
        <v>55</v>
      </c>
      <c r="F302" s="1">
        <v>400824</v>
      </c>
      <c r="G302" s="1">
        <f t="shared" si="68"/>
        <v>356688.6556667909</v>
      </c>
      <c r="H302" s="1">
        <f t="shared" si="69"/>
        <v>0.35668865566679092</v>
      </c>
      <c r="I302" s="1">
        <v>11</v>
      </c>
      <c r="J302" s="1">
        <v>512924</v>
      </c>
      <c r="K302" s="1">
        <f t="shared" si="70"/>
        <v>456445.15303283505</v>
      </c>
      <c r="L302" s="1">
        <f t="shared" si="71"/>
        <v>0.45644515303283506</v>
      </c>
      <c r="M302" s="1">
        <v>7</v>
      </c>
      <c r="N302" s="1">
        <f t="shared" si="72"/>
        <v>3.0839220214157606E-5</v>
      </c>
      <c r="O302" s="1">
        <f t="shared" si="73"/>
        <v>30.839220214157603</v>
      </c>
      <c r="P302" s="1">
        <f t="shared" si="74"/>
        <v>1.533590608529574E-5</v>
      </c>
      <c r="Q302" s="1">
        <f t="shared" si="75"/>
        <v>15.335906085295738</v>
      </c>
      <c r="R302" s="1">
        <f t="shared" si="76"/>
        <v>813133.80869962601</v>
      </c>
      <c r="S302" s="1">
        <f t="shared" si="77"/>
        <v>0.81313380869962604</v>
      </c>
      <c r="T302" s="1">
        <f t="shared" si="78"/>
        <v>18</v>
      </c>
      <c r="U302" s="1">
        <f t="shared" si="79"/>
        <v>2.2136578023715222E-5</v>
      </c>
      <c r="V302" s="1">
        <f t="shared" si="80"/>
        <v>22.136578023715224</v>
      </c>
      <c r="W302" s="1" t="s">
        <v>55</v>
      </c>
      <c r="X302" s="1">
        <v>400736</v>
      </c>
      <c r="Y302" s="1">
        <f t="shared" si="81"/>
        <v>356610.34548152587</v>
      </c>
      <c r="Z302" s="1">
        <f t="shared" si="82"/>
        <v>0.35661034548152587</v>
      </c>
      <c r="AA302" s="1">
        <v>15</v>
      </c>
      <c r="AB302" s="1">
        <v>479261</v>
      </c>
      <c r="AC302" s="1">
        <f t="shared" si="83"/>
        <v>426488.83750354737</v>
      </c>
      <c r="AD302" s="1">
        <f t="shared" si="84"/>
        <v>0.42648883750354738</v>
      </c>
      <c r="AE302" s="1">
        <v>17</v>
      </c>
    </row>
    <row r="303" spans="1:31" x14ac:dyDescent="0.3">
      <c r="A303" s="1" t="s">
        <v>262</v>
      </c>
      <c r="B303" s="1">
        <v>2017</v>
      </c>
      <c r="C303" s="1" t="s">
        <v>300</v>
      </c>
      <c r="D303" s="1" t="s">
        <v>328</v>
      </c>
      <c r="E303" s="1" t="s">
        <v>54</v>
      </c>
      <c r="F303" s="1">
        <v>360738</v>
      </c>
      <c r="G303" s="1">
        <f t="shared" si="68"/>
        <v>321016.58650162374</v>
      </c>
      <c r="H303" s="1">
        <f t="shared" si="69"/>
        <v>0.32101658650162374</v>
      </c>
      <c r="I303" s="1">
        <v>107</v>
      </c>
      <c r="J303" s="1">
        <v>453594</v>
      </c>
      <c r="K303" s="1">
        <f t="shared" si="70"/>
        <v>403648.07017175207</v>
      </c>
      <c r="L303" s="1">
        <f t="shared" si="71"/>
        <v>0.40364807017175208</v>
      </c>
      <c r="M303" s="1">
        <v>243</v>
      </c>
      <c r="N303" s="1">
        <f t="shared" si="72"/>
        <v>3.3331611044172256E-4</v>
      </c>
      <c r="O303" s="1">
        <f t="shared" si="73"/>
        <v>333.31611044172257</v>
      </c>
      <c r="P303" s="1">
        <f t="shared" si="74"/>
        <v>6.0200956713754041E-4</v>
      </c>
      <c r="Q303" s="1">
        <f t="shared" si="75"/>
        <v>602.00956713754044</v>
      </c>
      <c r="R303" s="1">
        <f t="shared" si="76"/>
        <v>724664.65667337575</v>
      </c>
      <c r="S303" s="1">
        <f t="shared" si="77"/>
        <v>0.72466465667337587</v>
      </c>
      <c r="T303" s="1">
        <f t="shared" si="78"/>
        <v>350</v>
      </c>
      <c r="U303" s="1">
        <f t="shared" si="79"/>
        <v>4.8298202041024009E-4</v>
      </c>
      <c r="V303" s="1">
        <f t="shared" si="80"/>
        <v>482.98202041024001</v>
      </c>
      <c r="W303" s="1" t="s">
        <v>54</v>
      </c>
      <c r="X303" s="1">
        <v>369174</v>
      </c>
      <c r="Y303" s="1">
        <f t="shared" si="81"/>
        <v>328523.68562544126</v>
      </c>
      <c r="Z303" s="1">
        <f t="shared" si="82"/>
        <v>0.32852368562544126</v>
      </c>
      <c r="AA303" s="1">
        <v>108</v>
      </c>
      <c r="AB303" s="1">
        <v>448906</v>
      </c>
      <c r="AC303" s="1">
        <f t="shared" si="83"/>
        <v>399476.27302945044</v>
      </c>
      <c r="AD303" s="1">
        <f t="shared" si="84"/>
        <v>0.39947627302945043</v>
      </c>
      <c r="AE303" s="1">
        <v>221</v>
      </c>
    </row>
    <row r="304" spans="1:31" x14ac:dyDescent="0.3">
      <c r="A304" s="1" t="s">
        <v>262</v>
      </c>
      <c r="B304" s="1">
        <v>2017</v>
      </c>
      <c r="C304" s="1" t="s">
        <v>300</v>
      </c>
      <c r="D304" s="1" t="s">
        <v>329</v>
      </c>
      <c r="E304" s="1" t="s">
        <v>55</v>
      </c>
      <c r="F304" s="1">
        <v>461677</v>
      </c>
      <c r="G304" s="1">
        <f t="shared" si="68"/>
        <v>410841.03866604052</v>
      </c>
      <c r="H304" s="1">
        <f t="shared" si="69"/>
        <v>0.41084103866604055</v>
      </c>
      <c r="I304" s="1">
        <v>24</v>
      </c>
      <c r="J304" s="1">
        <v>360935</v>
      </c>
      <c r="K304" s="1">
        <f t="shared" si="70"/>
        <v>321191.89453000115</v>
      </c>
      <c r="L304" s="1">
        <f t="shared" si="71"/>
        <v>0.32119189453000113</v>
      </c>
      <c r="M304" s="1">
        <v>3</v>
      </c>
      <c r="N304" s="1">
        <f t="shared" si="72"/>
        <v>5.8416754270521717E-5</v>
      </c>
      <c r="O304" s="1">
        <f t="shared" si="73"/>
        <v>58.416754270521714</v>
      </c>
      <c r="P304" s="1">
        <f t="shared" si="74"/>
        <v>9.3402107932701362E-6</v>
      </c>
      <c r="Q304" s="1">
        <f t="shared" si="75"/>
        <v>9.3402107932701366</v>
      </c>
      <c r="R304" s="1">
        <f t="shared" si="76"/>
        <v>732032.93319604173</v>
      </c>
      <c r="S304" s="1">
        <f t="shared" si="77"/>
        <v>0.73203293319604168</v>
      </c>
      <c r="T304" s="1">
        <f t="shared" si="78"/>
        <v>27</v>
      </c>
      <c r="U304" s="1">
        <f t="shared" si="79"/>
        <v>3.6883586483081466E-5</v>
      </c>
      <c r="V304" s="1">
        <f t="shared" si="80"/>
        <v>36.883586483081466</v>
      </c>
      <c r="W304" s="1" t="s">
        <v>55</v>
      </c>
      <c r="X304" s="1">
        <v>357253</v>
      </c>
      <c r="Y304" s="1">
        <f t="shared" si="81"/>
        <v>317915.32518743403</v>
      </c>
      <c r="Z304" s="1">
        <f t="shared" si="82"/>
        <v>0.31791532518743404</v>
      </c>
      <c r="AA304" s="1">
        <v>24</v>
      </c>
      <c r="AB304" s="1">
        <v>396165</v>
      </c>
      <c r="AC304" s="1">
        <f t="shared" si="83"/>
        <v>352542.66529008799</v>
      </c>
      <c r="AD304" s="1">
        <f t="shared" si="84"/>
        <v>0.35254266529008799</v>
      </c>
      <c r="AE304" s="1">
        <v>7</v>
      </c>
    </row>
    <row r="305" spans="1:31" x14ac:dyDescent="0.3">
      <c r="A305" s="1" t="s">
        <v>262</v>
      </c>
      <c r="B305" s="1">
        <v>2017</v>
      </c>
      <c r="C305" s="1" t="s">
        <v>300</v>
      </c>
      <c r="D305" s="1" t="s">
        <v>330</v>
      </c>
      <c r="E305" s="1" t="s">
        <v>55</v>
      </c>
      <c r="F305" s="1">
        <v>723210</v>
      </c>
      <c r="G305" s="1">
        <f t="shared" si="68"/>
        <v>643576.2396083565</v>
      </c>
      <c r="H305" s="1">
        <f t="shared" si="69"/>
        <v>0.64357623960835653</v>
      </c>
      <c r="I305" s="1">
        <v>2</v>
      </c>
      <c r="J305" s="1">
        <v>1044826</v>
      </c>
      <c r="K305" s="1">
        <f t="shared" si="70"/>
        <v>929778.6094288528</v>
      </c>
      <c r="L305" s="1">
        <f t="shared" si="71"/>
        <v>0.92977860942885282</v>
      </c>
      <c r="M305" s="1">
        <v>9</v>
      </c>
      <c r="N305" s="1">
        <f t="shared" si="72"/>
        <v>3.1076349263874083E-6</v>
      </c>
      <c r="O305" s="1">
        <f t="shared" si="73"/>
        <v>3.1076349263874081</v>
      </c>
      <c r="P305" s="1">
        <f t="shared" si="74"/>
        <v>9.6797236554286256E-6</v>
      </c>
      <c r="Q305" s="1">
        <f t="shared" si="75"/>
        <v>9.6797236554286261</v>
      </c>
      <c r="R305" s="1">
        <f t="shared" si="76"/>
        <v>1573354.8490372093</v>
      </c>
      <c r="S305" s="1">
        <f t="shared" si="77"/>
        <v>1.5733548490372093</v>
      </c>
      <c r="T305" s="1">
        <f t="shared" si="78"/>
        <v>11</v>
      </c>
      <c r="U305" s="1">
        <f t="shared" si="79"/>
        <v>6.9914298142795213E-6</v>
      </c>
      <c r="V305" s="1">
        <f t="shared" si="80"/>
        <v>6.9914298142795204</v>
      </c>
      <c r="W305" s="1" t="s">
        <v>55</v>
      </c>
      <c r="X305" s="1">
        <v>171313</v>
      </c>
      <c r="Y305" s="1">
        <f t="shared" si="81"/>
        <v>152449.46327626327</v>
      </c>
      <c r="Z305" s="1">
        <f t="shared" si="82"/>
        <v>0.15244946327626327</v>
      </c>
      <c r="AA305" s="1">
        <v>23</v>
      </c>
      <c r="AB305" s="1">
        <v>735534</v>
      </c>
      <c r="AC305" s="1">
        <f t="shared" si="83"/>
        <v>654543.2250993388</v>
      </c>
      <c r="AD305" s="1">
        <f t="shared" si="84"/>
        <v>0.65454322509933882</v>
      </c>
      <c r="AE305" s="1">
        <v>107</v>
      </c>
    </row>
    <row r="306" spans="1:31" x14ac:dyDescent="0.3">
      <c r="A306" s="1" t="s">
        <v>262</v>
      </c>
      <c r="B306" s="1">
        <v>2017</v>
      </c>
      <c r="C306" s="1" t="s">
        <v>300</v>
      </c>
      <c r="D306" s="1" t="s">
        <v>331</v>
      </c>
      <c r="E306" s="1" t="s">
        <v>54</v>
      </c>
      <c r="F306" s="1">
        <v>281359</v>
      </c>
      <c r="G306" s="1">
        <f t="shared" si="68"/>
        <v>250378.12972714365</v>
      </c>
      <c r="H306" s="1">
        <f t="shared" si="69"/>
        <v>0.25037812972714363</v>
      </c>
      <c r="I306" s="1">
        <v>33</v>
      </c>
      <c r="J306" s="1">
        <v>653805</v>
      </c>
      <c r="K306" s="1">
        <f t="shared" si="70"/>
        <v>581813.5304228944</v>
      </c>
      <c r="L306" s="1">
        <f t="shared" si="71"/>
        <v>0.58181353042289441</v>
      </c>
      <c r="M306" s="1">
        <v>116</v>
      </c>
      <c r="N306" s="1">
        <f t="shared" si="72"/>
        <v>1.318006490261855E-4</v>
      </c>
      <c r="O306" s="1">
        <f t="shared" si="73"/>
        <v>131.80064902618551</v>
      </c>
      <c r="P306" s="1">
        <f t="shared" si="74"/>
        <v>1.9937659393325685E-4</v>
      </c>
      <c r="Q306" s="1">
        <f t="shared" si="75"/>
        <v>199.37659393325686</v>
      </c>
      <c r="R306" s="1">
        <f t="shared" si="76"/>
        <v>832191.66015003808</v>
      </c>
      <c r="S306" s="1">
        <f t="shared" si="77"/>
        <v>0.83219166015003809</v>
      </c>
      <c r="T306" s="1">
        <f t="shared" si="78"/>
        <v>149</v>
      </c>
      <c r="U306" s="1">
        <f t="shared" si="79"/>
        <v>1.7904529345215547E-4</v>
      </c>
      <c r="V306" s="1">
        <f t="shared" si="80"/>
        <v>179.04529345215548</v>
      </c>
      <c r="W306" s="1" t="s">
        <v>54</v>
      </c>
      <c r="X306" s="1">
        <v>281539</v>
      </c>
      <c r="Y306" s="1">
        <f t="shared" si="81"/>
        <v>250538.30965154944</v>
      </c>
      <c r="Z306" s="1">
        <f t="shared" si="82"/>
        <v>0.25053830965154944</v>
      </c>
      <c r="AA306" s="1">
        <v>22</v>
      </c>
      <c r="AB306" s="1">
        <v>624002</v>
      </c>
      <c r="AC306" s="1">
        <f t="shared" si="83"/>
        <v>555292.18438364181</v>
      </c>
      <c r="AD306" s="1">
        <f t="shared" si="84"/>
        <v>0.55529218438364181</v>
      </c>
      <c r="AE306" s="1">
        <v>104</v>
      </c>
    </row>
    <row r="307" spans="1:31" x14ac:dyDescent="0.3">
      <c r="A307" s="1" t="s">
        <v>262</v>
      </c>
      <c r="B307" s="1">
        <v>2017</v>
      </c>
      <c r="C307" s="1" t="s">
        <v>300</v>
      </c>
      <c r="D307" s="1" t="s">
        <v>332</v>
      </c>
      <c r="E307" s="1" t="s">
        <v>54</v>
      </c>
      <c r="F307" s="1">
        <v>454754</v>
      </c>
      <c r="G307" s="1">
        <f t="shared" si="68"/>
        <v>404680.34079570044</v>
      </c>
      <c r="H307" s="1">
        <f t="shared" si="69"/>
        <v>0.40468034079570042</v>
      </c>
      <c r="I307" s="1">
        <v>4</v>
      </c>
      <c r="J307" s="1">
        <v>431004</v>
      </c>
      <c r="K307" s="1">
        <f t="shared" si="70"/>
        <v>383545.48965882673</v>
      </c>
      <c r="L307" s="1">
        <f t="shared" si="71"/>
        <v>0.38354548965882673</v>
      </c>
      <c r="M307" s="1">
        <v>4</v>
      </c>
      <c r="N307" s="1">
        <f t="shared" si="72"/>
        <v>9.884344745126542E-6</v>
      </c>
      <c r="O307" s="1">
        <f t="shared" si="73"/>
        <v>9.8843447451265423</v>
      </c>
      <c r="P307" s="1">
        <f t="shared" si="74"/>
        <v>1.0429010659356469E-5</v>
      </c>
      <c r="Q307" s="1">
        <f t="shared" si="75"/>
        <v>10.429010659356468</v>
      </c>
      <c r="R307" s="1">
        <f t="shared" si="76"/>
        <v>788225.83045452717</v>
      </c>
      <c r="S307" s="1">
        <f t="shared" si="77"/>
        <v>0.7882258304545271</v>
      </c>
      <c r="T307" s="1">
        <f t="shared" si="78"/>
        <v>8</v>
      </c>
      <c r="U307" s="1">
        <f t="shared" si="79"/>
        <v>1.0149375586165241E-5</v>
      </c>
      <c r="V307" s="1">
        <f t="shared" si="80"/>
        <v>10.149375586165242</v>
      </c>
      <c r="W307" s="1" t="s">
        <v>54</v>
      </c>
      <c r="X307" s="1">
        <v>409069</v>
      </c>
      <c r="Y307" s="1">
        <f t="shared" si="81"/>
        <v>364025.78609304456</v>
      </c>
      <c r="Z307" s="1">
        <f t="shared" si="82"/>
        <v>0.36402578609304453</v>
      </c>
      <c r="AA307" s="1">
        <v>6</v>
      </c>
      <c r="AB307" s="1">
        <v>450743</v>
      </c>
      <c r="AC307" s="1">
        <f t="shared" si="83"/>
        <v>401110.9981468583</v>
      </c>
      <c r="AD307" s="1">
        <f t="shared" si="84"/>
        <v>0.4011109981468583</v>
      </c>
      <c r="AE307" s="1">
        <v>8</v>
      </c>
    </row>
    <row r="308" spans="1:31" x14ac:dyDescent="0.3">
      <c r="A308" s="1" t="s">
        <v>262</v>
      </c>
      <c r="B308" s="1">
        <v>2017</v>
      </c>
      <c r="C308" s="1" t="s">
        <v>300</v>
      </c>
      <c r="D308" s="1" t="s">
        <v>333</v>
      </c>
      <c r="E308" s="1" t="s">
        <v>54</v>
      </c>
      <c r="F308" s="1">
        <v>221967</v>
      </c>
      <c r="G308" s="1">
        <f t="shared" si="68"/>
        <v>197525.8737809876</v>
      </c>
      <c r="H308" s="1">
        <f t="shared" si="69"/>
        <v>0.1975258737809876</v>
      </c>
      <c r="I308" s="1">
        <v>9</v>
      </c>
      <c r="J308" s="1">
        <v>752295</v>
      </c>
      <c r="K308" s="1">
        <f t="shared" si="70"/>
        <v>669458.64572692371</v>
      </c>
      <c r="L308" s="1">
        <f t="shared" si="71"/>
        <v>0.66945864572692371</v>
      </c>
      <c r="M308" s="1">
        <v>102</v>
      </c>
      <c r="N308" s="1">
        <f t="shared" si="72"/>
        <v>4.5563651119341479E-5</v>
      </c>
      <c r="O308" s="1">
        <f t="shared" si="73"/>
        <v>45.563651119341479</v>
      </c>
      <c r="P308" s="1">
        <f t="shared" si="74"/>
        <v>1.5236191309359298E-4</v>
      </c>
      <c r="Q308" s="1">
        <f t="shared" si="75"/>
        <v>152.36191309359299</v>
      </c>
      <c r="R308" s="1">
        <f t="shared" si="76"/>
        <v>866984.51950791129</v>
      </c>
      <c r="S308" s="1">
        <f t="shared" si="77"/>
        <v>0.86698451950791133</v>
      </c>
      <c r="T308" s="1">
        <f t="shared" si="78"/>
        <v>111</v>
      </c>
      <c r="U308" s="1">
        <f t="shared" si="79"/>
        <v>1.2802996766655316E-4</v>
      </c>
      <c r="V308" s="1">
        <f t="shared" si="80"/>
        <v>128.02996766655315</v>
      </c>
      <c r="W308" s="1" t="s">
        <v>54</v>
      </c>
      <c r="X308" s="1">
        <v>225491</v>
      </c>
      <c r="Y308" s="1">
        <f t="shared" si="81"/>
        <v>200661.84074546522</v>
      </c>
      <c r="Z308" s="1">
        <f t="shared" si="82"/>
        <v>0.20066184074546523</v>
      </c>
      <c r="AA308" s="1">
        <v>19</v>
      </c>
      <c r="AB308" s="1">
        <v>755635</v>
      </c>
      <c r="AC308" s="1">
        <f t="shared" si="83"/>
        <v>672430.87321311992</v>
      </c>
      <c r="AD308" s="1">
        <f t="shared" si="84"/>
        <v>0.6724308732131199</v>
      </c>
      <c r="AE308" s="1">
        <v>71</v>
      </c>
    </row>
    <row r="309" spans="1:31" x14ac:dyDescent="0.3">
      <c r="A309" s="1" t="s">
        <v>262</v>
      </c>
      <c r="B309" s="1">
        <v>2017</v>
      </c>
      <c r="C309" s="1" t="s">
        <v>300</v>
      </c>
      <c r="D309" s="1" t="s">
        <v>334</v>
      </c>
      <c r="E309" s="1" t="s">
        <v>55</v>
      </c>
      <c r="F309" s="1">
        <v>389561</v>
      </c>
      <c r="G309" s="1">
        <f t="shared" si="68"/>
        <v>346665.84184133372</v>
      </c>
      <c r="H309" s="1">
        <f t="shared" si="69"/>
        <v>0.3466658418413337</v>
      </c>
      <c r="I309" s="1">
        <v>110</v>
      </c>
      <c r="J309" s="1">
        <v>455212</v>
      </c>
      <c r="K309" s="1">
        <f t="shared" si="70"/>
        <v>405087.90971446625</v>
      </c>
      <c r="L309" s="1">
        <f t="shared" si="71"/>
        <v>0.40508790971446623</v>
      </c>
      <c r="M309" s="1">
        <v>173</v>
      </c>
      <c r="N309" s="1">
        <f t="shared" si="72"/>
        <v>3.1730844728090099E-4</v>
      </c>
      <c r="O309" s="1">
        <f t="shared" si="73"/>
        <v>317.30844728090102</v>
      </c>
      <c r="P309" s="1">
        <f t="shared" si="74"/>
        <v>4.2706779405473315E-4</v>
      </c>
      <c r="Q309" s="1">
        <f t="shared" si="75"/>
        <v>427.06779405473316</v>
      </c>
      <c r="R309" s="1">
        <f t="shared" si="76"/>
        <v>751753.75155579997</v>
      </c>
      <c r="S309" s="1">
        <f t="shared" si="77"/>
        <v>0.75175375155579993</v>
      </c>
      <c r="T309" s="1">
        <f t="shared" si="78"/>
        <v>283</v>
      </c>
      <c r="U309" s="1">
        <f t="shared" si="79"/>
        <v>3.7645305981422021E-4</v>
      </c>
      <c r="V309" s="1">
        <f t="shared" si="80"/>
        <v>376.45305981422024</v>
      </c>
      <c r="W309" s="1" t="s">
        <v>55</v>
      </c>
      <c r="X309" s="1">
        <v>397772</v>
      </c>
      <c r="Y309" s="1">
        <f t="shared" si="81"/>
        <v>353972.71605964401</v>
      </c>
      <c r="Z309" s="1">
        <f t="shared" si="82"/>
        <v>0.35397271605964403</v>
      </c>
      <c r="AA309" s="1">
        <v>131</v>
      </c>
      <c r="AB309" s="1">
        <v>426016</v>
      </c>
      <c r="AC309" s="1">
        <f t="shared" si="83"/>
        <v>379106.72597584873</v>
      </c>
      <c r="AD309" s="1">
        <f t="shared" si="84"/>
        <v>0.37910672597584871</v>
      </c>
      <c r="AE309" s="1">
        <v>239</v>
      </c>
    </row>
    <row r="310" spans="1:31" x14ac:dyDescent="0.3">
      <c r="A310" s="1" t="s">
        <v>262</v>
      </c>
      <c r="B310" s="1">
        <v>2017</v>
      </c>
      <c r="C310" s="1" t="s">
        <v>300</v>
      </c>
      <c r="D310" s="1" t="s">
        <v>335</v>
      </c>
      <c r="E310" s="1" t="s">
        <v>54</v>
      </c>
      <c r="F310" s="1">
        <v>245274</v>
      </c>
      <c r="G310" s="1">
        <f t="shared" si="68"/>
        <v>218266.50432612936</v>
      </c>
      <c r="H310" s="1">
        <f t="shared" si="69"/>
        <v>0.21826650432612937</v>
      </c>
      <c r="I310" s="1">
        <v>74</v>
      </c>
      <c r="J310" s="1">
        <v>600456</v>
      </c>
      <c r="K310" s="1">
        <f t="shared" si="70"/>
        <v>534338.87049442797</v>
      </c>
      <c r="L310" s="1">
        <f t="shared" si="71"/>
        <v>0.53433887049442796</v>
      </c>
      <c r="M310" s="1">
        <v>143</v>
      </c>
      <c r="N310" s="1">
        <f t="shared" si="72"/>
        <v>3.3903507195694448E-4</v>
      </c>
      <c r="O310" s="1">
        <f t="shared" si="73"/>
        <v>339.03507195694448</v>
      </c>
      <c r="P310" s="1">
        <f t="shared" si="74"/>
        <v>2.6762043320502018E-4</v>
      </c>
      <c r="Q310" s="1">
        <f t="shared" si="75"/>
        <v>267.62043320502022</v>
      </c>
      <c r="R310" s="1">
        <f t="shared" si="76"/>
        <v>752605.37482055731</v>
      </c>
      <c r="S310" s="1">
        <f t="shared" si="77"/>
        <v>0.75260537482055734</v>
      </c>
      <c r="T310" s="1">
        <f t="shared" si="78"/>
        <v>217</v>
      </c>
      <c r="U310" s="1">
        <f t="shared" si="79"/>
        <v>2.8833171707249504E-4</v>
      </c>
      <c r="V310" s="1">
        <f t="shared" si="80"/>
        <v>288.331717072495</v>
      </c>
      <c r="W310" s="1" t="s">
        <v>54</v>
      </c>
      <c r="X310" s="1">
        <v>304516</v>
      </c>
      <c r="Y310" s="1">
        <f t="shared" si="81"/>
        <v>270985.27700194722</v>
      </c>
      <c r="Z310" s="1">
        <f t="shared" si="82"/>
        <v>0.27098527700194724</v>
      </c>
      <c r="AA310" s="1">
        <v>15</v>
      </c>
      <c r="AB310" s="1">
        <v>692634</v>
      </c>
      <c r="AC310" s="1">
        <f t="shared" si="83"/>
        <v>616367.00978262792</v>
      </c>
      <c r="AD310" s="1">
        <f t="shared" si="84"/>
        <v>0.61636700978262793</v>
      </c>
      <c r="AE310" s="1">
        <v>17</v>
      </c>
    </row>
    <row r="311" spans="1:31" x14ac:dyDescent="0.3">
      <c r="A311" s="1" t="s">
        <v>262</v>
      </c>
      <c r="B311" s="1">
        <v>2017</v>
      </c>
      <c r="C311" s="1" t="s">
        <v>300</v>
      </c>
      <c r="D311" s="1" t="s">
        <v>336</v>
      </c>
      <c r="E311" s="1" t="s">
        <v>54</v>
      </c>
      <c r="F311" s="1">
        <v>420432</v>
      </c>
      <c r="G311" s="1">
        <f t="shared" si="68"/>
        <v>374137.58876539388</v>
      </c>
      <c r="H311" s="1">
        <f t="shared" si="69"/>
        <v>0.37413758876539388</v>
      </c>
      <c r="I311" s="1">
        <v>31</v>
      </c>
      <c r="J311" s="1">
        <v>411196</v>
      </c>
      <c r="K311" s="1">
        <f t="shared" si="70"/>
        <v>365918.57886643952</v>
      </c>
      <c r="L311" s="1">
        <f t="shared" si="71"/>
        <v>0.36591857886643953</v>
      </c>
      <c r="M311" s="1">
        <v>44</v>
      </c>
      <c r="N311" s="1">
        <f t="shared" si="72"/>
        <v>8.2857218656633852E-5</v>
      </c>
      <c r="O311" s="1">
        <f t="shared" si="73"/>
        <v>82.857218656633862</v>
      </c>
      <c r="P311" s="1">
        <f t="shared" si="74"/>
        <v>1.2024532926506588E-4</v>
      </c>
      <c r="Q311" s="1">
        <f t="shared" si="75"/>
        <v>120.24532926506589</v>
      </c>
      <c r="R311" s="1">
        <f t="shared" si="76"/>
        <v>740056.16763183335</v>
      </c>
      <c r="S311" s="1">
        <f t="shared" si="77"/>
        <v>0.74005616763183335</v>
      </c>
      <c r="T311" s="1">
        <f t="shared" si="78"/>
        <v>75</v>
      </c>
      <c r="U311" s="1">
        <f t="shared" si="79"/>
        <v>1.0134365914414128E-4</v>
      </c>
      <c r="V311" s="1">
        <f t="shared" si="80"/>
        <v>101.34365914414128</v>
      </c>
      <c r="W311" s="1" t="s">
        <v>54</v>
      </c>
      <c r="X311" s="1">
        <v>423490</v>
      </c>
      <c r="Y311" s="1">
        <f t="shared" si="81"/>
        <v>376858.86770335434</v>
      </c>
      <c r="Z311" s="1">
        <f t="shared" si="82"/>
        <v>0.37685886770335436</v>
      </c>
      <c r="AA311" s="1">
        <v>25</v>
      </c>
      <c r="AB311" s="1">
        <v>411434</v>
      </c>
      <c r="AC311" s="1">
        <f t="shared" si="83"/>
        <v>366130.37232204271</v>
      </c>
      <c r="AD311" s="1">
        <f t="shared" si="84"/>
        <v>0.36613037232204271</v>
      </c>
      <c r="AE311" s="1">
        <v>39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8D30-A5BD-4EFE-B24D-76D052DE43B5}">
  <dimension ref="A4:M21"/>
  <sheetViews>
    <sheetView workbookViewId="0">
      <selection activeCell="K18" sqref="K18"/>
    </sheetView>
  </sheetViews>
  <sheetFormatPr defaultRowHeight="14.4" x14ac:dyDescent="0.3"/>
  <sheetData>
    <row r="4" spans="1:13" x14ac:dyDescent="0.3">
      <c r="A4" s="2" t="s">
        <v>139</v>
      </c>
      <c r="B4" s="2"/>
      <c r="C4" s="2"/>
      <c r="D4" s="2"/>
      <c r="E4" s="2"/>
      <c r="F4" s="2"/>
      <c r="G4" s="2"/>
      <c r="H4" s="2"/>
    </row>
    <row r="6" spans="1:13" x14ac:dyDescent="0.3">
      <c r="A6" s="7" t="s">
        <v>140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17" spans="7:10" x14ac:dyDescent="0.3">
      <c r="H17" t="s">
        <v>347</v>
      </c>
      <c r="I17" t="s">
        <v>344</v>
      </c>
      <c r="J17" t="s">
        <v>346</v>
      </c>
    </row>
    <row r="18" spans="7:10" x14ac:dyDescent="0.3">
      <c r="G18" t="s">
        <v>341</v>
      </c>
      <c r="H18">
        <v>850394.32900000003</v>
      </c>
      <c r="I18">
        <v>955619</v>
      </c>
      <c r="J18">
        <f>H18/1000000</f>
        <v>0.850394329</v>
      </c>
    </row>
    <row r="19" spans="7:10" x14ac:dyDescent="0.3">
      <c r="G19" t="s">
        <v>342</v>
      </c>
      <c r="H19">
        <v>304874.90000000002</v>
      </c>
      <c r="I19">
        <v>342599</v>
      </c>
      <c r="J19">
        <f t="shared" ref="J19:J21" si="0">H19/1000000</f>
        <v>0.3048749</v>
      </c>
    </row>
    <row r="20" spans="7:10" x14ac:dyDescent="0.3">
      <c r="G20" t="s">
        <v>343</v>
      </c>
      <c r="H20">
        <v>90535.582999999999</v>
      </c>
      <c r="I20">
        <v>101737</v>
      </c>
      <c r="J20">
        <f t="shared" si="0"/>
        <v>9.0535583000000003E-2</v>
      </c>
    </row>
    <row r="21" spans="7:10" x14ac:dyDescent="0.3">
      <c r="G21" t="s">
        <v>345</v>
      </c>
      <c r="H21">
        <f>H18-H19-H20</f>
        <v>454983.84600000002</v>
      </c>
      <c r="I21">
        <f>I18-I19-I20</f>
        <v>511283</v>
      </c>
      <c r="J21">
        <f t="shared" si="0"/>
        <v>0.45498384600000003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2021-04-15T18:01:38Z</dcterms:created>
  <dcterms:modified xsi:type="dcterms:W3CDTF">2022-01-07T17:01:32Z</dcterms:modified>
</cp:coreProperties>
</file>