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es\Documents\GitHub\MenidiaOA\Ionocyte\"/>
    </mc:Choice>
  </mc:AlternateContent>
  <xr:revisionPtr revIDLastSave="0" documentId="13_ncr:1_{985195A4-3B5E-4ACC-B36D-A92DF47BCBD6}" xr6:coauthVersionLast="47" xr6:coauthVersionMax="47" xr10:uidLastSave="{00000000-0000-0000-0000-000000000000}"/>
  <bookViews>
    <workbookView xWindow="-28920" yWindow="-120" windowWidth="29040" windowHeight="17640" xr2:uid="{DAFCA9E7-78AB-4FDC-8B4B-32C2729B4956}"/>
  </bookViews>
  <sheets>
    <sheet name="Sheet1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2" i="1" l="1"/>
  <c r="AD43" i="1"/>
  <c r="AD44" i="1"/>
  <c r="AI44" i="1" s="1"/>
  <c r="AD41" i="1"/>
  <c r="Z42" i="1"/>
  <c r="Z43" i="1"/>
  <c r="AG43" i="1" s="1"/>
  <c r="Z44" i="1"/>
  <c r="Z41" i="1"/>
  <c r="L42" i="1"/>
  <c r="L43" i="1"/>
  <c r="L44" i="1"/>
  <c r="L41" i="1"/>
  <c r="H42" i="1"/>
  <c r="H43" i="1"/>
  <c r="H44" i="1"/>
  <c r="H41" i="1"/>
  <c r="AF199" i="1"/>
  <c r="AG199" i="1"/>
  <c r="AH199" i="1"/>
  <c r="AI199" i="1"/>
  <c r="AJ199" i="1"/>
  <c r="AK199" i="1"/>
  <c r="AL199" i="1"/>
  <c r="AN199" i="1" s="1"/>
  <c r="AM199" i="1"/>
  <c r="AO199" i="1"/>
  <c r="AP199" i="1"/>
  <c r="AQ199" i="1"/>
  <c r="AR199" i="1"/>
  <c r="AS199" i="1"/>
  <c r="AT199" i="1"/>
  <c r="AU199" i="1"/>
  <c r="AV199" i="1"/>
  <c r="AF200" i="1"/>
  <c r="AG200" i="1"/>
  <c r="AQ200" i="1" s="1"/>
  <c r="AH200" i="1"/>
  <c r="AI200" i="1"/>
  <c r="AJ200" i="1"/>
  <c r="AK200" i="1"/>
  <c r="AL200" i="1"/>
  <c r="AN200" i="1" s="1"/>
  <c r="AM200" i="1"/>
  <c r="AO200" i="1"/>
  <c r="AP200" i="1"/>
  <c r="AU200" i="1"/>
  <c r="AV200" i="1"/>
  <c r="AW200" i="1"/>
  <c r="AX200" i="1"/>
  <c r="AF201" i="1"/>
  <c r="AG201" i="1"/>
  <c r="AH201" i="1"/>
  <c r="AT201" i="1" s="1"/>
  <c r="AI201" i="1"/>
  <c r="AJ201" i="1"/>
  <c r="AK201" i="1"/>
  <c r="AN201" i="1" s="1"/>
  <c r="AL201" i="1"/>
  <c r="AM201" i="1" s="1"/>
  <c r="AO201" i="1"/>
  <c r="AP201" i="1"/>
  <c r="AQ201" i="1"/>
  <c r="AR201" i="1"/>
  <c r="AS201" i="1"/>
  <c r="AU201" i="1"/>
  <c r="AV201" i="1"/>
  <c r="AF202" i="1"/>
  <c r="AG202" i="1"/>
  <c r="AH202" i="1"/>
  <c r="AI202" i="1"/>
  <c r="AJ202" i="1"/>
  <c r="AK202" i="1"/>
  <c r="AL202" i="1"/>
  <c r="AM202" i="1"/>
  <c r="AW202" i="1" s="1"/>
  <c r="AN202" i="1"/>
  <c r="AQ202" i="1"/>
  <c r="AR202" i="1"/>
  <c r="AS202" i="1"/>
  <c r="AT202" i="1"/>
  <c r="AU202" i="1"/>
  <c r="AV202" i="1"/>
  <c r="AF203" i="1"/>
  <c r="AO203" i="1" s="1"/>
  <c r="AG203" i="1"/>
  <c r="AH203" i="1"/>
  <c r="AS203" i="1" s="1"/>
  <c r="AI203" i="1"/>
  <c r="AJ203" i="1"/>
  <c r="AK203" i="1"/>
  <c r="AL203" i="1"/>
  <c r="AM203" i="1"/>
  <c r="AN203" i="1"/>
  <c r="AP203" i="1"/>
  <c r="AQ203" i="1"/>
  <c r="AR203" i="1"/>
  <c r="AW203" i="1"/>
  <c r="AX203" i="1"/>
  <c r="AY203" i="1"/>
  <c r="AZ203" i="1"/>
  <c r="AF204" i="1"/>
  <c r="AG204" i="1"/>
  <c r="AH204" i="1"/>
  <c r="AI204" i="1"/>
  <c r="AV204" i="1" s="1"/>
  <c r="AJ204" i="1"/>
  <c r="AK204" i="1"/>
  <c r="AL204" i="1"/>
  <c r="AO204" i="1"/>
  <c r="AP204" i="1"/>
  <c r="AQ204" i="1"/>
  <c r="AR204" i="1"/>
  <c r="AS204" i="1"/>
  <c r="AT204" i="1"/>
  <c r="AU204" i="1"/>
  <c r="AF205" i="1"/>
  <c r="AP205" i="1" s="1"/>
  <c r="AG205" i="1"/>
  <c r="AH205" i="1"/>
  <c r="AI205" i="1"/>
  <c r="AJ205" i="1"/>
  <c r="AK205" i="1"/>
  <c r="AL205" i="1"/>
  <c r="AM205" i="1" s="1"/>
  <c r="AX205" i="1" s="1"/>
  <c r="AN205" i="1"/>
  <c r="AY205" i="1" s="1"/>
  <c r="AO205" i="1"/>
  <c r="AS205" i="1"/>
  <c r="AT205" i="1"/>
  <c r="AU205" i="1"/>
  <c r="AV205" i="1"/>
  <c r="AF206" i="1"/>
  <c r="AP206" i="1" s="1"/>
  <c r="AG206" i="1"/>
  <c r="AH206" i="1"/>
  <c r="AI206" i="1"/>
  <c r="AU206" i="1" s="1"/>
  <c r="AJ206" i="1"/>
  <c r="AK206" i="1"/>
  <c r="AL206" i="1"/>
  <c r="AM206" i="1" s="1"/>
  <c r="AN206" i="1"/>
  <c r="AO206" i="1"/>
  <c r="AQ206" i="1"/>
  <c r="AR206" i="1"/>
  <c r="AS206" i="1"/>
  <c r="AT206" i="1"/>
  <c r="AV206" i="1"/>
  <c r="AY206" i="1"/>
  <c r="AZ206" i="1"/>
  <c r="AF207" i="1"/>
  <c r="AG207" i="1"/>
  <c r="AH207" i="1"/>
  <c r="AI207" i="1"/>
  <c r="AV207" i="1" s="1"/>
  <c r="AJ207" i="1"/>
  <c r="AK207" i="1"/>
  <c r="AL207" i="1"/>
  <c r="AN207" i="1" s="1"/>
  <c r="AM207" i="1"/>
  <c r="AO207" i="1"/>
  <c r="AP207" i="1"/>
  <c r="AQ207" i="1"/>
  <c r="AR207" i="1"/>
  <c r="AS207" i="1"/>
  <c r="AT207" i="1"/>
  <c r="AU207" i="1"/>
  <c r="AF208" i="1"/>
  <c r="AG208" i="1"/>
  <c r="AQ208" i="1" s="1"/>
  <c r="AH208" i="1"/>
  <c r="AI208" i="1"/>
  <c r="AJ208" i="1"/>
  <c r="AK208" i="1"/>
  <c r="AL208" i="1"/>
  <c r="AM208" i="1" s="1"/>
  <c r="AW208" i="1" s="1"/>
  <c r="AO208" i="1"/>
  <c r="AP208" i="1"/>
  <c r="AR208" i="1"/>
  <c r="AU208" i="1"/>
  <c r="AV208" i="1"/>
  <c r="AF209" i="1"/>
  <c r="AG209" i="1"/>
  <c r="AH209" i="1"/>
  <c r="AI209" i="1"/>
  <c r="AJ209" i="1"/>
  <c r="AK209" i="1"/>
  <c r="AN209" i="1" s="1"/>
  <c r="AL209" i="1"/>
  <c r="AM209" i="1"/>
  <c r="AO209" i="1"/>
  <c r="AP209" i="1"/>
  <c r="AQ209" i="1"/>
  <c r="AR209" i="1"/>
  <c r="AS209" i="1"/>
  <c r="AT209" i="1"/>
  <c r="AU209" i="1"/>
  <c r="AV209" i="1"/>
  <c r="AW209" i="1"/>
  <c r="AX209" i="1"/>
  <c r="AF210" i="1"/>
  <c r="AG210" i="1"/>
  <c r="AH210" i="1"/>
  <c r="AI210" i="1"/>
  <c r="AJ210" i="1"/>
  <c r="AK210" i="1"/>
  <c r="AL210" i="1"/>
  <c r="AM210" i="1" s="1"/>
  <c r="AN210" i="1"/>
  <c r="AQ210" i="1"/>
  <c r="AR210" i="1"/>
  <c r="AS210" i="1"/>
  <c r="AT210" i="1"/>
  <c r="AU210" i="1"/>
  <c r="AV210" i="1"/>
  <c r="AF211" i="1"/>
  <c r="AG211" i="1"/>
  <c r="AH211" i="1"/>
  <c r="AI211" i="1"/>
  <c r="AJ211" i="1"/>
  <c r="AK211" i="1"/>
  <c r="AL211" i="1"/>
  <c r="AM211" i="1" s="1"/>
  <c r="AN211" i="1"/>
  <c r="AO211" i="1"/>
  <c r="AP211" i="1"/>
  <c r="AQ211" i="1"/>
  <c r="AR211" i="1"/>
  <c r="AS211" i="1"/>
  <c r="AT211" i="1"/>
  <c r="AY211" i="1"/>
  <c r="AZ211" i="1"/>
  <c r="AF212" i="1"/>
  <c r="AG212" i="1"/>
  <c r="AH212" i="1"/>
  <c r="AI212" i="1"/>
  <c r="AJ212" i="1"/>
  <c r="AK212" i="1"/>
  <c r="AL212" i="1"/>
  <c r="AO212" i="1"/>
  <c r="AP212" i="1"/>
  <c r="AQ212" i="1"/>
  <c r="AR212" i="1"/>
  <c r="AS212" i="1"/>
  <c r="AT212" i="1"/>
  <c r="AU212" i="1"/>
  <c r="AV212" i="1"/>
  <c r="AF213" i="1"/>
  <c r="AG213" i="1"/>
  <c r="AH213" i="1"/>
  <c r="AI213" i="1"/>
  <c r="AJ213" i="1"/>
  <c r="AK213" i="1"/>
  <c r="AL213" i="1"/>
  <c r="AN213" i="1" s="1"/>
  <c r="AM213" i="1"/>
  <c r="AO213" i="1"/>
  <c r="AP213" i="1"/>
  <c r="AS213" i="1"/>
  <c r="AT213" i="1"/>
  <c r="AU213" i="1"/>
  <c r="AV213" i="1"/>
  <c r="AW213" i="1"/>
  <c r="AX213" i="1"/>
  <c r="AF214" i="1"/>
  <c r="AG214" i="1"/>
  <c r="AH214" i="1"/>
  <c r="AI214" i="1"/>
  <c r="AJ214" i="1"/>
  <c r="AK214" i="1"/>
  <c r="AL214" i="1"/>
  <c r="AM214" i="1" s="1"/>
  <c r="AO214" i="1"/>
  <c r="AP214" i="1"/>
  <c r="AQ214" i="1"/>
  <c r="AR214" i="1"/>
  <c r="AS214" i="1"/>
  <c r="AT214" i="1"/>
  <c r="AU214" i="1"/>
  <c r="AV214" i="1"/>
  <c r="AF215" i="1"/>
  <c r="AG215" i="1"/>
  <c r="AH215" i="1"/>
  <c r="AI215" i="1"/>
  <c r="AJ215" i="1"/>
  <c r="AK215" i="1"/>
  <c r="AN215" i="1" s="1"/>
  <c r="AL215" i="1"/>
  <c r="AM215" i="1"/>
  <c r="AO215" i="1"/>
  <c r="AP215" i="1"/>
  <c r="AQ215" i="1"/>
  <c r="AR215" i="1"/>
  <c r="AS215" i="1"/>
  <c r="AT215" i="1"/>
  <c r="AU215" i="1"/>
  <c r="AV215" i="1"/>
  <c r="AF216" i="1"/>
  <c r="AG216" i="1"/>
  <c r="AQ216" i="1" s="1"/>
  <c r="AH216" i="1"/>
  <c r="AI216" i="1"/>
  <c r="AJ216" i="1"/>
  <c r="AK216" i="1"/>
  <c r="AL216" i="1"/>
  <c r="AM216" i="1" s="1"/>
  <c r="AW216" i="1" s="1"/>
  <c r="AO216" i="1"/>
  <c r="AP216" i="1"/>
  <c r="AR216" i="1"/>
  <c r="AU216" i="1"/>
  <c r="AV216" i="1"/>
  <c r="AF217" i="1"/>
  <c r="AG217" i="1"/>
  <c r="AH217" i="1"/>
  <c r="AT217" i="1" s="1"/>
  <c r="AI217" i="1"/>
  <c r="AJ217" i="1"/>
  <c r="AK217" i="1"/>
  <c r="AN217" i="1" s="1"/>
  <c r="AL217" i="1"/>
  <c r="AM217" i="1"/>
  <c r="AO217" i="1"/>
  <c r="AP217" i="1"/>
  <c r="AQ217" i="1"/>
  <c r="AR217" i="1"/>
  <c r="AS217" i="1"/>
  <c r="AU217" i="1"/>
  <c r="AV217" i="1"/>
  <c r="AW217" i="1"/>
  <c r="AX217" i="1"/>
  <c r="AF218" i="1"/>
  <c r="AG218" i="1"/>
  <c r="AH218" i="1"/>
  <c r="AI218" i="1"/>
  <c r="AJ218" i="1"/>
  <c r="AK218" i="1"/>
  <c r="AL218" i="1"/>
  <c r="AM218" i="1" s="1"/>
  <c r="AN218" i="1"/>
  <c r="AQ218" i="1"/>
  <c r="AR218" i="1"/>
  <c r="AS218" i="1"/>
  <c r="AT218" i="1"/>
  <c r="AU218" i="1"/>
  <c r="AV218" i="1"/>
  <c r="AF219" i="1"/>
  <c r="AP219" i="1" s="1"/>
  <c r="AG219" i="1"/>
  <c r="AH219" i="1"/>
  <c r="AI219" i="1"/>
  <c r="AJ219" i="1"/>
  <c r="AK219" i="1"/>
  <c r="AL219" i="1"/>
  <c r="AM219" i="1"/>
  <c r="AN219" i="1"/>
  <c r="AO219" i="1"/>
  <c r="AQ219" i="1"/>
  <c r="AR219" i="1"/>
  <c r="AS219" i="1"/>
  <c r="AT219" i="1"/>
  <c r="AW219" i="1"/>
  <c r="AX219" i="1"/>
  <c r="AY219" i="1"/>
  <c r="AZ219" i="1"/>
  <c r="AF220" i="1"/>
  <c r="AO220" i="1" s="1"/>
  <c r="AG220" i="1"/>
  <c r="AH220" i="1"/>
  <c r="AI220" i="1"/>
  <c r="AJ220" i="1"/>
  <c r="AK220" i="1"/>
  <c r="AL220" i="1"/>
  <c r="AP220" i="1"/>
  <c r="AQ220" i="1"/>
  <c r="AR220" i="1"/>
  <c r="AS220" i="1"/>
  <c r="AT220" i="1"/>
  <c r="AU220" i="1"/>
  <c r="AV220" i="1"/>
  <c r="AF221" i="1"/>
  <c r="AG221" i="1"/>
  <c r="AH221" i="1"/>
  <c r="AI221" i="1"/>
  <c r="AJ221" i="1"/>
  <c r="AK221" i="1"/>
  <c r="AL221" i="1"/>
  <c r="AM221" i="1" s="1"/>
  <c r="AX221" i="1" s="1"/>
  <c r="AO221" i="1"/>
  <c r="AP221" i="1"/>
  <c r="AS221" i="1"/>
  <c r="AT221" i="1"/>
  <c r="AU221" i="1"/>
  <c r="AV221" i="1"/>
  <c r="AF222" i="1"/>
  <c r="AG222" i="1"/>
  <c r="AH222" i="1"/>
  <c r="AI222" i="1"/>
  <c r="AJ222" i="1"/>
  <c r="AK222" i="1"/>
  <c r="AL222" i="1"/>
  <c r="AN222" i="1"/>
  <c r="AO222" i="1"/>
  <c r="AP222" i="1"/>
  <c r="AQ222" i="1"/>
  <c r="AR222" i="1"/>
  <c r="AS222" i="1"/>
  <c r="AT222" i="1"/>
  <c r="AU222" i="1"/>
  <c r="AV222" i="1"/>
  <c r="AY222" i="1"/>
  <c r="AZ222" i="1"/>
  <c r="AF223" i="1"/>
  <c r="AG223" i="1"/>
  <c r="AH223" i="1"/>
  <c r="AI223" i="1"/>
  <c r="AJ223" i="1"/>
  <c r="AK223" i="1"/>
  <c r="AL223" i="1"/>
  <c r="AN223" i="1" s="1"/>
  <c r="AM223" i="1"/>
  <c r="AO223" i="1"/>
  <c r="AP223" i="1"/>
  <c r="AQ223" i="1"/>
  <c r="AR223" i="1"/>
  <c r="AS223" i="1"/>
  <c r="AT223" i="1"/>
  <c r="AU223" i="1"/>
  <c r="AV223" i="1"/>
  <c r="AF224" i="1"/>
  <c r="AO224" i="1" s="1"/>
  <c r="AG224" i="1"/>
  <c r="AH224" i="1"/>
  <c r="AI224" i="1"/>
  <c r="AJ224" i="1"/>
  <c r="AM224" i="1" s="1"/>
  <c r="AW224" i="1" s="1"/>
  <c r="AK224" i="1"/>
  <c r="AL224" i="1"/>
  <c r="AN224" i="1"/>
  <c r="AP224" i="1"/>
  <c r="AQ224" i="1"/>
  <c r="AR224" i="1"/>
  <c r="AU224" i="1"/>
  <c r="AV224" i="1"/>
  <c r="AX224" i="1"/>
  <c r="AY224" i="1"/>
  <c r="AZ224" i="1"/>
  <c r="AF225" i="1"/>
  <c r="AG225" i="1"/>
  <c r="AH225" i="1"/>
  <c r="AI225" i="1"/>
  <c r="AJ225" i="1"/>
  <c r="AK225" i="1"/>
  <c r="AN225" i="1" s="1"/>
  <c r="AL225" i="1"/>
  <c r="AM225" i="1"/>
  <c r="AO225" i="1"/>
  <c r="AP225" i="1"/>
  <c r="AQ225" i="1"/>
  <c r="AR225" i="1"/>
  <c r="AS225" i="1"/>
  <c r="AT225" i="1"/>
  <c r="AU225" i="1"/>
  <c r="AV225" i="1"/>
  <c r="AW225" i="1"/>
  <c r="AX225" i="1"/>
  <c r="AF226" i="1"/>
  <c r="AG226" i="1"/>
  <c r="AH226" i="1"/>
  <c r="AI226" i="1"/>
  <c r="AJ226" i="1"/>
  <c r="AK226" i="1"/>
  <c r="AL226" i="1"/>
  <c r="AM226" i="1" s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AF227" i="1"/>
  <c r="AP227" i="1" s="1"/>
  <c r="AG227" i="1"/>
  <c r="AH227" i="1"/>
  <c r="AI227" i="1"/>
  <c r="AJ227" i="1"/>
  <c r="AK227" i="1"/>
  <c r="AL227" i="1"/>
  <c r="AM227" i="1" s="1"/>
  <c r="AO227" i="1"/>
  <c r="AQ227" i="1"/>
  <c r="AR227" i="1"/>
  <c r="AS227" i="1"/>
  <c r="AT227" i="1"/>
  <c r="AF228" i="1"/>
  <c r="AP228" i="1" s="1"/>
  <c r="AG228" i="1"/>
  <c r="AQ228" i="1" s="1"/>
  <c r="AH228" i="1"/>
  <c r="AS228" i="1" s="1"/>
  <c r="AI228" i="1"/>
  <c r="AJ228" i="1"/>
  <c r="AK228" i="1"/>
  <c r="AL228" i="1"/>
  <c r="AO228" i="1"/>
  <c r="AR228" i="1"/>
  <c r="AT228" i="1"/>
  <c r="AU228" i="1"/>
  <c r="AV228" i="1"/>
  <c r="AF229" i="1"/>
  <c r="AG229" i="1"/>
  <c r="AH229" i="1"/>
  <c r="AS229" i="1" s="1"/>
  <c r="AI229" i="1"/>
  <c r="AV229" i="1" s="1"/>
  <c r="AJ229" i="1"/>
  <c r="AK229" i="1"/>
  <c r="AL229" i="1"/>
  <c r="AN229" i="1" s="1"/>
  <c r="AM229" i="1"/>
  <c r="AO229" i="1"/>
  <c r="AP229" i="1"/>
  <c r="AU229" i="1"/>
  <c r="AW229" i="1"/>
  <c r="AX229" i="1"/>
  <c r="AF230" i="1"/>
  <c r="AO230" i="1" s="1"/>
  <c r="AG230" i="1"/>
  <c r="AH230" i="1"/>
  <c r="AI230" i="1"/>
  <c r="AJ230" i="1"/>
  <c r="AK230" i="1"/>
  <c r="AL230" i="1"/>
  <c r="AM230" i="1" s="1"/>
  <c r="AP230" i="1"/>
  <c r="AQ230" i="1"/>
  <c r="AR230" i="1"/>
  <c r="AS230" i="1"/>
  <c r="AT230" i="1"/>
  <c r="AU230" i="1"/>
  <c r="AV230" i="1"/>
  <c r="AF231" i="1"/>
  <c r="AP231" i="1" s="1"/>
  <c r="AG231" i="1"/>
  <c r="AQ231" i="1" s="1"/>
  <c r="AH231" i="1"/>
  <c r="AT231" i="1" s="1"/>
  <c r="AI231" i="1"/>
  <c r="AJ231" i="1"/>
  <c r="AK231" i="1"/>
  <c r="AN231" i="1" s="1"/>
  <c r="AL231" i="1"/>
  <c r="AM231" i="1"/>
  <c r="AO231" i="1"/>
  <c r="AS231" i="1"/>
  <c r="AU231" i="1"/>
  <c r="AV231" i="1"/>
  <c r="AF232" i="1"/>
  <c r="AG232" i="1"/>
  <c r="AH232" i="1"/>
  <c r="AI232" i="1"/>
  <c r="AJ232" i="1"/>
  <c r="AK232" i="1"/>
  <c r="AL232" i="1"/>
  <c r="AM232" i="1" s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AF233" i="1"/>
  <c r="AO233" i="1" s="1"/>
  <c r="AG233" i="1"/>
  <c r="AR233" i="1" s="1"/>
  <c r="AH233" i="1"/>
  <c r="AI233" i="1"/>
  <c r="AU233" i="1" s="1"/>
  <c r="AJ233" i="1"/>
  <c r="AK233" i="1"/>
  <c r="AL233" i="1"/>
  <c r="AM233" i="1" s="1"/>
  <c r="AQ233" i="1"/>
  <c r="AS233" i="1"/>
  <c r="AT233" i="1"/>
  <c r="AF234" i="1"/>
  <c r="AG234" i="1"/>
  <c r="AQ234" i="1" s="1"/>
  <c r="AH234" i="1"/>
  <c r="AS234" i="1" s="1"/>
  <c r="AI234" i="1"/>
  <c r="AU234" i="1" s="1"/>
  <c r="AJ234" i="1"/>
  <c r="AK234" i="1"/>
  <c r="AL234" i="1"/>
  <c r="AM234" i="1" s="1"/>
  <c r="AN234" i="1"/>
  <c r="AT234" i="1"/>
  <c r="AV234" i="1"/>
  <c r="AF235" i="1"/>
  <c r="AG235" i="1"/>
  <c r="AR235" i="1" s="1"/>
  <c r="AH235" i="1"/>
  <c r="AI235" i="1"/>
  <c r="AJ235" i="1"/>
  <c r="AK235" i="1"/>
  <c r="AL235" i="1"/>
  <c r="AM235" i="1" s="1"/>
  <c r="AO235" i="1"/>
  <c r="AP235" i="1"/>
  <c r="AQ235" i="1"/>
  <c r="AS235" i="1"/>
  <c r="AT235" i="1"/>
  <c r="AF236" i="1"/>
  <c r="AO236" i="1" s="1"/>
  <c r="AG236" i="1"/>
  <c r="AQ236" i="1" s="1"/>
  <c r="AH236" i="1"/>
  <c r="AS236" i="1" s="1"/>
  <c r="AI236" i="1"/>
  <c r="AJ236" i="1"/>
  <c r="AK236" i="1"/>
  <c r="AL236" i="1"/>
  <c r="AR236" i="1"/>
  <c r="AT236" i="1"/>
  <c r="AU236" i="1"/>
  <c r="AV236" i="1"/>
  <c r="AF237" i="1"/>
  <c r="AG237" i="1"/>
  <c r="AH237" i="1"/>
  <c r="AS237" i="1" s="1"/>
  <c r="AI237" i="1"/>
  <c r="AV237" i="1" s="1"/>
  <c r="AJ237" i="1"/>
  <c r="AK237" i="1"/>
  <c r="AN237" i="1" s="1"/>
  <c r="AL237" i="1"/>
  <c r="AM237" i="1"/>
  <c r="AX237" i="1" s="1"/>
  <c r="AO237" i="1"/>
  <c r="AP237" i="1"/>
  <c r="AU237" i="1"/>
  <c r="AW237" i="1"/>
  <c r="AF238" i="1"/>
  <c r="AO238" i="1" s="1"/>
  <c r="AG238" i="1"/>
  <c r="AH238" i="1"/>
  <c r="AS238" i="1" s="1"/>
  <c r="AI238" i="1"/>
  <c r="AJ238" i="1"/>
  <c r="AK238" i="1"/>
  <c r="AL238" i="1"/>
  <c r="AM238" i="1" s="1"/>
  <c r="AP238" i="1"/>
  <c r="AQ238" i="1"/>
  <c r="AR238" i="1"/>
  <c r="AU238" i="1"/>
  <c r="AV238" i="1"/>
  <c r="AF239" i="1"/>
  <c r="AP239" i="1" s="1"/>
  <c r="AG239" i="1"/>
  <c r="AQ239" i="1" s="1"/>
  <c r="AH239" i="1"/>
  <c r="AT239" i="1" s="1"/>
  <c r="AI239" i="1"/>
  <c r="AJ239" i="1"/>
  <c r="AK239" i="1"/>
  <c r="AN239" i="1" s="1"/>
  <c r="AL239" i="1"/>
  <c r="AM239" i="1"/>
  <c r="AO239" i="1"/>
  <c r="AS239" i="1"/>
  <c r="AU239" i="1"/>
  <c r="AV239" i="1"/>
  <c r="AF240" i="1"/>
  <c r="AO240" i="1" s="1"/>
  <c r="AG240" i="1"/>
  <c r="AH240" i="1"/>
  <c r="AI240" i="1"/>
  <c r="AU240" i="1" s="1"/>
  <c r="AJ240" i="1"/>
  <c r="AK240" i="1"/>
  <c r="AL240" i="1"/>
  <c r="AM240" i="1" s="1"/>
  <c r="AW240" i="1" s="1"/>
  <c r="AN240" i="1"/>
  <c r="AY240" i="1" s="1"/>
  <c r="AP240" i="1"/>
  <c r="AQ240" i="1"/>
  <c r="AR240" i="1"/>
  <c r="AV240" i="1"/>
  <c r="AF241" i="1"/>
  <c r="AO241" i="1" s="1"/>
  <c r="AG241" i="1"/>
  <c r="AR241" i="1" s="1"/>
  <c r="AH241" i="1"/>
  <c r="AI241" i="1"/>
  <c r="AU241" i="1" s="1"/>
  <c r="AJ241" i="1"/>
  <c r="AK241" i="1"/>
  <c r="AL241" i="1"/>
  <c r="AM241" i="1" s="1"/>
  <c r="AQ241" i="1"/>
  <c r="AS241" i="1"/>
  <c r="AT241" i="1"/>
  <c r="AF242" i="1"/>
  <c r="AG242" i="1"/>
  <c r="AQ242" i="1" s="1"/>
  <c r="AH242" i="1"/>
  <c r="AS242" i="1" s="1"/>
  <c r="AI242" i="1"/>
  <c r="AU242" i="1" s="1"/>
  <c r="AJ242" i="1"/>
  <c r="AK242" i="1"/>
  <c r="AL242" i="1"/>
  <c r="AM242" i="1" s="1"/>
  <c r="AN242" i="1"/>
  <c r="AT242" i="1"/>
  <c r="AV242" i="1"/>
  <c r="AF243" i="1"/>
  <c r="AG243" i="1"/>
  <c r="AH243" i="1"/>
  <c r="AI243" i="1"/>
  <c r="AJ243" i="1"/>
  <c r="AK243" i="1"/>
  <c r="AL243" i="1"/>
  <c r="AM243" i="1" s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AF244" i="1"/>
  <c r="AO244" i="1" s="1"/>
  <c r="AG244" i="1"/>
  <c r="AQ244" i="1" s="1"/>
  <c r="AH244" i="1"/>
  <c r="AS244" i="1" s="1"/>
  <c r="AI244" i="1"/>
  <c r="AJ244" i="1"/>
  <c r="AK244" i="1"/>
  <c r="AL244" i="1"/>
  <c r="AR244" i="1"/>
  <c r="AT244" i="1"/>
  <c r="AU244" i="1"/>
  <c r="AV244" i="1"/>
  <c r="AF245" i="1"/>
  <c r="AG245" i="1"/>
  <c r="AH245" i="1"/>
  <c r="AI245" i="1"/>
  <c r="AJ245" i="1"/>
  <c r="AK245" i="1"/>
  <c r="AL245" i="1"/>
  <c r="AN245" i="1" s="1"/>
  <c r="AM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AF246" i="1"/>
  <c r="AG246" i="1"/>
  <c r="AH246" i="1"/>
  <c r="AI246" i="1"/>
  <c r="AJ246" i="1"/>
  <c r="AK246" i="1"/>
  <c r="AL246" i="1"/>
  <c r="AM246" i="1" s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AF247" i="1"/>
  <c r="AP247" i="1" s="1"/>
  <c r="AG247" i="1"/>
  <c r="AQ247" i="1" s="1"/>
  <c r="AH247" i="1"/>
  <c r="AT247" i="1" s="1"/>
  <c r="AI247" i="1"/>
  <c r="AJ247" i="1"/>
  <c r="AK247" i="1"/>
  <c r="AN247" i="1" s="1"/>
  <c r="AL247" i="1"/>
  <c r="AM247" i="1"/>
  <c r="AO247" i="1"/>
  <c r="AS247" i="1"/>
  <c r="AU247" i="1"/>
  <c r="AV247" i="1"/>
  <c r="AF248" i="1"/>
  <c r="AO248" i="1" s="1"/>
  <c r="AG248" i="1"/>
  <c r="AH248" i="1"/>
  <c r="AI248" i="1"/>
  <c r="AU248" i="1" s="1"/>
  <c r="AJ248" i="1"/>
  <c r="AK248" i="1"/>
  <c r="AL248" i="1"/>
  <c r="AM248" i="1" s="1"/>
  <c r="AW248" i="1" s="1"/>
  <c r="AN248" i="1"/>
  <c r="AY248" i="1" s="1"/>
  <c r="AP248" i="1"/>
  <c r="AQ248" i="1"/>
  <c r="AR248" i="1"/>
  <c r="AV248" i="1"/>
  <c r="AX248" i="1"/>
  <c r="AZ248" i="1"/>
  <c r="AF249" i="1"/>
  <c r="AG249" i="1"/>
  <c r="AH249" i="1"/>
  <c r="AI249" i="1"/>
  <c r="AJ249" i="1"/>
  <c r="AK249" i="1"/>
  <c r="AL249" i="1"/>
  <c r="AM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AF250" i="1"/>
  <c r="AG250" i="1"/>
  <c r="AQ250" i="1" s="1"/>
  <c r="AH250" i="1"/>
  <c r="AS250" i="1" s="1"/>
  <c r="AI250" i="1"/>
  <c r="AU250" i="1" s="1"/>
  <c r="AJ250" i="1"/>
  <c r="AK250" i="1"/>
  <c r="AL250" i="1"/>
  <c r="AM250" i="1" s="1"/>
  <c r="AN250" i="1"/>
  <c r="AT250" i="1"/>
  <c r="AV250" i="1"/>
  <c r="AF251" i="1"/>
  <c r="AG251" i="1"/>
  <c r="AR251" i="1" s="1"/>
  <c r="AH251" i="1"/>
  <c r="AI251" i="1"/>
  <c r="AJ251" i="1"/>
  <c r="AK251" i="1"/>
  <c r="AL251" i="1"/>
  <c r="AM251" i="1" s="1"/>
  <c r="AO251" i="1"/>
  <c r="AP251" i="1"/>
  <c r="AQ251" i="1"/>
  <c r="AS251" i="1"/>
  <c r="AT251" i="1"/>
  <c r="AF252" i="1"/>
  <c r="AG252" i="1"/>
  <c r="AH252" i="1"/>
  <c r="AI252" i="1"/>
  <c r="AJ252" i="1"/>
  <c r="AK252" i="1"/>
  <c r="AL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AF253" i="1"/>
  <c r="AG253" i="1"/>
  <c r="AH253" i="1"/>
  <c r="AS253" i="1" s="1"/>
  <c r="AI253" i="1"/>
  <c r="AV253" i="1" s="1"/>
  <c r="AJ253" i="1"/>
  <c r="AK253" i="1"/>
  <c r="AL253" i="1"/>
  <c r="AN253" i="1" s="1"/>
  <c r="AM253" i="1"/>
  <c r="AX253" i="1" s="1"/>
  <c r="AO253" i="1"/>
  <c r="AP253" i="1"/>
  <c r="AU253" i="1"/>
  <c r="AW253" i="1"/>
  <c r="AF254" i="1"/>
  <c r="AO254" i="1" s="1"/>
  <c r="AG254" i="1"/>
  <c r="AH254" i="1"/>
  <c r="AS254" i="1" s="1"/>
  <c r="AI254" i="1"/>
  <c r="AJ254" i="1"/>
  <c r="AK254" i="1"/>
  <c r="AL254" i="1"/>
  <c r="AP254" i="1"/>
  <c r="AQ254" i="1"/>
  <c r="AR254" i="1"/>
  <c r="AT254" i="1"/>
  <c r="AU254" i="1"/>
  <c r="AV254" i="1"/>
  <c r="AF255" i="1"/>
  <c r="AP255" i="1" s="1"/>
  <c r="AG255" i="1"/>
  <c r="AQ255" i="1" s="1"/>
  <c r="AH255" i="1"/>
  <c r="AT255" i="1" s="1"/>
  <c r="AI255" i="1"/>
  <c r="AJ255" i="1"/>
  <c r="AK255" i="1"/>
  <c r="AN255" i="1" s="1"/>
  <c r="AL255" i="1"/>
  <c r="AM255" i="1"/>
  <c r="AO255" i="1"/>
  <c r="AS255" i="1"/>
  <c r="AU255" i="1"/>
  <c r="AV255" i="1"/>
  <c r="AF256" i="1"/>
  <c r="AG256" i="1"/>
  <c r="AH256" i="1"/>
  <c r="AI256" i="1"/>
  <c r="AJ256" i="1"/>
  <c r="AK256" i="1"/>
  <c r="AL256" i="1"/>
  <c r="AM256" i="1" s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AF257" i="1"/>
  <c r="AG257" i="1"/>
  <c r="AH257" i="1"/>
  <c r="AI257" i="1"/>
  <c r="AJ257" i="1"/>
  <c r="AK257" i="1"/>
  <c r="AL257" i="1"/>
  <c r="AM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AF258" i="1"/>
  <c r="AG258" i="1"/>
  <c r="AQ258" i="1" s="1"/>
  <c r="AH258" i="1"/>
  <c r="AS258" i="1" s="1"/>
  <c r="AI258" i="1"/>
  <c r="AU258" i="1" s="1"/>
  <c r="AJ258" i="1"/>
  <c r="AK258" i="1"/>
  <c r="AL258" i="1"/>
  <c r="AM258" i="1" s="1"/>
  <c r="AN258" i="1"/>
  <c r="AT258" i="1"/>
  <c r="AV258" i="1"/>
  <c r="AF259" i="1"/>
  <c r="AG259" i="1"/>
  <c r="AR259" i="1" s="1"/>
  <c r="AH259" i="1"/>
  <c r="AI259" i="1"/>
  <c r="AJ259" i="1"/>
  <c r="AK259" i="1"/>
  <c r="AL259" i="1"/>
  <c r="AM259" i="1" s="1"/>
  <c r="AO259" i="1"/>
  <c r="AP259" i="1"/>
  <c r="AQ259" i="1"/>
  <c r="AS259" i="1"/>
  <c r="AT259" i="1"/>
  <c r="AF260" i="1"/>
  <c r="AO260" i="1" s="1"/>
  <c r="AG260" i="1"/>
  <c r="AQ260" i="1" s="1"/>
  <c r="AH260" i="1"/>
  <c r="AS260" i="1" s="1"/>
  <c r="AI260" i="1"/>
  <c r="AJ260" i="1"/>
  <c r="AK260" i="1"/>
  <c r="AL260" i="1"/>
  <c r="AR260" i="1"/>
  <c r="AT260" i="1"/>
  <c r="AU260" i="1"/>
  <c r="AV260" i="1"/>
  <c r="AF261" i="1"/>
  <c r="AG261" i="1"/>
  <c r="AH261" i="1"/>
  <c r="AS261" i="1" s="1"/>
  <c r="AI261" i="1"/>
  <c r="AV261" i="1" s="1"/>
  <c r="AJ261" i="1"/>
  <c r="AK261" i="1"/>
  <c r="AL261" i="1"/>
  <c r="AN261" i="1" s="1"/>
  <c r="AM261" i="1"/>
  <c r="AX261" i="1" s="1"/>
  <c r="AO261" i="1"/>
  <c r="AP261" i="1"/>
  <c r="AU261" i="1"/>
  <c r="AW261" i="1"/>
  <c r="AF262" i="1"/>
  <c r="AO262" i="1" s="1"/>
  <c r="AG262" i="1"/>
  <c r="AH262" i="1"/>
  <c r="AS262" i="1" s="1"/>
  <c r="AI262" i="1"/>
  <c r="AJ262" i="1"/>
  <c r="AK262" i="1"/>
  <c r="AL262" i="1"/>
  <c r="AP262" i="1"/>
  <c r="AQ262" i="1"/>
  <c r="AR262" i="1"/>
  <c r="AU262" i="1"/>
  <c r="AV262" i="1"/>
  <c r="AF263" i="1"/>
  <c r="AP263" i="1" s="1"/>
  <c r="AG263" i="1"/>
  <c r="AQ263" i="1" s="1"/>
  <c r="AH263" i="1"/>
  <c r="AT263" i="1" s="1"/>
  <c r="AI263" i="1"/>
  <c r="AJ263" i="1"/>
  <c r="AK263" i="1"/>
  <c r="AN263" i="1" s="1"/>
  <c r="AL263" i="1"/>
  <c r="AM263" i="1"/>
  <c r="AO263" i="1"/>
  <c r="AS263" i="1"/>
  <c r="AU263" i="1"/>
  <c r="AV263" i="1"/>
  <c r="AF264" i="1"/>
  <c r="AG264" i="1"/>
  <c r="AH264" i="1"/>
  <c r="AI264" i="1"/>
  <c r="AJ264" i="1"/>
  <c r="AK264" i="1"/>
  <c r="AL264" i="1"/>
  <c r="AM264" i="1" s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AF265" i="1"/>
  <c r="AO265" i="1" s="1"/>
  <c r="AG265" i="1"/>
  <c r="AR265" i="1" s="1"/>
  <c r="AH265" i="1"/>
  <c r="AI265" i="1"/>
  <c r="AV265" i="1" s="1"/>
  <c r="AJ265" i="1"/>
  <c r="AK265" i="1"/>
  <c r="AL265" i="1"/>
  <c r="AN265" i="1" s="1"/>
  <c r="AZ265" i="1" s="1"/>
  <c r="AM265" i="1"/>
  <c r="AQ265" i="1"/>
  <c r="AS265" i="1"/>
  <c r="AT265" i="1"/>
  <c r="AU265" i="1"/>
  <c r="AF266" i="1"/>
  <c r="AO266" i="1" s="1"/>
  <c r="AG266" i="1"/>
  <c r="AQ266" i="1" s="1"/>
  <c r="AH266" i="1"/>
  <c r="AS266" i="1" s="1"/>
  <c r="AI266" i="1"/>
  <c r="AU266" i="1" s="1"/>
  <c r="AJ266" i="1"/>
  <c r="AK266" i="1"/>
  <c r="AL266" i="1"/>
  <c r="AM266" i="1" s="1"/>
  <c r="AW266" i="1" s="1"/>
  <c r="AP266" i="1"/>
  <c r="AT266" i="1"/>
  <c r="AV266" i="1"/>
  <c r="AF267" i="1"/>
  <c r="AG267" i="1"/>
  <c r="AH267" i="1"/>
  <c r="AI267" i="1"/>
  <c r="AJ267" i="1"/>
  <c r="AK267" i="1"/>
  <c r="AL267" i="1"/>
  <c r="AM267" i="1" s="1"/>
  <c r="AX267" i="1" s="1"/>
  <c r="AO267" i="1"/>
  <c r="AP267" i="1"/>
  <c r="AQ267" i="1"/>
  <c r="AR267" i="1"/>
  <c r="AS267" i="1"/>
  <c r="AT267" i="1"/>
  <c r="AW267" i="1"/>
  <c r="AF268" i="1"/>
  <c r="AG268" i="1"/>
  <c r="AQ268" i="1" s="1"/>
  <c r="AH268" i="1"/>
  <c r="AS268" i="1" s="1"/>
  <c r="AI268" i="1"/>
  <c r="AJ268" i="1"/>
  <c r="AK268" i="1"/>
  <c r="AL268" i="1"/>
  <c r="AM268" i="1" s="1"/>
  <c r="AR268" i="1"/>
  <c r="AT268" i="1"/>
  <c r="AU268" i="1"/>
  <c r="AV268" i="1"/>
  <c r="AF269" i="1"/>
  <c r="AG269" i="1"/>
  <c r="AQ269" i="1" s="1"/>
  <c r="AH269" i="1"/>
  <c r="AI269" i="1"/>
  <c r="AV269" i="1" s="1"/>
  <c r="AJ269" i="1"/>
  <c r="AK269" i="1"/>
  <c r="AN269" i="1" s="1"/>
  <c r="AL269" i="1"/>
  <c r="AM269" i="1"/>
  <c r="AW269" i="1" s="1"/>
  <c r="AO269" i="1"/>
  <c r="AP269" i="1"/>
  <c r="AR269" i="1"/>
  <c r="AU269" i="1"/>
  <c r="AY269" i="1"/>
  <c r="AZ269" i="1"/>
  <c r="AF270" i="1"/>
  <c r="AO270" i="1" s="1"/>
  <c r="AG270" i="1"/>
  <c r="AH270" i="1"/>
  <c r="AS270" i="1" s="1"/>
  <c r="AI270" i="1"/>
  <c r="AJ270" i="1"/>
  <c r="AK270" i="1"/>
  <c r="AL270" i="1"/>
  <c r="AM270" i="1" s="1"/>
  <c r="AQ270" i="1"/>
  <c r="AR270" i="1"/>
  <c r="AT270" i="1"/>
  <c r="AU270" i="1"/>
  <c r="AV270" i="1"/>
  <c r="AF271" i="1"/>
  <c r="AP271" i="1" s="1"/>
  <c r="AG271" i="1"/>
  <c r="AR271" i="1" s="1"/>
  <c r="AH271" i="1"/>
  <c r="AT271" i="1" s="1"/>
  <c r="AI271" i="1"/>
  <c r="AV271" i="1" s="1"/>
  <c r="AJ271" i="1"/>
  <c r="AK271" i="1"/>
  <c r="AN271" i="1" s="1"/>
  <c r="AL271" i="1"/>
  <c r="AM271" i="1"/>
  <c r="AO271" i="1"/>
  <c r="AS271" i="1"/>
  <c r="AU271" i="1"/>
  <c r="AW271" i="1"/>
  <c r="AX271" i="1"/>
  <c r="AF272" i="1"/>
  <c r="AO272" i="1" s="1"/>
  <c r="AG272" i="1"/>
  <c r="AH272" i="1"/>
  <c r="AS272" i="1" s="1"/>
  <c r="AI272" i="1"/>
  <c r="AU272" i="1" s="1"/>
  <c r="AJ272" i="1"/>
  <c r="AK272" i="1"/>
  <c r="AL272" i="1"/>
  <c r="AM272" i="1" s="1"/>
  <c r="AW272" i="1" s="1"/>
  <c r="AN272" i="1"/>
  <c r="AZ272" i="1" s="1"/>
  <c r="AP272" i="1"/>
  <c r="AQ272" i="1"/>
  <c r="AR272" i="1"/>
  <c r="AX272" i="1"/>
  <c r="AY272" i="1"/>
  <c r="AF273" i="1"/>
  <c r="AG273" i="1"/>
  <c r="AQ273" i="1" s="1"/>
  <c r="AH273" i="1"/>
  <c r="AS273" i="1" s="1"/>
  <c r="AI273" i="1"/>
  <c r="AJ273" i="1"/>
  <c r="AK273" i="1"/>
  <c r="AL273" i="1"/>
  <c r="AM273" i="1" s="1"/>
  <c r="AO273" i="1"/>
  <c r="AP273" i="1"/>
  <c r="AU273" i="1"/>
  <c r="AV273" i="1"/>
  <c r="AF274" i="1"/>
  <c r="AP274" i="1" s="1"/>
  <c r="AG274" i="1"/>
  <c r="AQ274" i="1" s="1"/>
  <c r="AH274" i="1"/>
  <c r="AT274" i="1" s="1"/>
  <c r="AI274" i="1"/>
  <c r="AU274" i="1" s="1"/>
  <c r="AJ274" i="1"/>
  <c r="AK274" i="1"/>
  <c r="AN274" i="1" s="1"/>
  <c r="AL274" i="1"/>
  <c r="AM274" i="1" s="1"/>
  <c r="AO274" i="1"/>
  <c r="AR274" i="1"/>
  <c r="AS274" i="1"/>
  <c r="AF275" i="1"/>
  <c r="AO275" i="1" s="1"/>
  <c r="AG275" i="1"/>
  <c r="AH275" i="1"/>
  <c r="AI275" i="1"/>
  <c r="AJ275" i="1"/>
  <c r="AK275" i="1"/>
  <c r="AL275" i="1"/>
  <c r="AM275" i="1"/>
  <c r="AW275" i="1" s="1"/>
  <c r="AN275" i="1"/>
  <c r="AY275" i="1" s="1"/>
  <c r="AQ275" i="1"/>
  <c r="AR275" i="1"/>
  <c r="AS275" i="1"/>
  <c r="AT275" i="1"/>
  <c r="AU275" i="1"/>
  <c r="AV275" i="1"/>
  <c r="AF276" i="1"/>
  <c r="AG276" i="1"/>
  <c r="AR276" i="1" s="1"/>
  <c r="AH276" i="1"/>
  <c r="AS276" i="1" s="1"/>
  <c r="AI276" i="1"/>
  <c r="AU276" i="1" s="1"/>
  <c r="AJ276" i="1"/>
  <c r="AK276" i="1"/>
  <c r="AL276" i="1"/>
  <c r="AN276" i="1" s="1"/>
  <c r="AM276" i="1"/>
  <c r="AW276" i="1" s="1"/>
  <c r="AO276" i="1"/>
  <c r="AP276" i="1"/>
  <c r="AQ276" i="1"/>
  <c r="AX276" i="1"/>
  <c r="AF277" i="1"/>
  <c r="AG277" i="1"/>
  <c r="AQ277" i="1" s="1"/>
  <c r="AH277" i="1"/>
  <c r="AI277" i="1"/>
  <c r="AU277" i="1" s="1"/>
  <c r="AJ277" i="1"/>
  <c r="AK277" i="1"/>
  <c r="AL277" i="1"/>
  <c r="AM277" i="1" s="1"/>
  <c r="AO277" i="1"/>
  <c r="AP277" i="1"/>
  <c r="AR277" i="1"/>
  <c r="AS277" i="1"/>
  <c r="AT277" i="1"/>
  <c r="AF278" i="1"/>
  <c r="AO278" i="1" s="1"/>
  <c r="AG278" i="1"/>
  <c r="AQ278" i="1" s="1"/>
  <c r="AH278" i="1"/>
  <c r="AI278" i="1"/>
  <c r="AJ278" i="1"/>
  <c r="AK278" i="1"/>
  <c r="AL278" i="1"/>
  <c r="AM278" i="1"/>
  <c r="AX278" i="1" s="1"/>
  <c r="AN278" i="1"/>
  <c r="AY278" i="1" s="1"/>
  <c r="AS278" i="1"/>
  <c r="AT278" i="1"/>
  <c r="AU278" i="1"/>
  <c r="AV278" i="1"/>
  <c r="AW278" i="1"/>
  <c r="AF279" i="1"/>
  <c r="AO279" i="1" s="1"/>
  <c r="AG279" i="1"/>
  <c r="AH279" i="1"/>
  <c r="AS279" i="1" s="1"/>
  <c r="AI279" i="1"/>
  <c r="AU279" i="1" s="1"/>
  <c r="AJ279" i="1"/>
  <c r="AM279" i="1" s="1"/>
  <c r="AK279" i="1"/>
  <c r="AL279" i="1"/>
  <c r="AN279" i="1"/>
  <c r="AQ279" i="1"/>
  <c r="AR279" i="1"/>
  <c r="AY279" i="1"/>
  <c r="AZ279" i="1"/>
  <c r="AF280" i="1"/>
  <c r="AG280" i="1"/>
  <c r="AH280" i="1"/>
  <c r="AI280" i="1"/>
  <c r="AJ280" i="1"/>
  <c r="AK280" i="1"/>
  <c r="AL280" i="1"/>
  <c r="AM280" i="1" s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AF281" i="1"/>
  <c r="AG281" i="1"/>
  <c r="AQ281" i="1" s="1"/>
  <c r="AH281" i="1"/>
  <c r="AS281" i="1" s="1"/>
  <c r="AI281" i="1"/>
  <c r="AJ281" i="1"/>
  <c r="AK281" i="1"/>
  <c r="AL281" i="1"/>
  <c r="AM281" i="1" s="1"/>
  <c r="AO281" i="1"/>
  <c r="AP281" i="1"/>
  <c r="AU281" i="1"/>
  <c r="AV281" i="1"/>
  <c r="AF282" i="1"/>
  <c r="AP282" i="1" s="1"/>
  <c r="AG282" i="1"/>
  <c r="AQ282" i="1" s="1"/>
  <c r="AH282" i="1"/>
  <c r="AI282" i="1"/>
  <c r="AU282" i="1" s="1"/>
  <c r="AJ282" i="1"/>
  <c r="AK282" i="1"/>
  <c r="AN282" i="1" s="1"/>
  <c r="AL282" i="1"/>
  <c r="AM282" i="1" s="1"/>
  <c r="AO282" i="1"/>
  <c r="AR282" i="1"/>
  <c r="AS282" i="1"/>
  <c r="AT282" i="1"/>
  <c r="AV282" i="1"/>
  <c r="AF283" i="1"/>
  <c r="AO283" i="1" s="1"/>
  <c r="AG283" i="1"/>
  <c r="AH283" i="1"/>
  <c r="AI283" i="1"/>
  <c r="AJ283" i="1"/>
  <c r="AK283" i="1"/>
  <c r="AL283" i="1"/>
  <c r="AM283" i="1"/>
  <c r="AW283" i="1" s="1"/>
  <c r="AN283" i="1"/>
  <c r="AY283" i="1" s="1"/>
  <c r="AQ283" i="1"/>
  <c r="AR283" i="1"/>
  <c r="AS283" i="1"/>
  <c r="AT283" i="1"/>
  <c r="AU283" i="1"/>
  <c r="AV283" i="1"/>
  <c r="AF284" i="1"/>
  <c r="AG284" i="1"/>
  <c r="AR284" i="1" s="1"/>
  <c r="AH284" i="1"/>
  <c r="AS284" i="1" s="1"/>
  <c r="AI284" i="1"/>
  <c r="AU284" i="1" s="1"/>
  <c r="AJ284" i="1"/>
  <c r="AK284" i="1"/>
  <c r="AL284" i="1"/>
  <c r="AN284" i="1" s="1"/>
  <c r="AM284" i="1"/>
  <c r="AW284" i="1" s="1"/>
  <c r="AO284" i="1"/>
  <c r="AP284" i="1"/>
  <c r="AQ284" i="1"/>
  <c r="AX284" i="1"/>
  <c r="AF285" i="1"/>
  <c r="AG285" i="1"/>
  <c r="AQ285" i="1" s="1"/>
  <c r="AH285" i="1"/>
  <c r="AI285" i="1"/>
  <c r="AJ285" i="1"/>
  <c r="AK285" i="1"/>
  <c r="AL285" i="1"/>
  <c r="AM285" i="1" s="1"/>
  <c r="AO285" i="1"/>
  <c r="AP285" i="1"/>
  <c r="AR285" i="1"/>
  <c r="AS285" i="1"/>
  <c r="AT285" i="1"/>
  <c r="AU285" i="1"/>
  <c r="AV285" i="1"/>
  <c r="AF286" i="1"/>
  <c r="AO286" i="1" s="1"/>
  <c r="AG286" i="1"/>
  <c r="AQ286" i="1" s="1"/>
  <c r="AH286" i="1"/>
  <c r="AI286" i="1"/>
  <c r="AJ286" i="1"/>
  <c r="AK286" i="1"/>
  <c r="AL286" i="1"/>
  <c r="AM286" i="1"/>
  <c r="AX286" i="1" s="1"/>
  <c r="AN286" i="1"/>
  <c r="AY286" i="1" s="1"/>
  <c r="AS286" i="1"/>
  <c r="AT286" i="1"/>
  <c r="AU286" i="1"/>
  <c r="AV286" i="1"/>
  <c r="AW286" i="1"/>
  <c r="AF287" i="1"/>
  <c r="AO287" i="1" s="1"/>
  <c r="AG287" i="1"/>
  <c r="AH287" i="1"/>
  <c r="AS287" i="1" s="1"/>
  <c r="AI287" i="1"/>
  <c r="AU287" i="1" s="1"/>
  <c r="AJ287" i="1"/>
  <c r="AM287" i="1" s="1"/>
  <c r="AK287" i="1"/>
  <c r="AL287" i="1"/>
  <c r="AN287" i="1"/>
  <c r="AQ287" i="1"/>
  <c r="AR287" i="1"/>
  <c r="AY287" i="1"/>
  <c r="AZ287" i="1"/>
  <c r="AF288" i="1"/>
  <c r="AG288" i="1"/>
  <c r="AH288" i="1"/>
  <c r="AI288" i="1"/>
  <c r="AV288" i="1" s="1"/>
  <c r="AJ288" i="1"/>
  <c r="AK288" i="1"/>
  <c r="AL288" i="1"/>
  <c r="AM288" i="1" s="1"/>
  <c r="AO288" i="1"/>
  <c r="AP288" i="1"/>
  <c r="AQ288" i="1"/>
  <c r="AR288" i="1"/>
  <c r="AS288" i="1"/>
  <c r="AT288" i="1"/>
  <c r="AU288" i="1"/>
  <c r="AF289" i="1"/>
  <c r="AG289" i="1"/>
  <c r="AH289" i="1"/>
  <c r="AI289" i="1"/>
  <c r="AJ289" i="1"/>
  <c r="AK289" i="1"/>
  <c r="AL289" i="1"/>
  <c r="AM289" i="1" s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AF290" i="1"/>
  <c r="AG290" i="1"/>
  <c r="AQ290" i="1" s="1"/>
  <c r="AH290" i="1"/>
  <c r="AI290" i="1"/>
  <c r="AJ290" i="1"/>
  <c r="AK290" i="1"/>
  <c r="AN290" i="1" s="1"/>
  <c r="AL290" i="1"/>
  <c r="AM290" i="1" s="1"/>
  <c r="AO290" i="1"/>
  <c r="AP290" i="1"/>
  <c r="AR290" i="1"/>
  <c r="AS290" i="1"/>
  <c r="AT290" i="1"/>
  <c r="AU290" i="1"/>
  <c r="AV290" i="1"/>
  <c r="AF291" i="1"/>
  <c r="AO291" i="1" s="1"/>
  <c r="AG291" i="1"/>
  <c r="AH291" i="1"/>
  <c r="AI291" i="1"/>
  <c r="AJ291" i="1"/>
  <c r="AK291" i="1"/>
  <c r="AL291" i="1"/>
  <c r="AM291" i="1"/>
  <c r="AW291" i="1" s="1"/>
  <c r="AN291" i="1"/>
  <c r="AY291" i="1" s="1"/>
  <c r="AQ291" i="1"/>
  <c r="AR291" i="1"/>
  <c r="AS291" i="1"/>
  <c r="AT291" i="1"/>
  <c r="AU291" i="1"/>
  <c r="AV291" i="1"/>
  <c r="AF292" i="1"/>
  <c r="AG292" i="1"/>
  <c r="AH292" i="1"/>
  <c r="AS292" i="1" s="1"/>
  <c r="AI292" i="1"/>
  <c r="AU292" i="1" s="1"/>
  <c r="AJ292" i="1"/>
  <c r="AK292" i="1"/>
  <c r="AL292" i="1"/>
  <c r="AM292" i="1"/>
  <c r="AW292" i="1" s="1"/>
  <c r="AN292" i="1"/>
  <c r="AO292" i="1"/>
  <c r="AP292" i="1"/>
  <c r="AQ292" i="1"/>
  <c r="AR292" i="1"/>
  <c r="AX292" i="1"/>
  <c r="AY292" i="1"/>
  <c r="AZ292" i="1"/>
  <c r="AF293" i="1"/>
  <c r="AG293" i="1"/>
  <c r="AQ293" i="1" s="1"/>
  <c r="AH293" i="1"/>
  <c r="AI293" i="1"/>
  <c r="AJ293" i="1"/>
  <c r="AK293" i="1"/>
  <c r="AL293" i="1"/>
  <c r="AM293" i="1" s="1"/>
  <c r="AO293" i="1"/>
  <c r="AP293" i="1"/>
  <c r="AS293" i="1"/>
  <c r="AT293" i="1"/>
  <c r="AU293" i="1"/>
  <c r="AV293" i="1"/>
  <c r="AF294" i="1"/>
  <c r="AO294" i="1" s="1"/>
  <c r="AG294" i="1"/>
  <c r="AQ294" i="1" s="1"/>
  <c r="AH294" i="1"/>
  <c r="AI294" i="1"/>
  <c r="AJ294" i="1"/>
  <c r="AK294" i="1"/>
  <c r="AL294" i="1"/>
  <c r="AM294" i="1" s="1"/>
  <c r="AN294" i="1"/>
  <c r="AY294" i="1" s="1"/>
  <c r="AS294" i="1"/>
  <c r="AT294" i="1"/>
  <c r="AU294" i="1"/>
  <c r="AV294" i="1"/>
  <c r="AF295" i="1"/>
  <c r="AG295" i="1"/>
  <c r="AH295" i="1"/>
  <c r="AI295" i="1"/>
  <c r="AJ295" i="1"/>
  <c r="AM295" i="1" s="1"/>
  <c r="AK295" i="1"/>
  <c r="AL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AF296" i="1"/>
  <c r="AG296" i="1"/>
  <c r="AH296" i="1"/>
  <c r="AS296" i="1" s="1"/>
  <c r="AI296" i="1"/>
  <c r="AV296" i="1" s="1"/>
  <c r="AJ296" i="1"/>
  <c r="AK296" i="1"/>
  <c r="AL296" i="1"/>
  <c r="AM296" i="1" s="1"/>
  <c r="AO296" i="1"/>
  <c r="AP296" i="1"/>
  <c r="AQ296" i="1"/>
  <c r="AR296" i="1"/>
  <c r="AT296" i="1"/>
  <c r="AU296" i="1"/>
  <c r="AF297" i="1"/>
  <c r="AG297" i="1"/>
  <c r="AH297" i="1"/>
  <c r="AI297" i="1"/>
  <c r="AJ297" i="1"/>
  <c r="AK297" i="1"/>
  <c r="AL297" i="1"/>
  <c r="AM297" i="1" s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AF298" i="1"/>
  <c r="AP298" i="1" s="1"/>
  <c r="AG298" i="1"/>
  <c r="AQ298" i="1" s="1"/>
  <c r="AH298" i="1"/>
  <c r="AI298" i="1"/>
  <c r="AJ298" i="1"/>
  <c r="AK298" i="1"/>
  <c r="AN298" i="1" s="1"/>
  <c r="AL298" i="1"/>
  <c r="AM298" i="1" s="1"/>
  <c r="AO298" i="1"/>
  <c r="AR298" i="1"/>
  <c r="AS298" i="1"/>
  <c r="AT298" i="1"/>
  <c r="AU298" i="1"/>
  <c r="AV298" i="1"/>
  <c r="AF299" i="1"/>
  <c r="AO299" i="1" s="1"/>
  <c r="AG299" i="1"/>
  <c r="AH299" i="1"/>
  <c r="AS299" i="1" s="1"/>
  <c r="AI299" i="1"/>
  <c r="AJ299" i="1"/>
  <c r="AK299" i="1"/>
  <c r="AL299" i="1"/>
  <c r="AM299" i="1"/>
  <c r="AW299" i="1" s="1"/>
  <c r="AN299" i="1"/>
  <c r="AY299" i="1" s="1"/>
  <c r="AQ299" i="1"/>
  <c r="AR299" i="1"/>
  <c r="AU299" i="1"/>
  <c r="AV299" i="1"/>
  <c r="AZ299" i="1"/>
  <c r="AF300" i="1"/>
  <c r="AG300" i="1"/>
  <c r="AH300" i="1"/>
  <c r="AS300" i="1" s="1"/>
  <c r="AI300" i="1"/>
  <c r="AV300" i="1" s="1"/>
  <c r="AJ300" i="1"/>
  <c r="AK300" i="1"/>
  <c r="AL300" i="1"/>
  <c r="AN300" i="1" s="1"/>
  <c r="AM300" i="1"/>
  <c r="AW300" i="1" s="1"/>
  <c r="AO300" i="1"/>
  <c r="AP300" i="1"/>
  <c r="AQ300" i="1"/>
  <c r="AR300" i="1"/>
  <c r="AU300" i="1"/>
  <c r="AX300" i="1"/>
  <c r="AF301" i="1"/>
  <c r="AG301" i="1"/>
  <c r="AQ301" i="1" s="1"/>
  <c r="AH301" i="1"/>
  <c r="AI301" i="1"/>
  <c r="AJ301" i="1"/>
  <c r="AK301" i="1"/>
  <c r="AL301" i="1"/>
  <c r="AM301" i="1" s="1"/>
  <c r="AO301" i="1"/>
  <c r="AP301" i="1"/>
  <c r="AS301" i="1"/>
  <c r="AT301" i="1"/>
  <c r="AU301" i="1"/>
  <c r="AV301" i="1"/>
  <c r="AF302" i="1"/>
  <c r="AO302" i="1" s="1"/>
  <c r="AG302" i="1"/>
  <c r="AQ302" i="1" s="1"/>
  <c r="AH302" i="1"/>
  <c r="AT302" i="1" s="1"/>
  <c r="AI302" i="1"/>
  <c r="AU302" i="1" s="1"/>
  <c r="AJ302" i="1"/>
  <c r="AK302" i="1"/>
  <c r="AL302" i="1"/>
  <c r="AM302" i="1" s="1"/>
  <c r="AN302" i="1"/>
  <c r="AY302" i="1" s="1"/>
  <c r="AS302" i="1"/>
  <c r="AV302" i="1"/>
  <c r="AF303" i="1"/>
  <c r="AO303" i="1" s="1"/>
  <c r="AG303" i="1"/>
  <c r="AH303" i="1"/>
  <c r="AI303" i="1"/>
  <c r="AU303" i="1" s="1"/>
  <c r="AJ303" i="1"/>
  <c r="AK303" i="1"/>
  <c r="AL303" i="1"/>
  <c r="AM303" i="1" s="1"/>
  <c r="AN303" i="1"/>
  <c r="AQ303" i="1"/>
  <c r="AR303" i="1"/>
  <c r="AS303" i="1"/>
  <c r="AT303" i="1"/>
  <c r="AY303" i="1"/>
  <c r="AZ303" i="1"/>
  <c r="AF304" i="1"/>
  <c r="AG304" i="1"/>
  <c r="AR304" i="1" s="1"/>
  <c r="AH304" i="1"/>
  <c r="AS304" i="1" s="1"/>
  <c r="AI304" i="1"/>
  <c r="AV304" i="1" s="1"/>
  <c r="AJ304" i="1"/>
  <c r="AK304" i="1"/>
  <c r="AL304" i="1"/>
  <c r="AM304" i="1" s="1"/>
  <c r="AO304" i="1"/>
  <c r="AP304" i="1"/>
  <c r="AQ304" i="1"/>
  <c r="AT304" i="1"/>
  <c r="AU304" i="1"/>
  <c r="AF305" i="1"/>
  <c r="AG305" i="1"/>
  <c r="AQ305" i="1" s="1"/>
  <c r="AH305" i="1"/>
  <c r="AS305" i="1" s="1"/>
  <c r="AI305" i="1"/>
  <c r="AU305" i="1" s="1"/>
  <c r="AJ305" i="1"/>
  <c r="AK305" i="1"/>
  <c r="AL305" i="1"/>
  <c r="AM305" i="1" s="1"/>
  <c r="AO305" i="1"/>
  <c r="AP305" i="1"/>
  <c r="AT305" i="1"/>
  <c r="AF306" i="1"/>
  <c r="AP306" i="1" s="1"/>
  <c r="AG306" i="1"/>
  <c r="AQ306" i="1" s="1"/>
  <c r="AH306" i="1"/>
  <c r="AI306" i="1"/>
  <c r="AJ306" i="1"/>
  <c r="AK306" i="1"/>
  <c r="AL306" i="1"/>
  <c r="AM306" i="1" s="1"/>
  <c r="AO306" i="1"/>
  <c r="AR306" i="1"/>
  <c r="AS306" i="1"/>
  <c r="AT306" i="1"/>
  <c r="AU306" i="1"/>
  <c r="AV306" i="1"/>
  <c r="AF307" i="1"/>
  <c r="AO307" i="1" s="1"/>
  <c r="AG307" i="1"/>
  <c r="AH307" i="1"/>
  <c r="AS307" i="1" s="1"/>
  <c r="AI307" i="1"/>
  <c r="AJ307" i="1"/>
  <c r="AK307" i="1"/>
  <c r="AL307" i="1"/>
  <c r="AM307" i="1"/>
  <c r="AW307" i="1" s="1"/>
  <c r="AN307" i="1"/>
  <c r="AY307" i="1" s="1"/>
  <c r="AQ307" i="1"/>
  <c r="AR307" i="1"/>
  <c r="AU307" i="1"/>
  <c r="AV307" i="1"/>
  <c r="AZ307" i="1"/>
  <c r="AF308" i="1"/>
  <c r="AG308" i="1"/>
  <c r="AH308" i="1"/>
  <c r="AS308" i="1" s="1"/>
  <c r="AI308" i="1"/>
  <c r="AV308" i="1" s="1"/>
  <c r="AJ308" i="1"/>
  <c r="AK308" i="1"/>
  <c r="AL308" i="1"/>
  <c r="AN308" i="1" s="1"/>
  <c r="AM308" i="1"/>
  <c r="AW308" i="1" s="1"/>
  <c r="AO308" i="1"/>
  <c r="AP308" i="1"/>
  <c r="AQ308" i="1"/>
  <c r="AR308" i="1"/>
  <c r="AU308" i="1"/>
  <c r="AX308" i="1"/>
  <c r="AF309" i="1"/>
  <c r="AG309" i="1"/>
  <c r="AQ309" i="1" s="1"/>
  <c r="AH309" i="1"/>
  <c r="AI309" i="1"/>
  <c r="AJ309" i="1"/>
  <c r="AK309" i="1"/>
  <c r="AL309" i="1"/>
  <c r="AM309" i="1" s="1"/>
  <c r="AO309" i="1"/>
  <c r="AP309" i="1"/>
  <c r="AS309" i="1"/>
  <c r="AT309" i="1"/>
  <c r="AU309" i="1"/>
  <c r="AV309" i="1"/>
  <c r="AF310" i="1"/>
  <c r="AO310" i="1" s="1"/>
  <c r="AG310" i="1"/>
  <c r="AQ310" i="1" s="1"/>
  <c r="AH310" i="1"/>
  <c r="AT310" i="1" s="1"/>
  <c r="AI310" i="1"/>
  <c r="AU310" i="1" s="1"/>
  <c r="AJ310" i="1"/>
  <c r="AM310" i="1" s="1"/>
  <c r="AK310" i="1"/>
  <c r="AL310" i="1"/>
  <c r="AN310" i="1"/>
  <c r="AY310" i="1" s="1"/>
  <c r="AS310" i="1"/>
  <c r="AV310" i="1"/>
  <c r="AF311" i="1"/>
  <c r="AO311" i="1" s="1"/>
  <c r="AG311" i="1"/>
  <c r="AH311" i="1"/>
  <c r="AI311" i="1"/>
  <c r="AU311" i="1" s="1"/>
  <c r="AJ311" i="1"/>
  <c r="AK311" i="1"/>
  <c r="AL311" i="1"/>
  <c r="AM311" i="1" s="1"/>
  <c r="AN311" i="1"/>
  <c r="AQ311" i="1"/>
  <c r="AR311" i="1"/>
  <c r="AS311" i="1"/>
  <c r="AT311" i="1"/>
  <c r="AY311" i="1"/>
  <c r="AZ311" i="1"/>
  <c r="AF3" i="1"/>
  <c r="AG3" i="1"/>
  <c r="AH3" i="1"/>
  <c r="AI3" i="1"/>
  <c r="AU3" i="1" s="1"/>
  <c r="AJ3" i="1"/>
  <c r="AK3" i="1"/>
  <c r="AL3" i="1"/>
  <c r="AM3" i="1" s="1"/>
  <c r="AW3" i="1" s="1"/>
  <c r="AN3" i="1"/>
  <c r="AO3" i="1"/>
  <c r="AP3" i="1"/>
  <c r="AV3" i="1"/>
  <c r="AX3" i="1"/>
  <c r="AF4" i="1"/>
  <c r="AO4" i="1" s="1"/>
  <c r="AG4" i="1"/>
  <c r="AH4" i="1"/>
  <c r="AI4" i="1"/>
  <c r="AJ4" i="1"/>
  <c r="AK4" i="1"/>
  <c r="AL4" i="1"/>
  <c r="AQ4" i="1"/>
  <c r="AR4" i="1"/>
  <c r="AS4" i="1"/>
  <c r="AT4" i="1"/>
  <c r="AF5" i="1"/>
  <c r="AG5" i="1"/>
  <c r="AQ5" i="1" s="1"/>
  <c r="AH5" i="1"/>
  <c r="AS5" i="1" s="1"/>
  <c r="AI5" i="1"/>
  <c r="AJ5" i="1"/>
  <c r="AK5" i="1"/>
  <c r="AL5" i="1"/>
  <c r="AN5" i="1" s="1"/>
  <c r="AM5" i="1"/>
  <c r="AT5" i="1"/>
  <c r="AU5" i="1"/>
  <c r="AV5" i="1"/>
  <c r="AF6" i="1"/>
  <c r="AG6" i="1"/>
  <c r="AR6" i="1" s="1"/>
  <c r="AH6" i="1"/>
  <c r="AI6" i="1"/>
  <c r="AJ6" i="1"/>
  <c r="AK6" i="1"/>
  <c r="AL6" i="1"/>
  <c r="AM6" i="1" s="1"/>
  <c r="AO6" i="1"/>
  <c r="AP6" i="1"/>
  <c r="AQ6" i="1"/>
  <c r="AW6" i="1"/>
  <c r="AX6" i="1"/>
  <c r="AF7" i="1"/>
  <c r="AO7" i="1" s="1"/>
  <c r="AG7" i="1"/>
  <c r="AQ7" i="1" s="1"/>
  <c r="AH7" i="1"/>
  <c r="AI7" i="1"/>
  <c r="AJ7" i="1"/>
  <c r="AK7" i="1"/>
  <c r="AL7" i="1"/>
  <c r="AR7" i="1"/>
  <c r="AS7" i="1"/>
  <c r="AT7" i="1"/>
  <c r="AU7" i="1"/>
  <c r="AV7" i="1"/>
  <c r="AF8" i="1"/>
  <c r="AP8" i="1" s="1"/>
  <c r="AG8" i="1"/>
  <c r="AH8" i="1"/>
  <c r="AS8" i="1" s="1"/>
  <c r="AI8" i="1"/>
  <c r="AJ8" i="1"/>
  <c r="AK8" i="1"/>
  <c r="AL8" i="1"/>
  <c r="AM8" i="1"/>
  <c r="AN8" i="1"/>
  <c r="AO8" i="1"/>
  <c r="AU8" i="1"/>
  <c r="AV8" i="1"/>
  <c r="AF9" i="1"/>
  <c r="AO9" i="1" s="1"/>
  <c r="AG9" i="1"/>
  <c r="AH9" i="1"/>
  <c r="AI9" i="1"/>
  <c r="AJ9" i="1"/>
  <c r="AK9" i="1"/>
  <c r="AL9" i="1"/>
  <c r="AP9" i="1"/>
  <c r="AQ9" i="1"/>
  <c r="AR9" i="1"/>
  <c r="AF10" i="1"/>
  <c r="AO10" i="1" s="1"/>
  <c r="AG10" i="1"/>
  <c r="AQ10" i="1" s="1"/>
  <c r="AH10" i="1"/>
  <c r="AI10" i="1"/>
  <c r="AJ10" i="1"/>
  <c r="AK10" i="1"/>
  <c r="AL10" i="1"/>
  <c r="AM10" i="1"/>
  <c r="AS10" i="1"/>
  <c r="AT10" i="1"/>
  <c r="AU10" i="1"/>
  <c r="AV10" i="1"/>
  <c r="AF11" i="1"/>
  <c r="AG11" i="1"/>
  <c r="AH11" i="1"/>
  <c r="AI11" i="1"/>
  <c r="AU11" i="1" s="1"/>
  <c r="AJ11" i="1"/>
  <c r="AK11" i="1"/>
  <c r="AL11" i="1"/>
  <c r="AM11" i="1" s="1"/>
  <c r="AX11" i="1" s="1"/>
  <c r="AN11" i="1"/>
  <c r="AO11" i="1"/>
  <c r="AP11" i="1"/>
  <c r="AV11" i="1"/>
  <c r="AW11" i="1"/>
  <c r="AF12" i="1"/>
  <c r="AP12" i="1" s="1"/>
  <c r="AG12" i="1"/>
  <c r="AH12" i="1"/>
  <c r="AI12" i="1"/>
  <c r="AJ12" i="1"/>
  <c r="AK12" i="1"/>
  <c r="AL12" i="1"/>
  <c r="AO12" i="1"/>
  <c r="AQ12" i="1"/>
  <c r="AR12" i="1"/>
  <c r="AS12" i="1"/>
  <c r="AT12" i="1"/>
  <c r="AF13" i="1"/>
  <c r="AG13" i="1"/>
  <c r="AQ13" i="1" s="1"/>
  <c r="AH13" i="1"/>
  <c r="AS13" i="1" s="1"/>
  <c r="AI13" i="1"/>
  <c r="AJ13" i="1"/>
  <c r="AK13" i="1"/>
  <c r="AL13" i="1"/>
  <c r="AT13" i="1"/>
  <c r="AU13" i="1"/>
  <c r="AV13" i="1"/>
  <c r="AF14" i="1"/>
  <c r="AG14" i="1"/>
  <c r="AR14" i="1" s="1"/>
  <c r="AH14" i="1"/>
  <c r="AI14" i="1"/>
  <c r="AJ14" i="1"/>
  <c r="AM14" i="1" s="1"/>
  <c r="AX14" i="1" s="1"/>
  <c r="AK14" i="1"/>
  <c r="AL14" i="1"/>
  <c r="AN14" i="1" s="1"/>
  <c r="AZ14" i="1" s="1"/>
  <c r="AO14" i="1"/>
  <c r="AP14" i="1"/>
  <c r="AQ14" i="1"/>
  <c r="AW14" i="1"/>
  <c r="AY14" i="1"/>
  <c r="AF15" i="1"/>
  <c r="AO15" i="1" s="1"/>
  <c r="AG15" i="1"/>
  <c r="AQ15" i="1" s="1"/>
  <c r="AH15" i="1"/>
  <c r="AI15" i="1"/>
  <c r="AJ15" i="1"/>
  <c r="AK15" i="1"/>
  <c r="AL15" i="1"/>
  <c r="AR15" i="1"/>
  <c r="AS15" i="1"/>
  <c r="AT15" i="1"/>
  <c r="AU15" i="1"/>
  <c r="AV15" i="1"/>
  <c r="AF16" i="1"/>
  <c r="AG16" i="1"/>
  <c r="AH16" i="1"/>
  <c r="AS16" i="1" s="1"/>
  <c r="AI16" i="1"/>
  <c r="AJ16" i="1"/>
  <c r="AK16" i="1"/>
  <c r="AL16" i="1"/>
  <c r="AM16" i="1"/>
  <c r="AX16" i="1" s="1"/>
  <c r="AN16" i="1"/>
  <c r="AU16" i="1"/>
  <c r="AV16" i="1"/>
  <c r="AW16" i="1"/>
  <c r="AF17" i="1"/>
  <c r="AO17" i="1" s="1"/>
  <c r="AG17" i="1"/>
  <c r="AH17" i="1"/>
  <c r="AI17" i="1"/>
  <c r="AJ17" i="1"/>
  <c r="AK17" i="1"/>
  <c r="AL17" i="1"/>
  <c r="AP17" i="1"/>
  <c r="AQ17" i="1"/>
  <c r="AR17" i="1"/>
  <c r="AF18" i="1"/>
  <c r="AO18" i="1" s="1"/>
  <c r="AG18" i="1"/>
  <c r="AQ18" i="1" s="1"/>
  <c r="AH18" i="1"/>
  <c r="AI18" i="1"/>
  <c r="AJ18" i="1"/>
  <c r="AK18" i="1"/>
  <c r="AL18" i="1"/>
  <c r="AS18" i="1"/>
  <c r="AT18" i="1"/>
  <c r="AU18" i="1"/>
  <c r="AV18" i="1"/>
  <c r="AF19" i="1"/>
  <c r="AP19" i="1" s="1"/>
  <c r="AG19" i="1"/>
  <c r="AH19" i="1"/>
  <c r="AI19" i="1"/>
  <c r="AU19" i="1" s="1"/>
  <c r="AJ19" i="1"/>
  <c r="AK19" i="1"/>
  <c r="AL19" i="1"/>
  <c r="AM19" i="1" s="1"/>
  <c r="AN19" i="1"/>
  <c r="AO19" i="1"/>
  <c r="AV19" i="1"/>
  <c r="AW19" i="1"/>
  <c r="AX19" i="1"/>
  <c r="AF20" i="1"/>
  <c r="AP20" i="1" s="1"/>
  <c r="AG20" i="1"/>
  <c r="AH20" i="1"/>
  <c r="AI20" i="1"/>
  <c r="AJ20" i="1"/>
  <c r="AK20" i="1"/>
  <c r="AL20" i="1"/>
  <c r="AM20" i="1" s="1"/>
  <c r="AO20" i="1"/>
  <c r="AQ20" i="1"/>
  <c r="AR20" i="1"/>
  <c r="AS20" i="1"/>
  <c r="AT20" i="1"/>
  <c r="AF21" i="1"/>
  <c r="AG21" i="1"/>
  <c r="AQ21" i="1" s="1"/>
  <c r="AH21" i="1"/>
  <c r="AS21" i="1" s="1"/>
  <c r="AI21" i="1"/>
  <c r="AJ21" i="1"/>
  <c r="AK21" i="1"/>
  <c r="AL21" i="1"/>
  <c r="AM21" i="1"/>
  <c r="AN21" i="1"/>
  <c r="AT21" i="1"/>
  <c r="AU21" i="1"/>
  <c r="AV21" i="1"/>
  <c r="AF22" i="1"/>
  <c r="AG22" i="1"/>
  <c r="AR22" i="1" s="1"/>
  <c r="AH22" i="1"/>
  <c r="AI22" i="1"/>
  <c r="AJ22" i="1"/>
  <c r="AM22" i="1" s="1"/>
  <c r="AW22" i="1" s="1"/>
  <c r="AK22" i="1"/>
  <c r="AL22" i="1"/>
  <c r="AN22" i="1" s="1"/>
  <c r="AZ22" i="1" s="1"/>
  <c r="AO22" i="1"/>
  <c r="AP22" i="1"/>
  <c r="AQ22" i="1"/>
  <c r="AX22" i="1"/>
  <c r="AY22" i="1"/>
  <c r="AF23" i="1"/>
  <c r="AO23" i="1" s="1"/>
  <c r="AG23" i="1"/>
  <c r="AQ23" i="1" s="1"/>
  <c r="AH23" i="1"/>
  <c r="AI23" i="1"/>
  <c r="AJ23" i="1"/>
  <c r="AK23" i="1"/>
  <c r="AL23" i="1"/>
  <c r="AR23" i="1"/>
  <c r="AS23" i="1"/>
  <c r="AT23" i="1"/>
  <c r="AU23" i="1"/>
  <c r="AV23" i="1"/>
  <c r="AF24" i="1"/>
  <c r="AP24" i="1" s="1"/>
  <c r="AG24" i="1"/>
  <c r="AH24" i="1"/>
  <c r="AS24" i="1" s="1"/>
  <c r="AI24" i="1"/>
  <c r="AJ24" i="1"/>
  <c r="AK24" i="1"/>
  <c r="AL24" i="1"/>
  <c r="AM24" i="1"/>
  <c r="AX24" i="1" s="1"/>
  <c r="AN24" i="1"/>
  <c r="AO24" i="1"/>
  <c r="AU24" i="1"/>
  <c r="AV24" i="1"/>
  <c r="AF25" i="1"/>
  <c r="AO25" i="1" s="1"/>
  <c r="AG25" i="1"/>
  <c r="AH25" i="1"/>
  <c r="AI25" i="1"/>
  <c r="AJ25" i="1"/>
  <c r="AK25" i="1"/>
  <c r="AL25" i="1"/>
  <c r="AP25" i="1"/>
  <c r="AQ25" i="1"/>
  <c r="AR25" i="1"/>
  <c r="AF26" i="1"/>
  <c r="AO26" i="1" s="1"/>
  <c r="AG26" i="1"/>
  <c r="AQ26" i="1" s="1"/>
  <c r="AH26" i="1"/>
  <c r="AI26" i="1"/>
  <c r="AJ26" i="1"/>
  <c r="AK26" i="1"/>
  <c r="AL26" i="1"/>
  <c r="AM26" i="1"/>
  <c r="AS26" i="1"/>
  <c r="AT26" i="1"/>
  <c r="AU26" i="1"/>
  <c r="AV26" i="1"/>
  <c r="AF27" i="1"/>
  <c r="AG27" i="1"/>
  <c r="AH27" i="1"/>
  <c r="AI27" i="1"/>
  <c r="AU27" i="1" s="1"/>
  <c r="AJ27" i="1"/>
  <c r="AK27" i="1"/>
  <c r="AL27" i="1"/>
  <c r="AM27" i="1" s="1"/>
  <c r="AN27" i="1"/>
  <c r="AO27" i="1"/>
  <c r="AP27" i="1"/>
  <c r="AV27" i="1"/>
  <c r="AW27" i="1"/>
  <c r="AX27" i="1"/>
  <c r="AF28" i="1"/>
  <c r="AO28" i="1" s="1"/>
  <c r="AG28" i="1"/>
  <c r="AH28" i="1"/>
  <c r="AI28" i="1"/>
  <c r="AJ28" i="1"/>
  <c r="AK28" i="1"/>
  <c r="AL28" i="1"/>
  <c r="AM28" i="1" s="1"/>
  <c r="AQ28" i="1"/>
  <c r="AR28" i="1"/>
  <c r="AS28" i="1"/>
  <c r="AT28" i="1"/>
  <c r="AF29" i="1"/>
  <c r="AG29" i="1"/>
  <c r="AQ29" i="1" s="1"/>
  <c r="AH29" i="1"/>
  <c r="AS29" i="1" s="1"/>
  <c r="AI29" i="1"/>
  <c r="AJ29" i="1"/>
  <c r="AK29" i="1"/>
  <c r="AL29" i="1"/>
  <c r="AN29" i="1" s="1"/>
  <c r="AM29" i="1"/>
  <c r="AT29" i="1"/>
  <c r="AU29" i="1"/>
  <c r="AV29" i="1"/>
  <c r="AF30" i="1"/>
  <c r="AG30" i="1"/>
  <c r="AR30" i="1" s="1"/>
  <c r="AH30" i="1"/>
  <c r="AI30" i="1"/>
  <c r="AJ30" i="1"/>
  <c r="AK30" i="1"/>
  <c r="AL30" i="1"/>
  <c r="AM30" i="1" s="1"/>
  <c r="AW30" i="1" s="1"/>
  <c r="AO30" i="1"/>
  <c r="AP30" i="1"/>
  <c r="AQ30" i="1"/>
  <c r="AX30" i="1"/>
  <c r="AF31" i="1"/>
  <c r="AO31" i="1" s="1"/>
  <c r="AG31" i="1"/>
  <c r="AQ31" i="1" s="1"/>
  <c r="AH31" i="1"/>
  <c r="AI31" i="1"/>
  <c r="AJ31" i="1"/>
  <c r="AK31" i="1"/>
  <c r="AL31" i="1"/>
  <c r="AN31" i="1" s="1"/>
  <c r="AY31" i="1" s="1"/>
  <c r="AR31" i="1"/>
  <c r="AS31" i="1"/>
  <c r="AT31" i="1"/>
  <c r="AU31" i="1"/>
  <c r="AV31" i="1"/>
  <c r="AF32" i="1"/>
  <c r="AO32" i="1" s="1"/>
  <c r="AG32" i="1"/>
  <c r="AH32" i="1"/>
  <c r="AI32" i="1"/>
  <c r="AJ32" i="1"/>
  <c r="AK32" i="1"/>
  <c r="AL32" i="1"/>
  <c r="AM32" i="1"/>
  <c r="AW32" i="1" s="1"/>
  <c r="AN32" i="1"/>
  <c r="AP32" i="1"/>
  <c r="AU32" i="1"/>
  <c r="AV32" i="1"/>
  <c r="AF33" i="1"/>
  <c r="AG33" i="1"/>
  <c r="AH33" i="1"/>
  <c r="AT33" i="1" s="1"/>
  <c r="AI33" i="1"/>
  <c r="AJ33" i="1"/>
  <c r="AK33" i="1"/>
  <c r="AL33" i="1"/>
  <c r="AO33" i="1"/>
  <c r="AP33" i="1"/>
  <c r="AQ33" i="1"/>
  <c r="AR33" i="1"/>
  <c r="AS33" i="1"/>
  <c r="AF34" i="1"/>
  <c r="AG34" i="1"/>
  <c r="AQ34" i="1" s="1"/>
  <c r="AH34" i="1"/>
  <c r="AI34" i="1"/>
  <c r="AJ34" i="1"/>
  <c r="AK34" i="1"/>
  <c r="AL34" i="1"/>
  <c r="AM34" i="1" s="1"/>
  <c r="AS34" i="1"/>
  <c r="AT34" i="1"/>
  <c r="AU34" i="1"/>
  <c r="AV34" i="1"/>
  <c r="AF35" i="1"/>
  <c r="AG35" i="1"/>
  <c r="AR35" i="1" s="1"/>
  <c r="AH35" i="1"/>
  <c r="AI35" i="1"/>
  <c r="AU35" i="1" s="1"/>
  <c r="AJ35" i="1"/>
  <c r="AK35" i="1"/>
  <c r="AL35" i="1"/>
  <c r="AM35" i="1" s="1"/>
  <c r="AN35" i="1"/>
  <c r="AO35" i="1"/>
  <c r="AP35" i="1"/>
  <c r="AV35" i="1"/>
  <c r="AW35" i="1"/>
  <c r="AX35" i="1"/>
  <c r="AF36" i="1"/>
  <c r="AG36" i="1"/>
  <c r="AH36" i="1"/>
  <c r="AI36" i="1"/>
  <c r="AJ36" i="1"/>
  <c r="AK36" i="1"/>
  <c r="AL36" i="1"/>
  <c r="AO36" i="1"/>
  <c r="AP36" i="1"/>
  <c r="AQ36" i="1"/>
  <c r="AR36" i="1"/>
  <c r="AS36" i="1"/>
  <c r="AT36" i="1"/>
  <c r="AF37" i="1"/>
  <c r="AP37" i="1" s="1"/>
  <c r="AG37" i="1"/>
  <c r="AH37" i="1"/>
  <c r="AS37" i="1" s="1"/>
  <c r="AI37" i="1"/>
  <c r="AJ37" i="1"/>
  <c r="AK37" i="1"/>
  <c r="AL37" i="1"/>
  <c r="AN37" i="1" s="1"/>
  <c r="AM37" i="1"/>
  <c r="AX37" i="1" s="1"/>
  <c r="AO37" i="1"/>
  <c r="AT37" i="1"/>
  <c r="AU37" i="1"/>
  <c r="AV37" i="1"/>
  <c r="AF38" i="1"/>
  <c r="AG38" i="1"/>
  <c r="AR38" i="1" s="1"/>
  <c r="AH38" i="1"/>
  <c r="AI38" i="1"/>
  <c r="AJ38" i="1"/>
  <c r="AM38" i="1" s="1"/>
  <c r="AK38" i="1"/>
  <c r="AN38" i="1" s="1"/>
  <c r="AZ38" i="1" s="1"/>
  <c r="AL38" i="1"/>
  <c r="AO38" i="1"/>
  <c r="AP38" i="1"/>
  <c r="AQ38" i="1"/>
  <c r="AW38" i="1"/>
  <c r="AX38" i="1"/>
  <c r="AY38" i="1"/>
  <c r="AF39" i="1"/>
  <c r="AO39" i="1" s="1"/>
  <c r="AG39" i="1"/>
  <c r="AH39" i="1"/>
  <c r="AI39" i="1"/>
  <c r="AJ39" i="1"/>
  <c r="AK39" i="1"/>
  <c r="AL39" i="1"/>
  <c r="AN39" i="1" s="1"/>
  <c r="AY39" i="1" s="1"/>
  <c r="AQ39" i="1"/>
  <c r="AR39" i="1"/>
  <c r="AS39" i="1"/>
  <c r="AT39" i="1"/>
  <c r="AU39" i="1"/>
  <c r="AV39" i="1"/>
  <c r="AZ39" i="1"/>
  <c r="AF40" i="1"/>
  <c r="AO40" i="1" s="1"/>
  <c r="AG40" i="1"/>
  <c r="AH40" i="1"/>
  <c r="AI40" i="1"/>
  <c r="AJ40" i="1"/>
  <c r="AK40" i="1"/>
  <c r="AL40" i="1"/>
  <c r="AM40" i="1"/>
  <c r="AX40" i="1" s="1"/>
  <c r="AN40" i="1"/>
  <c r="AP40" i="1"/>
  <c r="AU40" i="1"/>
  <c r="AV40" i="1"/>
  <c r="AW40" i="1"/>
  <c r="AF41" i="1"/>
  <c r="AG41" i="1"/>
  <c r="AH41" i="1"/>
  <c r="AI41" i="1"/>
  <c r="AJ41" i="1"/>
  <c r="AK41" i="1"/>
  <c r="AL41" i="1"/>
  <c r="AP41" i="1"/>
  <c r="AF42" i="1"/>
  <c r="AG42" i="1"/>
  <c r="AH42" i="1"/>
  <c r="AI42" i="1"/>
  <c r="AJ42" i="1"/>
  <c r="AM42" i="1" s="1"/>
  <c r="AK42" i="1"/>
  <c r="AN42" i="1" s="1"/>
  <c r="AL42" i="1"/>
  <c r="AF43" i="1"/>
  <c r="AH43" i="1"/>
  <c r="AI43" i="1"/>
  <c r="AJ43" i="1"/>
  <c r="AL43" i="1"/>
  <c r="AF44" i="1"/>
  <c r="AG44" i="1"/>
  <c r="AH44" i="1"/>
  <c r="AJ44" i="1"/>
  <c r="AK44" i="1"/>
  <c r="AL44" i="1"/>
  <c r="AR44" i="1"/>
  <c r="AF45" i="1"/>
  <c r="AG45" i="1"/>
  <c r="AH45" i="1"/>
  <c r="AS45" i="1" s="1"/>
  <c r="AI45" i="1"/>
  <c r="AJ45" i="1"/>
  <c r="AK45" i="1"/>
  <c r="AL45" i="1"/>
  <c r="AM45" i="1" s="1"/>
  <c r="AO45" i="1"/>
  <c r="AP45" i="1"/>
  <c r="AU45" i="1"/>
  <c r="AV45" i="1"/>
  <c r="AF46" i="1"/>
  <c r="AG46" i="1"/>
  <c r="AH46" i="1"/>
  <c r="AI46" i="1"/>
  <c r="AJ46" i="1"/>
  <c r="AK46" i="1"/>
  <c r="AN46" i="1" s="1"/>
  <c r="AL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AF47" i="1"/>
  <c r="AG47" i="1"/>
  <c r="AH47" i="1"/>
  <c r="AI47" i="1"/>
  <c r="AJ47" i="1"/>
  <c r="AK47" i="1"/>
  <c r="AL47" i="1"/>
  <c r="AN47" i="1" s="1"/>
  <c r="AM47" i="1"/>
  <c r="AQ47" i="1"/>
  <c r="AR47" i="1"/>
  <c r="AS47" i="1"/>
  <c r="AT47" i="1"/>
  <c r="AU47" i="1"/>
  <c r="AV47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AF49" i="1"/>
  <c r="AG49" i="1"/>
  <c r="AH49" i="1"/>
  <c r="AS49" i="1" s="1"/>
  <c r="AI49" i="1"/>
  <c r="AJ49" i="1"/>
  <c r="AK49" i="1"/>
  <c r="AL49" i="1"/>
  <c r="AO49" i="1"/>
  <c r="AP49" i="1"/>
  <c r="AQ49" i="1"/>
  <c r="AR49" i="1"/>
  <c r="AT49" i="1"/>
  <c r="AF50" i="1"/>
  <c r="AP50" i="1" s="1"/>
  <c r="AG50" i="1"/>
  <c r="AH50" i="1"/>
  <c r="AI50" i="1"/>
  <c r="AJ50" i="1"/>
  <c r="AK50" i="1"/>
  <c r="AL50" i="1"/>
  <c r="AM50" i="1" s="1"/>
  <c r="AO50" i="1"/>
  <c r="AS50" i="1"/>
  <c r="AT50" i="1"/>
  <c r="AU50" i="1"/>
  <c r="AV50" i="1"/>
  <c r="AF51" i="1"/>
  <c r="AP51" i="1" s="1"/>
  <c r="AG51" i="1"/>
  <c r="AH51" i="1"/>
  <c r="AI51" i="1"/>
  <c r="AU51" i="1" s="1"/>
  <c r="AJ51" i="1"/>
  <c r="AM51" i="1" s="1"/>
  <c r="AK51" i="1"/>
  <c r="AL51" i="1"/>
  <c r="AN51" i="1"/>
  <c r="AZ51" i="1" s="1"/>
  <c r="AO51" i="1"/>
  <c r="AQ51" i="1"/>
  <c r="AR51" i="1"/>
  <c r="AW51" i="1"/>
  <c r="AX51" i="1"/>
  <c r="AY51" i="1"/>
  <c r="AF52" i="1"/>
  <c r="AO52" i="1" s="1"/>
  <c r="AG52" i="1"/>
  <c r="AH52" i="1"/>
  <c r="AI52" i="1"/>
  <c r="AV52" i="1" s="1"/>
  <c r="AJ52" i="1"/>
  <c r="AK52" i="1"/>
  <c r="AL52" i="1"/>
  <c r="AN52" i="1" s="1"/>
  <c r="AY52" i="1" s="1"/>
  <c r="AP52" i="1"/>
  <c r="AQ52" i="1"/>
  <c r="AR52" i="1"/>
  <c r="AS52" i="1"/>
  <c r="AT52" i="1"/>
  <c r="AU52" i="1"/>
  <c r="AF53" i="1"/>
  <c r="AP53" i="1" s="1"/>
  <c r="AG53" i="1"/>
  <c r="AH53" i="1"/>
  <c r="AI53" i="1"/>
  <c r="AJ53" i="1"/>
  <c r="AK53" i="1"/>
  <c r="AN53" i="1" s="1"/>
  <c r="AL53" i="1"/>
  <c r="AM53" i="1" s="1"/>
  <c r="AO53" i="1"/>
  <c r="AS53" i="1"/>
  <c r="AT53" i="1"/>
  <c r="AU53" i="1"/>
  <c r="AV53" i="1"/>
  <c r="AF54" i="1"/>
  <c r="AG54" i="1"/>
  <c r="AH54" i="1"/>
  <c r="AS54" i="1" s="1"/>
  <c r="AI54" i="1"/>
  <c r="AU54" i="1" s="1"/>
  <c r="AJ54" i="1"/>
  <c r="AK54" i="1"/>
  <c r="AL54" i="1"/>
  <c r="AM54" i="1" s="1"/>
  <c r="AX54" i="1" s="1"/>
  <c r="AN54" i="1"/>
  <c r="AZ54" i="1" s="1"/>
  <c r="AO54" i="1"/>
  <c r="AP54" i="1"/>
  <c r="AW54" i="1"/>
  <c r="AY54" i="1"/>
  <c r="AF55" i="1"/>
  <c r="AO55" i="1" s="1"/>
  <c r="AG55" i="1"/>
  <c r="AH55" i="1"/>
  <c r="AI55" i="1"/>
  <c r="AJ55" i="1"/>
  <c r="AK55" i="1"/>
  <c r="AL55" i="1"/>
  <c r="AQ55" i="1"/>
  <c r="AR55" i="1"/>
  <c r="AS55" i="1"/>
  <c r="AT55" i="1"/>
  <c r="AU55" i="1"/>
  <c r="AV55" i="1"/>
  <c r="AF56" i="1"/>
  <c r="AG56" i="1"/>
  <c r="AR56" i="1" s="1"/>
  <c r="AH56" i="1"/>
  <c r="AS56" i="1" s="1"/>
  <c r="AI56" i="1"/>
  <c r="AU56" i="1" s="1"/>
  <c r="AJ56" i="1"/>
  <c r="AK56" i="1"/>
  <c r="AL56" i="1"/>
  <c r="AN56" i="1" s="1"/>
  <c r="AZ56" i="1" s="1"/>
  <c r="AM56" i="1"/>
  <c r="AX56" i="1" s="1"/>
  <c r="AO56" i="1"/>
  <c r="AP56" i="1"/>
  <c r="AW56" i="1"/>
  <c r="AF57" i="1"/>
  <c r="AG57" i="1"/>
  <c r="AQ57" i="1" s="1"/>
  <c r="AH57" i="1"/>
  <c r="AS57" i="1" s="1"/>
  <c r="AI57" i="1"/>
  <c r="AU57" i="1" s="1"/>
  <c r="AJ57" i="1"/>
  <c r="AK57" i="1"/>
  <c r="AL57" i="1"/>
  <c r="AO57" i="1"/>
  <c r="AP57" i="1"/>
  <c r="AR57" i="1"/>
  <c r="AT57" i="1"/>
  <c r="AF58" i="1"/>
  <c r="AP58" i="1" s="1"/>
  <c r="AG58" i="1"/>
  <c r="AH58" i="1"/>
  <c r="AI58" i="1"/>
  <c r="AJ58" i="1"/>
  <c r="AK58" i="1"/>
  <c r="AN58" i="1" s="1"/>
  <c r="AL58" i="1"/>
  <c r="AM58" i="1"/>
  <c r="AX58" i="1" s="1"/>
  <c r="AO58" i="1"/>
  <c r="AS58" i="1"/>
  <c r="AT58" i="1"/>
  <c r="AU58" i="1"/>
  <c r="AV58" i="1"/>
  <c r="AF59" i="1"/>
  <c r="AO59" i="1" s="1"/>
  <c r="AG59" i="1"/>
  <c r="AH59" i="1"/>
  <c r="AI59" i="1"/>
  <c r="AU59" i="1" s="1"/>
  <c r="AJ59" i="1"/>
  <c r="AM59" i="1" s="1"/>
  <c r="AW59" i="1" s="1"/>
  <c r="AK59" i="1"/>
  <c r="AL59" i="1"/>
  <c r="AN59" i="1"/>
  <c r="AY59" i="1" s="1"/>
  <c r="AP59" i="1"/>
  <c r="AQ59" i="1"/>
  <c r="AR59" i="1"/>
  <c r="AV59" i="1"/>
  <c r="AX59" i="1"/>
  <c r="AZ59" i="1"/>
  <c r="AF60" i="1"/>
  <c r="AG60" i="1"/>
  <c r="AH60" i="1"/>
  <c r="AI60" i="1"/>
  <c r="AV60" i="1" s="1"/>
  <c r="AJ60" i="1"/>
  <c r="AK60" i="1"/>
  <c r="AL60" i="1"/>
  <c r="AM60" i="1"/>
  <c r="AO60" i="1"/>
  <c r="AP60" i="1"/>
  <c r="AQ60" i="1"/>
  <c r="AR60" i="1"/>
  <c r="AS60" i="1"/>
  <c r="AT60" i="1"/>
  <c r="AF61" i="1"/>
  <c r="AO61" i="1" s="1"/>
  <c r="AG61" i="1"/>
  <c r="AQ61" i="1" s="1"/>
  <c r="AH61" i="1"/>
  <c r="AS61" i="1" s="1"/>
  <c r="AI61" i="1"/>
  <c r="AJ61" i="1"/>
  <c r="AK61" i="1"/>
  <c r="AL61" i="1"/>
  <c r="AM61" i="1" s="1"/>
  <c r="AW61" i="1" s="1"/>
  <c r="AN61" i="1"/>
  <c r="AP61" i="1"/>
  <c r="AT61" i="1"/>
  <c r="AU61" i="1"/>
  <c r="AV61" i="1"/>
  <c r="AF62" i="1"/>
  <c r="AP62" i="1" s="1"/>
  <c r="AG62" i="1"/>
  <c r="AR62" i="1" s="1"/>
  <c r="AH62" i="1"/>
  <c r="AI62" i="1"/>
  <c r="AJ62" i="1"/>
  <c r="AK62" i="1"/>
  <c r="AN62" i="1" s="1"/>
  <c r="AZ62" i="1" s="1"/>
  <c r="AL62" i="1"/>
  <c r="AM62" i="1" s="1"/>
  <c r="AX62" i="1" s="1"/>
  <c r="AO62" i="1"/>
  <c r="AQ62" i="1"/>
  <c r="AS62" i="1"/>
  <c r="AT62" i="1"/>
  <c r="AY62" i="1"/>
  <c r="AF63" i="1"/>
  <c r="AG63" i="1"/>
  <c r="AH63" i="1"/>
  <c r="AI63" i="1"/>
  <c r="AJ63" i="1"/>
  <c r="AK63" i="1"/>
  <c r="AL63" i="1"/>
  <c r="AM63" i="1" s="1"/>
  <c r="AN63" i="1"/>
  <c r="AY63" i="1" s="1"/>
  <c r="AQ63" i="1"/>
  <c r="AR63" i="1"/>
  <c r="AS63" i="1"/>
  <c r="AT63" i="1"/>
  <c r="AU63" i="1"/>
  <c r="AV63" i="1"/>
  <c r="AF64" i="1"/>
  <c r="AG64" i="1"/>
  <c r="AR64" i="1" s="1"/>
  <c r="AH64" i="1"/>
  <c r="AS64" i="1" s="1"/>
  <c r="AI64" i="1"/>
  <c r="AV64" i="1" s="1"/>
  <c r="AJ64" i="1"/>
  <c r="AK64" i="1"/>
  <c r="AL64" i="1"/>
  <c r="AN64" i="1" s="1"/>
  <c r="AM64" i="1"/>
  <c r="AX64" i="1" s="1"/>
  <c r="AO64" i="1"/>
  <c r="AP64" i="1"/>
  <c r="AQ64" i="1"/>
  <c r="AU64" i="1"/>
  <c r="AF65" i="1"/>
  <c r="AG65" i="1"/>
  <c r="AQ65" i="1" s="1"/>
  <c r="AH65" i="1"/>
  <c r="AS65" i="1" s="1"/>
  <c r="AI65" i="1"/>
  <c r="AJ65" i="1"/>
  <c r="AK65" i="1"/>
  <c r="AL65" i="1"/>
  <c r="AO65" i="1"/>
  <c r="AP65" i="1"/>
  <c r="AR65" i="1"/>
  <c r="AT65" i="1"/>
  <c r="AU65" i="1"/>
  <c r="AV65" i="1"/>
  <c r="AF66" i="1"/>
  <c r="AP66" i="1" s="1"/>
  <c r="AG66" i="1"/>
  <c r="AH66" i="1"/>
  <c r="AT66" i="1" s="1"/>
  <c r="AI66" i="1"/>
  <c r="AJ66" i="1"/>
  <c r="AK66" i="1"/>
  <c r="AN66" i="1" s="1"/>
  <c r="AL66" i="1"/>
  <c r="AM66" i="1"/>
  <c r="AX66" i="1" s="1"/>
  <c r="AO66" i="1"/>
  <c r="AS66" i="1"/>
  <c r="AU66" i="1"/>
  <c r="AV66" i="1"/>
  <c r="AF67" i="1"/>
  <c r="AO67" i="1" s="1"/>
  <c r="AG67" i="1"/>
  <c r="AH67" i="1"/>
  <c r="AI67" i="1"/>
  <c r="AU67" i="1" s="1"/>
  <c r="AJ67" i="1"/>
  <c r="AM67" i="1" s="1"/>
  <c r="AW67" i="1" s="1"/>
  <c r="AK67" i="1"/>
  <c r="AL67" i="1"/>
  <c r="AN67" i="1"/>
  <c r="AY67" i="1" s="1"/>
  <c r="AP67" i="1"/>
  <c r="AQ67" i="1"/>
  <c r="AR67" i="1"/>
  <c r="AV67" i="1"/>
  <c r="AX67" i="1"/>
  <c r="AZ67" i="1"/>
  <c r="AF68" i="1"/>
  <c r="AO68" i="1" s="1"/>
  <c r="AG68" i="1"/>
  <c r="AH68" i="1"/>
  <c r="AI68" i="1"/>
  <c r="AV68" i="1" s="1"/>
  <c r="AJ68" i="1"/>
  <c r="AK68" i="1"/>
  <c r="AL68" i="1"/>
  <c r="AN68" i="1" s="1"/>
  <c r="AZ68" i="1" s="1"/>
  <c r="AM68" i="1"/>
  <c r="AP68" i="1"/>
  <c r="AQ68" i="1"/>
  <c r="AR68" i="1"/>
  <c r="AS68" i="1"/>
  <c r="AT68" i="1"/>
  <c r="AU68" i="1"/>
  <c r="AY68" i="1"/>
  <c r="AF69" i="1"/>
  <c r="AG69" i="1"/>
  <c r="AH69" i="1"/>
  <c r="AS69" i="1" s="1"/>
  <c r="AI69" i="1"/>
  <c r="AU69" i="1" s="1"/>
  <c r="AJ69" i="1"/>
  <c r="AK69" i="1"/>
  <c r="AL69" i="1"/>
  <c r="AM69" i="1" s="1"/>
  <c r="AW69" i="1" s="1"/>
  <c r="AN69" i="1"/>
  <c r="AO69" i="1"/>
  <c r="AP69" i="1"/>
  <c r="AT69" i="1"/>
  <c r="AV69" i="1"/>
  <c r="AX69" i="1"/>
  <c r="AF70" i="1"/>
  <c r="AP70" i="1" s="1"/>
  <c r="AG70" i="1"/>
  <c r="AQ70" i="1" s="1"/>
  <c r="AH70" i="1"/>
  <c r="AI70" i="1"/>
  <c r="AJ70" i="1"/>
  <c r="AK70" i="1"/>
  <c r="AN70" i="1" s="1"/>
  <c r="AZ70" i="1" s="1"/>
  <c r="AL70" i="1"/>
  <c r="AO70" i="1"/>
  <c r="AR70" i="1"/>
  <c r="AS70" i="1"/>
  <c r="AT70" i="1"/>
  <c r="AY70" i="1"/>
  <c r="AF71" i="1"/>
  <c r="AG71" i="1"/>
  <c r="AH71" i="1"/>
  <c r="AI71" i="1"/>
  <c r="AJ71" i="1"/>
  <c r="AK71" i="1"/>
  <c r="AL71" i="1"/>
  <c r="AM71" i="1" s="1"/>
  <c r="AQ71" i="1"/>
  <c r="AR71" i="1"/>
  <c r="AS71" i="1"/>
  <c r="AT71" i="1"/>
  <c r="AU71" i="1"/>
  <c r="AV71" i="1"/>
  <c r="AF72" i="1"/>
  <c r="AG72" i="1"/>
  <c r="AH72" i="1"/>
  <c r="AS72" i="1" s="1"/>
  <c r="AI72" i="1"/>
  <c r="AV72" i="1" s="1"/>
  <c r="AJ72" i="1"/>
  <c r="AK72" i="1"/>
  <c r="AL72" i="1"/>
  <c r="AN72" i="1" s="1"/>
  <c r="AZ72" i="1" s="1"/>
  <c r="AM72" i="1"/>
  <c r="AX72" i="1" s="1"/>
  <c r="AO72" i="1"/>
  <c r="AP72" i="1"/>
  <c r="AT72" i="1"/>
  <c r="AW72" i="1"/>
  <c r="AY72" i="1"/>
  <c r="AF73" i="1"/>
  <c r="AG73" i="1"/>
  <c r="AQ73" i="1" s="1"/>
  <c r="AH73" i="1"/>
  <c r="AI73" i="1"/>
  <c r="AJ73" i="1"/>
  <c r="AK73" i="1"/>
  <c r="AL73" i="1"/>
  <c r="AO73" i="1"/>
  <c r="AP73" i="1"/>
  <c r="AR73" i="1"/>
  <c r="AS73" i="1"/>
  <c r="AT73" i="1"/>
  <c r="AU73" i="1"/>
  <c r="AV73" i="1"/>
  <c r="AF74" i="1"/>
  <c r="AG74" i="1"/>
  <c r="AQ74" i="1" s="1"/>
  <c r="AH74" i="1"/>
  <c r="AT74" i="1" s="1"/>
  <c r="AI74" i="1"/>
  <c r="AJ74" i="1"/>
  <c r="AM74" i="1" s="1"/>
  <c r="AK74" i="1"/>
  <c r="AL74" i="1"/>
  <c r="AN74" i="1"/>
  <c r="AR74" i="1"/>
  <c r="AS74" i="1"/>
  <c r="AU74" i="1"/>
  <c r="AV74" i="1"/>
  <c r="AF75" i="1"/>
  <c r="AG75" i="1"/>
  <c r="AH75" i="1"/>
  <c r="AI75" i="1"/>
  <c r="AJ75" i="1"/>
  <c r="AM75" i="1" s="1"/>
  <c r="AK75" i="1"/>
  <c r="AL75" i="1"/>
  <c r="AN75" i="1"/>
  <c r="AY75" i="1" s="1"/>
  <c r="AQ75" i="1"/>
  <c r="AR75" i="1"/>
  <c r="AU75" i="1"/>
  <c r="AV75" i="1"/>
  <c r="AZ75" i="1"/>
  <c r="AF76" i="1"/>
  <c r="AO76" i="1" s="1"/>
  <c r="AG76" i="1"/>
  <c r="AH76" i="1"/>
  <c r="AI76" i="1"/>
  <c r="AV76" i="1" s="1"/>
  <c r="AJ76" i="1"/>
  <c r="AK76" i="1"/>
  <c r="AL76" i="1"/>
  <c r="AM76" i="1"/>
  <c r="AP76" i="1"/>
  <c r="AQ76" i="1"/>
  <c r="AR76" i="1"/>
  <c r="AS76" i="1"/>
  <c r="AT76" i="1"/>
  <c r="AF77" i="1"/>
  <c r="AG77" i="1"/>
  <c r="AH77" i="1"/>
  <c r="AI77" i="1"/>
  <c r="AU77" i="1" s="1"/>
  <c r="AJ77" i="1"/>
  <c r="AK77" i="1"/>
  <c r="AL77" i="1"/>
  <c r="AM77" i="1" s="1"/>
  <c r="AN77" i="1"/>
  <c r="AO77" i="1"/>
  <c r="AP77" i="1"/>
  <c r="AS77" i="1"/>
  <c r="AT77" i="1"/>
  <c r="AV77" i="1"/>
  <c r="AW77" i="1"/>
  <c r="AX77" i="1"/>
  <c r="AF78" i="1"/>
  <c r="AP78" i="1" s="1"/>
  <c r="AG78" i="1"/>
  <c r="AH78" i="1"/>
  <c r="AI78" i="1"/>
  <c r="AU78" i="1" s="1"/>
  <c r="AJ78" i="1"/>
  <c r="AK78" i="1"/>
  <c r="AL78" i="1"/>
  <c r="AN78" i="1"/>
  <c r="AO78" i="1"/>
  <c r="AQ78" i="1"/>
  <c r="AR78" i="1"/>
  <c r="AS78" i="1"/>
  <c r="AT78" i="1"/>
  <c r="AV78" i="1"/>
  <c r="AY78" i="1"/>
  <c r="AZ78" i="1"/>
  <c r="AF79" i="1"/>
  <c r="AG79" i="1"/>
  <c r="AH79" i="1"/>
  <c r="AI79" i="1"/>
  <c r="AU79" i="1" s="1"/>
  <c r="AJ79" i="1"/>
  <c r="AK79" i="1"/>
  <c r="AL79" i="1"/>
  <c r="AM79" i="1"/>
  <c r="AN79" i="1"/>
  <c r="AQ79" i="1"/>
  <c r="AR79" i="1"/>
  <c r="AS79" i="1"/>
  <c r="AT79" i="1"/>
  <c r="AY79" i="1"/>
  <c r="AZ79" i="1"/>
  <c r="AF80" i="1"/>
  <c r="AG80" i="1"/>
  <c r="AH80" i="1"/>
  <c r="AI80" i="1"/>
  <c r="AJ80" i="1"/>
  <c r="AK80" i="1"/>
  <c r="AL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AF81" i="1"/>
  <c r="AG81" i="1"/>
  <c r="AQ81" i="1" s="1"/>
  <c r="AH81" i="1"/>
  <c r="AT81" i="1" s="1"/>
  <c r="AI81" i="1"/>
  <c r="AV81" i="1" s="1"/>
  <c r="AJ81" i="1"/>
  <c r="AK81" i="1"/>
  <c r="AL81" i="1"/>
  <c r="AO81" i="1"/>
  <c r="AP81" i="1"/>
  <c r="AR81" i="1"/>
  <c r="AS81" i="1"/>
  <c r="AU81" i="1"/>
  <c r="AF82" i="1"/>
  <c r="AP82" i="1" s="1"/>
  <c r="AG82" i="1"/>
  <c r="AQ82" i="1" s="1"/>
  <c r="AH82" i="1"/>
  <c r="AT82" i="1" s="1"/>
  <c r="AI82" i="1"/>
  <c r="AJ82" i="1"/>
  <c r="AM82" i="1" s="1"/>
  <c r="AK82" i="1"/>
  <c r="AL82" i="1"/>
  <c r="AN82" i="1"/>
  <c r="AY82" i="1" s="1"/>
  <c r="AR82" i="1"/>
  <c r="AS82" i="1"/>
  <c r="AU82" i="1"/>
  <c r="AV82" i="1"/>
  <c r="AF83" i="1"/>
  <c r="AO83" i="1" s="1"/>
  <c r="AG83" i="1"/>
  <c r="AH83" i="1"/>
  <c r="AI83" i="1"/>
  <c r="AV83" i="1" s="1"/>
  <c r="AJ83" i="1"/>
  <c r="AM83" i="1" s="1"/>
  <c r="AK83" i="1"/>
  <c r="AL83" i="1"/>
  <c r="AN83" i="1"/>
  <c r="AY83" i="1" s="1"/>
  <c r="AQ83" i="1"/>
  <c r="AR83" i="1"/>
  <c r="AU83" i="1"/>
  <c r="AZ83" i="1"/>
  <c r="AF84" i="1"/>
  <c r="AO84" i="1" s="1"/>
  <c r="AG84" i="1"/>
  <c r="AH84" i="1"/>
  <c r="AT84" i="1" s="1"/>
  <c r="AI84" i="1"/>
  <c r="AV84" i="1" s="1"/>
  <c r="AJ84" i="1"/>
  <c r="AK84" i="1"/>
  <c r="AL84" i="1"/>
  <c r="AM84" i="1"/>
  <c r="AW84" i="1" s="1"/>
  <c r="AP84" i="1"/>
  <c r="AQ84" i="1"/>
  <c r="AR84" i="1"/>
  <c r="AS84" i="1"/>
  <c r="AU84" i="1"/>
  <c r="AF85" i="1"/>
  <c r="AG85" i="1"/>
  <c r="AH85" i="1"/>
  <c r="AI85" i="1"/>
  <c r="AU85" i="1" s="1"/>
  <c r="AJ85" i="1"/>
  <c r="AK85" i="1"/>
  <c r="AN85" i="1" s="1"/>
  <c r="AL85" i="1"/>
  <c r="AM85" i="1" s="1"/>
  <c r="AO85" i="1"/>
  <c r="AP85" i="1"/>
  <c r="AS85" i="1"/>
  <c r="AT85" i="1"/>
  <c r="AV85" i="1"/>
  <c r="AW85" i="1"/>
  <c r="AX85" i="1"/>
  <c r="AF86" i="1"/>
  <c r="AP86" i="1" s="1"/>
  <c r="AG86" i="1"/>
  <c r="AH86" i="1"/>
  <c r="AI86" i="1"/>
  <c r="AU86" i="1" s="1"/>
  <c r="AJ86" i="1"/>
  <c r="AK86" i="1"/>
  <c r="AL86" i="1"/>
  <c r="AM86" i="1" s="1"/>
  <c r="AX86" i="1" s="1"/>
  <c r="AN86" i="1"/>
  <c r="AO86" i="1"/>
  <c r="AQ86" i="1"/>
  <c r="AR86" i="1"/>
  <c r="AS86" i="1"/>
  <c r="AT86" i="1"/>
  <c r="AW86" i="1"/>
  <c r="AY86" i="1"/>
  <c r="AZ86" i="1"/>
  <c r="AF87" i="1"/>
  <c r="AG87" i="1"/>
  <c r="AH87" i="1"/>
  <c r="AI87" i="1"/>
  <c r="AV87" i="1" s="1"/>
  <c r="AJ87" i="1"/>
  <c r="AK87" i="1"/>
  <c r="AL87" i="1"/>
  <c r="AM87" i="1"/>
  <c r="AN87" i="1"/>
  <c r="AQ87" i="1"/>
  <c r="AR87" i="1"/>
  <c r="AS87" i="1"/>
  <c r="AT87" i="1"/>
  <c r="AU87" i="1"/>
  <c r="AY87" i="1"/>
  <c r="AZ87" i="1"/>
  <c r="AF88" i="1"/>
  <c r="AG88" i="1"/>
  <c r="AR88" i="1" s="1"/>
  <c r="AH88" i="1"/>
  <c r="AS88" i="1" s="1"/>
  <c r="AI88" i="1"/>
  <c r="AV88" i="1" s="1"/>
  <c r="AJ88" i="1"/>
  <c r="AK88" i="1"/>
  <c r="AL88" i="1"/>
  <c r="AN88" i="1" s="1"/>
  <c r="AZ88" i="1" s="1"/>
  <c r="AO88" i="1"/>
  <c r="AP88" i="1"/>
  <c r="AQ88" i="1"/>
  <c r="AU88" i="1"/>
  <c r="AF89" i="1"/>
  <c r="AG89" i="1"/>
  <c r="AQ89" i="1" s="1"/>
  <c r="AH89" i="1"/>
  <c r="AT89" i="1" s="1"/>
  <c r="AI89" i="1"/>
  <c r="AJ89" i="1"/>
  <c r="AK89" i="1"/>
  <c r="AL89" i="1"/>
  <c r="AO89" i="1"/>
  <c r="AP89" i="1"/>
  <c r="AR89" i="1"/>
  <c r="AS89" i="1"/>
  <c r="AU89" i="1"/>
  <c r="AV89" i="1"/>
  <c r="AF90" i="1"/>
  <c r="AP90" i="1" s="1"/>
  <c r="AG90" i="1"/>
  <c r="AQ90" i="1" s="1"/>
  <c r="AH90" i="1"/>
  <c r="AT90" i="1" s="1"/>
  <c r="AI90" i="1"/>
  <c r="AJ90" i="1"/>
  <c r="AK90" i="1"/>
  <c r="AL90" i="1"/>
  <c r="AM90" i="1"/>
  <c r="AN90" i="1"/>
  <c r="AY90" i="1" s="1"/>
  <c r="AO90" i="1"/>
  <c r="AS90" i="1"/>
  <c r="AU90" i="1"/>
  <c r="AV90" i="1"/>
  <c r="AZ90" i="1"/>
  <c r="AF91" i="1"/>
  <c r="AO91" i="1" s="1"/>
  <c r="AG91" i="1"/>
  <c r="AH91" i="1"/>
  <c r="AI91" i="1"/>
  <c r="AU91" i="1" s="1"/>
  <c r="AJ91" i="1"/>
  <c r="AK91" i="1"/>
  <c r="AL91" i="1"/>
  <c r="AM91" i="1"/>
  <c r="AN91" i="1"/>
  <c r="AP91" i="1"/>
  <c r="AQ91" i="1"/>
  <c r="AR91" i="1"/>
  <c r="AY91" i="1"/>
  <c r="AZ91" i="1"/>
  <c r="AF92" i="1"/>
  <c r="AO92" i="1" s="1"/>
  <c r="AG92" i="1"/>
  <c r="AH92" i="1"/>
  <c r="AS92" i="1" s="1"/>
  <c r="AI92" i="1"/>
  <c r="AV92" i="1" s="1"/>
  <c r="AJ92" i="1"/>
  <c r="AK92" i="1"/>
  <c r="AL92" i="1"/>
  <c r="AP92" i="1"/>
  <c r="AQ92" i="1"/>
  <c r="AR92" i="1"/>
  <c r="AU92" i="1"/>
  <c r="AF93" i="1"/>
  <c r="AP93" i="1" s="1"/>
  <c r="AG93" i="1"/>
  <c r="AH93" i="1"/>
  <c r="AT93" i="1" s="1"/>
  <c r="AI93" i="1"/>
  <c r="AU93" i="1" s="1"/>
  <c r="AJ93" i="1"/>
  <c r="AK93" i="1"/>
  <c r="AL93" i="1"/>
  <c r="AO93" i="1"/>
  <c r="AS93" i="1"/>
  <c r="AV93" i="1"/>
  <c r="AF94" i="1"/>
  <c r="AP94" i="1" s="1"/>
  <c r="AG94" i="1"/>
  <c r="AR94" i="1" s="1"/>
  <c r="AH94" i="1"/>
  <c r="AI94" i="1"/>
  <c r="AU94" i="1" s="1"/>
  <c r="AJ94" i="1"/>
  <c r="AK94" i="1"/>
  <c r="AL94" i="1"/>
  <c r="AM94" i="1" s="1"/>
  <c r="AX94" i="1" s="1"/>
  <c r="AN94" i="1"/>
  <c r="AZ94" i="1" s="1"/>
  <c r="AO94" i="1"/>
  <c r="AQ94" i="1"/>
  <c r="AS94" i="1"/>
  <c r="AT94" i="1"/>
  <c r="AW94" i="1"/>
  <c r="AY94" i="1"/>
  <c r="AF95" i="1"/>
  <c r="AG95" i="1"/>
  <c r="AH95" i="1"/>
  <c r="AI95" i="1"/>
  <c r="AJ95" i="1"/>
  <c r="AK95" i="1"/>
  <c r="AL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AF96" i="1"/>
  <c r="AG96" i="1"/>
  <c r="AH96" i="1"/>
  <c r="AS96" i="1" s="1"/>
  <c r="AI96" i="1"/>
  <c r="AV96" i="1" s="1"/>
  <c r="AJ96" i="1"/>
  <c r="AK96" i="1"/>
  <c r="AL96" i="1"/>
  <c r="AN96" i="1" s="1"/>
  <c r="AY96" i="1" s="1"/>
  <c r="AM96" i="1"/>
  <c r="AW96" i="1" s="1"/>
  <c r="AO96" i="1"/>
  <c r="AP96" i="1"/>
  <c r="AX96" i="1"/>
  <c r="AZ96" i="1"/>
  <c r="AF97" i="1"/>
  <c r="AG97" i="1"/>
  <c r="AQ97" i="1" s="1"/>
  <c r="AH97" i="1"/>
  <c r="AI97" i="1"/>
  <c r="AJ97" i="1"/>
  <c r="AK97" i="1"/>
  <c r="AL97" i="1"/>
  <c r="AM97" i="1"/>
  <c r="AX97" i="1" s="1"/>
  <c r="AO97" i="1"/>
  <c r="AP97" i="1"/>
  <c r="AS97" i="1"/>
  <c r="AT97" i="1"/>
  <c r="AU97" i="1"/>
  <c r="AV97" i="1"/>
  <c r="AF98" i="1"/>
  <c r="AG98" i="1"/>
  <c r="AQ98" i="1" s="1"/>
  <c r="AH98" i="1"/>
  <c r="AT98" i="1" s="1"/>
  <c r="AI98" i="1"/>
  <c r="AJ98" i="1"/>
  <c r="AK98" i="1"/>
  <c r="AN98" i="1" s="1"/>
  <c r="AL98" i="1"/>
  <c r="AM98" i="1"/>
  <c r="AX98" i="1" s="1"/>
  <c r="AO98" i="1"/>
  <c r="AP98" i="1"/>
  <c r="AU98" i="1"/>
  <c r="AV98" i="1"/>
  <c r="AW98" i="1"/>
  <c r="AF99" i="1"/>
  <c r="AG99" i="1"/>
  <c r="AH99" i="1"/>
  <c r="AI99" i="1"/>
  <c r="AJ99" i="1"/>
  <c r="AK99" i="1"/>
  <c r="AN99" i="1" s="1"/>
  <c r="AL99" i="1"/>
  <c r="AM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AF100" i="1"/>
  <c r="AO100" i="1" s="1"/>
  <c r="AG100" i="1"/>
  <c r="AH100" i="1"/>
  <c r="AS100" i="1" s="1"/>
  <c r="AI100" i="1"/>
  <c r="AJ100" i="1"/>
  <c r="AK100" i="1"/>
  <c r="AL100" i="1"/>
  <c r="AQ100" i="1"/>
  <c r="AR100" i="1"/>
  <c r="AT100" i="1"/>
  <c r="AU100" i="1"/>
  <c r="AV100" i="1"/>
  <c r="AF101" i="1"/>
  <c r="AG101" i="1"/>
  <c r="AH101" i="1"/>
  <c r="AT101" i="1" s="1"/>
  <c r="AI101" i="1"/>
  <c r="AU101" i="1" s="1"/>
  <c r="AJ101" i="1"/>
  <c r="AK101" i="1"/>
  <c r="AL101" i="1"/>
  <c r="AN101" i="1" s="1"/>
  <c r="AM101" i="1"/>
  <c r="AO101" i="1"/>
  <c r="AP101" i="1"/>
  <c r="AS101" i="1"/>
  <c r="AW101" i="1"/>
  <c r="AX101" i="1"/>
  <c r="AF102" i="1"/>
  <c r="AO102" i="1" s="1"/>
  <c r="AG102" i="1"/>
  <c r="AQ102" i="1" s="1"/>
  <c r="AH102" i="1"/>
  <c r="AI102" i="1"/>
  <c r="AJ102" i="1"/>
  <c r="AK102" i="1"/>
  <c r="AL102" i="1"/>
  <c r="AM102" i="1" s="1"/>
  <c r="AR102" i="1"/>
  <c r="AS102" i="1"/>
  <c r="AT102" i="1"/>
  <c r="AU102" i="1"/>
  <c r="AV102" i="1"/>
  <c r="AF103" i="1"/>
  <c r="AP103" i="1" s="1"/>
  <c r="AG103" i="1"/>
  <c r="AQ103" i="1" s="1"/>
  <c r="AH103" i="1"/>
  <c r="AI103" i="1"/>
  <c r="AV103" i="1" s="1"/>
  <c r="AJ103" i="1"/>
  <c r="AK103" i="1"/>
  <c r="AL103" i="1"/>
  <c r="AM103" i="1"/>
  <c r="AN103" i="1"/>
  <c r="AZ103" i="1" s="1"/>
  <c r="AO103" i="1"/>
  <c r="AS103" i="1"/>
  <c r="AT103" i="1"/>
  <c r="AU103" i="1"/>
  <c r="AY103" i="1"/>
  <c r="AF104" i="1"/>
  <c r="AO104" i="1" s="1"/>
  <c r="AG104" i="1"/>
  <c r="AH104" i="1"/>
  <c r="AI104" i="1"/>
  <c r="AU104" i="1" s="1"/>
  <c r="AJ104" i="1"/>
  <c r="AK104" i="1"/>
  <c r="AL104" i="1"/>
  <c r="AM104" i="1" s="1"/>
  <c r="AP104" i="1"/>
  <c r="AQ104" i="1"/>
  <c r="AR104" i="1"/>
  <c r="AF105" i="1"/>
  <c r="AG105" i="1"/>
  <c r="AQ105" i="1" s="1"/>
  <c r="AH105" i="1"/>
  <c r="AI105" i="1"/>
  <c r="AV105" i="1" s="1"/>
  <c r="AJ105" i="1"/>
  <c r="AK105" i="1"/>
  <c r="AL105" i="1"/>
  <c r="AN105" i="1" s="1"/>
  <c r="AM105" i="1"/>
  <c r="AO105" i="1"/>
  <c r="AP105" i="1"/>
  <c r="AS105" i="1"/>
  <c r="AT105" i="1"/>
  <c r="AU105" i="1"/>
  <c r="AF106" i="1"/>
  <c r="AO106" i="1" s="1"/>
  <c r="AG106" i="1"/>
  <c r="AQ106" i="1" s="1"/>
  <c r="AH106" i="1"/>
  <c r="AI106" i="1"/>
  <c r="AJ106" i="1"/>
  <c r="AK106" i="1"/>
  <c r="AL106" i="1"/>
  <c r="AM106" i="1" s="1"/>
  <c r="AW106" i="1" s="1"/>
  <c r="AN106" i="1"/>
  <c r="AP106" i="1"/>
  <c r="AR106" i="1"/>
  <c r="AU106" i="1"/>
  <c r="AV106" i="1"/>
  <c r="AF107" i="1"/>
  <c r="AG107" i="1"/>
  <c r="AH107" i="1"/>
  <c r="AI107" i="1"/>
  <c r="AJ107" i="1"/>
  <c r="AK107" i="1"/>
  <c r="AL107" i="1"/>
  <c r="AN107" i="1" s="1"/>
  <c r="AM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AF108" i="1"/>
  <c r="AO108" i="1" s="1"/>
  <c r="AG108" i="1"/>
  <c r="AH108" i="1"/>
  <c r="AI108" i="1"/>
  <c r="AJ108" i="1"/>
  <c r="AK108" i="1"/>
  <c r="AL108" i="1"/>
  <c r="AM108" i="1" s="1"/>
  <c r="AW108" i="1" s="1"/>
  <c r="AQ108" i="1"/>
  <c r="AR108" i="1"/>
  <c r="AU108" i="1"/>
  <c r="AV108" i="1"/>
  <c r="AX108" i="1"/>
  <c r="AF109" i="1"/>
  <c r="AG109" i="1"/>
  <c r="AR109" i="1" s="1"/>
  <c r="AH109" i="1"/>
  <c r="AT109" i="1" s="1"/>
  <c r="AI109" i="1"/>
  <c r="AJ109" i="1"/>
  <c r="AK109" i="1"/>
  <c r="AL109" i="1"/>
  <c r="AM109" i="1"/>
  <c r="AX109" i="1" s="1"/>
  <c r="AO109" i="1"/>
  <c r="AP109" i="1"/>
  <c r="AS109" i="1"/>
  <c r="AW109" i="1"/>
  <c r="AF110" i="1"/>
  <c r="AG110" i="1"/>
  <c r="AH110" i="1"/>
  <c r="AS110" i="1" s="1"/>
  <c r="AI110" i="1"/>
  <c r="AJ110" i="1"/>
  <c r="AK110" i="1"/>
  <c r="AL110" i="1"/>
  <c r="AN110" i="1"/>
  <c r="AY110" i="1" s="1"/>
  <c r="AQ110" i="1"/>
  <c r="AR110" i="1"/>
  <c r="AT110" i="1"/>
  <c r="AU110" i="1"/>
  <c r="AV110" i="1"/>
  <c r="AF111" i="1"/>
  <c r="AP111" i="1" s="1"/>
  <c r="AG111" i="1"/>
  <c r="AR111" i="1" s="1"/>
  <c r="AH111" i="1"/>
  <c r="AT111" i="1" s="1"/>
  <c r="AI111" i="1"/>
  <c r="AV111" i="1" s="1"/>
  <c r="AJ111" i="1"/>
  <c r="AK111" i="1"/>
  <c r="AN111" i="1" s="1"/>
  <c r="AZ111" i="1" s="1"/>
  <c r="AL111" i="1"/>
  <c r="AM111" i="1"/>
  <c r="AO111" i="1"/>
  <c r="AQ111" i="1"/>
  <c r="AS111" i="1"/>
  <c r="AU111" i="1"/>
  <c r="AF112" i="1"/>
  <c r="AO112" i="1" s="1"/>
  <c r="AG112" i="1"/>
  <c r="AH112" i="1"/>
  <c r="AS112" i="1" s="1"/>
  <c r="AI112" i="1"/>
  <c r="AU112" i="1" s="1"/>
  <c r="AJ112" i="1"/>
  <c r="AK112" i="1"/>
  <c r="AL112" i="1"/>
  <c r="AP112" i="1"/>
  <c r="AQ112" i="1"/>
  <c r="AR112" i="1"/>
  <c r="AT112" i="1"/>
  <c r="AV112" i="1"/>
  <c r="AF113" i="1"/>
  <c r="AG113" i="1"/>
  <c r="AH113" i="1"/>
  <c r="AI113" i="1"/>
  <c r="AJ113" i="1"/>
  <c r="AK113" i="1"/>
  <c r="AL113" i="1"/>
  <c r="AM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AF114" i="1"/>
  <c r="AO114" i="1" s="1"/>
  <c r="AG114" i="1"/>
  <c r="AQ114" i="1" s="1"/>
  <c r="AH114" i="1"/>
  <c r="AI114" i="1"/>
  <c r="AU114" i="1" s="1"/>
  <c r="AJ114" i="1"/>
  <c r="AK114" i="1"/>
  <c r="AL114" i="1"/>
  <c r="AM114" i="1" s="1"/>
  <c r="AW114" i="1" s="1"/>
  <c r="AN114" i="1"/>
  <c r="AP114" i="1"/>
  <c r="AR114" i="1"/>
  <c r="AV114" i="1"/>
  <c r="AX114" i="1"/>
  <c r="AF115" i="1"/>
  <c r="AP115" i="1" s="1"/>
  <c r="AG115" i="1"/>
  <c r="AH115" i="1"/>
  <c r="AI115" i="1"/>
  <c r="AV115" i="1" s="1"/>
  <c r="AJ115" i="1"/>
  <c r="AK115" i="1"/>
  <c r="AN115" i="1" s="1"/>
  <c r="AZ115" i="1" s="1"/>
  <c r="AL115" i="1"/>
  <c r="AM115" i="1"/>
  <c r="AO115" i="1"/>
  <c r="AQ115" i="1"/>
  <c r="AR115" i="1"/>
  <c r="AS115" i="1"/>
  <c r="AT115" i="1"/>
  <c r="AU115" i="1"/>
  <c r="AY115" i="1"/>
  <c r="AF116" i="1"/>
  <c r="AO116" i="1" s="1"/>
  <c r="AG116" i="1"/>
  <c r="AH116" i="1"/>
  <c r="AS116" i="1" s="1"/>
  <c r="AI116" i="1"/>
  <c r="AJ116" i="1"/>
  <c r="AK116" i="1"/>
  <c r="AL116" i="1"/>
  <c r="AM116" i="1" s="1"/>
  <c r="AW116" i="1" s="1"/>
  <c r="AN116" i="1"/>
  <c r="AP116" i="1"/>
  <c r="AQ116" i="1"/>
  <c r="AR116" i="1"/>
  <c r="AU116" i="1"/>
  <c r="AV116" i="1"/>
  <c r="AX116" i="1"/>
  <c r="AF117" i="1"/>
  <c r="AG117" i="1"/>
  <c r="AR117" i="1" s="1"/>
  <c r="AH117" i="1"/>
  <c r="AT117" i="1" s="1"/>
  <c r="AI117" i="1"/>
  <c r="AJ117" i="1"/>
  <c r="AK117" i="1"/>
  <c r="AL117" i="1"/>
  <c r="AN117" i="1" s="1"/>
  <c r="AZ117" i="1" s="1"/>
  <c r="AM117" i="1"/>
  <c r="AO117" i="1"/>
  <c r="AP117" i="1"/>
  <c r="AQ117" i="1"/>
  <c r="AS117" i="1"/>
  <c r="AW117" i="1"/>
  <c r="AX117" i="1"/>
  <c r="AY117" i="1"/>
  <c r="AF118" i="1"/>
  <c r="AG118" i="1"/>
  <c r="AQ118" i="1" s="1"/>
  <c r="AH118" i="1"/>
  <c r="AI118" i="1"/>
  <c r="AJ118" i="1"/>
  <c r="AK118" i="1"/>
  <c r="AL118" i="1"/>
  <c r="AN118" i="1"/>
  <c r="AY118" i="1" s="1"/>
  <c r="AR118" i="1"/>
  <c r="AS118" i="1"/>
  <c r="AT118" i="1"/>
  <c r="AU118" i="1"/>
  <c r="AV118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AF120" i="1"/>
  <c r="AG120" i="1"/>
  <c r="AH120" i="1"/>
  <c r="AI120" i="1"/>
  <c r="AJ120" i="1"/>
  <c r="AK120" i="1"/>
  <c r="AL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AF121" i="1"/>
  <c r="AP121" i="1" s="1"/>
  <c r="AG121" i="1"/>
  <c r="AH121" i="1"/>
  <c r="AI121" i="1"/>
  <c r="AJ121" i="1"/>
  <c r="AK121" i="1"/>
  <c r="AN121" i="1" s="1"/>
  <c r="AL121" i="1"/>
  <c r="AM121" i="1"/>
  <c r="AX121" i="1" s="1"/>
  <c r="AO121" i="1"/>
  <c r="AS121" i="1"/>
  <c r="AT121" i="1"/>
  <c r="AU121" i="1"/>
  <c r="AV121" i="1"/>
  <c r="AF122" i="1"/>
  <c r="AO122" i="1" s="1"/>
  <c r="AG122" i="1"/>
  <c r="AH122" i="1"/>
  <c r="AI122" i="1"/>
  <c r="AU122" i="1" s="1"/>
  <c r="AJ122" i="1"/>
  <c r="AK122" i="1"/>
  <c r="AL122" i="1"/>
  <c r="AM122" i="1" s="1"/>
  <c r="AW122" i="1" s="1"/>
  <c r="AN122" i="1"/>
  <c r="AY122" i="1" s="1"/>
  <c r="AP122" i="1"/>
  <c r="AQ122" i="1"/>
  <c r="AR122" i="1"/>
  <c r="AV122" i="1"/>
  <c r="AZ122" i="1"/>
  <c r="AF123" i="1"/>
  <c r="AG123" i="1"/>
  <c r="AH123" i="1"/>
  <c r="AI123" i="1"/>
  <c r="AJ123" i="1"/>
  <c r="AK123" i="1"/>
  <c r="AL123" i="1"/>
  <c r="AM123" i="1"/>
  <c r="AO123" i="1"/>
  <c r="AP123" i="1"/>
  <c r="AQ123" i="1"/>
  <c r="AR123" i="1"/>
  <c r="AS123" i="1"/>
  <c r="AT123" i="1"/>
  <c r="AF124" i="1"/>
  <c r="AG124" i="1"/>
  <c r="AH124" i="1"/>
  <c r="AS124" i="1" s="1"/>
  <c r="AI124" i="1"/>
  <c r="AJ124" i="1"/>
  <c r="AK124" i="1"/>
  <c r="AL124" i="1"/>
  <c r="AM124" i="1" s="1"/>
  <c r="AN124" i="1"/>
  <c r="AO124" i="1"/>
  <c r="AP124" i="1"/>
  <c r="AT124" i="1"/>
  <c r="AU124" i="1"/>
  <c r="AV124" i="1"/>
  <c r="AW124" i="1"/>
  <c r="AX124" i="1"/>
  <c r="AF125" i="1"/>
  <c r="AG125" i="1"/>
  <c r="AH125" i="1"/>
  <c r="AT125" i="1" s="1"/>
  <c r="AI125" i="1"/>
  <c r="AJ125" i="1"/>
  <c r="AM125" i="1" s="1"/>
  <c r="AX125" i="1" s="1"/>
  <c r="AK125" i="1"/>
  <c r="AL125" i="1"/>
  <c r="AN125" i="1" s="1"/>
  <c r="AZ125" i="1" s="1"/>
  <c r="AO125" i="1"/>
  <c r="AP125" i="1"/>
  <c r="AQ125" i="1"/>
  <c r="AR125" i="1"/>
  <c r="AS125" i="1"/>
  <c r="AW125" i="1"/>
  <c r="AF126" i="1"/>
  <c r="AG126" i="1"/>
  <c r="AH126" i="1"/>
  <c r="AI126" i="1"/>
  <c r="AJ126" i="1"/>
  <c r="AK126" i="1"/>
  <c r="AL126" i="1"/>
  <c r="AN126" i="1" s="1"/>
  <c r="AQ126" i="1"/>
  <c r="AR126" i="1"/>
  <c r="AS126" i="1"/>
  <c r="AT126" i="1"/>
  <c r="AU126" i="1"/>
  <c r="AV126" i="1"/>
  <c r="AF127" i="1"/>
  <c r="AP127" i="1" s="1"/>
  <c r="AG127" i="1"/>
  <c r="AR127" i="1" s="1"/>
  <c r="AH127" i="1"/>
  <c r="AT127" i="1" s="1"/>
  <c r="AI127" i="1"/>
  <c r="AV127" i="1" s="1"/>
  <c r="AJ127" i="1"/>
  <c r="AK127" i="1"/>
  <c r="AN127" i="1" s="1"/>
  <c r="AL127" i="1"/>
  <c r="AM127" i="1"/>
  <c r="AX127" i="1" s="1"/>
  <c r="AO127" i="1"/>
  <c r="AS127" i="1"/>
  <c r="AW127" i="1"/>
  <c r="AF128" i="1"/>
  <c r="AO128" i="1" s="1"/>
  <c r="AG128" i="1"/>
  <c r="AH128" i="1"/>
  <c r="AT128" i="1" s="1"/>
  <c r="AI128" i="1"/>
  <c r="AU128" i="1" s="1"/>
  <c r="AJ128" i="1"/>
  <c r="AK128" i="1"/>
  <c r="AN128" i="1" s="1"/>
  <c r="AL128" i="1"/>
  <c r="AM128" i="1" s="1"/>
  <c r="AW128" i="1" s="1"/>
  <c r="AP128" i="1"/>
  <c r="AQ128" i="1"/>
  <c r="AR128" i="1"/>
  <c r="AS128" i="1"/>
  <c r="AX128" i="1"/>
  <c r="AF129" i="1"/>
  <c r="AG129" i="1"/>
  <c r="AR129" i="1" s="1"/>
  <c r="AH129" i="1"/>
  <c r="AI129" i="1"/>
  <c r="AJ129" i="1"/>
  <c r="AK129" i="1"/>
  <c r="AL129" i="1"/>
  <c r="AM129" i="1" s="1"/>
  <c r="AQ129" i="1"/>
  <c r="AS129" i="1"/>
  <c r="AT129" i="1"/>
  <c r="AU129" i="1"/>
  <c r="AV129" i="1"/>
  <c r="AF130" i="1"/>
  <c r="AG130" i="1"/>
  <c r="AQ130" i="1" s="1"/>
  <c r="AH130" i="1"/>
  <c r="AS130" i="1" s="1"/>
  <c r="AI130" i="1"/>
  <c r="AU130" i="1" s="1"/>
  <c r="AJ130" i="1"/>
  <c r="AK130" i="1"/>
  <c r="AL130" i="1"/>
  <c r="AN130" i="1"/>
  <c r="AY130" i="1" s="1"/>
  <c r="AO130" i="1"/>
  <c r="AP130" i="1"/>
  <c r="AR130" i="1"/>
  <c r="AT130" i="1"/>
  <c r="AV130" i="1"/>
  <c r="AZ130" i="1"/>
  <c r="AF131" i="1"/>
  <c r="AG131" i="1"/>
  <c r="AQ131" i="1" s="1"/>
  <c r="AH131" i="1"/>
  <c r="AI131" i="1"/>
  <c r="AJ131" i="1"/>
  <c r="AK131" i="1"/>
  <c r="AL131" i="1"/>
  <c r="AM131" i="1"/>
  <c r="AX131" i="1" s="1"/>
  <c r="AO131" i="1"/>
  <c r="AP131" i="1"/>
  <c r="AS131" i="1"/>
  <c r="AT131" i="1"/>
  <c r="AF132" i="1"/>
  <c r="AP132" i="1" s="1"/>
  <c r="AG132" i="1"/>
  <c r="AQ132" i="1" s="1"/>
  <c r="AH132" i="1"/>
  <c r="AS132" i="1" s="1"/>
  <c r="AI132" i="1"/>
  <c r="AJ132" i="1"/>
  <c r="AK132" i="1"/>
  <c r="AL132" i="1"/>
  <c r="AM132" i="1"/>
  <c r="AW132" i="1" s="1"/>
  <c r="AN132" i="1"/>
  <c r="AY132" i="1" s="1"/>
  <c r="AO132" i="1"/>
  <c r="AT132" i="1"/>
  <c r="AU132" i="1"/>
  <c r="AV132" i="1"/>
  <c r="AX132" i="1"/>
  <c r="AZ132" i="1"/>
  <c r="AF133" i="1"/>
  <c r="AG133" i="1"/>
  <c r="AQ133" i="1" s="1"/>
  <c r="AH133" i="1"/>
  <c r="AT133" i="1" s="1"/>
  <c r="AI133" i="1"/>
  <c r="AV133" i="1" s="1"/>
  <c r="AJ133" i="1"/>
  <c r="AK133" i="1"/>
  <c r="AL133" i="1"/>
  <c r="AN133" i="1" s="1"/>
  <c r="AY133" i="1" s="1"/>
  <c r="AM133" i="1"/>
  <c r="AO133" i="1"/>
  <c r="AP133" i="1"/>
  <c r="AR133" i="1"/>
  <c r="AU133" i="1"/>
  <c r="AW133" i="1"/>
  <c r="AX133" i="1"/>
  <c r="AZ133" i="1"/>
  <c r="AF134" i="1"/>
  <c r="AG134" i="1"/>
  <c r="AH134" i="1"/>
  <c r="AI134" i="1"/>
  <c r="AJ134" i="1"/>
  <c r="AK134" i="1"/>
  <c r="AN134" i="1" s="1"/>
  <c r="AL134" i="1"/>
  <c r="AM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AF135" i="1"/>
  <c r="AO135" i="1" s="1"/>
  <c r="AG135" i="1"/>
  <c r="AR135" i="1" s="1"/>
  <c r="AH135" i="1"/>
  <c r="AT135" i="1" s="1"/>
  <c r="AI135" i="1"/>
  <c r="AU135" i="1" s="1"/>
  <c r="AJ135" i="1"/>
  <c r="AK135" i="1"/>
  <c r="AL135" i="1"/>
  <c r="AM135" i="1"/>
  <c r="AW135" i="1" s="1"/>
  <c r="AN135" i="1"/>
  <c r="AQ135" i="1"/>
  <c r="AV135" i="1"/>
  <c r="AX135" i="1"/>
  <c r="AF136" i="1"/>
  <c r="AO136" i="1" s="1"/>
  <c r="AG136" i="1"/>
  <c r="AH136" i="1"/>
  <c r="AS136" i="1" s="1"/>
  <c r="AI136" i="1"/>
  <c r="AU136" i="1" s="1"/>
  <c r="AJ136" i="1"/>
  <c r="AK136" i="1"/>
  <c r="AL136" i="1"/>
  <c r="AP136" i="1"/>
  <c r="AQ136" i="1"/>
  <c r="AR136" i="1"/>
  <c r="AT136" i="1"/>
  <c r="AV136" i="1"/>
  <c r="AF137" i="1"/>
  <c r="AP137" i="1" s="1"/>
  <c r="AG137" i="1"/>
  <c r="AH137" i="1"/>
  <c r="AI137" i="1"/>
  <c r="AV137" i="1" s="1"/>
  <c r="AJ137" i="1"/>
  <c r="AK137" i="1"/>
  <c r="AN137" i="1" s="1"/>
  <c r="AL137" i="1"/>
  <c r="AM137" i="1"/>
  <c r="AX137" i="1" s="1"/>
  <c r="AO137" i="1"/>
  <c r="AS137" i="1"/>
  <c r="AT137" i="1"/>
  <c r="AF138" i="1"/>
  <c r="AP138" i="1" s="1"/>
  <c r="AG138" i="1"/>
  <c r="AH138" i="1"/>
  <c r="AS138" i="1" s="1"/>
  <c r="AI138" i="1"/>
  <c r="AJ138" i="1"/>
  <c r="AK138" i="1"/>
  <c r="AL138" i="1"/>
  <c r="AN138" i="1" s="1"/>
  <c r="AO138" i="1"/>
  <c r="AQ138" i="1"/>
  <c r="AR138" i="1"/>
  <c r="AF139" i="1"/>
  <c r="AG139" i="1"/>
  <c r="AR139" i="1" s="1"/>
  <c r="AH139" i="1"/>
  <c r="AI139" i="1"/>
  <c r="AV139" i="1" s="1"/>
  <c r="AJ139" i="1"/>
  <c r="AK139" i="1"/>
  <c r="AL139" i="1"/>
  <c r="AO139" i="1"/>
  <c r="AP139" i="1"/>
  <c r="AQ139" i="1"/>
  <c r="AS139" i="1"/>
  <c r="AT139" i="1"/>
  <c r="AU139" i="1"/>
  <c r="AF140" i="1"/>
  <c r="AO140" i="1" s="1"/>
  <c r="AG140" i="1"/>
  <c r="AQ140" i="1" s="1"/>
  <c r="AH140" i="1"/>
  <c r="AT140" i="1" s="1"/>
  <c r="AI140" i="1"/>
  <c r="AJ140" i="1"/>
  <c r="AK140" i="1"/>
  <c r="AL140" i="1"/>
  <c r="AM140" i="1" s="1"/>
  <c r="AR140" i="1"/>
  <c r="AU140" i="1"/>
  <c r="AV140" i="1"/>
  <c r="AF141" i="1"/>
  <c r="AO141" i="1" s="1"/>
  <c r="AG141" i="1"/>
  <c r="AH141" i="1"/>
  <c r="AS141" i="1" s="1"/>
  <c r="AI141" i="1"/>
  <c r="AJ141" i="1"/>
  <c r="AK141" i="1"/>
  <c r="AL141" i="1"/>
  <c r="AN141" i="1" s="1"/>
  <c r="AM141" i="1"/>
  <c r="AW141" i="1" s="1"/>
  <c r="AP141" i="1"/>
  <c r="AQ141" i="1"/>
  <c r="AR141" i="1"/>
  <c r="AT141" i="1"/>
  <c r="AU141" i="1"/>
  <c r="AV141" i="1"/>
  <c r="AX141" i="1"/>
  <c r="AF142" i="1"/>
  <c r="AG142" i="1"/>
  <c r="AR142" i="1" s="1"/>
  <c r="AH142" i="1"/>
  <c r="AI142" i="1"/>
  <c r="AV142" i="1" s="1"/>
  <c r="AJ142" i="1"/>
  <c r="AK142" i="1"/>
  <c r="AL142" i="1"/>
  <c r="AM142" i="1"/>
  <c r="AW142" i="1" s="1"/>
  <c r="AO142" i="1"/>
  <c r="AP142" i="1"/>
  <c r="AS142" i="1"/>
  <c r="AT142" i="1"/>
  <c r="AX142" i="1"/>
  <c r="AF143" i="1"/>
  <c r="AP143" i="1" s="1"/>
  <c r="AG143" i="1"/>
  <c r="AQ143" i="1" s="1"/>
  <c r="AH143" i="1"/>
  <c r="AS143" i="1" s="1"/>
  <c r="AI143" i="1"/>
  <c r="AU143" i="1" s="1"/>
  <c r="AJ143" i="1"/>
  <c r="AK143" i="1"/>
  <c r="AL143" i="1"/>
  <c r="AM143" i="1" s="1"/>
  <c r="AX143" i="1" s="1"/>
  <c r="AO143" i="1"/>
  <c r="AR143" i="1"/>
  <c r="AV143" i="1"/>
  <c r="AW143" i="1"/>
  <c r="AF144" i="1"/>
  <c r="AP144" i="1" s="1"/>
  <c r="AG144" i="1"/>
  <c r="AQ144" i="1" s="1"/>
  <c r="AH144" i="1"/>
  <c r="AI144" i="1"/>
  <c r="AU144" i="1" s="1"/>
  <c r="AJ144" i="1"/>
  <c r="AK144" i="1"/>
  <c r="AN144" i="1" s="1"/>
  <c r="AL144" i="1"/>
  <c r="AM144" i="1"/>
  <c r="AX144" i="1" s="1"/>
  <c r="AO144" i="1"/>
  <c r="AS144" i="1"/>
  <c r="AT144" i="1"/>
  <c r="AF145" i="1"/>
  <c r="AO145" i="1" s="1"/>
  <c r="AG145" i="1"/>
  <c r="AH145" i="1"/>
  <c r="AS145" i="1" s="1"/>
  <c r="AI145" i="1"/>
  <c r="AJ145" i="1"/>
  <c r="AK145" i="1"/>
  <c r="AL145" i="1"/>
  <c r="AM145" i="1" s="1"/>
  <c r="AQ145" i="1"/>
  <c r="AR145" i="1"/>
  <c r="AU145" i="1"/>
  <c r="AV145" i="1"/>
  <c r="AF146" i="1"/>
  <c r="AG146" i="1"/>
  <c r="AR146" i="1" s="1"/>
  <c r="AH146" i="1"/>
  <c r="AS146" i="1" s="1"/>
  <c r="AI146" i="1"/>
  <c r="AV146" i="1" s="1"/>
  <c r="AJ146" i="1"/>
  <c r="AK146" i="1"/>
  <c r="AL146" i="1"/>
  <c r="AN146" i="1" s="1"/>
  <c r="AZ146" i="1" s="1"/>
  <c r="AO146" i="1"/>
  <c r="AP146" i="1"/>
  <c r="AQ146" i="1"/>
  <c r="AT146" i="1"/>
  <c r="AU146" i="1"/>
  <c r="AY146" i="1"/>
  <c r="AF147" i="1"/>
  <c r="AG147" i="1"/>
  <c r="AQ147" i="1" s="1"/>
  <c r="AH147" i="1"/>
  <c r="AI147" i="1"/>
  <c r="AJ147" i="1"/>
  <c r="AK147" i="1"/>
  <c r="AL147" i="1"/>
  <c r="AN147" i="1"/>
  <c r="AY147" i="1" s="1"/>
  <c r="AO147" i="1"/>
  <c r="AP147" i="1"/>
  <c r="AS147" i="1"/>
  <c r="AT147" i="1"/>
  <c r="AU147" i="1"/>
  <c r="AV147" i="1"/>
  <c r="AF148" i="1"/>
  <c r="AP148" i="1" s="1"/>
  <c r="AG148" i="1"/>
  <c r="AQ148" i="1" s="1"/>
  <c r="AH148" i="1"/>
  <c r="AT148" i="1" s="1"/>
  <c r="AI148" i="1"/>
  <c r="AV148" i="1" s="1"/>
  <c r="AJ148" i="1"/>
  <c r="AK148" i="1"/>
  <c r="AN148" i="1" s="1"/>
  <c r="AL148" i="1"/>
  <c r="AM148" i="1"/>
  <c r="AX148" i="1" s="1"/>
  <c r="AO148" i="1"/>
  <c r="AS148" i="1"/>
  <c r="AU148" i="1"/>
  <c r="AW148" i="1"/>
  <c r="AF149" i="1"/>
  <c r="AO149" i="1" s="1"/>
  <c r="AG149" i="1"/>
  <c r="AH149" i="1"/>
  <c r="AS149" i="1" s="1"/>
  <c r="AI149" i="1"/>
  <c r="AU149" i="1" s="1"/>
  <c r="AJ149" i="1"/>
  <c r="AK149" i="1"/>
  <c r="AL149" i="1"/>
  <c r="AM149" i="1"/>
  <c r="AW149" i="1" s="1"/>
  <c r="AN149" i="1"/>
  <c r="AP149" i="1"/>
  <c r="AQ149" i="1"/>
  <c r="AR149" i="1"/>
  <c r="AX149" i="1"/>
  <c r="AY149" i="1"/>
  <c r="AZ149" i="1"/>
  <c r="AF150" i="1"/>
  <c r="AG150" i="1"/>
  <c r="AR150" i="1" s="1"/>
  <c r="AH150" i="1"/>
  <c r="AI150" i="1"/>
  <c r="AV150" i="1" s="1"/>
  <c r="AJ150" i="1"/>
  <c r="AK150" i="1"/>
  <c r="AL150" i="1"/>
  <c r="AM150" i="1"/>
  <c r="AW150" i="1" s="1"/>
  <c r="AO150" i="1"/>
  <c r="AP150" i="1"/>
  <c r="AS150" i="1"/>
  <c r="AT150" i="1"/>
  <c r="AU150" i="1"/>
  <c r="AX150" i="1"/>
  <c r="AF151" i="1"/>
  <c r="AP151" i="1" s="1"/>
  <c r="AG151" i="1"/>
  <c r="AQ151" i="1" s="1"/>
  <c r="AH151" i="1"/>
  <c r="AS151" i="1" s="1"/>
  <c r="AI151" i="1"/>
  <c r="AJ151" i="1"/>
  <c r="AK151" i="1"/>
  <c r="AL151" i="1"/>
  <c r="AN151" i="1" s="1"/>
  <c r="AO151" i="1"/>
  <c r="AR151" i="1"/>
  <c r="AT151" i="1"/>
  <c r="AU151" i="1"/>
  <c r="AV151" i="1"/>
  <c r="AF152" i="1"/>
  <c r="AP152" i="1" s="1"/>
  <c r="AG152" i="1"/>
  <c r="AH152" i="1"/>
  <c r="AI152" i="1"/>
  <c r="AV152" i="1" s="1"/>
  <c r="AJ152" i="1"/>
  <c r="AM152" i="1" s="1"/>
  <c r="AK152" i="1"/>
  <c r="AL152" i="1"/>
  <c r="AN152" i="1"/>
  <c r="AY152" i="1" s="1"/>
  <c r="AQ152" i="1"/>
  <c r="AR152" i="1"/>
  <c r="AS152" i="1"/>
  <c r="AT152" i="1"/>
  <c r="AU152" i="1"/>
  <c r="AZ152" i="1"/>
  <c r="AF153" i="1"/>
  <c r="AO153" i="1" s="1"/>
  <c r="AG153" i="1"/>
  <c r="AH153" i="1"/>
  <c r="AS153" i="1" s="1"/>
  <c r="AI153" i="1"/>
  <c r="AU153" i="1" s="1"/>
  <c r="AJ153" i="1"/>
  <c r="AK153" i="1"/>
  <c r="AL153" i="1"/>
  <c r="AM153" i="1"/>
  <c r="AW153" i="1" s="1"/>
  <c r="AN153" i="1"/>
  <c r="AP153" i="1"/>
  <c r="AQ153" i="1"/>
  <c r="AR153" i="1"/>
  <c r="AY153" i="1"/>
  <c r="AZ153" i="1"/>
  <c r="AF154" i="1"/>
  <c r="AG154" i="1"/>
  <c r="AR154" i="1" s="1"/>
  <c r="AH154" i="1"/>
  <c r="AI154" i="1"/>
  <c r="AV154" i="1" s="1"/>
  <c r="AJ154" i="1"/>
  <c r="AK154" i="1"/>
  <c r="AL154" i="1"/>
  <c r="AM154" i="1"/>
  <c r="AW154" i="1" s="1"/>
  <c r="AO154" i="1"/>
  <c r="AP154" i="1"/>
  <c r="AS154" i="1"/>
  <c r="AT154" i="1"/>
  <c r="AU154" i="1"/>
  <c r="AX154" i="1"/>
  <c r="AF155" i="1"/>
  <c r="AP155" i="1" s="1"/>
  <c r="AG155" i="1"/>
  <c r="AQ155" i="1" s="1"/>
  <c r="AH155" i="1"/>
  <c r="AS155" i="1" s="1"/>
  <c r="AI155" i="1"/>
  <c r="AJ155" i="1"/>
  <c r="AK155" i="1"/>
  <c r="AL155" i="1"/>
  <c r="AN155" i="1" s="1"/>
  <c r="AO155" i="1"/>
  <c r="AR155" i="1"/>
  <c r="AT155" i="1"/>
  <c r="AU155" i="1"/>
  <c r="AV155" i="1"/>
  <c r="AF156" i="1"/>
  <c r="AP156" i="1" s="1"/>
  <c r="AG156" i="1"/>
  <c r="AH156" i="1"/>
  <c r="AI156" i="1"/>
  <c r="AV156" i="1" s="1"/>
  <c r="AJ156" i="1"/>
  <c r="AM156" i="1" s="1"/>
  <c r="AK156" i="1"/>
  <c r="AL156" i="1"/>
  <c r="AN156" i="1"/>
  <c r="AY156" i="1" s="1"/>
  <c r="AQ156" i="1"/>
  <c r="AR156" i="1"/>
  <c r="AS156" i="1"/>
  <c r="AT156" i="1"/>
  <c r="AU156" i="1"/>
  <c r="AZ156" i="1"/>
  <c r="AF157" i="1"/>
  <c r="AO157" i="1" s="1"/>
  <c r="AG157" i="1"/>
  <c r="AH157" i="1"/>
  <c r="AS157" i="1" s="1"/>
  <c r="AI157" i="1"/>
  <c r="AU157" i="1" s="1"/>
  <c r="AJ157" i="1"/>
  <c r="AK157" i="1"/>
  <c r="AL157" i="1"/>
  <c r="AM157" i="1"/>
  <c r="AW157" i="1" s="1"/>
  <c r="AN157" i="1"/>
  <c r="AP157" i="1"/>
  <c r="AQ157" i="1"/>
  <c r="AR157" i="1"/>
  <c r="AX157" i="1"/>
  <c r="AY157" i="1"/>
  <c r="AZ157" i="1"/>
  <c r="AF158" i="1"/>
  <c r="AG158" i="1"/>
  <c r="AR158" i="1" s="1"/>
  <c r="AH158" i="1"/>
  <c r="AI158" i="1"/>
  <c r="AV158" i="1" s="1"/>
  <c r="AJ158" i="1"/>
  <c r="AK158" i="1"/>
  <c r="AL158" i="1"/>
  <c r="AM158" i="1"/>
  <c r="AW158" i="1" s="1"/>
  <c r="AO158" i="1"/>
  <c r="AP158" i="1"/>
  <c r="AS158" i="1"/>
  <c r="AT158" i="1"/>
  <c r="AU158" i="1"/>
  <c r="AX158" i="1"/>
  <c r="AF159" i="1"/>
  <c r="AP159" i="1" s="1"/>
  <c r="AG159" i="1"/>
  <c r="AQ159" i="1" s="1"/>
  <c r="AH159" i="1"/>
  <c r="AS159" i="1" s="1"/>
  <c r="AI159" i="1"/>
  <c r="AJ159" i="1"/>
  <c r="AK159" i="1"/>
  <c r="AL159" i="1"/>
  <c r="AN159" i="1" s="1"/>
  <c r="AO159" i="1"/>
  <c r="AR159" i="1"/>
  <c r="AT159" i="1"/>
  <c r="AU159" i="1"/>
  <c r="AV159" i="1"/>
  <c r="AF160" i="1"/>
  <c r="AP160" i="1" s="1"/>
  <c r="AG160" i="1"/>
  <c r="AH160" i="1"/>
  <c r="AI160" i="1"/>
  <c r="AV160" i="1" s="1"/>
  <c r="AJ160" i="1"/>
  <c r="AM160" i="1" s="1"/>
  <c r="AK160" i="1"/>
  <c r="AL160" i="1"/>
  <c r="AN160" i="1"/>
  <c r="AY160" i="1" s="1"/>
  <c r="AQ160" i="1"/>
  <c r="AR160" i="1"/>
  <c r="AS160" i="1"/>
  <c r="AT160" i="1"/>
  <c r="AU160" i="1"/>
  <c r="AZ160" i="1"/>
  <c r="AF161" i="1"/>
  <c r="AO161" i="1" s="1"/>
  <c r="AG161" i="1"/>
  <c r="AH161" i="1"/>
  <c r="AS161" i="1" s="1"/>
  <c r="AI161" i="1"/>
  <c r="AU161" i="1" s="1"/>
  <c r="AJ161" i="1"/>
  <c r="AK161" i="1"/>
  <c r="AL161" i="1"/>
  <c r="AM161" i="1"/>
  <c r="AW161" i="1" s="1"/>
  <c r="AN161" i="1"/>
  <c r="AP161" i="1"/>
  <c r="AQ161" i="1"/>
  <c r="AR161" i="1"/>
  <c r="AX161" i="1"/>
  <c r="AY161" i="1"/>
  <c r="AZ161" i="1"/>
  <c r="AF162" i="1"/>
  <c r="AG162" i="1"/>
  <c r="AR162" i="1" s="1"/>
  <c r="AH162" i="1"/>
  <c r="AI162" i="1"/>
  <c r="AV162" i="1" s="1"/>
  <c r="AJ162" i="1"/>
  <c r="AK162" i="1"/>
  <c r="AL162" i="1"/>
  <c r="AM162" i="1"/>
  <c r="AW162" i="1" s="1"/>
  <c r="AO162" i="1"/>
  <c r="AP162" i="1"/>
  <c r="AS162" i="1"/>
  <c r="AT162" i="1"/>
  <c r="AU162" i="1"/>
  <c r="AX162" i="1"/>
  <c r="AF163" i="1"/>
  <c r="AP163" i="1" s="1"/>
  <c r="AG163" i="1"/>
  <c r="AQ163" i="1" s="1"/>
  <c r="AH163" i="1"/>
  <c r="AS163" i="1" s="1"/>
  <c r="AI163" i="1"/>
  <c r="AJ163" i="1"/>
  <c r="AK163" i="1"/>
  <c r="AL163" i="1"/>
  <c r="AN163" i="1" s="1"/>
  <c r="AO163" i="1"/>
  <c r="AR163" i="1"/>
  <c r="AT163" i="1"/>
  <c r="AU163" i="1"/>
  <c r="AV163" i="1"/>
  <c r="AF164" i="1"/>
  <c r="AP164" i="1" s="1"/>
  <c r="AG164" i="1"/>
  <c r="AH164" i="1"/>
  <c r="AI164" i="1"/>
  <c r="AV164" i="1" s="1"/>
  <c r="AJ164" i="1"/>
  <c r="AM164" i="1" s="1"/>
  <c r="AK164" i="1"/>
  <c r="AL164" i="1"/>
  <c r="AN164" i="1"/>
  <c r="AY164" i="1" s="1"/>
  <c r="AQ164" i="1"/>
  <c r="AR164" i="1"/>
  <c r="AS164" i="1"/>
  <c r="AT164" i="1"/>
  <c r="AU164" i="1"/>
  <c r="AZ164" i="1"/>
  <c r="AF165" i="1"/>
  <c r="AO165" i="1" s="1"/>
  <c r="AG165" i="1"/>
  <c r="AH165" i="1"/>
  <c r="AS165" i="1" s="1"/>
  <c r="AI165" i="1"/>
  <c r="AU165" i="1" s="1"/>
  <c r="AJ165" i="1"/>
  <c r="AK165" i="1"/>
  <c r="AL165" i="1"/>
  <c r="AM165" i="1"/>
  <c r="AW165" i="1" s="1"/>
  <c r="AN165" i="1"/>
  <c r="AP165" i="1"/>
  <c r="AQ165" i="1"/>
  <c r="AR165" i="1"/>
  <c r="AX165" i="1"/>
  <c r="AY165" i="1"/>
  <c r="AZ165" i="1"/>
  <c r="AF166" i="1"/>
  <c r="AG166" i="1"/>
  <c r="AR166" i="1" s="1"/>
  <c r="AH166" i="1"/>
  <c r="AT166" i="1" s="1"/>
  <c r="AI166" i="1"/>
  <c r="AV166" i="1" s="1"/>
  <c r="AJ166" i="1"/>
  <c r="AK166" i="1"/>
  <c r="AL166" i="1"/>
  <c r="AM166" i="1"/>
  <c r="AW166" i="1" s="1"/>
  <c r="AO166" i="1"/>
  <c r="AP166" i="1"/>
  <c r="AS166" i="1"/>
  <c r="AU166" i="1"/>
  <c r="AX166" i="1"/>
  <c r="AF167" i="1"/>
  <c r="AP167" i="1" s="1"/>
  <c r="AG167" i="1"/>
  <c r="AQ167" i="1" s="1"/>
  <c r="AH167" i="1"/>
  <c r="AS167" i="1" s="1"/>
  <c r="AI167" i="1"/>
  <c r="AJ167" i="1"/>
  <c r="AK167" i="1"/>
  <c r="AL167" i="1"/>
  <c r="AN167" i="1" s="1"/>
  <c r="AO167" i="1"/>
  <c r="AR167" i="1"/>
  <c r="AT167" i="1"/>
  <c r="AU167" i="1"/>
  <c r="AV167" i="1"/>
  <c r="AF168" i="1"/>
  <c r="AP168" i="1" s="1"/>
  <c r="AG168" i="1"/>
  <c r="AH168" i="1"/>
  <c r="AI168" i="1"/>
  <c r="AV168" i="1" s="1"/>
  <c r="AJ168" i="1"/>
  <c r="AM168" i="1" s="1"/>
  <c r="AK168" i="1"/>
  <c r="AL168" i="1"/>
  <c r="AN168" i="1"/>
  <c r="AY168" i="1" s="1"/>
  <c r="AQ168" i="1"/>
  <c r="AR168" i="1"/>
  <c r="AS168" i="1"/>
  <c r="AT168" i="1"/>
  <c r="AU168" i="1"/>
  <c r="AZ168" i="1"/>
  <c r="AF169" i="1"/>
  <c r="AO169" i="1" s="1"/>
  <c r="AG169" i="1"/>
  <c r="AH169" i="1"/>
  <c r="AS169" i="1" s="1"/>
  <c r="AI169" i="1"/>
  <c r="AU169" i="1" s="1"/>
  <c r="AJ169" i="1"/>
  <c r="AK169" i="1"/>
  <c r="AL169" i="1"/>
  <c r="AM169" i="1"/>
  <c r="AW169" i="1" s="1"/>
  <c r="AN169" i="1"/>
  <c r="AP169" i="1"/>
  <c r="AQ169" i="1"/>
  <c r="AR169" i="1"/>
  <c r="AX169" i="1"/>
  <c r="AY169" i="1"/>
  <c r="AZ169" i="1"/>
  <c r="AF170" i="1"/>
  <c r="AG170" i="1"/>
  <c r="AR170" i="1" s="1"/>
  <c r="AH170" i="1"/>
  <c r="AT170" i="1" s="1"/>
  <c r="AI170" i="1"/>
  <c r="AV170" i="1" s="1"/>
  <c r="AJ170" i="1"/>
  <c r="AK170" i="1"/>
  <c r="AL170" i="1"/>
  <c r="AM170" i="1"/>
  <c r="AW170" i="1" s="1"/>
  <c r="AO170" i="1"/>
  <c r="AP170" i="1"/>
  <c r="AS170" i="1"/>
  <c r="AU170" i="1"/>
  <c r="AX170" i="1"/>
  <c r="AF171" i="1"/>
  <c r="AP171" i="1" s="1"/>
  <c r="AG171" i="1"/>
  <c r="AQ171" i="1" s="1"/>
  <c r="AH171" i="1"/>
  <c r="AS171" i="1" s="1"/>
  <c r="AI171" i="1"/>
  <c r="AJ171" i="1"/>
  <c r="AK171" i="1"/>
  <c r="AL171" i="1"/>
  <c r="AN171" i="1" s="1"/>
  <c r="AO171" i="1"/>
  <c r="AR171" i="1"/>
  <c r="AT171" i="1"/>
  <c r="AU171" i="1"/>
  <c r="AV171" i="1"/>
  <c r="AF172" i="1"/>
  <c r="AP172" i="1" s="1"/>
  <c r="AG172" i="1"/>
  <c r="AH172" i="1"/>
  <c r="AI172" i="1"/>
  <c r="AV172" i="1" s="1"/>
  <c r="AJ172" i="1"/>
  <c r="AM172" i="1" s="1"/>
  <c r="AK172" i="1"/>
  <c r="AL172" i="1"/>
  <c r="AN172" i="1"/>
  <c r="AY172" i="1" s="1"/>
  <c r="AQ172" i="1"/>
  <c r="AR172" i="1"/>
  <c r="AS172" i="1"/>
  <c r="AT172" i="1"/>
  <c r="AU172" i="1"/>
  <c r="AZ172" i="1"/>
  <c r="AF173" i="1"/>
  <c r="AO173" i="1" s="1"/>
  <c r="AG173" i="1"/>
  <c r="AH173" i="1"/>
  <c r="AS173" i="1" s="1"/>
  <c r="AI173" i="1"/>
  <c r="AU173" i="1" s="1"/>
  <c r="AJ173" i="1"/>
  <c r="AK173" i="1"/>
  <c r="AL173" i="1"/>
  <c r="AM173" i="1"/>
  <c r="AW173" i="1" s="1"/>
  <c r="AN173" i="1"/>
  <c r="AP173" i="1"/>
  <c r="AQ173" i="1"/>
  <c r="AR173" i="1"/>
  <c r="AX173" i="1"/>
  <c r="AY173" i="1"/>
  <c r="AZ173" i="1"/>
  <c r="AF174" i="1"/>
  <c r="AG174" i="1"/>
  <c r="AR174" i="1" s="1"/>
  <c r="AH174" i="1"/>
  <c r="AT174" i="1" s="1"/>
  <c r="AI174" i="1"/>
  <c r="AV174" i="1" s="1"/>
  <c r="AJ174" i="1"/>
  <c r="AK174" i="1"/>
  <c r="AL174" i="1"/>
  <c r="AM174" i="1"/>
  <c r="AW174" i="1" s="1"/>
  <c r="AO174" i="1"/>
  <c r="AP174" i="1"/>
  <c r="AS174" i="1"/>
  <c r="AU174" i="1"/>
  <c r="AX174" i="1"/>
  <c r="AF175" i="1"/>
  <c r="AP175" i="1" s="1"/>
  <c r="AG175" i="1"/>
  <c r="AQ175" i="1" s="1"/>
  <c r="AH175" i="1"/>
  <c r="AS175" i="1" s="1"/>
  <c r="AI175" i="1"/>
  <c r="AJ175" i="1"/>
  <c r="AK175" i="1"/>
  <c r="AL175" i="1"/>
  <c r="AN175" i="1" s="1"/>
  <c r="AO175" i="1"/>
  <c r="AR175" i="1"/>
  <c r="AT175" i="1"/>
  <c r="AU175" i="1"/>
  <c r="AV175" i="1"/>
  <c r="AF176" i="1"/>
  <c r="AP176" i="1" s="1"/>
  <c r="AG176" i="1"/>
  <c r="AH176" i="1"/>
  <c r="AI176" i="1"/>
  <c r="AV176" i="1" s="1"/>
  <c r="AJ176" i="1"/>
  <c r="AM176" i="1" s="1"/>
  <c r="AK176" i="1"/>
  <c r="AL176" i="1"/>
  <c r="AN176" i="1"/>
  <c r="AY176" i="1" s="1"/>
  <c r="AQ176" i="1"/>
  <c r="AR176" i="1"/>
  <c r="AS176" i="1"/>
  <c r="AT176" i="1"/>
  <c r="AU176" i="1"/>
  <c r="AZ176" i="1"/>
  <c r="AF177" i="1"/>
  <c r="AO177" i="1" s="1"/>
  <c r="AG177" i="1"/>
  <c r="AH177" i="1"/>
  <c r="AS177" i="1" s="1"/>
  <c r="AI177" i="1"/>
  <c r="AU177" i="1" s="1"/>
  <c r="AJ177" i="1"/>
  <c r="AK177" i="1"/>
  <c r="AL177" i="1"/>
  <c r="AM177" i="1"/>
  <c r="AW177" i="1" s="1"/>
  <c r="AN177" i="1"/>
  <c r="AP177" i="1"/>
  <c r="AQ177" i="1"/>
  <c r="AR177" i="1"/>
  <c r="AX177" i="1"/>
  <c r="AY177" i="1"/>
  <c r="AZ177" i="1"/>
  <c r="AF178" i="1"/>
  <c r="AG178" i="1"/>
  <c r="AR178" i="1" s="1"/>
  <c r="AH178" i="1"/>
  <c r="AT178" i="1" s="1"/>
  <c r="AI178" i="1"/>
  <c r="AV178" i="1" s="1"/>
  <c r="AJ178" i="1"/>
  <c r="AK178" i="1"/>
  <c r="AL178" i="1"/>
  <c r="AM178" i="1"/>
  <c r="AX178" i="1" s="1"/>
  <c r="AO178" i="1"/>
  <c r="AP178" i="1"/>
  <c r="AS178" i="1"/>
  <c r="AU178" i="1"/>
  <c r="AW178" i="1"/>
  <c r="AF179" i="1"/>
  <c r="AO179" i="1" s="1"/>
  <c r="AG179" i="1"/>
  <c r="AH179" i="1"/>
  <c r="AS179" i="1" s="1"/>
  <c r="AI179" i="1"/>
  <c r="AU179" i="1" s="1"/>
  <c r="AJ179" i="1"/>
  <c r="AK179" i="1"/>
  <c r="AL179" i="1"/>
  <c r="AM179" i="1" s="1"/>
  <c r="AP179" i="1"/>
  <c r="AQ179" i="1"/>
  <c r="AR179" i="1"/>
  <c r="AV179" i="1"/>
  <c r="AF180" i="1"/>
  <c r="AP180" i="1" s="1"/>
  <c r="AG180" i="1"/>
  <c r="AQ180" i="1" s="1"/>
  <c r="AH180" i="1"/>
  <c r="AI180" i="1"/>
  <c r="AV180" i="1" s="1"/>
  <c r="AJ180" i="1"/>
  <c r="AK180" i="1"/>
  <c r="AL180" i="1"/>
  <c r="AN180" i="1" s="1"/>
  <c r="AM180" i="1"/>
  <c r="AX180" i="1" s="1"/>
  <c r="AO180" i="1"/>
  <c r="AS180" i="1"/>
  <c r="AT180" i="1"/>
  <c r="AU180" i="1"/>
  <c r="AW180" i="1"/>
  <c r="AF181" i="1"/>
  <c r="AO181" i="1" s="1"/>
  <c r="AG181" i="1"/>
  <c r="AQ181" i="1" s="1"/>
  <c r="AH181" i="1"/>
  <c r="AS181" i="1" s="1"/>
  <c r="AI181" i="1"/>
  <c r="AU181" i="1" s="1"/>
  <c r="AJ181" i="1"/>
  <c r="AK181" i="1"/>
  <c r="AL181" i="1"/>
  <c r="AM181" i="1" s="1"/>
  <c r="AN181" i="1"/>
  <c r="AY181" i="1" s="1"/>
  <c r="AR181" i="1"/>
  <c r="AV181" i="1"/>
  <c r="AF182" i="1"/>
  <c r="AP182" i="1" s="1"/>
  <c r="AG182" i="1"/>
  <c r="AR182" i="1" s="1"/>
  <c r="AH182" i="1"/>
  <c r="AI182" i="1"/>
  <c r="AU182" i="1" s="1"/>
  <c r="AJ182" i="1"/>
  <c r="AK182" i="1"/>
  <c r="AL182" i="1"/>
  <c r="AN182" i="1" s="1"/>
  <c r="AM182" i="1"/>
  <c r="AW182" i="1" s="1"/>
  <c r="AO182" i="1"/>
  <c r="AQ182" i="1"/>
  <c r="AS182" i="1"/>
  <c r="AT182" i="1"/>
  <c r="AF183" i="1"/>
  <c r="AO183" i="1" s="1"/>
  <c r="AG183" i="1"/>
  <c r="AQ183" i="1" s="1"/>
  <c r="AH183" i="1"/>
  <c r="AS183" i="1" s="1"/>
  <c r="AI183" i="1"/>
  <c r="AJ183" i="1"/>
  <c r="AK183" i="1"/>
  <c r="AL183" i="1"/>
  <c r="AM183" i="1" s="1"/>
  <c r="AP183" i="1"/>
  <c r="AR183" i="1"/>
  <c r="AT183" i="1"/>
  <c r="AU183" i="1"/>
  <c r="AV183" i="1"/>
  <c r="AF184" i="1"/>
  <c r="AG184" i="1"/>
  <c r="AQ184" i="1" s="1"/>
  <c r="AH184" i="1"/>
  <c r="AT184" i="1" s="1"/>
  <c r="AI184" i="1"/>
  <c r="AU184" i="1" s="1"/>
  <c r="AJ184" i="1"/>
  <c r="AK184" i="1"/>
  <c r="AL184" i="1"/>
  <c r="AN184" i="1" s="1"/>
  <c r="AM184" i="1"/>
  <c r="AX184" i="1" s="1"/>
  <c r="AO184" i="1"/>
  <c r="AP184" i="1"/>
  <c r="AS184" i="1"/>
  <c r="AW184" i="1"/>
  <c r="AF185" i="1"/>
  <c r="AG185" i="1"/>
  <c r="AH185" i="1"/>
  <c r="AI185" i="1"/>
  <c r="AJ185" i="1"/>
  <c r="AK185" i="1"/>
  <c r="AL185" i="1"/>
  <c r="AM185" i="1" s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AF186" i="1"/>
  <c r="AP186" i="1" s="1"/>
  <c r="AG186" i="1"/>
  <c r="AR186" i="1" s="1"/>
  <c r="AH186" i="1"/>
  <c r="AT186" i="1" s="1"/>
  <c r="AI186" i="1"/>
  <c r="AV186" i="1" s="1"/>
  <c r="AJ186" i="1"/>
  <c r="AK186" i="1"/>
  <c r="AN186" i="1" s="1"/>
  <c r="AL186" i="1"/>
  <c r="AM186" i="1"/>
  <c r="AW186" i="1" s="1"/>
  <c r="AO186" i="1"/>
  <c r="AQ186" i="1"/>
  <c r="AS186" i="1"/>
  <c r="AU186" i="1"/>
  <c r="AF187" i="1"/>
  <c r="AO187" i="1" s="1"/>
  <c r="AG187" i="1"/>
  <c r="AH187" i="1"/>
  <c r="AS187" i="1" s="1"/>
  <c r="AI187" i="1"/>
  <c r="AU187" i="1" s="1"/>
  <c r="AJ187" i="1"/>
  <c r="AK187" i="1"/>
  <c r="AL187" i="1"/>
  <c r="AM187" i="1" s="1"/>
  <c r="AP187" i="1"/>
  <c r="AQ187" i="1"/>
  <c r="AR187" i="1"/>
  <c r="AV187" i="1"/>
  <c r="AF188" i="1"/>
  <c r="AP188" i="1" s="1"/>
  <c r="AG188" i="1"/>
  <c r="AQ188" i="1" s="1"/>
  <c r="AH188" i="1"/>
  <c r="AI188" i="1"/>
  <c r="AV188" i="1" s="1"/>
  <c r="AJ188" i="1"/>
  <c r="AK188" i="1"/>
  <c r="AL188" i="1"/>
  <c r="AN188" i="1" s="1"/>
  <c r="AM188" i="1"/>
  <c r="AX188" i="1" s="1"/>
  <c r="AO188" i="1"/>
  <c r="AS188" i="1"/>
  <c r="AT188" i="1"/>
  <c r="AU188" i="1"/>
  <c r="AW188" i="1"/>
  <c r="AF189" i="1"/>
  <c r="AO189" i="1" s="1"/>
  <c r="AG189" i="1"/>
  <c r="AQ189" i="1" s="1"/>
  <c r="AH189" i="1"/>
  <c r="AS189" i="1" s="1"/>
  <c r="AI189" i="1"/>
  <c r="AU189" i="1" s="1"/>
  <c r="AJ189" i="1"/>
  <c r="AK189" i="1"/>
  <c r="AL189" i="1"/>
  <c r="AM189" i="1" s="1"/>
  <c r="AN189" i="1"/>
  <c r="AY189" i="1" s="1"/>
  <c r="AR189" i="1"/>
  <c r="AV189" i="1"/>
  <c r="AF190" i="1"/>
  <c r="AP190" i="1" s="1"/>
  <c r="AG190" i="1"/>
  <c r="AR190" i="1" s="1"/>
  <c r="AH190" i="1"/>
  <c r="AI190" i="1"/>
  <c r="AU190" i="1" s="1"/>
  <c r="AJ190" i="1"/>
  <c r="AK190" i="1"/>
  <c r="AL190" i="1"/>
  <c r="AN190" i="1" s="1"/>
  <c r="AM190" i="1"/>
  <c r="AW190" i="1" s="1"/>
  <c r="AO190" i="1"/>
  <c r="AQ190" i="1"/>
  <c r="AS190" i="1"/>
  <c r="AT190" i="1"/>
  <c r="AF191" i="1"/>
  <c r="AO191" i="1" s="1"/>
  <c r="AG191" i="1"/>
  <c r="AQ191" i="1" s="1"/>
  <c r="AH191" i="1"/>
  <c r="AS191" i="1" s="1"/>
  <c r="AI191" i="1"/>
  <c r="AJ191" i="1"/>
  <c r="AK191" i="1"/>
  <c r="AL191" i="1"/>
  <c r="AM191" i="1" s="1"/>
  <c r="AP191" i="1"/>
  <c r="AR191" i="1"/>
  <c r="AT191" i="1"/>
  <c r="AU191" i="1"/>
  <c r="AV191" i="1"/>
  <c r="AF192" i="1"/>
  <c r="AG192" i="1"/>
  <c r="AQ192" i="1" s="1"/>
  <c r="AH192" i="1"/>
  <c r="AT192" i="1" s="1"/>
  <c r="AI192" i="1"/>
  <c r="AU192" i="1" s="1"/>
  <c r="AJ192" i="1"/>
  <c r="AK192" i="1"/>
  <c r="AL192" i="1"/>
  <c r="AN192" i="1" s="1"/>
  <c r="AM192" i="1"/>
  <c r="AX192" i="1" s="1"/>
  <c r="AO192" i="1"/>
  <c r="AP192" i="1"/>
  <c r="AS192" i="1"/>
  <c r="AW192" i="1"/>
  <c r="AF193" i="1"/>
  <c r="AO193" i="1" s="1"/>
  <c r="AG193" i="1"/>
  <c r="AH193" i="1"/>
  <c r="AS193" i="1" s="1"/>
  <c r="AI193" i="1"/>
  <c r="AJ193" i="1"/>
  <c r="AK193" i="1"/>
  <c r="AL193" i="1"/>
  <c r="AM193" i="1" s="1"/>
  <c r="AN193" i="1"/>
  <c r="AY193" i="1" s="1"/>
  <c r="AQ193" i="1"/>
  <c r="AR193" i="1"/>
  <c r="AT193" i="1"/>
  <c r="AU193" i="1"/>
  <c r="AV193" i="1"/>
  <c r="AZ193" i="1"/>
  <c r="AF194" i="1"/>
  <c r="AP194" i="1" s="1"/>
  <c r="AG194" i="1"/>
  <c r="AR194" i="1" s="1"/>
  <c r="AH194" i="1"/>
  <c r="AT194" i="1" s="1"/>
  <c r="AI194" i="1"/>
  <c r="AV194" i="1" s="1"/>
  <c r="AJ194" i="1"/>
  <c r="AK194" i="1"/>
  <c r="AN194" i="1" s="1"/>
  <c r="AL194" i="1"/>
  <c r="AM194" i="1"/>
  <c r="AW194" i="1" s="1"/>
  <c r="AO194" i="1"/>
  <c r="AQ194" i="1"/>
  <c r="AS194" i="1"/>
  <c r="AU194" i="1"/>
  <c r="AF195" i="1"/>
  <c r="AO195" i="1" s="1"/>
  <c r="AG195" i="1"/>
  <c r="AH195" i="1"/>
  <c r="AS195" i="1" s="1"/>
  <c r="AI195" i="1"/>
  <c r="AU195" i="1" s="1"/>
  <c r="AJ195" i="1"/>
  <c r="AK195" i="1"/>
  <c r="AL195" i="1"/>
  <c r="AM195" i="1" s="1"/>
  <c r="AP195" i="1"/>
  <c r="AQ195" i="1"/>
  <c r="AR195" i="1"/>
  <c r="AV195" i="1"/>
  <c r="AF196" i="1"/>
  <c r="AP196" i="1" s="1"/>
  <c r="AG196" i="1"/>
  <c r="AQ196" i="1" s="1"/>
  <c r="AH196" i="1"/>
  <c r="AI196" i="1"/>
  <c r="AV196" i="1" s="1"/>
  <c r="AJ196" i="1"/>
  <c r="AK196" i="1"/>
  <c r="AL196" i="1"/>
  <c r="AN196" i="1" s="1"/>
  <c r="AM196" i="1"/>
  <c r="AX196" i="1" s="1"/>
  <c r="AO196" i="1"/>
  <c r="AS196" i="1"/>
  <c r="AT196" i="1"/>
  <c r="AU196" i="1"/>
  <c r="AW196" i="1"/>
  <c r="AF197" i="1"/>
  <c r="AO197" i="1" s="1"/>
  <c r="AG197" i="1"/>
  <c r="AQ197" i="1" s="1"/>
  <c r="AH197" i="1"/>
  <c r="AS197" i="1" s="1"/>
  <c r="AI197" i="1"/>
  <c r="AU197" i="1" s="1"/>
  <c r="AJ197" i="1"/>
  <c r="AK197" i="1"/>
  <c r="AL197" i="1"/>
  <c r="AM197" i="1" s="1"/>
  <c r="AN197" i="1"/>
  <c r="AY197" i="1" s="1"/>
  <c r="AR197" i="1"/>
  <c r="AV197" i="1"/>
  <c r="AF198" i="1"/>
  <c r="AG198" i="1"/>
  <c r="AR198" i="1" s="1"/>
  <c r="AH198" i="1"/>
  <c r="AI198" i="1"/>
  <c r="AU198" i="1" s="1"/>
  <c r="AJ198" i="1"/>
  <c r="AK198" i="1"/>
  <c r="AL198" i="1"/>
  <c r="AN198" i="1" s="1"/>
  <c r="AM198" i="1"/>
  <c r="AW198" i="1" s="1"/>
  <c r="AO198" i="1"/>
  <c r="AP198" i="1"/>
  <c r="AQ198" i="1"/>
  <c r="AS198" i="1"/>
  <c r="AT198" i="1"/>
  <c r="AZ2" i="1"/>
  <c r="AX2" i="1"/>
  <c r="AV2" i="1"/>
  <c r="AT2" i="1"/>
  <c r="AR2" i="1"/>
  <c r="AP2" i="1"/>
  <c r="AO2" i="1"/>
  <c r="AL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P81" i="1" s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P147" i="1" s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P242" i="1" s="1"/>
  <c r="K243" i="1"/>
  <c r="K244" i="1"/>
  <c r="K245" i="1"/>
  <c r="K246" i="1"/>
  <c r="K247" i="1"/>
  <c r="K248" i="1"/>
  <c r="K249" i="1"/>
  <c r="K250" i="1"/>
  <c r="K251" i="1"/>
  <c r="P251" i="1" s="1"/>
  <c r="K252" i="1"/>
  <c r="K253" i="1"/>
  <c r="P253" i="1" s="1"/>
  <c r="K254" i="1"/>
  <c r="P254" i="1" s="1"/>
  <c r="K255" i="1"/>
  <c r="K256" i="1"/>
  <c r="P256" i="1" s="1"/>
  <c r="K257" i="1"/>
  <c r="K258" i="1"/>
  <c r="K259" i="1"/>
  <c r="P259" i="1" s="1"/>
  <c r="K260" i="1"/>
  <c r="K261" i="1"/>
  <c r="P261" i="1" s="1"/>
  <c r="K262" i="1"/>
  <c r="K263" i="1"/>
  <c r="K264" i="1"/>
  <c r="P264" i="1" s="1"/>
  <c r="K265" i="1"/>
  <c r="K266" i="1"/>
  <c r="K267" i="1"/>
  <c r="K268" i="1"/>
  <c r="K269" i="1"/>
  <c r="P269" i="1" s="1"/>
  <c r="K270" i="1"/>
  <c r="P270" i="1" s="1"/>
  <c r="K271" i="1"/>
  <c r="K272" i="1"/>
  <c r="P272" i="1" s="1"/>
  <c r="K273" i="1"/>
  <c r="P273" i="1" s="1"/>
  <c r="K274" i="1"/>
  <c r="K275" i="1"/>
  <c r="K276" i="1"/>
  <c r="K277" i="1"/>
  <c r="P277" i="1" s="1"/>
  <c r="K278" i="1"/>
  <c r="P278" i="1" s="1"/>
  <c r="K279" i="1"/>
  <c r="K280" i="1"/>
  <c r="P280" i="1" s="1"/>
  <c r="K281" i="1"/>
  <c r="P281" i="1" s="1"/>
  <c r="K282" i="1"/>
  <c r="P282" i="1" s="1"/>
  <c r="K283" i="1"/>
  <c r="P283" i="1" s="1"/>
  <c r="K284" i="1"/>
  <c r="P284" i="1" s="1"/>
  <c r="K285" i="1"/>
  <c r="P285" i="1" s="1"/>
  <c r="K286" i="1"/>
  <c r="P286" i="1" s="1"/>
  <c r="K287" i="1"/>
  <c r="K288" i="1"/>
  <c r="P288" i="1" s="1"/>
  <c r="K289" i="1"/>
  <c r="P289" i="1" s="1"/>
  <c r="K290" i="1"/>
  <c r="P290" i="1" s="1"/>
  <c r="K291" i="1"/>
  <c r="P291" i="1" s="1"/>
  <c r="K292" i="1"/>
  <c r="P292" i="1" s="1"/>
  <c r="K293" i="1"/>
  <c r="P293" i="1" s="1"/>
  <c r="K294" i="1"/>
  <c r="P294" i="1" s="1"/>
  <c r="K295" i="1"/>
  <c r="P295" i="1" s="1"/>
  <c r="K296" i="1"/>
  <c r="P296" i="1" s="1"/>
  <c r="K297" i="1"/>
  <c r="P297" i="1" s="1"/>
  <c r="K298" i="1"/>
  <c r="P298" i="1" s="1"/>
  <c r="K299" i="1"/>
  <c r="K300" i="1"/>
  <c r="K301" i="1"/>
  <c r="P301" i="1" s="1"/>
  <c r="K302" i="1"/>
  <c r="P302" i="1" s="1"/>
  <c r="K303" i="1"/>
  <c r="P303" i="1" s="1"/>
  <c r="K304" i="1"/>
  <c r="P304" i="1" s="1"/>
  <c r="K305" i="1"/>
  <c r="P305" i="1" s="1"/>
  <c r="K306" i="1"/>
  <c r="P306" i="1" s="1"/>
  <c r="K307" i="1"/>
  <c r="K308" i="1"/>
  <c r="K309" i="1"/>
  <c r="P309" i="1" s="1"/>
  <c r="K310" i="1"/>
  <c r="P310" i="1" s="1"/>
  <c r="K311" i="1"/>
  <c r="P311" i="1" s="1"/>
  <c r="G3" i="1"/>
  <c r="N3" i="1" s="1"/>
  <c r="G4" i="1"/>
  <c r="N4" i="1" s="1"/>
  <c r="G5" i="1"/>
  <c r="N5" i="1" s="1"/>
  <c r="G6" i="1"/>
  <c r="N6" i="1" s="1"/>
  <c r="G7" i="1"/>
  <c r="N7" i="1" s="1"/>
  <c r="G8" i="1"/>
  <c r="N8" i="1" s="1"/>
  <c r="G9" i="1"/>
  <c r="N9" i="1" s="1"/>
  <c r="G10" i="1"/>
  <c r="N10" i="1" s="1"/>
  <c r="G11" i="1"/>
  <c r="N11" i="1" s="1"/>
  <c r="G12" i="1"/>
  <c r="N12" i="1" s="1"/>
  <c r="G13" i="1"/>
  <c r="N13" i="1" s="1"/>
  <c r="G14" i="1"/>
  <c r="N14" i="1" s="1"/>
  <c r="G15" i="1"/>
  <c r="N15" i="1" s="1"/>
  <c r="G16" i="1"/>
  <c r="N16" i="1" s="1"/>
  <c r="G17" i="1"/>
  <c r="N17" i="1" s="1"/>
  <c r="G18" i="1"/>
  <c r="N18" i="1" s="1"/>
  <c r="G19" i="1"/>
  <c r="N19" i="1" s="1"/>
  <c r="G20" i="1"/>
  <c r="N20" i="1" s="1"/>
  <c r="G21" i="1"/>
  <c r="N21" i="1" s="1"/>
  <c r="G22" i="1"/>
  <c r="N22" i="1" s="1"/>
  <c r="G23" i="1"/>
  <c r="N23" i="1" s="1"/>
  <c r="G24" i="1"/>
  <c r="N24" i="1" s="1"/>
  <c r="G25" i="1"/>
  <c r="N25" i="1" s="1"/>
  <c r="G26" i="1"/>
  <c r="N26" i="1" s="1"/>
  <c r="G27" i="1"/>
  <c r="N27" i="1" s="1"/>
  <c r="G28" i="1"/>
  <c r="N28" i="1" s="1"/>
  <c r="G29" i="1"/>
  <c r="N29" i="1" s="1"/>
  <c r="G30" i="1"/>
  <c r="N30" i="1" s="1"/>
  <c r="G31" i="1"/>
  <c r="N31" i="1" s="1"/>
  <c r="G32" i="1"/>
  <c r="N32" i="1" s="1"/>
  <c r="G33" i="1"/>
  <c r="N33" i="1" s="1"/>
  <c r="G34" i="1"/>
  <c r="N34" i="1" s="1"/>
  <c r="G35" i="1"/>
  <c r="N35" i="1" s="1"/>
  <c r="G36" i="1"/>
  <c r="N36" i="1" s="1"/>
  <c r="G37" i="1"/>
  <c r="N37" i="1" s="1"/>
  <c r="G38" i="1"/>
  <c r="N38" i="1" s="1"/>
  <c r="G39" i="1"/>
  <c r="N39" i="1" s="1"/>
  <c r="G40" i="1"/>
  <c r="N40" i="1" s="1"/>
  <c r="N41" i="1"/>
  <c r="AO41" i="1" s="1"/>
  <c r="N42" i="1"/>
  <c r="N43" i="1"/>
  <c r="AO43" i="1" s="1"/>
  <c r="N44" i="1"/>
  <c r="AO44" i="1" s="1"/>
  <c r="G45" i="1"/>
  <c r="N45" i="1" s="1"/>
  <c r="G46" i="1"/>
  <c r="N46" i="1" s="1"/>
  <c r="G47" i="1"/>
  <c r="N47" i="1" s="1"/>
  <c r="G48" i="1"/>
  <c r="N48" i="1" s="1"/>
  <c r="G49" i="1"/>
  <c r="N49" i="1" s="1"/>
  <c r="G50" i="1"/>
  <c r="N50" i="1" s="1"/>
  <c r="G51" i="1"/>
  <c r="N51" i="1" s="1"/>
  <c r="G52" i="1"/>
  <c r="N52" i="1" s="1"/>
  <c r="G53" i="1"/>
  <c r="N53" i="1" s="1"/>
  <c r="G54" i="1"/>
  <c r="N54" i="1" s="1"/>
  <c r="G55" i="1"/>
  <c r="N55" i="1" s="1"/>
  <c r="G56" i="1"/>
  <c r="N56" i="1" s="1"/>
  <c r="G57" i="1"/>
  <c r="N57" i="1" s="1"/>
  <c r="G58" i="1"/>
  <c r="N58" i="1" s="1"/>
  <c r="G59" i="1"/>
  <c r="N59" i="1" s="1"/>
  <c r="G60" i="1"/>
  <c r="N60" i="1" s="1"/>
  <c r="G61" i="1"/>
  <c r="N61" i="1" s="1"/>
  <c r="G62" i="1"/>
  <c r="N62" i="1" s="1"/>
  <c r="G63" i="1"/>
  <c r="N63" i="1" s="1"/>
  <c r="G64" i="1"/>
  <c r="N64" i="1" s="1"/>
  <c r="G65" i="1"/>
  <c r="N65" i="1" s="1"/>
  <c r="G66" i="1"/>
  <c r="N66" i="1" s="1"/>
  <c r="G67" i="1"/>
  <c r="N67" i="1" s="1"/>
  <c r="G68" i="1"/>
  <c r="N68" i="1" s="1"/>
  <c r="G69" i="1"/>
  <c r="N69" i="1" s="1"/>
  <c r="G70" i="1"/>
  <c r="N70" i="1" s="1"/>
  <c r="G71" i="1"/>
  <c r="N71" i="1" s="1"/>
  <c r="G72" i="1"/>
  <c r="N72" i="1" s="1"/>
  <c r="G73" i="1"/>
  <c r="N73" i="1" s="1"/>
  <c r="G74" i="1"/>
  <c r="N74" i="1" s="1"/>
  <c r="G75" i="1"/>
  <c r="N75" i="1" s="1"/>
  <c r="G76" i="1"/>
  <c r="N76" i="1" s="1"/>
  <c r="G77" i="1"/>
  <c r="N77" i="1" s="1"/>
  <c r="G78" i="1"/>
  <c r="N78" i="1" s="1"/>
  <c r="G79" i="1"/>
  <c r="N79" i="1" s="1"/>
  <c r="G80" i="1"/>
  <c r="N80" i="1" s="1"/>
  <c r="G81" i="1"/>
  <c r="N81" i="1" s="1"/>
  <c r="G82" i="1"/>
  <c r="N82" i="1" s="1"/>
  <c r="G83" i="1"/>
  <c r="N83" i="1" s="1"/>
  <c r="G84" i="1"/>
  <c r="N84" i="1" s="1"/>
  <c r="G85" i="1"/>
  <c r="N85" i="1" s="1"/>
  <c r="G86" i="1"/>
  <c r="N86" i="1" s="1"/>
  <c r="G87" i="1"/>
  <c r="N87" i="1" s="1"/>
  <c r="G88" i="1"/>
  <c r="N88" i="1" s="1"/>
  <c r="G89" i="1"/>
  <c r="N89" i="1" s="1"/>
  <c r="G90" i="1"/>
  <c r="N90" i="1" s="1"/>
  <c r="G91" i="1"/>
  <c r="N91" i="1" s="1"/>
  <c r="G92" i="1"/>
  <c r="N92" i="1" s="1"/>
  <c r="G93" i="1"/>
  <c r="N93" i="1" s="1"/>
  <c r="G94" i="1"/>
  <c r="N94" i="1" s="1"/>
  <c r="G95" i="1"/>
  <c r="N95" i="1" s="1"/>
  <c r="G96" i="1"/>
  <c r="N96" i="1" s="1"/>
  <c r="G97" i="1"/>
  <c r="N97" i="1" s="1"/>
  <c r="G98" i="1"/>
  <c r="N98" i="1" s="1"/>
  <c r="G99" i="1"/>
  <c r="N99" i="1" s="1"/>
  <c r="G100" i="1"/>
  <c r="N100" i="1" s="1"/>
  <c r="G101" i="1"/>
  <c r="N101" i="1" s="1"/>
  <c r="G102" i="1"/>
  <c r="N102" i="1" s="1"/>
  <c r="G103" i="1"/>
  <c r="N103" i="1" s="1"/>
  <c r="G104" i="1"/>
  <c r="N104" i="1" s="1"/>
  <c r="G105" i="1"/>
  <c r="N105" i="1" s="1"/>
  <c r="G106" i="1"/>
  <c r="N106" i="1" s="1"/>
  <c r="G107" i="1"/>
  <c r="N107" i="1" s="1"/>
  <c r="G108" i="1"/>
  <c r="N108" i="1" s="1"/>
  <c r="G109" i="1"/>
  <c r="N109" i="1" s="1"/>
  <c r="G110" i="1"/>
  <c r="N110" i="1" s="1"/>
  <c r="G111" i="1"/>
  <c r="N111" i="1" s="1"/>
  <c r="G112" i="1"/>
  <c r="N112" i="1" s="1"/>
  <c r="G113" i="1"/>
  <c r="N113" i="1" s="1"/>
  <c r="G114" i="1"/>
  <c r="N114" i="1" s="1"/>
  <c r="G115" i="1"/>
  <c r="N115" i="1" s="1"/>
  <c r="G116" i="1"/>
  <c r="N116" i="1" s="1"/>
  <c r="G117" i="1"/>
  <c r="N117" i="1" s="1"/>
  <c r="G118" i="1"/>
  <c r="N118" i="1" s="1"/>
  <c r="G119" i="1"/>
  <c r="N119" i="1" s="1"/>
  <c r="G120" i="1"/>
  <c r="N120" i="1" s="1"/>
  <c r="G121" i="1"/>
  <c r="N121" i="1" s="1"/>
  <c r="G122" i="1"/>
  <c r="N122" i="1" s="1"/>
  <c r="G123" i="1"/>
  <c r="N123" i="1" s="1"/>
  <c r="G124" i="1"/>
  <c r="N124" i="1" s="1"/>
  <c r="G125" i="1"/>
  <c r="N125" i="1" s="1"/>
  <c r="G126" i="1"/>
  <c r="N126" i="1" s="1"/>
  <c r="G127" i="1"/>
  <c r="N127" i="1" s="1"/>
  <c r="G128" i="1"/>
  <c r="N128" i="1" s="1"/>
  <c r="G129" i="1"/>
  <c r="N129" i="1" s="1"/>
  <c r="G130" i="1"/>
  <c r="N130" i="1" s="1"/>
  <c r="G131" i="1"/>
  <c r="N131" i="1" s="1"/>
  <c r="G132" i="1"/>
  <c r="N132" i="1" s="1"/>
  <c r="G133" i="1"/>
  <c r="N133" i="1" s="1"/>
  <c r="G134" i="1"/>
  <c r="N134" i="1" s="1"/>
  <c r="G135" i="1"/>
  <c r="N135" i="1" s="1"/>
  <c r="G136" i="1"/>
  <c r="N136" i="1" s="1"/>
  <c r="G137" i="1"/>
  <c r="N137" i="1" s="1"/>
  <c r="G138" i="1"/>
  <c r="N138" i="1" s="1"/>
  <c r="G139" i="1"/>
  <c r="N139" i="1" s="1"/>
  <c r="G140" i="1"/>
  <c r="N140" i="1" s="1"/>
  <c r="G141" i="1"/>
  <c r="N141" i="1" s="1"/>
  <c r="G142" i="1"/>
  <c r="N142" i="1" s="1"/>
  <c r="G143" i="1"/>
  <c r="N143" i="1" s="1"/>
  <c r="G144" i="1"/>
  <c r="N144" i="1" s="1"/>
  <c r="G145" i="1"/>
  <c r="N145" i="1" s="1"/>
  <c r="G146" i="1"/>
  <c r="N146" i="1" s="1"/>
  <c r="G147" i="1"/>
  <c r="N147" i="1" s="1"/>
  <c r="G148" i="1"/>
  <c r="N148" i="1" s="1"/>
  <c r="G149" i="1"/>
  <c r="N149" i="1" s="1"/>
  <c r="G150" i="1"/>
  <c r="N150" i="1" s="1"/>
  <c r="G151" i="1"/>
  <c r="N151" i="1" s="1"/>
  <c r="G152" i="1"/>
  <c r="N152" i="1" s="1"/>
  <c r="G153" i="1"/>
  <c r="N153" i="1" s="1"/>
  <c r="G154" i="1"/>
  <c r="N154" i="1" s="1"/>
  <c r="G155" i="1"/>
  <c r="N155" i="1" s="1"/>
  <c r="G156" i="1"/>
  <c r="N156" i="1" s="1"/>
  <c r="G157" i="1"/>
  <c r="N157" i="1" s="1"/>
  <c r="G158" i="1"/>
  <c r="N158" i="1" s="1"/>
  <c r="G159" i="1"/>
  <c r="N159" i="1" s="1"/>
  <c r="G160" i="1"/>
  <c r="N160" i="1" s="1"/>
  <c r="G161" i="1"/>
  <c r="N161" i="1" s="1"/>
  <c r="G162" i="1"/>
  <c r="N162" i="1" s="1"/>
  <c r="G163" i="1"/>
  <c r="N163" i="1" s="1"/>
  <c r="G164" i="1"/>
  <c r="N164" i="1" s="1"/>
  <c r="G165" i="1"/>
  <c r="N165" i="1" s="1"/>
  <c r="G166" i="1"/>
  <c r="N166" i="1" s="1"/>
  <c r="G167" i="1"/>
  <c r="N167" i="1" s="1"/>
  <c r="G168" i="1"/>
  <c r="N168" i="1" s="1"/>
  <c r="G169" i="1"/>
  <c r="N169" i="1" s="1"/>
  <c r="G170" i="1"/>
  <c r="N170" i="1" s="1"/>
  <c r="G171" i="1"/>
  <c r="N171" i="1" s="1"/>
  <c r="G172" i="1"/>
  <c r="N172" i="1" s="1"/>
  <c r="G173" i="1"/>
  <c r="N173" i="1" s="1"/>
  <c r="G174" i="1"/>
  <c r="N174" i="1" s="1"/>
  <c r="G175" i="1"/>
  <c r="N175" i="1" s="1"/>
  <c r="G176" i="1"/>
  <c r="N176" i="1" s="1"/>
  <c r="G177" i="1"/>
  <c r="N177" i="1" s="1"/>
  <c r="G178" i="1"/>
  <c r="N178" i="1" s="1"/>
  <c r="G179" i="1"/>
  <c r="N179" i="1" s="1"/>
  <c r="G180" i="1"/>
  <c r="N180" i="1" s="1"/>
  <c r="G181" i="1"/>
  <c r="N181" i="1" s="1"/>
  <c r="G182" i="1"/>
  <c r="N182" i="1" s="1"/>
  <c r="G183" i="1"/>
  <c r="N183" i="1" s="1"/>
  <c r="G184" i="1"/>
  <c r="N184" i="1" s="1"/>
  <c r="G185" i="1"/>
  <c r="N185" i="1" s="1"/>
  <c r="G186" i="1"/>
  <c r="N186" i="1" s="1"/>
  <c r="G187" i="1"/>
  <c r="N187" i="1" s="1"/>
  <c r="G188" i="1"/>
  <c r="N188" i="1" s="1"/>
  <c r="G189" i="1"/>
  <c r="N189" i="1" s="1"/>
  <c r="G190" i="1"/>
  <c r="N190" i="1" s="1"/>
  <c r="G191" i="1"/>
  <c r="N191" i="1" s="1"/>
  <c r="G192" i="1"/>
  <c r="N192" i="1" s="1"/>
  <c r="G193" i="1"/>
  <c r="N193" i="1" s="1"/>
  <c r="G194" i="1"/>
  <c r="N194" i="1" s="1"/>
  <c r="G195" i="1"/>
  <c r="N195" i="1" s="1"/>
  <c r="G196" i="1"/>
  <c r="N196" i="1" s="1"/>
  <c r="G197" i="1"/>
  <c r="N197" i="1" s="1"/>
  <c r="G198" i="1"/>
  <c r="N198" i="1" s="1"/>
  <c r="G199" i="1"/>
  <c r="N199" i="1" s="1"/>
  <c r="G200" i="1"/>
  <c r="N200" i="1" s="1"/>
  <c r="G201" i="1"/>
  <c r="N201" i="1" s="1"/>
  <c r="G202" i="1"/>
  <c r="N202" i="1" s="1"/>
  <c r="G203" i="1"/>
  <c r="N203" i="1" s="1"/>
  <c r="G204" i="1"/>
  <c r="N204" i="1" s="1"/>
  <c r="G205" i="1"/>
  <c r="N205" i="1" s="1"/>
  <c r="G206" i="1"/>
  <c r="N206" i="1" s="1"/>
  <c r="G207" i="1"/>
  <c r="N207" i="1" s="1"/>
  <c r="G208" i="1"/>
  <c r="N208" i="1" s="1"/>
  <c r="G209" i="1"/>
  <c r="N209" i="1" s="1"/>
  <c r="G210" i="1"/>
  <c r="N210" i="1" s="1"/>
  <c r="G211" i="1"/>
  <c r="N211" i="1" s="1"/>
  <c r="G212" i="1"/>
  <c r="N212" i="1" s="1"/>
  <c r="G213" i="1"/>
  <c r="N213" i="1" s="1"/>
  <c r="G214" i="1"/>
  <c r="N214" i="1" s="1"/>
  <c r="G215" i="1"/>
  <c r="N215" i="1" s="1"/>
  <c r="G216" i="1"/>
  <c r="N216" i="1" s="1"/>
  <c r="G217" i="1"/>
  <c r="N217" i="1" s="1"/>
  <c r="G218" i="1"/>
  <c r="N218" i="1" s="1"/>
  <c r="G219" i="1"/>
  <c r="N219" i="1" s="1"/>
  <c r="G220" i="1"/>
  <c r="N220" i="1" s="1"/>
  <c r="G221" i="1"/>
  <c r="N221" i="1" s="1"/>
  <c r="G222" i="1"/>
  <c r="N222" i="1" s="1"/>
  <c r="G223" i="1"/>
  <c r="N223" i="1" s="1"/>
  <c r="G224" i="1"/>
  <c r="N224" i="1" s="1"/>
  <c r="G225" i="1"/>
  <c r="N225" i="1" s="1"/>
  <c r="G226" i="1"/>
  <c r="N226" i="1" s="1"/>
  <c r="G227" i="1"/>
  <c r="N227" i="1" s="1"/>
  <c r="G228" i="1"/>
  <c r="N228" i="1" s="1"/>
  <c r="G229" i="1"/>
  <c r="N229" i="1" s="1"/>
  <c r="G230" i="1"/>
  <c r="N230" i="1" s="1"/>
  <c r="G231" i="1"/>
  <c r="N231" i="1" s="1"/>
  <c r="G232" i="1"/>
  <c r="N232" i="1" s="1"/>
  <c r="G233" i="1"/>
  <c r="N233" i="1" s="1"/>
  <c r="G234" i="1"/>
  <c r="N234" i="1" s="1"/>
  <c r="G235" i="1"/>
  <c r="N235" i="1" s="1"/>
  <c r="G236" i="1"/>
  <c r="N236" i="1" s="1"/>
  <c r="G237" i="1"/>
  <c r="N237" i="1" s="1"/>
  <c r="G238" i="1"/>
  <c r="N238" i="1" s="1"/>
  <c r="G239" i="1"/>
  <c r="N239" i="1" s="1"/>
  <c r="G240" i="1"/>
  <c r="N240" i="1" s="1"/>
  <c r="G241" i="1"/>
  <c r="N241" i="1" s="1"/>
  <c r="G242" i="1"/>
  <c r="N242" i="1" s="1"/>
  <c r="G243" i="1"/>
  <c r="N243" i="1" s="1"/>
  <c r="G244" i="1"/>
  <c r="N244" i="1" s="1"/>
  <c r="G245" i="1"/>
  <c r="N245" i="1" s="1"/>
  <c r="G246" i="1"/>
  <c r="N246" i="1" s="1"/>
  <c r="G247" i="1"/>
  <c r="N247" i="1" s="1"/>
  <c r="G248" i="1"/>
  <c r="N248" i="1" s="1"/>
  <c r="G249" i="1"/>
  <c r="N249" i="1" s="1"/>
  <c r="G250" i="1"/>
  <c r="N250" i="1" s="1"/>
  <c r="G251" i="1"/>
  <c r="N251" i="1" s="1"/>
  <c r="G252" i="1"/>
  <c r="N252" i="1" s="1"/>
  <c r="G253" i="1"/>
  <c r="N253" i="1" s="1"/>
  <c r="G254" i="1"/>
  <c r="N254" i="1" s="1"/>
  <c r="G255" i="1"/>
  <c r="N255" i="1" s="1"/>
  <c r="G256" i="1"/>
  <c r="N256" i="1" s="1"/>
  <c r="G257" i="1"/>
  <c r="N257" i="1" s="1"/>
  <c r="G258" i="1"/>
  <c r="N258" i="1" s="1"/>
  <c r="G259" i="1"/>
  <c r="N259" i="1" s="1"/>
  <c r="G260" i="1"/>
  <c r="N260" i="1" s="1"/>
  <c r="G261" i="1"/>
  <c r="N261" i="1" s="1"/>
  <c r="G262" i="1"/>
  <c r="N262" i="1" s="1"/>
  <c r="G263" i="1"/>
  <c r="N263" i="1" s="1"/>
  <c r="G264" i="1"/>
  <c r="N264" i="1" s="1"/>
  <c r="G265" i="1"/>
  <c r="N265" i="1" s="1"/>
  <c r="G266" i="1"/>
  <c r="N266" i="1" s="1"/>
  <c r="G267" i="1"/>
  <c r="N267" i="1" s="1"/>
  <c r="G268" i="1"/>
  <c r="N268" i="1" s="1"/>
  <c r="G269" i="1"/>
  <c r="N269" i="1" s="1"/>
  <c r="G270" i="1"/>
  <c r="N270" i="1" s="1"/>
  <c r="G271" i="1"/>
  <c r="N271" i="1" s="1"/>
  <c r="G272" i="1"/>
  <c r="N272" i="1" s="1"/>
  <c r="G273" i="1"/>
  <c r="N273" i="1" s="1"/>
  <c r="G274" i="1"/>
  <c r="N274" i="1" s="1"/>
  <c r="G275" i="1"/>
  <c r="N275" i="1" s="1"/>
  <c r="G276" i="1"/>
  <c r="N276" i="1" s="1"/>
  <c r="G277" i="1"/>
  <c r="N277" i="1" s="1"/>
  <c r="G278" i="1"/>
  <c r="N278" i="1" s="1"/>
  <c r="G279" i="1"/>
  <c r="N279" i="1" s="1"/>
  <c r="G280" i="1"/>
  <c r="N280" i="1" s="1"/>
  <c r="G281" i="1"/>
  <c r="N281" i="1" s="1"/>
  <c r="G282" i="1"/>
  <c r="N282" i="1" s="1"/>
  <c r="G283" i="1"/>
  <c r="N283" i="1" s="1"/>
  <c r="G284" i="1"/>
  <c r="N284" i="1" s="1"/>
  <c r="G285" i="1"/>
  <c r="N285" i="1" s="1"/>
  <c r="G286" i="1"/>
  <c r="N286" i="1" s="1"/>
  <c r="G287" i="1"/>
  <c r="N287" i="1" s="1"/>
  <c r="G288" i="1"/>
  <c r="N288" i="1" s="1"/>
  <c r="G289" i="1"/>
  <c r="N289" i="1" s="1"/>
  <c r="G290" i="1"/>
  <c r="N290" i="1" s="1"/>
  <c r="G291" i="1"/>
  <c r="N291" i="1" s="1"/>
  <c r="G292" i="1"/>
  <c r="N292" i="1" s="1"/>
  <c r="G293" i="1"/>
  <c r="N293" i="1" s="1"/>
  <c r="G294" i="1"/>
  <c r="N294" i="1" s="1"/>
  <c r="G295" i="1"/>
  <c r="N295" i="1" s="1"/>
  <c r="G296" i="1"/>
  <c r="N296" i="1" s="1"/>
  <c r="G297" i="1"/>
  <c r="N297" i="1" s="1"/>
  <c r="G298" i="1"/>
  <c r="N298" i="1" s="1"/>
  <c r="G299" i="1"/>
  <c r="N299" i="1" s="1"/>
  <c r="G300" i="1"/>
  <c r="N300" i="1" s="1"/>
  <c r="G301" i="1"/>
  <c r="N301" i="1" s="1"/>
  <c r="G302" i="1"/>
  <c r="N302" i="1" s="1"/>
  <c r="G303" i="1"/>
  <c r="N303" i="1" s="1"/>
  <c r="G304" i="1"/>
  <c r="N304" i="1" s="1"/>
  <c r="G305" i="1"/>
  <c r="N305" i="1" s="1"/>
  <c r="G306" i="1"/>
  <c r="N306" i="1" s="1"/>
  <c r="G307" i="1"/>
  <c r="N307" i="1" s="1"/>
  <c r="G308" i="1"/>
  <c r="N308" i="1" s="1"/>
  <c r="G309" i="1"/>
  <c r="N309" i="1" s="1"/>
  <c r="G310" i="1"/>
  <c r="N310" i="1" s="1"/>
  <c r="G311" i="1"/>
  <c r="N311" i="1" s="1"/>
  <c r="AC2" i="1"/>
  <c r="Y2" i="1"/>
  <c r="AF2" i="1" s="1"/>
  <c r="K2" i="1"/>
  <c r="G2" i="1"/>
  <c r="N2" i="1" s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Q126" i="1" s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Q161" i="1" s="1"/>
  <c r="L162" i="1"/>
  <c r="L163" i="1"/>
  <c r="L164" i="1"/>
  <c r="L165" i="1"/>
  <c r="L166" i="1"/>
  <c r="L167" i="1"/>
  <c r="L168" i="1"/>
  <c r="L169" i="1"/>
  <c r="L170" i="1"/>
  <c r="Q170" i="1" s="1"/>
  <c r="L171" i="1"/>
  <c r="L172" i="1"/>
  <c r="L173" i="1"/>
  <c r="L174" i="1"/>
  <c r="L175" i="1"/>
  <c r="L176" i="1"/>
  <c r="L177" i="1"/>
  <c r="L178" i="1"/>
  <c r="Q178" i="1" s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Q200" i="1" s="1"/>
  <c r="L201" i="1"/>
  <c r="L202" i="1"/>
  <c r="Q202" i="1" s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Q239" i="1" s="1"/>
  <c r="L240" i="1"/>
  <c r="L241" i="1"/>
  <c r="L242" i="1"/>
  <c r="L243" i="1"/>
  <c r="Q243" i="1" s="1"/>
  <c r="L244" i="1"/>
  <c r="L245" i="1"/>
  <c r="L246" i="1"/>
  <c r="L247" i="1"/>
  <c r="Q247" i="1" s="1"/>
  <c r="L248" i="1"/>
  <c r="L249" i="1"/>
  <c r="Q249" i="1" s="1"/>
  <c r="L250" i="1"/>
  <c r="L251" i="1"/>
  <c r="L252" i="1"/>
  <c r="L253" i="1"/>
  <c r="L254" i="1"/>
  <c r="Q254" i="1" s="1"/>
  <c r="L255" i="1"/>
  <c r="L256" i="1"/>
  <c r="L257" i="1"/>
  <c r="Q257" i="1" s="1"/>
  <c r="L258" i="1"/>
  <c r="L259" i="1"/>
  <c r="L260" i="1"/>
  <c r="L261" i="1"/>
  <c r="L262" i="1"/>
  <c r="Q262" i="1" s="1"/>
  <c r="L263" i="1"/>
  <c r="Q263" i="1" s="1"/>
  <c r="L264" i="1"/>
  <c r="L265" i="1"/>
  <c r="Q265" i="1" s="1"/>
  <c r="L266" i="1"/>
  <c r="Q266" i="1" s="1"/>
  <c r="L267" i="1"/>
  <c r="L268" i="1"/>
  <c r="L269" i="1"/>
  <c r="L270" i="1"/>
  <c r="Q270" i="1" s="1"/>
  <c r="L271" i="1"/>
  <c r="Q271" i="1" s="1"/>
  <c r="L272" i="1"/>
  <c r="L273" i="1"/>
  <c r="Q273" i="1" s="1"/>
  <c r="L274" i="1"/>
  <c r="Q274" i="1" s="1"/>
  <c r="L275" i="1"/>
  <c r="L276" i="1"/>
  <c r="L277" i="1"/>
  <c r="L278" i="1"/>
  <c r="Q278" i="1" s="1"/>
  <c r="L279" i="1"/>
  <c r="Q279" i="1" s="1"/>
  <c r="L280" i="1"/>
  <c r="L281" i="1"/>
  <c r="Q281" i="1" s="1"/>
  <c r="L282" i="1"/>
  <c r="Q282" i="1" s="1"/>
  <c r="L283" i="1"/>
  <c r="Q283" i="1" s="1"/>
  <c r="L284" i="1"/>
  <c r="L285" i="1"/>
  <c r="Q285" i="1" s="1"/>
  <c r="L286" i="1"/>
  <c r="Q286" i="1" s="1"/>
  <c r="L287" i="1"/>
  <c r="Q287" i="1" s="1"/>
  <c r="L288" i="1"/>
  <c r="L289" i="1"/>
  <c r="L290" i="1"/>
  <c r="Q290" i="1" s="1"/>
  <c r="L291" i="1"/>
  <c r="Q291" i="1" s="1"/>
  <c r="L292" i="1"/>
  <c r="Q292" i="1" s="1"/>
  <c r="L293" i="1"/>
  <c r="L294" i="1"/>
  <c r="Q294" i="1" s="1"/>
  <c r="L295" i="1"/>
  <c r="Q295" i="1" s="1"/>
  <c r="L296" i="1"/>
  <c r="Q296" i="1" s="1"/>
  <c r="L297" i="1"/>
  <c r="Q297" i="1" s="1"/>
  <c r="L298" i="1"/>
  <c r="Q298" i="1" s="1"/>
  <c r="L299" i="1"/>
  <c r="Q299" i="1" s="1"/>
  <c r="L300" i="1"/>
  <c r="L301" i="1"/>
  <c r="L302" i="1"/>
  <c r="Q302" i="1" s="1"/>
  <c r="L303" i="1"/>
  <c r="Q303" i="1" s="1"/>
  <c r="L304" i="1"/>
  <c r="Q304" i="1" s="1"/>
  <c r="L305" i="1"/>
  <c r="Q305" i="1" s="1"/>
  <c r="L306" i="1"/>
  <c r="Q306" i="1" s="1"/>
  <c r="L307" i="1"/>
  <c r="Q307" i="1" s="1"/>
  <c r="L308" i="1"/>
  <c r="L309" i="1"/>
  <c r="L310" i="1"/>
  <c r="Q310" i="1" s="1"/>
  <c r="L311" i="1"/>
  <c r="Q311" i="1" s="1"/>
  <c r="H3" i="1"/>
  <c r="O3" i="1" s="1"/>
  <c r="H4" i="1"/>
  <c r="O4" i="1" s="1"/>
  <c r="H5" i="1"/>
  <c r="O5" i="1" s="1"/>
  <c r="H6" i="1"/>
  <c r="O6" i="1" s="1"/>
  <c r="H7" i="1"/>
  <c r="O7" i="1" s="1"/>
  <c r="H8" i="1"/>
  <c r="O8" i="1" s="1"/>
  <c r="H9" i="1"/>
  <c r="O9" i="1" s="1"/>
  <c r="H10" i="1"/>
  <c r="O10" i="1" s="1"/>
  <c r="H11" i="1"/>
  <c r="O11" i="1" s="1"/>
  <c r="H12" i="1"/>
  <c r="O12" i="1" s="1"/>
  <c r="H13" i="1"/>
  <c r="O13" i="1" s="1"/>
  <c r="H14" i="1"/>
  <c r="O14" i="1" s="1"/>
  <c r="H15" i="1"/>
  <c r="O15" i="1" s="1"/>
  <c r="H16" i="1"/>
  <c r="O16" i="1" s="1"/>
  <c r="H17" i="1"/>
  <c r="O17" i="1" s="1"/>
  <c r="H18" i="1"/>
  <c r="O18" i="1" s="1"/>
  <c r="H19" i="1"/>
  <c r="O19" i="1" s="1"/>
  <c r="H20" i="1"/>
  <c r="O20" i="1" s="1"/>
  <c r="H21" i="1"/>
  <c r="O21" i="1" s="1"/>
  <c r="H22" i="1"/>
  <c r="O22" i="1" s="1"/>
  <c r="H23" i="1"/>
  <c r="O23" i="1" s="1"/>
  <c r="H24" i="1"/>
  <c r="O24" i="1" s="1"/>
  <c r="H25" i="1"/>
  <c r="O25" i="1" s="1"/>
  <c r="H26" i="1"/>
  <c r="O26" i="1" s="1"/>
  <c r="H27" i="1"/>
  <c r="O27" i="1" s="1"/>
  <c r="H28" i="1"/>
  <c r="O28" i="1" s="1"/>
  <c r="H29" i="1"/>
  <c r="O29" i="1" s="1"/>
  <c r="H30" i="1"/>
  <c r="O30" i="1" s="1"/>
  <c r="H31" i="1"/>
  <c r="O31" i="1" s="1"/>
  <c r="H32" i="1"/>
  <c r="O32" i="1" s="1"/>
  <c r="H33" i="1"/>
  <c r="O33" i="1" s="1"/>
  <c r="H34" i="1"/>
  <c r="O34" i="1" s="1"/>
  <c r="H35" i="1"/>
  <c r="O35" i="1" s="1"/>
  <c r="H36" i="1"/>
  <c r="O36" i="1" s="1"/>
  <c r="H37" i="1"/>
  <c r="O37" i="1" s="1"/>
  <c r="H38" i="1"/>
  <c r="O38" i="1" s="1"/>
  <c r="H39" i="1"/>
  <c r="O39" i="1" s="1"/>
  <c r="H40" i="1"/>
  <c r="O40" i="1" s="1"/>
  <c r="O41" i="1"/>
  <c r="AR41" i="1" s="1"/>
  <c r="O42" i="1"/>
  <c r="O43" i="1"/>
  <c r="O44" i="1"/>
  <c r="AQ44" i="1" s="1"/>
  <c r="H45" i="1"/>
  <c r="O45" i="1" s="1"/>
  <c r="H46" i="1"/>
  <c r="O46" i="1" s="1"/>
  <c r="H47" i="1"/>
  <c r="O47" i="1" s="1"/>
  <c r="H48" i="1"/>
  <c r="O48" i="1" s="1"/>
  <c r="H49" i="1"/>
  <c r="O49" i="1" s="1"/>
  <c r="H50" i="1"/>
  <c r="O50" i="1" s="1"/>
  <c r="H51" i="1"/>
  <c r="O51" i="1" s="1"/>
  <c r="H52" i="1"/>
  <c r="O52" i="1" s="1"/>
  <c r="H53" i="1"/>
  <c r="O53" i="1" s="1"/>
  <c r="H54" i="1"/>
  <c r="O54" i="1" s="1"/>
  <c r="H55" i="1"/>
  <c r="O55" i="1" s="1"/>
  <c r="H56" i="1"/>
  <c r="O56" i="1" s="1"/>
  <c r="H57" i="1"/>
  <c r="O57" i="1" s="1"/>
  <c r="H58" i="1"/>
  <c r="O58" i="1" s="1"/>
  <c r="H59" i="1"/>
  <c r="O59" i="1" s="1"/>
  <c r="H60" i="1"/>
  <c r="O60" i="1" s="1"/>
  <c r="H61" i="1"/>
  <c r="O61" i="1" s="1"/>
  <c r="H62" i="1"/>
  <c r="O62" i="1" s="1"/>
  <c r="H63" i="1"/>
  <c r="O63" i="1" s="1"/>
  <c r="H64" i="1"/>
  <c r="O64" i="1" s="1"/>
  <c r="H65" i="1"/>
  <c r="O65" i="1" s="1"/>
  <c r="H66" i="1"/>
  <c r="O66" i="1" s="1"/>
  <c r="H67" i="1"/>
  <c r="O67" i="1" s="1"/>
  <c r="H68" i="1"/>
  <c r="O68" i="1" s="1"/>
  <c r="H69" i="1"/>
  <c r="O69" i="1" s="1"/>
  <c r="H70" i="1"/>
  <c r="O70" i="1" s="1"/>
  <c r="H71" i="1"/>
  <c r="O71" i="1" s="1"/>
  <c r="H72" i="1"/>
  <c r="O72" i="1" s="1"/>
  <c r="H73" i="1"/>
  <c r="O73" i="1" s="1"/>
  <c r="H74" i="1"/>
  <c r="O74" i="1" s="1"/>
  <c r="H75" i="1"/>
  <c r="O75" i="1" s="1"/>
  <c r="H76" i="1"/>
  <c r="O76" i="1" s="1"/>
  <c r="H77" i="1"/>
  <c r="O77" i="1" s="1"/>
  <c r="H78" i="1"/>
  <c r="O78" i="1" s="1"/>
  <c r="H79" i="1"/>
  <c r="O79" i="1" s="1"/>
  <c r="H80" i="1"/>
  <c r="O80" i="1" s="1"/>
  <c r="H81" i="1"/>
  <c r="O81" i="1" s="1"/>
  <c r="H82" i="1"/>
  <c r="O82" i="1" s="1"/>
  <c r="H83" i="1"/>
  <c r="O83" i="1" s="1"/>
  <c r="H84" i="1"/>
  <c r="O84" i="1" s="1"/>
  <c r="H85" i="1"/>
  <c r="O85" i="1" s="1"/>
  <c r="H86" i="1"/>
  <c r="O86" i="1" s="1"/>
  <c r="H87" i="1"/>
  <c r="O87" i="1" s="1"/>
  <c r="H88" i="1"/>
  <c r="O88" i="1" s="1"/>
  <c r="H89" i="1"/>
  <c r="O89" i="1" s="1"/>
  <c r="H90" i="1"/>
  <c r="O90" i="1" s="1"/>
  <c r="H91" i="1"/>
  <c r="O91" i="1" s="1"/>
  <c r="H92" i="1"/>
  <c r="O92" i="1" s="1"/>
  <c r="H93" i="1"/>
  <c r="O93" i="1" s="1"/>
  <c r="H94" i="1"/>
  <c r="O94" i="1" s="1"/>
  <c r="H95" i="1"/>
  <c r="O95" i="1" s="1"/>
  <c r="H96" i="1"/>
  <c r="O96" i="1" s="1"/>
  <c r="H97" i="1"/>
  <c r="O97" i="1" s="1"/>
  <c r="H98" i="1"/>
  <c r="O98" i="1" s="1"/>
  <c r="H99" i="1"/>
  <c r="O99" i="1" s="1"/>
  <c r="H100" i="1"/>
  <c r="O100" i="1" s="1"/>
  <c r="H101" i="1"/>
  <c r="O101" i="1" s="1"/>
  <c r="H102" i="1"/>
  <c r="O102" i="1" s="1"/>
  <c r="H103" i="1"/>
  <c r="O103" i="1" s="1"/>
  <c r="H104" i="1"/>
  <c r="O104" i="1" s="1"/>
  <c r="H105" i="1"/>
  <c r="O105" i="1" s="1"/>
  <c r="H106" i="1"/>
  <c r="O106" i="1" s="1"/>
  <c r="H107" i="1"/>
  <c r="O107" i="1" s="1"/>
  <c r="H108" i="1"/>
  <c r="O108" i="1" s="1"/>
  <c r="H109" i="1"/>
  <c r="O109" i="1" s="1"/>
  <c r="H110" i="1"/>
  <c r="O110" i="1" s="1"/>
  <c r="H111" i="1"/>
  <c r="O111" i="1" s="1"/>
  <c r="H112" i="1"/>
  <c r="O112" i="1" s="1"/>
  <c r="H113" i="1"/>
  <c r="O113" i="1" s="1"/>
  <c r="H114" i="1"/>
  <c r="O114" i="1" s="1"/>
  <c r="H115" i="1"/>
  <c r="O115" i="1" s="1"/>
  <c r="H116" i="1"/>
  <c r="O116" i="1" s="1"/>
  <c r="H117" i="1"/>
  <c r="O117" i="1" s="1"/>
  <c r="H118" i="1"/>
  <c r="O118" i="1" s="1"/>
  <c r="H119" i="1"/>
  <c r="O119" i="1" s="1"/>
  <c r="H120" i="1"/>
  <c r="O120" i="1" s="1"/>
  <c r="H121" i="1"/>
  <c r="O121" i="1" s="1"/>
  <c r="H122" i="1"/>
  <c r="O122" i="1" s="1"/>
  <c r="H123" i="1"/>
  <c r="O123" i="1" s="1"/>
  <c r="H124" i="1"/>
  <c r="O124" i="1" s="1"/>
  <c r="H125" i="1"/>
  <c r="O125" i="1" s="1"/>
  <c r="H126" i="1"/>
  <c r="O126" i="1" s="1"/>
  <c r="H127" i="1"/>
  <c r="O127" i="1" s="1"/>
  <c r="H128" i="1"/>
  <c r="O128" i="1" s="1"/>
  <c r="H129" i="1"/>
  <c r="O129" i="1" s="1"/>
  <c r="H130" i="1"/>
  <c r="O130" i="1" s="1"/>
  <c r="H131" i="1"/>
  <c r="O131" i="1" s="1"/>
  <c r="H132" i="1"/>
  <c r="O132" i="1" s="1"/>
  <c r="H133" i="1"/>
  <c r="O133" i="1" s="1"/>
  <c r="H134" i="1"/>
  <c r="O134" i="1" s="1"/>
  <c r="H135" i="1"/>
  <c r="O135" i="1" s="1"/>
  <c r="H136" i="1"/>
  <c r="O136" i="1" s="1"/>
  <c r="H137" i="1"/>
  <c r="O137" i="1" s="1"/>
  <c r="H138" i="1"/>
  <c r="O138" i="1" s="1"/>
  <c r="H139" i="1"/>
  <c r="O139" i="1" s="1"/>
  <c r="H140" i="1"/>
  <c r="O140" i="1" s="1"/>
  <c r="H141" i="1"/>
  <c r="O141" i="1" s="1"/>
  <c r="H142" i="1"/>
  <c r="O142" i="1" s="1"/>
  <c r="H143" i="1"/>
  <c r="O143" i="1" s="1"/>
  <c r="H144" i="1"/>
  <c r="O144" i="1" s="1"/>
  <c r="H145" i="1"/>
  <c r="O145" i="1" s="1"/>
  <c r="H146" i="1"/>
  <c r="O146" i="1" s="1"/>
  <c r="H147" i="1"/>
  <c r="O147" i="1" s="1"/>
  <c r="H148" i="1"/>
  <c r="O148" i="1" s="1"/>
  <c r="H149" i="1"/>
  <c r="O149" i="1" s="1"/>
  <c r="H150" i="1"/>
  <c r="O150" i="1" s="1"/>
  <c r="H151" i="1"/>
  <c r="O151" i="1" s="1"/>
  <c r="H152" i="1"/>
  <c r="O152" i="1" s="1"/>
  <c r="H153" i="1"/>
  <c r="O153" i="1" s="1"/>
  <c r="H154" i="1"/>
  <c r="O154" i="1" s="1"/>
  <c r="H155" i="1"/>
  <c r="O155" i="1" s="1"/>
  <c r="H156" i="1"/>
  <c r="O156" i="1" s="1"/>
  <c r="H157" i="1"/>
  <c r="O157" i="1" s="1"/>
  <c r="H158" i="1"/>
  <c r="O158" i="1" s="1"/>
  <c r="H159" i="1"/>
  <c r="O159" i="1" s="1"/>
  <c r="H160" i="1"/>
  <c r="O160" i="1" s="1"/>
  <c r="H161" i="1"/>
  <c r="O161" i="1" s="1"/>
  <c r="H162" i="1"/>
  <c r="O162" i="1" s="1"/>
  <c r="H163" i="1"/>
  <c r="O163" i="1" s="1"/>
  <c r="H164" i="1"/>
  <c r="O164" i="1" s="1"/>
  <c r="H165" i="1"/>
  <c r="O165" i="1" s="1"/>
  <c r="H166" i="1"/>
  <c r="O166" i="1" s="1"/>
  <c r="H167" i="1"/>
  <c r="O167" i="1" s="1"/>
  <c r="H168" i="1"/>
  <c r="O168" i="1" s="1"/>
  <c r="H169" i="1"/>
  <c r="O169" i="1" s="1"/>
  <c r="H170" i="1"/>
  <c r="O170" i="1" s="1"/>
  <c r="H171" i="1"/>
  <c r="O171" i="1" s="1"/>
  <c r="H172" i="1"/>
  <c r="O172" i="1" s="1"/>
  <c r="H173" i="1"/>
  <c r="O173" i="1" s="1"/>
  <c r="H174" i="1"/>
  <c r="O174" i="1" s="1"/>
  <c r="H175" i="1"/>
  <c r="O175" i="1" s="1"/>
  <c r="H176" i="1"/>
  <c r="O176" i="1" s="1"/>
  <c r="H177" i="1"/>
  <c r="O177" i="1" s="1"/>
  <c r="H178" i="1"/>
  <c r="O178" i="1" s="1"/>
  <c r="H179" i="1"/>
  <c r="O179" i="1" s="1"/>
  <c r="H180" i="1"/>
  <c r="O180" i="1" s="1"/>
  <c r="H181" i="1"/>
  <c r="O181" i="1" s="1"/>
  <c r="H182" i="1"/>
  <c r="O182" i="1" s="1"/>
  <c r="H183" i="1"/>
  <c r="O183" i="1" s="1"/>
  <c r="H184" i="1"/>
  <c r="O184" i="1" s="1"/>
  <c r="H185" i="1"/>
  <c r="O185" i="1" s="1"/>
  <c r="H186" i="1"/>
  <c r="O186" i="1" s="1"/>
  <c r="H187" i="1"/>
  <c r="O187" i="1" s="1"/>
  <c r="H188" i="1"/>
  <c r="O188" i="1" s="1"/>
  <c r="H189" i="1"/>
  <c r="O189" i="1" s="1"/>
  <c r="H190" i="1"/>
  <c r="O190" i="1" s="1"/>
  <c r="H191" i="1"/>
  <c r="O191" i="1" s="1"/>
  <c r="H192" i="1"/>
  <c r="O192" i="1" s="1"/>
  <c r="H193" i="1"/>
  <c r="O193" i="1" s="1"/>
  <c r="H194" i="1"/>
  <c r="O194" i="1" s="1"/>
  <c r="H195" i="1"/>
  <c r="O195" i="1" s="1"/>
  <c r="H196" i="1"/>
  <c r="O196" i="1" s="1"/>
  <c r="H197" i="1"/>
  <c r="O197" i="1" s="1"/>
  <c r="H198" i="1"/>
  <c r="O198" i="1" s="1"/>
  <c r="H199" i="1"/>
  <c r="O199" i="1" s="1"/>
  <c r="H200" i="1"/>
  <c r="O200" i="1" s="1"/>
  <c r="H201" i="1"/>
  <c r="O201" i="1" s="1"/>
  <c r="H202" i="1"/>
  <c r="O202" i="1" s="1"/>
  <c r="H203" i="1"/>
  <c r="O203" i="1" s="1"/>
  <c r="H204" i="1"/>
  <c r="O204" i="1" s="1"/>
  <c r="H205" i="1"/>
  <c r="O205" i="1" s="1"/>
  <c r="H206" i="1"/>
  <c r="O206" i="1" s="1"/>
  <c r="H207" i="1"/>
  <c r="O207" i="1" s="1"/>
  <c r="H208" i="1"/>
  <c r="O208" i="1" s="1"/>
  <c r="H209" i="1"/>
  <c r="O209" i="1" s="1"/>
  <c r="H210" i="1"/>
  <c r="O210" i="1" s="1"/>
  <c r="H211" i="1"/>
  <c r="O211" i="1" s="1"/>
  <c r="H212" i="1"/>
  <c r="O212" i="1" s="1"/>
  <c r="H213" i="1"/>
  <c r="O213" i="1" s="1"/>
  <c r="H214" i="1"/>
  <c r="O214" i="1" s="1"/>
  <c r="H215" i="1"/>
  <c r="O215" i="1" s="1"/>
  <c r="H216" i="1"/>
  <c r="O216" i="1" s="1"/>
  <c r="H217" i="1"/>
  <c r="O217" i="1" s="1"/>
  <c r="H218" i="1"/>
  <c r="O218" i="1" s="1"/>
  <c r="H219" i="1"/>
  <c r="O219" i="1" s="1"/>
  <c r="H220" i="1"/>
  <c r="O220" i="1" s="1"/>
  <c r="H221" i="1"/>
  <c r="O221" i="1" s="1"/>
  <c r="H222" i="1"/>
  <c r="O222" i="1" s="1"/>
  <c r="H223" i="1"/>
  <c r="O223" i="1" s="1"/>
  <c r="H224" i="1"/>
  <c r="O224" i="1" s="1"/>
  <c r="H225" i="1"/>
  <c r="O225" i="1" s="1"/>
  <c r="H226" i="1"/>
  <c r="O226" i="1" s="1"/>
  <c r="H227" i="1"/>
  <c r="O227" i="1" s="1"/>
  <c r="H228" i="1"/>
  <c r="O228" i="1" s="1"/>
  <c r="H229" i="1"/>
  <c r="O229" i="1" s="1"/>
  <c r="H230" i="1"/>
  <c r="O230" i="1" s="1"/>
  <c r="H231" i="1"/>
  <c r="O231" i="1" s="1"/>
  <c r="H232" i="1"/>
  <c r="O232" i="1" s="1"/>
  <c r="H233" i="1"/>
  <c r="O233" i="1" s="1"/>
  <c r="H234" i="1"/>
  <c r="O234" i="1" s="1"/>
  <c r="H235" i="1"/>
  <c r="O235" i="1" s="1"/>
  <c r="H236" i="1"/>
  <c r="O236" i="1" s="1"/>
  <c r="H237" i="1"/>
  <c r="O237" i="1" s="1"/>
  <c r="H238" i="1"/>
  <c r="O238" i="1" s="1"/>
  <c r="H239" i="1"/>
  <c r="O239" i="1" s="1"/>
  <c r="H240" i="1"/>
  <c r="O240" i="1" s="1"/>
  <c r="H241" i="1"/>
  <c r="O241" i="1" s="1"/>
  <c r="H242" i="1"/>
  <c r="O242" i="1" s="1"/>
  <c r="H243" i="1"/>
  <c r="O243" i="1" s="1"/>
  <c r="H244" i="1"/>
  <c r="O244" i="1" s="1"/>
  <c r="H245" i="1"/>
  <c r="O245" i="1" s="1"/>
  <c r="H246" i="1"/>
  <c r="O246" i="1" s="1"/>
  <c r="H247" i="1"/>
  <c r="O247" i="1" s="1"/>
  <c r="H248" i="1"/>
  <c r="O248" i="1" s="1"/>
  <c r="H249" i="1"/>
  <c r="O249" i="1" s="1"/>
  <c r="H250" i="1"/>
  <c r="O250" i="1" s="1"/>
  <c r="H251" i="1"/>
  <c r="O251" i="1" s="1"/>
  <c r="H252" i="1"/>
  <c r="O252" i="1" s="1"/>
  <c r="H253" i="1"/>
  <c r="O253" i="1" s="1"/>
  <c r="H254" i="1"/>
  <c r="O254" i="1" s="1"/>
  <c r="H255" i="1"/>
  <c r="O255" i="1" s="1"/>
  <c r="H256" i="1"/>
  <c r="O256" i="1" s="1"/>
  <c r="H257" i="1"/>
  <c r="O257" i="1" s="1"/>
  <c r="H258" i="1"/>
  <c r="O258" i="1" s="1"/>
  <c r="H259" i="1"/>
  <c r="O259" i="1" s="1"/>
  <c r="H260" i="1"/>
  <c r="O260" i="1" s="1"/>
  <c r="H261" i="1"/>
  <c r="O261" i="1" s="1"/>
  <c r="H262" i="1"/>
  <c r="O262" i="1" s="1"/>
  <c r="H263" i="1"/>
  <c r="O263" i="1" s="1"/>
  <c r="H264" i="1"/>
  <c r="O264" i="1" s="1"/>
  <c r="H265" i="1"/>
  <c r="O265" i="1" s="1"/>
  <c r="H266" i="1"/>
  <c r="O266" i="1" s="1"/>
  <c r="H267" i="1"/>
  <c r="O267" i="1" s="1"/>
  <c r="H268" i="1"/>
  <c r="O268" i="1" s="1"/>
  <c r="H269" i="1"/>
  <c r="O269" i="1" s="1"/>
  <c r="H270" i="1"/>
  <c r="O270" i="1" s="1"/>
  <c r="H271" i="1"/>
  <c r="O271" i="1" s="1"/>
  <c r="H272" i="1"/>
  <c r="O272" i="1" s="1"/>
  <c r="H273" i="1"/>
  <c r="O273" i="1" s="1"/>
  <c r="H274" i="1"/>
  <c r="O274" i="1" s="1"/>
  <c r="H275" i="1"/>
  <c r="O275" i="1" s="1"/>
  <c r="H276" i="1"/>
  <c r="O276" i="1" s="1"/>
  <c r="H277" i="1"/>
  <c r="O277" i="1" s="1"/>
  <c r="H278" i="1"/>
  <c r="O278" i="1" s="1"/>
  <c r="H279" i="1"/>
  <c r="O279" i="1" s="1"/>
  <c r="H280" i="1"/>
  <c r="O280" i="1" s="1"/>
  <c r="H281" i="1"/>
  <c r="O281" i="1" s="1"/>
  <c r="H282" i="1"/>
  <c r="O282" i="1" s="1"/>
  <c r="H283" i="1"/>
  <c r="O283" i="1" s="1"/>
  <c r="H284" i="1"/>
  <c r="O284" i="1" s="1"/>
  <c r="H285" i="1"/>
  <c r="O285" i="1" s="1"/>
  <c r="H286" i="1"/>
  <c r="O286" i="1" s="1"/>
  <c r="H287" i="1"/>
  <c r="O287" i="1" s="1"/>
  <c r="H288" i="1"/>
  <c r="O288" i="1" s="1"/>
  <c r="H289" i="1"/>
  <c r="O289" i="1" s="1"/>
  <c r="H290" i="1"/>
  <c r="O290" i="1" s="1"/>
  <c r="H291" i="1"/>
  <c r="O291" i="1" s="1"/>
  <c r="H292" i="1"/>
  <c r="O292" i="1" s="1"/>
  <c r="H293" i="1"/>
  <c r="O293" i="1" s="1"/>
  <c r="H294" i="1"/>
  <c r="O294" i="1" s="1"/>
  <c r="H295" i="1"/>
  <c r="O295" i="1" s="1"/>
  <c r="H296" i="1"/>
  <c r="O296" i="1" s="1"/>
  <c r="H297" i="1"/>
  <c r="O297" i="1" s="1"/>
  <c r="H298" i="1"/>
  <c r="O298" i="1" s="1"/>
  <c r="H299" i="1"/>
  <c r="O299" i="1" s="1"/>
  <c r="H300" i="1"/>
  <c r="O300" i="1" s="1"/>
  <c r="H301" i="1"/>
  <c r="O301" i="1" s="1"/>
  <c r="H302" i="1"/>
  <c r="O302" i="1" s="1"/>
  <c r="H303" i="1"/>
  <c r="O303" i="1" s="1"/>
  <c r="H304" i="1"/>
  <c r="O304" i="1" s="1"/>
  <c r="H305" i="1"/>
  <c r="O305" i="1" s="1"/>
  <c r="H306" i="1"/>
  <c r="O306" i="1" s="1"/>
  <c r="H307" i="1"/>
  <c r="O307" i="1" s="1"/>
  <c r="H308" i="1"/>
  <c r="O308" i="1" s="1"/>
  <c r="H309" i="1"/>
  <c r="O309" i="1" s="1"/>
  <c r="H310" i="1"/>
  <c r="O310" i="1" s="1"/>
  <c r="H311" i="1"/>
  <c r="O311" i="1" s="1"/>
  <c r="AD2" i="1"/>
  <c r="Z2" i="1"/>
  <c r="AG2" i="1" s="1"/>
  <c r="L2" i="1"/>
  <c r="H2" i="1"/>
  <c r="O2" i="1" s="1"/>
  <c r="AQ2" i="1" s="1"/>
  <c r="AK43" i="1" l="1"/>
  <c r="AN43" i="1" s="1"/>
  <c r="AQ43" i="1"/>
  <c r="AM43" i="1"/>
  <c r="AM41" i="1"/>
  <c r="AR43" i="1"/>
  <c r="AQ42" i="1"/>
  <c r="AQ41" i="1"/>
  <c r="AP43" i="1"/>
  <c r="AP44" i="1"/>
  <c r="AW309" i="1"/>
  <c r="AX309" i="1"/>
  <c r="AZ290" i="1"/>
  <c r="AY290" i="1"/>
  <c r="AW288" i="1"/>
  <c r="AX288" i="1"/>
  <c r="AW285" i="1"/>
  <c r="AX285" i="1"/>
  <c r="AY282" i="1"/>
  <c r="AZ282" i="1"/>
  <c r="AW274" i="1"/>
  <c r="AX274" i="1"/>
  <c r="AW311" i="1"/>
  <c r="AX311" i="1"/>
  <c r="AW306" i="1"/>
  <c r="AX306" i="1"/>
  <c r="AY274" i="1"/>
  <c r="AZ274" i="1"/>
  <c r="AW270" i="1"/>
  <c r="AX270" i="1"/>
  <c r="AY300" i="1"/>
  <c r="AZ300" i="1"/>
  <c r="AW293" i="1"/>
  <c r="AX293" i="1"/>
  <c r="AX281" i="1"/>
  <c r="AW281" i="1"/>
  <c r="AW268" i="1"/>
  <c r="AX268" i="1"/>
  <c r="AX305" i="1"/>
  <c r="AW305" i="1"/>
  <c r="AW279" i="1"/>
  <c r="AX279" i="1"/>
  <c r="AW277" i="1"/>
  <c r="AX277" i="1"/>
  <c r="AX273" i="1"/>
  <c r="AW273" i="1"/>
  <c r="AW301" i="1"/>
  <c r="AX301" i="1"/>
  <c r="AY284" i="1"/>
  <c r="AZ284" i="1"/>
  <c r="AW310" i="1"/>
  <c r="AX310" i="1"/>
  <c r="AW303" i="1"/>
  <c r="AX303" i="1"/>
  <c r="AW298" i="1"/>
  <c r="AX298" i="1"/>
  <c r="AW296" i="1"/>
  <c r="AX296" i="1"/>
  <c r="AW294" i="1"/>
  <c r="AX294" i="1"/>
  <c r="AY308" i="1"/>
  <c r="AZ308" i="1"/>
  <c r="AZ298" i="1"/>
  <c r="AY298" i="1"/>
  <c r="AW287" i="1"/>
  <c r="AX287" i="1"/>
  <c r="AZ271" i="1"/>
  <c r="AY271" i="1"/>
  <c r="AW304" i="1"/>
  <c r="AX304" i="1"/>
  <c r="AW302" i="1"/>
  <c r="AX302" i="1"/>
  <c r="AW290" i="1"/>
  <c r="AX290" i="1"/>
  <c r="AW282" i="1"/>
  <c r="AX282" i="1"/>
  <c r="AY276" i="1"/>
  <c r="AZ276" i="1"/>
  <c r="AW242" i="1"/>
  <c r="AX242" i="1"/>
  <c r="AW238" i="1"/>
  <c r="AX238" i="1"/>
  <c r="AW233" i="1"/>
  <c r="AX233" i="1"/>
  <c r="AM228" i="1"/>
  <c r="AN228" i="1"/>
  <c r="AU227" i="1"/>
  <c r="AV227" i="1"/>
  <c r="AY218" i="1"/>
  <c r="AZ218" i="1"/>
  <c r="AY215" i="1"/>
  <c r="AZ215" i="1"/>
  <c r="AW199" i="1"/>
  <c r="AX199" i="1"/>
  <c r="AP311" i="1"/>
  <c r="AR309" i="1"/>
  <c r="AT307" i="1"/>
  <c r="AV305" i="1"/>
  <c r="AN305" i="1"/>
  <c r="AP303" i="1"/>
  <c r="AR301" i="1"/>
  <c r="AT299" i="1"/>
  <c r="AN297" i="1"/>
  <c r="AR293" i="1"/>
  <c r="AN289" i="1"/>
  <c r="AP287" i="1"/>
  <c r="AN281" i="1"/>
  <c r="AP279" i="1"/>
  <c r="AN273" i="1"/>
  <c r="AQ271" i="1"/>
  <c r="AX269" i="1"/>
  <c r="AY263" i="1"/>
  <c r="AZ263" i="1"/>
  <c r="AY261" i="1"/>
  <c r="AZ261" i="1"/>
  <c r="AW259" i="1"/>
  <c r="AX259" i="1"/>
  <c r="AO258" i="1"/>
  <c r="AP258" i="1"/>
  <c r="AY253" i="1"/>
  <c r="AZ253" i="1"/>
  <c r="AW251" i="1"/>
  <c r="AX251" i="1"/>
  <c r="AO250" i="1"/>
  <c r="AP250" i="1"/>
  <c r="AS248" i="1"/>
  <c r="AT248" i="1"/>
  <c r="AX240" i="1"/>
  <c r="AQ237" i="1"/>
  <c r="AR237" i="1"/>
  <c r="AY231" i="1"/>
  <c r="AZ231" i="1"/>
  <c r="AQ229" i="1"/>
  <c r="AR229" i="1"/>
  <c r="AM220" i="1"/>
  <c r="AN220" i="1"/>
  <c r="AW218" i="1"/>
  <c r="AX218" i="1"/>
  <c r="AX216" i="1"/>
  <c r="AU211" i="1"/>
  <c r="AV211" i="1"/>
  <c r="AW207" i="1"/>
  <c r="AX207" i="1"/>
  <c r="AW205" i="1"/>
  <c r="AU203" i="1"/>
  <c r="AV203" i="1"/>
  <c r="AY200" i="1"/>
  <c r="AZ200" i="1"/>
  <c r="AY199" i="1"/>
  <c r="AZ199" i="1"/>
  <c r="AY255" i="1"/>
  <c r="AZ255" i="1"/>
  <c r="AQ221" i="1"/>
  <c r="AR221" i="1"/>
  <c r="AV292" i="1"/>
  <c r="AV284" i="1"/>
  <c r="AV276" i="1"/>
  <c r="AU267" i="1"/>
  <c r="AV267" i="1"/>
  <c r="AN266" i="1"/>
  <c r="AY265" i="1"/>
  <c r="AY258" i="1"/>
  <c r="AZ258" i="1"/>
  <c r="AY250" i="1"/>
  <c r="AZ250" i="1"/>
  <c r="AY247" i="1"/>
  <c r="AZ247" i="1"/>
  <c r="AW241" i="1"/>
  <c r="AX241" i="1"/>
  <c r="AW239" i="1"/>
  <c r="AX239" i="1"/>
  <c r="AW223" i="1"/>
  <c r="AX223" i="1"/>
  <c r="AO210" i="1"/>
  <c r="AP210" i="1"/>
  <c r="AY207" i="1"/>
  <c r="AZ207" i="1"/>
  <c r="AW206" i="1"/>
  <c r="AX206" i="1"/>
  <c r="AW247" i="1"/>
  <c r="AX247" i="1"/>
  <c r="AV311" i="1"/>
  <c r="AV303" i="1"/>
  <c r="AZ291" i="1"/>
  <c r="AV287" i="1"/>
  <c r="AZ283" i="1"/>
  <c r="AT281" i="1"/>
  <c r="AV279" i="1"/>
  <c r="AZ275" i="1"/>
  <c r="AT273" i="1"/>
  <c r="AW258" i="1"/>
  <c r="AX258" i="1"/>
  <c r="AW250" i="1"/>
  <c r="AX250" i="1"/>
  <c r="AM244" i="1"/>
  <c r="AN244" i="1"/>
  <c r="AS240" i="1"/>
  <c r="AT240" i="1"/>
  <c r="AY223" i="1"/>
  <c r="AZ223" i="1"/>
  <c r="AY217" i="1"/>
  <c r="AZ217" i="1"/>
  <c r="AS216" i="1"/>
  <c r="AT216" i="1"/>
  <c r="AY210" i="1"/>
  <c r="AZ210" i="1"/>
  <c r="AY202" i="1"/>
  <c r="AZ202" i="1"/>
  <c r="AO202" i="1"/>
  <c r="AP202" i="1"/>
  <c r="AW201" i="1"/>
  <c r="AX201" i="1"/>
  <c r="AZ310" i="1"/>
  <c r="AR310" i="1"/>
  <c r="AT308" i="1"/>
  <c r="AN306" i="1"/>
  <c r="AZ302" i="1"/>
  <c r="AR302" i="1"/>
  <c r="AT300" i="1"/>
  <c r="AZ294" i="1"/>
  <c r="AR294" i="1"/>
  <c r="AT292" i="1"/>
  <c r="AZ286" i="1"/>
  <c r="AR286" i="1"/>
  <c r="AT284" i="1"/>
  <c r="AZ278" i="1"/>
  <c r="AR278" i="1"/>
  <c r="AT276" i="1"/>
  <c r="AV274" i="1"/>
  <c r="AM260" i="1"/>
  <c r="AN260" i="1"/>
  <c r="AU259" i="1"/>
  <c r="AV259" i="1"/>
  <c r="AM252" i="1"/>
  <c r="AN252" i="1"/>
  <c r="AU251" i="1"/>
  <c r="AV251" i="1"/>
  <c r="AY239" i="1"/>
  <c r="AZ239" i="1"/>
  <c r="AW235" i="1"/>
  <c r="AX235" i="1"/>
  <c r="AO234" i="1"/>
  <c r="AP234" i="1"/>
  <c r="AY229" i="1"/>
  <c r="AZ229" i="1"/>
  <c r="AY225" i="1"/>
  <c r="AZ225" i="1"/>
  <c r="AW221" i="1"/>
  <c r="AQ213" i="1"/>
  <c r="AR213" i="1"/>
  <c r="AW210" i="1"/>
  <c r="AX210" i="1"/>
  <c r="AY201" i="1"/>
  <c r="AZ201" i="1"/>
  <c r="AN309" i="1"/>
  <c r="AX307" i="1"/>
  <c r="AP307" i="1"/>
  <c r="AR305" i="1"/>
  <c r="AN301" i="1"/>
  <c r="AX299" i="1"/>
  <c r="AP299" i="1"/>
  <c r="AN293" i="1"/>
  <c r="AX291" i="1"/>
  <c r="AP291" i="1"/>
  <c r="AT287" i="1"/>
  <c r="AN285" i="1"/>
  <c r="AX283" i="1"/>
  <c r="AP283" i="1"/>
  <c r="AR281" i="1"/>
  <c r="AT279" i="1"/>
  <c r="AV277" i="1"/>
  <c r="AN277" i="1"/>
  <c r="AX275" i="1"/>
  <c r="AP275" i="1"/>
  <c r="AR273" i="1"/>
  <c r="AV272" i="1"/>
  <c r="AP270" i="1"/>
  <c r="AS269" i="1"/>
  <c r="AT269" i="1"/>
  <c r="AN268" i="1"/>
  <c r="AO268" i="1"/>
  <c r="AP268" i="1"/>
  <c r="AM262" i="1"/>
  <c r="AM254" i="1"/>
  <c r="AY237" i="1"/>
  <c r="AZ237" i="1"/>
  <c r="AY234" i="1"/>
  <c r="AZ234" i="1"/>
  <c r="AW227" i="1"/>
  <c r="AX227" i="1"/>
  <c r="AM222" i="1"/>
  <c r="AX208" i="1"/>
  <c r="AQ205" i="1"/>
  <c r="AR205" i="1"/>
  <c r="AS200" i="1"/>
  <c r="AT200" i="1"/>
  <c r="AP310" i="1"/>
  <c r="AN304" i="1"/>
  <c r="AP302" i="1"/>
  <c r="AN296" i="1"/>
  <c r="AP294" i="1"/>
  <c r="AN288" i="1"/>
  <c r="AP286" i="1"/>
  <c r="AN280" i="1"/>
  <c r="AP278" i="1"/>
  <c r="AT272" i="1"/>
  <c r="AN270" i="1"/>
  <c r="AX266" i="1"/>
  <c r="AQ261" i="1"/>
  <c r="AR261" i="1"/>
  <c r="AW255" i="1"/>
  <c r="AX255" i="1"/>
  <c r="AQ253" i="1"/>
  <c r="AR253" i="1"/>
  <c r="AO242" i="1"/>
  <c r="AP242" i="1"/>
  <c r="AW234" i="1"/>
  <c r="AX234" i="1"/>
  <c r="AU219" i="1"/>
  <c r="AV219" i="1"/>
  <c r="AW215" i="1"/>
  <c r="AX215" i="1"/>
  <c r="AM212" i="1"/>
  <c r="AN212" i="1"/>
  <c r="AW211" i="1"/>
  <c r="AX211" i="1"/>
  <c r="AM204" i="1"/>
  <c r="AN204" i="1"/>
  <c r="AW265" i="1"/>
  <c r="AX265" i="1"/>
  <c r="AW263" i="1"/>
  <c r="AX263" i="1"/>
  <c r="AN257" i="1"/>
  <c r="AN249" i="1"/>
  <c r="AY242" i="1"/>
  <c r="AZ242" i="1"/>
  <c r="AM236" i="1"/>
  <c r="AN236" i="1"/>
  <c r="AU235" i="1"/>
  <c r="AV235" i="1"/>
  <c r="AW231" i="1"/>
  <c r="AX231" i="1"/>
  <c r="AW230" i="1"/>
  <c r="AX230" i="1"/>
  <c r="AS224" i="1"/>
  <c r="AT224" i="1"/>
  <c r="AO218" i="1"/>
  <c r="AP218" i="1"/>
  <c r="AW214" i="1"/>
  <c r="AX214" i="1"/>
  <c r="AY213" i="1"/>
  <c r="AZ213" i="1"/>
  <c r="AY209" i="1"/>
  <c r="AZ209" i="1"/>
  <c r="AS208" i="1"/>
  <c r="AT208" i="1"/>
  <c r="AN221" i="1"/>
  <c r="AN216" i="1"/>
  <c r="AN208" i="1"/>
  <c r="AN267" i="1"/>
  <c r="AP265" i="1"/>
  <c r="AR263" i="1"/>
  <c r="AT261" i="1"/>
  <c r="AN259" i="1"/>
  <c r="AR255" i="1"/>
  <c r="AT253" i="1"/>
  <c r="AN251" i="1"/>
  <c r="AR247" i="1"/>
  <c r="AN243" i="1"/>
  <c r="AP241" i="1"/>
  <c r="AR239" i="1"/>
  <c r="AT237" i="1"/>
  <c r="AN235" i="1"/>
  <c r="AP233" i="1"/>
  <c r="AR231" i="1"/>
  <c r="AT229" i="1"/>
  <c r="AN227" i="1"/>
  <c r="AR266" i="1"/>
  <c r="AN262" i="1"/>
  <c r="AP260" i="1"/>
  <c r="AR258" i="1"/>
  <c r="AN254" i="1"/>
  <c r="AR250" i="1"/>
  <c r="AN246" i="1"/>
  <c r="AP244" i="1"/>
  <c r="AR242" i="1"/>
  <c r="AN238" i="1"/>
  <c r="AP236" i="1"/>
  <c r="AR234" i="1"/>
  <c r="AN230" i="1"/>
  <c r="AN214" i="1"/>
  <c r="AV241" i="1"/>
  <c r="AN241" i="1"/>
  <c r="AV233" i="1"/>
  <c r="AN233" i="1"/>
  <c r="AZ205" i="1"/>
  <c r="AT203" i="1"/>
  <c r="AT262" i="1"/>
  <c r="AZ240" i="1"/>
  <c r="AT238" i="1"/>
  <c r="AX202" i="1"/>
  <c r="AR200" i="1"/>
  <c r="AY184" i="1"/>
  <c r="AZ184" i="1"/>
  <c r="AZ182" i="1"/>
  <c r="AY182" i="1"/>
  <c r="AY175" i="1"/>
  <c r="AZ175" i="1"/>
  <c r="AX164" i="1"/>
  <c r="AW164" i="1"/>
  <c r="AY155" i="1"/>
  <c r="AZ155" i="1"/>
  <c r="AZ148" i="1"/>
  <c r="AY148" i="1"/>
  <c r="AZ138" i="1"/>
  <c r="AY138" i="1"/>
  <c r="AZ128" i="1"/>
  <c r="AY128" i="1"/>
  <c r="AY196" i="1"/>
  <c r="AZ196" i="1"/>
  <c r="AY194" i="1"/>
  <c r="AZ194" i="1"/>
  <c r="AY188" i="1"/>
  <c r="AZ188" i="1"/>
  <c r="AY186" i="1"/>
  <c r="AZ186" i="1"/>
  <c r="AY159" i="1"/>
  <c r="AZ159" i="1"/>
  <c r="AZ144" i="1"/>
  <c r="AY144" i="1"/>
  <c r="AX140" i="1"/>
  <c r="AW140" i="1"/>
  <c r="AZ198" i="1"/>
  <c r="AY198" i="1"/>
  <c r="AY192" i="1"/>
  <c r="AZ192" i="1"/>
  <c r="AZ190" i="1"/>
  <c r="AY190" i="1"/>
  <c r="AW181" i="1"/>
  <c r="AX181" i="1"/>
  <c r="AX179" i="1"/>
  <c r="AW179" i="1"/>
  <c r="AX168" i="1"/>
  <c r="AW168" i="1"/>
  <c r="AY163" i="1"/>
  <c r="AZ163" i="1"/>
  <c r="AZ127" i="1"/>
  <c r="AY127" i="1"/>
  <c r="AW197" i="1"/>
  <c r="AX197" i="1"/>
  <c r="AX195" i="1"/>
  <c r="AW195" i="1"/>
  <c r="AW189" i="1"/>
  <c r="AX189" i="1"/>
  <c r="AX187" i="1"/>
  <c r="AW187" i="1"/>
  <c r="AW183" i="1"/>
  <c r="AX183" i="1"/>
  <c r="AX172" i="1"/>
  <c r="AW172" i="1"/>
  <c r="AY167" i="1"/>
  <c r="AZ167" i="1"/>
  <c r="AX152" i="1"/>
  <c r="AW152" i="1"/>
  <c r="AZ137" i="1"/>
  <c r="AY137" i="1"/>
  <c r="AW145" i="1"/>
  <c r="AX145" i="1"/>
  <c r="AW193" i="1"/>
  <c r="AX193" i="1"/>
  <c r="AW191" i="1"/>
  <c r="AX191" i="1"/>
  <c r="AX176" i="1"/>
  <c r="AW176" i="1"/>
  <c r="AY171" i="1"/>
  <c r="AZ171" i="1"/>
  <c r="AX156" i="1"/>
  <c r="AW156" i="1"/>
  <c r="AY151" i="1"/>
  <c r="AZ151" i="1"/>
  <c r="AY180" i="1"/>
  <c r="AZ180" i="1"/>
  <c r="AX160" i="1"/>
  <c r="AW160" i="1"/>
  <c r="AY141" i="1"/>
  <c r="AZ141" i="1"/>
  <c r="AY126" i="1"/>
  <c r="AZ126" i="1"/>
  <c r="AX153" i="1"/>
  <c r="AZ135" i="1"/>
  <c r="AY135" i="1"/>
  <c r="AX198" i="1"/>
  <c r="AR196" i="1"/>
  <c r="AV192" i="1"/>
  <c r="AX190" i="1"/>
  <c r="AR188" i="1"/>
  <c r="AV184" i="1"/>
  <c r="AX182" i="1"/>
  <c r="AR180" i="1"/>
  <c r="AV177" i="1"/>
  <c r="AO176" i="1"/>
  <c r="AV173" i="1"/>
  <c r="AO172" i="1"/>
  <c r="AV169" i="1"/>
  <c r="AO168" i="1"/>
  <c r="AV165" i="1"/>
  <c r="AO164" i="1"/>
  <c r="AV161" i="1"/>
  <c r="AO160" i="1"/>
  <c r="AV157" i="1"/>
  <c r="AO156" i="1"/>
  <c r="AV153" i="1"/>
  <c r="AO152" i="1"/>
  <c r="AV149" i="1"/>
  <c r="AR147" i="1"/>
  <c r="AW144" i="1"/>
  <c r="AQ142" i="1"/>
  <c r="AT138" i="1"/>
  <c r="AU138" i="1"/>
  <c r="AV138" i="1"/>
  <c r="AY125" i="1"/>
  <c r="AV123" i="1"/>
  <c r="AU123" i="1"/>
  <c r="AZ118" i="1"/>
  <c r="AT116" i="1"/>
  <c r="AY111" i="1"/>
  <c r="AO126" i="1"/>
  <c r="AP126" i="1"/>
  <c r="AT197" i="1"/>
  <c r="AN195" i="1"/>
  <c r="AP193" i="1"/>
  <c r="AT189" i="1"/>
  <c r="AN187" i="1"/>
  <c r="AT181" i="1"/>
  <c r="AN179" i="1"/>
  <c r="AZ147" i="1"/>
  <c r="AT145" i="1"/>
  <c r="AV144" i="1"/>
  <c r="AR137" i="1"/>
  <c r="AQ137" i="1"/>
  <c r="AR131" i="1"/>
  <c r="AV131" i="1"/>
  <c r="AU131" i="1"/>
  <c r="AP129" i="1"/>
  <c r="AO129" i="1"/>
  <c r="AM126" i="1"/>
  <c r="AU117" i="1"/>
  <c r="AV117" i="1"/>
  <c r="AQ11" i="1"/>
  <c r="AR11" i="1"/>
  <c r="AS122" i="1"/>
  <c r="AT122" i="1"/>
  <c r="AY114" i="1"/>
  <c r="AZ114" i="1"/>
  <c r="AV198" i="1"/>
  <c r="AV190" i="1"/>
  <c r="AV182" i="1"/>
  <c r="AQ178" i="1"/>
  <c r="AT177" i="1"/>
  <c r="AQ174" i="1"/>
  <c r="AT173" i="1"/>
  <c r="AQ170" i="1"/>
  <c r="AT169" i="1"/>
  <c r="AQ166" i="1"/>
  <c r="AT165" i="1"/>
  <c r="AQ162" i="1"/>
  <c r="AT161" i="1"/>
  <c r="AQ158" i="1"/>
  <c r="AT157" i="1"/>
  <c r="AQ154" i="1"/>
  <c r="AT153" i="1"/>
  <c r="AQ150" i="1"/>
  <c r="AT149" i="1"/>
  <c r="AN143" i="1"/>
  <c r="AS140" i="1"/>
  <c r="AM136" i="1"/>
  <c r="AN136" i="1"/>
  <c r="AR132" i="1"/>
  <c r="AN129" i="1"/>
  <c r="AW121" i="1"/>
  <c r="AY121" i="1"/>
  <c r="AZ121" i="1"/>
  <c r="AQ85" i="1"/>
  <c r="AR85" i="1"/>
  <c r="AS83" i="1"/>
  <c r="AT83" i="1"/>
  <c r="AZ197" i="1"/>
  <c r="AT195" i="1"/>
  <c r="AZ189" i="1"/>
  <c r="AT187" i="1"/>
  <c r="AZ181" i="1"/>
  <c r="AT179" i="1"/>
  <c r="AX129" i="1"/>
  <c r="AW129" i="1"/>
  <c r="AQ124" i="1"/>
  <c r="AR124" i="1"/>
  <c r="AS108" i="1"/>
  <c r="AT108" i="1"/>
  <c r="AN92" i="1"/>
  <c r="AM92" i="1"/>
  <c r="AW76" i="1"/>
  <c r="AX76" i="1"/>
  <c r="AW75" i="1"/>
  <c r="AX75" i="1"/>
  <c r="AP74" i="1"/>
  <c r="AO74" i="1"/>
  <c r="AX194" i="1"/>
  <c r="AR192" i="1"/>
  <c r="AX186" i="1"/>
  <c r="AR184" i="1"/>
  <c r="AM147" i="1"/>
  <c r="AM146" i="1"/>
  <c r="AP145" i="1"/>
  <c r="AN142" i="1"/>
  <c r="AP140" i="1"/>
  <c r="AS135" i="1"/>
  <c r="AV128" i="1"/>
  <c r="AU127" i="1"/>
  <c r="AW123" i="1"/>
  <c r="AX123" i="1"/>
  <c r="AM120" i="1"/>
  <c r="AN120" i="1"/>
  <c r="AY116" i="1"/>
  <c r="AZ116" i="1"/>
  <c r="AX82" i="1"/>
  <c r="AW82" i="1"/>
  <c r="AP197" i="1"/>
  <c r="AN191" i="1"/>
  <c r="AP189" i="1"/>
  <c r="AN183" i="1"/>
  <c r="AP181" i="1"/>
  <c r="AM175" i="1"/>
  <c r="AM171" i="1"/>
  <c r="AM167" i="1"/>
  <c r="AM163" i="1"/>
  <c r="AM159" i="1"/>
  <c r="AM155" i="1"/>
  <c r="AM151" i="1"/>
  <c r="AR148" i="1"/>
  <c r="AN145" i="1"/>
  <c r="AR144" i="1"/>
  <c r="AT143" i="1"/>
  <c r="AU142" i="1"/>
  <c r="AN140" i="1"/>
  <c r="AM138" i="1"/>
  <c r="AW137" i="1"/>
  <c r="AY124" i="1"/>
  <c r="AZ124" i="1"/>
  <c r="AX122" i="1"/>
  <c r="AX111" i="1"/>
  <c r="AW111" i="1"/>
  <c r="AZ110" i="1"/>
  <c r="AU109" i="1"/>
  <c r="AV109" i="1"/>
  <c r="AY101" i="1"/>
  <c r="AZ101" i="1"/>
  <c r="AN178" i="1"/>
  <c r="AN174" i="1"/>
  <c r="AN170" i="1"/>
  <c r="AN166" i="1"/>
  <c r="AN162" i="1"/>
  <c r="AN158" i="1"/>
  <c r="AN154" i="1"/>
  <c r="AN150" i="1"/>
  <c r="AN139" i="1"/>
  <c r="AM139" i="1"/>
  <c r="AU137" i="1"/>
  <c r="AP135" i="1"/>
  <c r="AW131" i="1"/>
  <c r="AQ127" i="1"/>
  <c r="AQ121" i="1"/>
  <c r="AR121" i="1"/>
  <c r="AQ109" i="1"/>
  <c r="AP108" i="1"/>
  <c r="AW104" i="1"/>
  <c r="AX104" i="1"/>
  <c r="AY3" i="1"/>
  <c r="AZ3" i="1"/>
  <c r="AM130" i="1"/>
  <c r="AU125" i="1"/>
  <c r="AV125" i="1"/>
  <c r="AM118" i="1"/>
  <c r="AM110" i="1"/>
  <c r="AX106" i="1"/>
  <c r="AS106" i="1"/>
  <c r="AT106" i="1"/>
  <c r="AW105" i="1"/>
  <c r="AX105" i="1"/>
  <c r="AW102" i="1"/>
  <c r="AX102" i="1"/>
  <c r="AM95" i="1"/>
  <c r="AN95" i="1"/>
  <c r="AX90" i="1"/>
  <c r="AW90" i="1"/>
  <c r="AY74" i="1"/>
  <c r="AZ74" i="1"/>
  <c r="AQ66" i="1"/>
  <c r="AR66" i="1"/>
  <c r="AW60" i="1"/>
  <c r="AX60" i="1"/>
  <c r="AY105" i="1"/>
  <c r="AZ105" i="1"/>
  <c r="AS104" i="1"/>
  <c r="AT104" i="1"/>
  <c r="AM100" i="1"/>
  <c r="AN100" i="1"/>
  <c r="AW97" i="1"/>
  <c r="AM93" i="1"/>
  <c r="AN93" i="1"/>
  <c r="AY85" i="1"/>
  <c r="AZ85" i="1"/>
  <c r="AY77" i="1"/>
  <c r="AZ77" i="1"/>
  <c r="AR72" i="1"/>
  <c r="AQ72" i="1"/>
  <c r="AW71" i="1"/>
  <c r="AX71" i="1"/>
  <c r="AY69" i="1"/>
  <c r="AZ69" i="1"/>
  <c r="AY61" i="1"/>
  <c r="AZ61" i="1"/>
  <c r="AS133" i="1"/>
  <c r="AN123" i="1"/>
  <c r="AW115" i="1"/>
  <c r="AX115" i="1"/>
  <c r="AM112" i="1"/>
  <c r="AN112" i="1"/>
  <c r="AN108" i="1"/>
  <c r="AW103" i="1"/>
  <c r="AX103" i="1"/>
  <c r="AQ101" i="1"/>
  <c r="AR101" i="1"/>
  <c r="AQ96" i="1"/>
  <c r="AR96" i="1"/>
  <c r="AW91" i="1"/>
  <c r="AX91" i="1"/>
  <c r="AW79" i="1"/>
  <c r="AX79" i="1"/>
  <c r="AZ35" i="1"/>
  <c r="AY35" i="1"/>
  <c r="AS32" i="1"/>
  <c r="AT32" i="1"/>
  <c r="AY106" i="1"/>
  <c r="AZ106" i="1"/>
  <c r="AY98" i="1"/>
  <c r="AZ98" i="1"/>
  <c r="AW83" i="1"/>
  <c r="AX83" i="1"/>
  <c r="AO75" i="1"/>
  <c r="AP75" i="1"/>
  <c r="AX74" i="1"/>
  <c r="AW74" i="1"/>
  <c r="AW45" i="1"/>
  <c r="AX45" i="1"/>
  <c r="AN131" i="1"/>
  <c r="AO118" i="1"/>
  <c r="AP118" i="1"/>
  <c r="AS114" i="1"/>
  <c r="AT114" i="1"/>
  <c r="AN113" i="1"/>
  <c r="AO110" i="1"/>
  <c r="AP110" i="1"/>
  <c r="AN109" i="1"/>
  <c r="AN80" i="1"/>
  <c r="AM80" i="1"/>
  <c r="AZ64" i="1"/>
  <c r="AY64" i="1"/>
  <c r="AR105" i="1"/>
  <c r="AV101" i="1"/>
  <c r="AS98" i="1"/>
  <c r="AN97" i="1"/>
  <c r="AY88" i="1"/>
  <c r="AM88" i="1"/>
  <c r="AO87" i="1"/>
  <c r="AP87" i="1"/>
  <c r="AP83" i="1"/>
  <c r="AO82" i="1"/>
  <c r="AV79" i="1"/>
  <c r="AN76" i="1"/>
  <c r="AU60" i="1"/>
  <c r="AN60" i="1"/>
  <c r="AY56" i="1"/>
  <c r="AW28" i="1"/>
  <c r="AX28" i="1"/>
  <c r="AW26" i="1"/>
  <c r="AX26" i="1"/>
  <c r="AN18" i="1"/>
  <c r="AM18" i="1"/>
  <c r="AV104" i="1"/>
  <c r="AN104" i="1"/>
  <c r="AP102" i="1"/>
  <c r="AR98" i="1"/>
  <c r="AV94" i="1"/>
  <c r="AT92" i="1"/>
  <c r="AV91" i="1"/>
  <c r="AM89" i="1"/>
  <c r="AN89" i="1"/>
  <c r="AW87" i="1"/>
  <c r="AX87" i="1"/>
  <c r="AM78" i="1"/>
  <c r="AU76" i="1"/>
  <c r="AN71" i="1"/>
  <c r="AO71" i="1"/>
  <c r="AP71" i="1"/>
  <c r="AS67" i="1"/>
  <c r="AT67" i="1"/>
  <c r="AM65" i="1"/>
  <c r="AN65" i="1"/>
  <c r="AW64" i="1"/>
  <c r="AQ58" i="1"/>
  <c r="AR58" i="1"/>
  <c r="AM57" i="1"/>
  <c r="AN57" i="1"/>
  <c r="AY47" i="1"/>
  <c r="AZ47" i="1"/>
  <c r="AS19" i="1"/>
  <c r="AT19" i="1"/>
  <c r="AM13" i="1"/>
  <c r="AN13" i="1"/>
  <c r="AY5" i="1"/>
  <c r="AZ5" i="1"/>
  <c r="AR103" i="1"/>
  <c r="AX84" i="1"/>
  <c r="AN84" i="1"/>
  <c r="AZ82" i="1"/>
  <c r="AM73" i="1"/>
  <c r="AN73" i="1"/>
  <c r="AM70" i="1"/>
  <c r="AX61" i="1"/>
  <c r="AS59" i="1"/>
  <c r="AT59" i="1"/>
  <c r="AQ56" i="1"/>
  <c r="AX50" i="1"/>
  <c r="AW50" i="1"/>
  <c r="AU33" i="1"/>
  <c r="AV33" i="1"/>
  <c r="AN102" i="1"/>
  <c r="AP100" i="1"/>
  <c r="AU96" i="1"/>
  <c r="AM81" i="1"/>
  <c r="AN81" i="1"/>
  <c r="AY66" i="1"/>
  <c r="AZ66" i="1"/>
  <c r="AM55" i="1"/>
  <c r="AN55" i="1"/>
  <c r="AW53" i="1"/>
  <c r="AX53" i="1"/>
  <c r="AQ37" i="1"/>
  <c r="AR37" i="1"/>
  <c r="AW34" i="1"/>
  <c r="AX34" i="1"/>
  <c r="AU22" i="1"/>
  <c r="AV22" i="1"/>
  <c r="AW21" i="1"/>
  <c r="AX21" i="1"/>
  <c r="AS14" i="1"/>
  <c r="AT14" i="1"/>
  <c r="AR97" i="1"/>
  <c r="AT96" i="1"/>
  <c r="AQ93" i="1"/>
  <c r="AR93" i="1"/>
  <c r="AS91" i="1"/>
  <c r="AT91" i="1"/>
  <c r="AR90" i="1"/>
  <c r="AT88" i="1"/>
  <c r="AV86" i="1"/>
  <c r="AU72" i="1"/>
  <c r="AW66" i="1"/>
  <c r="AO63" i="1"/>
  <c r="AP63" i="1"/>
  <c r="AQ54" i="1"/>
  <c r="AR54" i="1"/>
  <c r="AZ53" i="1"/>
  <c r="AY53" i="1"/>
  <c r="AM23" i="1"/>
  <c r="AN23" i="1"/>
  <c r="AX8" i="1"/>
  <c r="AW8" i="1"/>
  <c r="AQ77" i="1"/>
  <c r="AR77" i="1"/>
  <c r="AS75" i="1"/>
  <c r="AT75" i="1"/>
  <c r="AU70" i="1"/>
  <c r="AV70" i="1"/>
  <c r="AQ69" i="1"/>
  <c r="AR69" i="1"/>
  <c r="AW58" i="1"/>
  <c r="AY58" i="1"/>
  <c r="AZ58" i="1"/>
  <c r="AU38" i="1"/>
  <c r="AV38" i="1"/>
  <c r="AY29" i="1"/>
  <c r="AZ29" i="1"/>
  <c r="AQ24" i="1"/>
  <c r="AR24" i="1"/>
  <c r="AY16" i="1"/>
  <c r="AZ16" i="1"/>
  <c r="AP16" i="1"/>
  <c r="AO16" i="1"/>
  <c r="AS9" i="1"/>
  <c r="AT9" i="1"/>
  <c r="AO79" i="1"/>
  <c r="AP79" i="1"/>
  <c r="AW68" i="1"/>
  <c r="AX68" i="1"/>
  <c r="AZ63" i="1"/>
  <c r="AW63" i="1"/>
  <c r="AX63" i="1"/>
  <c r="AW62" i="1"/>
  <c r="AU62" i="1"/>
  <c r="AV62" i="1"/>
  <c r="AY37" i="1"/>
  <c r="AZ37" i="1"/>
  <c r="AU17" i="1"/>
  <c r="AV17" i="1"/>
  <c r="AV56" i="1"/>
  <c r="AV51" i="1"/>
  <c r="AU49" i="1"/>
  <c r="AV49" i="1"/>
  <c r="AO47" i="1"/>
  <c r="AP47" i="1"/>
  <c r="AT45" i="1"/>
  <c r="AS38" i="1"/>
  <c r="AT38" i="1"/>
  <c r="AQ32" i="1"/>
  <c r="AR32" i="1"/>
  <c r="AM31" i="1"/>
  <c r="AO29" i="1"/>
  <c r="AP29" i="1"/>
  <c r="AS27" i="1"/>
  <c r="AT27" i="1"/>
  <c r="AN26" i="1"/>
  <c r="AU25" i="1"/>
  <c r="AV25" i="1"/>
  <c r="AY24" i="1"/>
  <c r="AZ24" i="1"/>
  <c r="AS22" i="1"/>
  <c r="AT22" i="1"/>
  <c r="AQ19" i="1"/>
  <c r="AR19" i="1"/>
  <c r="AS17" i="1"/>
  <c r="AT17" i="1"/>
  <c r="AU12" i="1"/>
  <c r="AV12" i="1"/>
  <c r="AQ53" i="1"/>
  <c r="AR53" i="1"/>
  <c r="AW47" i="1"/>
  <c r="AX47" i="1"/>
  <c r="AM36" i="1"/>
  <c r="AN36" i="1"/>
  <c r="AY32" i="1"/>
  <c r="AZ32" i="1"/>
  <c r="AU30" i="1"/>
  <c r="AV30" i="1"/>
  <c r="AW29" i="1"/>
  <c r="AX29" i="1"/>
  <c r="AQ27" i="1"/>
  <c r="AR27" i="1"/>
  <c r="AS25" i="1"/>
  <c r="AT25" i="1"/>
  <c r="AU20" i="1"/>
  <c r="AV20" i="1"/>
  <c r="AY11" i="1"/>
  <c r="AZ11" i="1"/>
  <c r="AT64" i="1"/>
  <c r="AT56" i="1"/>
  <c r="AV54" i="1"/>
  <c r="AS51" i="1"/>
  <c r="AT51" i="1"/>
  <c r="AQ50" i="1"/>
  <c r="AR50" i="1"/>
  <c r="AQ45" i="1"/>
  <c r="AR45" i="1"/>
  <c r="AS40" i="1"/>
  <c r="AT40" i="1"/>
  <c r="AZ31" i="1"/>
  <c r="AS30" i="1"/>
  <c r="AT30" i="1"/>
  <c r="AU28" i="1"/>
  <c r="AV28" i="1"/>
  <c r="AY19" i="1"/>
  <c r="AZ19" i="1"/>
  <c r="AR61" i="1"/>
  <c r="AV57" i="1"/>
  <c r="AP55" i="1"/>
  <c r="AT54" i="1"/>
  <c r="AZ52" i="1"/>
  <c r="AN50" i="1"/>
  <c r="AN45" i="1"/>
  <c r="AQ40" i="1"/>
  <c r="AR40" i="1"/>
  <c r="AW37" i="1"/>
  <c r="AN34" i="1"/>
  <c r="AO34" i="1"/>
  <c r="AP34" i="1"/>
  <c r="AX32" i="1"/>
  <c r="AY27" i="1"/>
  <c r="AZ27" i="1"/>
  <c r="AM9" i="1"/>
  <c r="AM4" i="1"/>
  <c r="AM52" i="1"/>
  <c r="AM44" i="1"/>
  <c r="AN44" i="1"/>
  <c r="AY40" i="1"/>
  <c r="AZ40" i="1"/>
  <c r="AM39" i="1"/>
  <c r="AU36" i="1"/>
  <c r="AV36" i="1"/>
  <c r="AQ35" i="1"/>
  <c r="AS35" i="1"/>
  <c r="AT35" i="1"/>
  <c r="AM33" i="1"/>
  <c r="AW24" i="1"/>
  <c r="AM17" i="1"/>
  <c r="AO5" i="1"/>
  <c r="AP5" i="1"/>
  <c r="AS3" i="1"/>
  <c r="AT3" i="1"/>
  <c r="AM49" i="1"/>
  <c r="AN49" i="1"/>
  <c r="AM46" i="1"/>
  <c r="AM25" i="1"/>
  <c r="AO13" i="1"/>
  <c r="AP13" i="1"/>
  <c r="AM12" i="1"/>
  <c r="AW10" i="1"/>
  <c r="AX10" i="1"/>
  <c r="AQ8" i="1"/>
  <c r="AR8" i="1"/>
  <c r="AM7" i="1"/>
  <c r="AN7" i="1"/>
  <c r="AU6" i="1"/>
  <c r="AV6" i="1"/>
  <c r="AW5" i="1"/>
  <c r="AX5" i="1"/>
  <c r="AQ3" i="1"/>
  <c r="AR3" i="1"/>
  <c r="AO42" i="1"/>
  <c r="AP42" i="1"/>
  <c r="AY21" i="1"/>
  <c r="AZ21" i="1"/>
  <c r="AO21" i="1"/>
  <c r="AP21" i="1"/>
  <c r="AW20" i="1"/>
  <c r="AX20" i="1"/>
  <c r="AQ16" i="1"/>
  <c r="AR16" i="1"/>
  <c r="AM15" i="1"/>
  <c r="AN15" i="1"/>
  <c r="AU14" i="1"/>
  <c r="AV14" i="1"/>
  <c r="AS11" i="1"/>
  <c r="AT11" i="1"/>
  <c r="AN10" i="1"/>
  <c r="AU9" i="1"/>
  <c r="AV9" i="1"/>
  <c r="AY8" i="1"/>
  <c r="AZ8" i="1"/>
  <c r="AS6" i="1"/>
  <c r="AT6" i="1"/>
  <c r="AU4" i="1"/>
  <c r="AV4" i="1"/>
  <c r="AR42" i="1"/>
  <c r="AR34" i="1"/>
  <c r="AN30" i="1"/>
  <c r="AP28" i="1"/>
  <c r="AR26" i="1"/>
  <c r="AT24" i="1"/>
  <c r="AR18" i="1"/>
  <c r="AT16" i="1"/>
  <c r="AR10" i="1"/>
  <c r="AT8" i="1"/>
  <c r="AN6" i="1"/>
  <c r="AP4" i="1"/>
  <c r="AN41" i="1"/>
  <c r="AP39" i="1"/>
  <c r="AN33" i="1"/>
  <c r="AP31" i="1"/>
  <c r="AR29" i="1"/>
  <c r="AN25" i="1"/>
  <c r="AP23" i="1"/>
  <c r="AR21" i="1"/>
  <c r="AN17" i="1"/>
  <c r="AP15" i="1"/>
  <c r="AR13" i="1"/>
  <c r="AN9" i="1"/>
  <c r="AP7" i="1"/>
  <c r="AR5" i="1"/>
  <c r="AN28" i="1"/>
  <c r="AP26" i="1"/>
  <c r="AN20" i="1"/>
  <c r="AP18" i="1"/>
  <c r="AN12" i="1"/>
  <c r="AP10" i="1"/>
  <c r="AN4" i="1"/>
  <c r="R262" i="1"/>
  <c r="R2" i="1"/>
  <c r="S308" i="1"/>
  <c r="S300" i="1"/>
  <c r="S284" i="1"/>
  <c r="S276" i="1"/>
  <c r="S268" i="1"/>
  <c r="V268" i="1" s="1"/>
  <c r="S260" i="1"/>
  <c r="V260" i="1" s="1"/>
  <c r="S252" i="1"/>
  <c r="V252" i="1" s="1"/>
  <c r="S244" i="1"/>
  <c r="S236" i="1"/>
  <c r="S228" i="1"/>
  <c r="S220" i="1"/>
  <c r="S212" i="1"/>
  <c r="V212" i="1" s="1"/>
  <c r="R308" i="1"/>
  <c r="U308" i="1" s="1"/>
  <c r="R300" i="1"/>
  <c r="U300" i="1" s="1"/>
  <c r="R309" i="1"/>
  <c r="U309" i="1" s="1"/>
  <c r="R307" i="1"/>
  <c r="R299" i="1"/>
  <c r="P262" i="1"/>
  <c r="S2" i="1"/>
  <c r="V2" i="1" s="1"/>
  <c r="S309" i="1"/>
  <c r="S301" i="1"/>
  <c r="V301" i="1" s="1"/>
  <c r="S293" i="1"/>
  <c r="V293" i="1" s="1"/>
  <c r="R301" i="1"/>
  <c r="U301" i="1" s="1"/>
  <c r="S289" i="1"/>
  <c r="P307" i="1"/>
  <c r="S288" i="1"/>
  <c r="S280" i="1"/>
  <c r="V280" i="1" s="1"/>
  <c r="S272" i="1"/>
  <c r="V272" i="1" s="1"/>
  <c r="S248" i="1"/>
  <c r="V248" i="1" s="1"/>
  <c r="S240" i="1"/>
  <c r="V240" i="1" s="1"/>
  <c r="S232" i="1"/>
  <c r="S224" i="1"/>
  <c r="S216" i="1"/>
  <c r="S208" i="1"/>
  <c r="R184" i="1"/>
  <c r="U184" i="1" s="1"/>
  <c r="P299" i="1"/>
  <c r="R286" i="1"/>
  <c r="U286" i="1" s="1"/>
  <c r="R248" i="1"/>
  <c r="P248" i="1"/>
  <c r="R240" i="1"/>
  <c r="P240" i="1"/>
  <c r="R232" i="1"/>
  <c r="P232" i="1"/>
  <c r="R224" i="1"/>
  <c r="U224" i="1" s="1"/>
  <c r="P224" i="1"/>
  <c r="R216" i="1"/>
  <c r="P216" i="1"/>
  <c r="R208" i="1"/>
  <c r="P208" i="1"/>
  <c r="R200" i="1"/>
  <c r="U200" i="1" s="1"/>
  <c r="P200" i="1"/>
  <c r="R192" i="1"/>
  <c r="U192" i="1" s="1"/>
  <c r="P192" i="1"/>
  <c r="R176" i="1"/>
  <c r="U176" i="1" s="1"/>
  <c r="P176" i="1"/>
  <c r="R168" i="1"/>
  <c r="P168" i="1"/>
  <c r="R160" i="1"/>
  <c r="P160" i="1"/>
  <c r="P152" i="1"/>
  <c r="R152" i="1"/>
  <c r="U152" i="1" s="1"/>
  <c r="P144" i="1"/>
  <c r="R144" i="1"/>
  <c r="U144" i="1" s="1"/>
  <c r="P136" i="1"/>
  <c r="R136" i="1"/>
  <c r="U136" i="1" s="1"/>
  <c r="P128" i="1"/>
  <c r="R128" i="1"/>
  <c r="U128" i="1" s="1"/>
  <c r="P120" i="1"/>
  <c r="R120" i="1"/>
  <c r="U120" i="1" s="1"/>
  <c r="P112" i="1"/>
  <c r="R112" i="1"/>
  <c r="U112" i="1" s="1"/>
  <c r="P104" i="1"/>
  <c r="R104" i="1"/>
  <c r="U104" i="1" s="1"/>
  <c r="P96" i="1"/>
  <c r="R96" i="1"/>
  <c r="U96" i="1" s="1"/>
  <c r="P88" i="1"/>
  <c r="R88" i="1"/>
  <c r="U88" i="1" s="1"/>
  <c r="P80" i="1"/>
  <c r="R80" i="1"/>
  <c r="U80" i="1" s="1"/>
  <c r="R72" i="1"/>
  <c r="U72" i="1" s="1"/>
  <c r="P72" i="1"/>
  <c r="R64" i="1"/>
  <c r="U64" i="1" s="1"/>
  <c r="P64" i="1"/>
  <c r="R56" i="1"/>
  <c r="U56" i="1" s="1"/>
  <c r="P56" i="1"/>
  <c r="R48" i="1"/>
  <c r="U48" i="1" s="1"/>
  <c r="P48" i="1"/>
  <c r="P40" i="1"/>
  <c r="R40" i="1"/>
  <c r="P32" i="1"/>
  <c r="R32" i="1"/>
  <c r="P24" i="1"/>
  <c r="R24" i="1"/>
  <c r="U24" i="1" s="1"/>
  <c r="P16" i="1"/>
  <c r="R16" i="1"/>
  <c r="U16" i="1" s="1"/>
  <c r="P8" i="1"/>
  <c r="R8" i="1"/>
  <c r="S310" i="1"/>
  <c r="V310" i="1" s="1"/>
  <c r="Q308" i="1"/>
  <c r="S302" i="1"/>
  <c r="V302" i="1" s="1"/>
  <c r="Q300" i="1"/>
  <c r="S294" i="1"/>
  <c r="V294" i="1" s="1"/>
  <c r="Q293" i="1"/>
  <c r="S290" i="1"/>
  <c r="V290" i="1" s="1"/>
  <c r="R289" i="1"/>
  <c r="S283" i="1"/>
  <c r="R280" i="1"/>
  <c r="S257" i="1"/>
  <c r="V257" i="1" s="1"/>
  <c r="Q244" i="1"/>
  <c r="Q232" i="1"/>
  <c r="Q216" i="1"/>
  <c r="S200" i="1"/>
  <c r="R81" i="1"/>
  <c r="Q264" i="1"/>
  <c r="S264" i="1"/>
  <c r="V264" i="1" s="1"/>
  <c r="Q192" i="1"/>
  <c r="S192" i="1"/>
  <c r="V192" i="1" s="1"/>
  <c r="Q176" i="1"/>
  <c r="S176" i="1"/>
  <c r="Q160" i="1"/>
  <c r="S160" i="1"/>
  <c r="Q152" i="1"/>
  <c r="S152" i="1"/>
  <c r="V152" i="1" s="1"/>
  <c r="Q136" i="1"/>
  <c r="S136" i="1"/>
  <c r="V136" i="1" s="1"/>
  <c r="Q128" i="1"/>
  <c r="S128" i="1"/>
  <c r="V128" i="1" s="1"/>
  <c r="Q112" i="1"/>
  <c r="S112" i="1"/>
  <c r="Q96" i="1"/>
  <c r="S96" i="1"/>
  <c r="Q88" i="1"/>
  <c r="S88" i="1"/>
  <c r="V88" i="1" s="1"/>
  <c r="S72" i="1"/>
  <c r="V72" i="1" s="1"/>
  <c r="Q72" i="1"/>
  <c r="S56" i="1"/>
  <c r="Q56" i="1"/>
  <c r="Q32" i="1"/>
  <c r="S32" i="1"/>
  <c r="V32" i="1" s="1"/>
  <c r="Q8" i="1"/>
  <c r="S8" i="1"/>
  <c r="V8" i="1" s="1"/>
  <c r="S255" i="1"/>
  <c r="V255" i="1" s="1"/>
  <c r="Q231" i="1"/>
  <c r="S231" i="1"/>
  <c r="Q223" i="1"/>
  <c r="S223" i="1"/>
  <c r="V223" i="1" s="1"/>
  <c r="Q215" i="1"/>
  <c r="S215" i="1"/>
  <c r="V215" i="1" s="1"/>
  <c r="Q207" i="1"/>
  <c r="S207" i="1"/>
  <c r="V207" i="1" s="1"/>
  <c r="Q199" i="1"/>
  <c r="S199" i="1"/>
  <c r="Q191" i="1"/>
  <c r="S191" i="1"/>
  <c r="V191" i="1" s="1"/>
  <c r="Q183" i="1"/>
  <c r="S183" i="1"/>
  <c r="V183" i="1" s="1"/>
  <c r="Q175" i="1"/>
  <c r="S175" i="1"/>
  <c r="V175" i="1" s="1"/>
  <c r="Q167" i="1"/>
  <c r="S167" i="1"/>
  <c r="Q159" i="1"/>
  <c r="S159" i="1"/>
  <c r="V159" i="1" s="1"/>
  <c r="Q151" i="1"/>
  <c r="S151" i="1"/>
  <c r="V151" i="1" s="1"/>
  <c r="Q143" i="1"/>
  <c r="S143" i="1"/>
  <c r="V143" i="1" s="1"/>
  <c r="Q135" i="1"/>
  <c r="S135" i="1"/>
  <c r="Q127" i="1"/>
  <c r="S127" i="1"/>
  <c r="Q119" i="1"/>
  <c r="S119" i="1"/>
  <c r="V119" i="1" s="1"/>
  <c r="Q111" i="1"/>
  <c r="S111" i="1"/>
  <c r="V111" i="1" s="1"/>
  <c r="Q103" i="1"/>
  <c r="S103" i="1"/>
  <c r="Q95" i="1"/>
  <c r="S95" i="1"/>
  <c r="V95" i="1" s="1"/>
  <c r="Q87" i="1"/>
  <c r="S87" i="1"/>
  <c r="V87" i="1" s="1"/>
  <c r="Q79" i="1"/>
  <c r="S79" i="1"/>
  <c r="V79" i="1" s="1"/>
  <c r="S71" i="1"/>
  <c r="Q71" i="1"/>
  <c r="Q63" i="1"/>
  <c r="S63" i="1"/>
  <c r="V63" i="1" s="1"/>
  <c r="Q55" i="1"/>
  <c r="S55" i="1"/>
  <c r="V55" i="1" s="1"/>
  <c r="Q47" i="1"/>
  <c r="S47" i="1"/>
  <c r="V47" i="1" s="1"/>
  <c r="Q39" i="1"/>
  <c r="S39" i="1"/>
  <c r="Q31" i="1"/>
  <c r="S31" i="1"/>
  <c r="Q23" i="1"/>
  <c r="S23" i="1"/>
  <c r="V23" i="1" s="1"/>
  <c r="Q15" i="1"/>
  <c r="S15" i="1"/>
  <c r="V15" i="1" s="1"/>
  <c r="Q7" i="1"/>
  <c r="S7" i="1"/>
  <c r="R287" i="1"/>
  <c r="R279" i="1"/>
  <c r="U279" i="1" s="1"/>
  <c r="R271" i="1"/>
  <c r="U271" i="1" s="1"/>
  <c r="P263" i="1"/>
  <c r="R263" i="1"/>
  <c r="U263" i="1" s="1"/>
  <c r="P255" i="1"/>
  <c r="R255" i="1"/>
  <c r="U255" i="1" s="1"/>
  <c r="R247" i="1"/>
  <c r="P247" i="1"/>
  <c r="R239" i="1"/>
  <c r="U239" i="1" s="1"/>
  <c r="P239" i="1"/>
  <c r="R231" i="1"/>
  <c r="U231" i="1" s="1"/>
  <c r="P231" i="1"/>
  <c r="R223" i="1"/>
  <c r="U223" i="1" s="1"/>
  <c r="P223" i="1"/>
  <c r="R215" i="1"/>
  <c r="P215" i="1"/>
  <c r="R207" i="1"/>
  <c r="U207" i="1" s="1"/>
  <c r="P207" i="1"/>
  <c r="R199" i="1"/>
  <c r="U199" i="1" s="1"/>
  <c r="P199" i="1"/>
  <c r="R191" i="1"/>
  <c r="U191" i="1" s="1"/>
  <c r="P191" i="1"/>
  <c r="R183" i="1"/>
  <c r="P183" i="1"/>
  <c r="R175" i="1"/>
  <c r="U175" i="1" s="1"/>
  <c r="P175" i="1"/>
  <c r="R167" i="1"/>
  <c r="U167" i="1" s="1"/>
  <c r="P167" i="1"/>
  <c r="R159" i="1"/>
  <c r="U159" i="1" s="1"/>
  <c r="P159" i="1"/>
  <c r="P151" i="1"/>
  <c r="R151" i="1"/>
  <c r="U151" i="1" s="1"/>
  <c r="P143" i="1"/>
  <c r="R143" i="1"/>
  <c r="U143" i="1" s="1"/>
  <c r="P135" i="1"/>
  <c r="R135" i="1"/>
  <c r="U135" i="1" s="1"/>
  <c r="P127" i="1"/>
  <c r="R127" i="1"/>
  <c r="U127" i="1" s="1"/>
  <c r="P119" i="1"/>
  <c r="R119" i="1"/>
  <c r="P111" i="1"/>
  <c r="R111" i="1"/>
  <c r="U111" i="1" s="1"/>
  <c r="P103" i="1"/>
  <c r="R103" i="1"/>
  <c r="U103" i="1" s="1"/>
  <c r="P95" i="1"/>
  <c r="R95" i="1"/>
  <c r="U95" i="1" s="1"/>
  <c r="P87" i="1"/>
  <c r="R87" i="1"/>
  <c r="U87" i="1" s="1"/>
  <c r="P79" i="1"/>
  <c r="R79" i="1"/>
  <c r="U79" i="1" s="1"/>
  <c r="P71" i="1"/>
  <c r="R71" i="1"/>
  <c r="U71" i="1" s="1"/>
  <c r="R63" i="1"/>
  <c r="U63" i="1" s="1"/>
  <c r="P63" i="1"/>
  <c r="R55" i="1"/>
  <c r="U55" i="1" s="1"/>
  <c r="P55" i="1"/>
  <c r="R47" i="1"/>
  <c r="U47" i="1" s="1"/>
  <c r="P47" i="1"/>
  <c r="P39" i="1"/>
  <c r="R39" i="1"/>
  <c r="U39" i="1" s="1"/>
  <c r="P31" i="1"/>
  <c r="R31" i="1"/>
  <c r="P23" i="1"/>
  <c r="R23" i="1"/>
  <c r="P15" i="1"/>
  <c r="R15" i="1"/>
  <c r="P7" i="1"/>
  <c r="R7" i="1"/>
  <c r="U7" i="1" s="1"/>
  <c r="P2" i="1"/>
  <c r="S311" i="1"/>
  <c r="V311" i="1" s="1"/>
  <c r="R310" i="1"/>
  <c r="U310" i="1" s="1"/>
  <c r="Q309" i="1"/>
  <c r="P308" i="1"/>
  <c r="S303" i="1"/>
  <c r="V303" i="1" s="1"/>
  <c r="R302" i="1"/>
  <c r="U302" i="1" s="1"/>
  <c r="Q301" i="1"/>
  <c r="P300" i="1"/>
  <c r="S295" i="1"/>
  <c r="V295" i="1" s="1"/>
  <c r="R294" i="1"/>
  <c r="R290" i="1"/>
  <c r="Q289" i="1"/>
  <c r="U287" i="1"/>
  <c r="Q280" i="1"/>
  <c r="S278" i="1"/>
  <c r="V278" i="1" s="1"/>
  <c r="S270" i="1"/>
  <c r="R264" i="1"/>
  <c r="U264" i="1" s="1"/>
  <c r="S247" i="1"/>
  <c r="Q240" i="1"/>
  <c r="Q256" i="1"/>
  <c r="S256" i="1"/>
  <c r="V256" i="1" s="1"/>
  <c r="Q184" i="1"/>
  <c r="S184" i="1"/>
  <c r="V184" i="1" s="1"/>
  <c r="Q144" i="1"/>
  <c r="S144" i="1"/>
  <c r="Q104" i="1"/>
  <c r="S104" i="1"/>
  <c r="V104" i="1" s="1"/>
  <c r="Q48" i="1"/>
  <c r="S48" i="1"/>
  <c r="V48" i="1" s="1"/>
  <c r="Q246" i="1"/>
  <c r="S246" i="1"/>
  <c r="V246" i="1" s="1"/>
  <c r="Q238" i="1"/>
  <c r="S238" i="1"/>
  <c r="Q230" i="1"/>
  <c r="S230" i="1"/>
  <c r="V230" i="1" s="1"/>
  <c r="Q222" i="1"/>
  <c r="S222" i="1"/>
  <c r="V222" i="1" s="1"/>
  <c r="Q214" i="1"/>
  <c r="S214" i="1"/>
  <c r="V214" i="1" s="1"/>
  <c r="Q206" i="1"/>
  <c r="S206" i="1"/>
  <c r="Q198" i="1"/>
  <c r="S198" i="1"/>
  <c r="V198" i="1" s="1"/>
  <c r="Q190" i="1"/>
  <c r="S190" i="1"/>
  <c r="V190" i="1" s="1"/>
  <c r="Q182" i="1"/>
  <c r="S182" i="1"/>
  <c r="V182" i="1" s="1"/>
  <c r="Q174" i="1"/>
  <c r="S174" i="1"/>
  <c r="Q166" i="1"/>
  <c r="S166" i="1"/>
  <c r="V166" i="1" s="1"/>
  <c r="Q158" i="1"/>
  <c r="S158" i="1"/>
  <c r="V158" i="1" s="1"/>
  <c r="Q150" i="1"/>
  <c r="S150" i="1"/>
  <c r="Q142" i="1"/>
  <c r="S142" i="1"/>
  <c r="Q134" i="1"/>
  <c r="S134" i="1"/>
  <c r="S118" i="1"/>
  <c r="V118" i="1" s="1"/>
  <c r="Q118" i="1"/>
  <c r="Q110" i="1"/>
  <c r="S110" i="1"/>
  <c r="Q102" i="1"/>
  <c r="S102" i="1"/>
  <c r="Q94" i="1"/>
  <c r="S94" i="1"/>
  <c r="V94" i="1" s="1"/>
  <c r="Q86" i="1"/>
  <c r="S86" i="1"/>
  <c r="V86" i="1" s="1"/>
  <c r="Q78" i="1"/>
  <c r="S78" i="1"/>
  <c r="V78" i="1" s="1"/>
  <c r="S70" i="1"/>
  <c r="Q70" i="1"/>
  <c r="Q62" i="1"/>
  <c r="S62" i="1"/>
  <c r="V62" i="1" s="1"/>
  <c r="Q54" i="1"/>
  <c r="S54" i="1"/>
  <c r="V54" i="1" s="1"/>
  <c r="Q46" i="1"/>
  <c r="S46" i="1"/>
  <c r="V46" i="1" s="1"/>
  <c r="Q38" i="1"/>
  <c r="S38" i="1"/>
  <c r="V38" i="1" s="1"/>
  <c r="Q30" i="1"/>
  <c r="S30" i="1"/>
  <c r="V30" i="1" s="1"/>
  <c r="Q22" i="1"/>
  <c r="S22" i="1"/>
  <c r="V22" i="1" s="1"/>
  <c r="Q14" i="1"/>
  <c r="S14" i="1"/>
  <c r="V14" i="1" s="1"/>
  <c r="Q6" i="1"/>
  <c r="S6" i="1"/>
  <c r="R254" i="1"/>
  <c r="R246" i="1"/>
  <c r="U246" i="1" s="1"/>
  <c r="R238" i="1"/>
  <c r="U238" i="1" s="1"/>
  <c r="R230" i="1"/>
  <c r="U230" i="1" s="1"/>
  <c r="P230" i="1"/>
  <c r="R222" i="1"/>
  <c r="U222" i="1" s="1"/>
  <c r="P222" i="1"/>
  <c r="R214" i="1"/>
  <c r="P214" i="1"/>
  <c r="R206" i="1"/>
  <c r="P206" i="1"/>
  <c r="R198" i="1"/>
  <c r="U198" i="1" s="1"/>
  <c r="P198" i="1"/>
  <c r="R190" i="1"/>
  <c r="U190" i="1" s="1"/>
  <c r="P190" i="1"/>
  <c r="R182" i="1"/>
  <c r="P182" i="1"/>
  <c r="R174" i="1"/>
  <c r="R166" i="1"/>
  <c r="U166" i="1" s="1"/>
  <c r="P158" i="1"/>
  <c r="R158" i="1"/>
  <c r="U158" i="1" s="1"/>
  <c r="P150" i="1"/>
  <c r="R150" i="1"/>
  <c r="P142" i="1"/>
  <c r="R142" i="1"/>
  <c r="P134" i="1"/>
  <c r="R134" i="1"/>
  <c r="P126" i="1"/>
  <c r="R126" i="1"/>
  <c r="U126" i="1" s="1"/>
  <c r="P118" i="1"/>
  <c r="R118" i="1"/>
  <c r="U118" i="1" s="1"/>
  <c r="P110" i="1"/>
  <c r="R110" i="1"/>
  <c r="U110" i="1" s="1"/>
  <c r="P102" i="1"/>
  <c r="R102" i="1"/>
  <c r="P94" i="1"/>
  <c r="R94" i="1"/>
  <c r="U94" i="1" s="1"/>
  <c r="P86" i="1"/>
  <c r="R86" i="1"/>
  <c r="P78" i="1"/>
  <c r="R78" i="1"/>
  <c r="U78" i="1" s="1"/>
  <c r="R70" i="1"/>
  <c r="U70" i="1" s="1"/>
  <c r="P70" i="1"/>
  <c r="R62" i="1"/>
  <c r="U62" i="1" s="1"/>
  <c r="P62" i="1"/>
  <c r="R54" i="1"/>
  <c r="P54" i="1"/>
  <c r="P46" i="1"/>
  <c r="R46" i="1"/>
  <c r="P38" i="1"/>
  <c r="R38" i="1"/>
  <c r="U38" i="1" s="1"/>
  <c r="P30" i="1"/>
  <c r="R30" i="1"/>
  <c r="U30" i="1" s="1"/>
  <c r="P22" i="1"/>
  <c r="R22" i="1"/>
  <c r="P14" i="1"/>
  <c r="R14" i="1"/>
  <c r="P6" i="1"/>
  <c r="R6" i="1"/>
  <c r="Q2" i="1"/>
  <c r="R311" i="1"/>
  <c r="U311" i="1" s="1"/>
  <c r="S304" i="1"/>
  <c r="V304" i="1" s="1"/>
  <c r="R303" i="1"/>
  <c r="U303" i="1" s="1"/>
  <c r="S296" i="1"/>
  <c r="V296" i="1" s="1"/>
  <c r="R295" i="1"/>
  <c r="U295" i="1" s="1"/>
  <c r="S291" i="1"/>
  <c r="V291" i="1" s="1"/>
  <c r="S287" i="1"/>
  <c r="V287" i="1" s="1"/>
  <c r="V284" i="1"/>
  <c r="R278" i="1"/>
  <c r="U278" i="1" s="1"/>
  <c r="S274" i="1"/>
  <c r="V274" i="1" s="1"/>
  <c r="R272" i="1"/>
  <c r="U272" i="1" s="1"/>
  <c r="R270" i="1"/>
  <c r="S266" i="1"/>
  <c r="V266" i="1" s="1"/>
  <c r="R261" i="1"/>
  <c r="R253" i="1"/>
  <c r="U253" i="1" s="1"/>
  <c r="S243" i="1"/>
  <c r="Q236" i="1"/>
  <c r="Q220" i="1"/>
  <c r="P174" i="1"/>
  <c r="S161" i="1"/>
  <c r="R147" i="1"/>
  <c r="U147" i="1" s="1"/>
  <c r="S126" i="1"/>
  <c r="Q168" i="1"/>
  <c r="S168" i="1"/>
  <c r="V168" i="1" s="1"/>
  <c r="Q120" i="1"/>
  <c r="S120" i="1"/>
  <c r="V120" i="1" s="1"/>
  <c r="Q80" i="1"/>
  <c r="S80" i="1"/>
  <c r="V80" i="1" s="1"/>
  <c r="S64" i="1"/>
  <c r="V64" i="1" s="1"/>
  <c r="Q64" i="1"/>
  <c r="Q40" i="1"/>
  <c r="S40" i="1"/>
  <c r="V40" i="1" s="1"/>
  <c r="Q24" i="1"/>
  <c r="S24" i="1"/>
  <c r="V24" i="1" s="1"/>
  <c r="Q16" i="1"/>
  <c r="S16" i="1"/>
  <c r="V16" i="1" s="1"/>
  <c r="AK2" i="1"/>
  <c r="AN2" i="1" s="1"/>
  <c r="AI2" i="1"/>
  <c r="S277" i="1"/>
  <c r="V277" i="1" s="1"/>
  <c r="S269" i="1"/>
  <c r="V269" i="1" s="1"/>
  <c r="S261" i="1"/>
  <c r="V261" i="1" s="1"/>
  <c r="Q253" i="1"/>
  <c r="S253" i="1"/>
  <c r="S245" i="1"/>
  <c r="Q245" i="1"/>
  <c r="S237" i="1"/>
  <c r="Q237" i="1"/>
  <c r="S229" i="1"/>
  <c r="V229" i="1" s="1"/>
  <c r="Q229" i="1"/>
  <c r="S221" i="1"/>
  <c r="V221" i="1" s="1"/>
  <c r="Q221" i="1"/>
  <c r="S213" i="1"/>
  <c r="V213" i="1" s="1"/>
  <c r="Q213" i="1"/>
  <c r="Q205" i="1"/>
  <c r="S205" i="1"/>
  <c r="V205" i="1" s="1"/>
  <c r="Q197" i="1"/>
  <c r="S197" i="1"/>
  <c r="V197" i="1" s="1"/>
  <c r="Q189" i="1"/>
  <c r="S189" i="1"/>
  <c r="Q181" i="1"/>
  <c r="S181" i="1"/>
  <c r="V181" i="1" s="1"/>
  <c r="Q173" i="1"/>
  <c r="S173" i="1"/>
  <c r="V173" i="1" s="1"/>
  <c r="Q165" i="1"/>
  <c r="S165" i="1"/>
  <c r="V165" i="1" s="1"/>
  <c r="Q157" i="1"/>
  <c r="S157" i="1"/>
  <c r="Q149" i="1"/>
  <c r="S149" i="1"/>
  <c r="V149" i="1" s="1"/>
  <c r="Q141" i="1"/>
  <c r="S141" i="1"/>
  <c r="V141" i="1" s="1"/>
  <c r="Q133" i="1"/>
  <c r="S133" i="1"/>
  <c r="V133" i="1" s="1"/>
  <c r="Q125" i="1"/>
  <c r="S125" i="1"/>
  <c r="S117" i="1"/>
  <c r="V117" i="1" s="1"/>
  <c r="Q117" i="1"/>
  <c r="Q109" i="1"/>
  <c r="S109" i="1"/>
  <c r="V109" i="1" s="1"/>
  <c r="Q101" i="1"/>
  <c r="S101" i="1"/>
  <c r="V101" i="1" s="1"/>
  <c r="Q93" i="1"/>
  <c r="S93" i="1"/>
  <c r="Q85" i="1"/>
  <c r="S85" i="1"/>
  <c r="V85" i="1" s="1"/>
  <c r="Q77" i="1"/>
  <c r="S77" i="1"/>
  <c r="V77" i="1" s="1"/>
  <c r="Q69" i="1"/>
  <c r="S69" i="1"/>
  <c r="V69" i="1" s="1"/>
  <c r="S61" i="1"/>
  <c r="V61" i="1" s="1"/>
  <c r="Q61" i="1"/>
  <c r="S53" i="1"/>
  <c r="V53" i="1" s="1"/>
  <c r="Q53" i="1"/>
  <c r="S45" i="1"/>
  <c r="V45" i="1" s="1"/>
  <c r="Q45" i="1"/>
  <c r="S37" i="1"/>
  <c r="V37" i="1" s="1"/>
  <c r="Q37" i="1"/>
  <c r="S29" i="1"/>
  <c r="V29" i="1" s="1"/>
  <c r="Q29" i="1"/>
  <c r="S21" i="1"/>
  <c r="V21" i="1" s="1"/>
  <c r="Q21" i="1"/>
  <c r="S13" i="1"/>
  <c r="V13" i="1" s="1"/>
  <c r="Q13" i="1"/>
  <c r="S5" i="1"/>
  <c r="V5" i="1" s="1"/>
  <c r="Q5" i="1"/>
  <c r="AJ2" i="1"/>
  <c r="AH2" i="1"/>
  <c r="R245" i="1"/>
  <c r="U245" i="1" s="1"/>
  <c r="P245" i="1"/>
  <c r="R237" i="1"/>
  <c r="U237" i="1" s="1"/>
  <c r="P237" i="1"/>
  <c r="R229" i="1"/>
  <c r="U229" i="1" s="1"/>
  <c r="P229" i="1"/>
  <c r="R221" i="1"/>
  <c r="U221" i="1" s="1"/>
  <c r="P221" i="1"/>
  <c r="R213" i="1"/>
  <c r="U213" i="1" s="1"/>
  <c r="P213" i="1"/>
  <c r="R205" i="1"/>
  <c r="U205" i="1" s="1"/>
  <c r="P205" i="1"/>
  <c r="R197" i="1"/>
  <c r="U197" i="1" s="1"/>
  <c r="P197" i="1"/>
  <c r="R189" i="1"/>
  <c r="U189" i="1" s="1"/>
  <c r="P189" i="1"/>
  <c r="R181" i="1"/>
  <c r="U181" i="1" s="1"/>
  <c r="P181" i="1"/>
  <c r="R173" i="1"/>
  <c r="P173" i="1"/>
  <c r="R165" i="1"/>
  <c r="U165" i="1" s="1"/>
  <c r="P165" i="1"/>
  <c r="P157" i="1"/>
  <c r="R157" i="1"/>
  <c r="P149" i="1"/>
  <c r="R149" i="1"/>
  <c r="U149" i="1" s="1"/>
  <c r="P141" i="1"/>
  <c r="R141" i="1"/>
  <c r="U141" i="1" s="1"/>
  <c r="P133" i="1"/>
  <c r="R133" i="1"/>
  <c r="U133" i="1" s="1"/>
  <c r="R125" i="1"/>
  <c r="U125" i="1" s="1"/>
  <c r="P125" i="1"/>
  <c r="P117" i="1"/>
  <c r="R117" i="1"/>
  <c r="U117" i="1" s="1"/>
  <c r="P109" i="1"/>
  <c r="R109" i="1"/>
  <c r="U109" i="1" s="1"/>
  <c r="P101" i="1"/>
  <c r="R101" i="1"/>
  <c r="U101" i="1" s="1"/>
  <c r="P93" i="1"/>
  <c r="R93" i="1"/>
  <c r="P85" i="1"/>
  <c r="R85" i="1"/>
  <c r="U85" i="1" s="1"/>
  <c r="P77" i="1"/>
  <c r="R77" i="1"/>
  <c r="U77" i="1" s="1"/>
  <c r="R69" i="1"/>
  <c r="U69" i="1" s="1"/>
  <c r="P69" i="1"/>
  <c r="R61" i="1"/>
  <c r="P61" i="1"/>
  <c r="R53" i="1"/>
  <c r="P53" i="1"/>
  <c r="P45" i="1"/>
  <c r="R45" i="1"/>
  <c r="U45" i="1" s="1"/>
  <c r="P37" i="1"/>
  <c r="R37" i="1"/>
  <c r="U37" i="1" s="1"/>
  <c r="P29" i="1"/>
  <c r="R29" i="1"/>
  <c r="U29" i="1" s="1"/>
  <c r="P21" i="1"/>
  <c r="R21" i="1"/>
  <c r="U21" i="1" s="1"/>
  <c r="P13" i="1"/>
  <c r="R13" i="1"/>
  <c r="U13" i="1" s="1"/>
  <c r="P5" i="1"/>
  <c r="R5" i="1"/>
  <c r="U5" i="1" s="1"/>
  <c r="S305" i="1"/>
  <c r="V305" i="1" s="1"/>
  <c r="R304" i="1"/>
  <c r="U304" i="1" s="1"/>
  <c r="S297" i="1"/>
  <c r="V297" i="1" s="1"/>
  <c r="R296" i="1"/>
  <c r="U296" i="1" s="1"/>
  <c r="R291" i="1"/>
  <c r="U291" i="1" s="1"/>
  <c r="R284" i="1"/>
  <c r="U284" i="1" s="1"/>
  <c r="S281" i="1"/>
  <c r="V281" i="1" s="1"/>
  <c r="Q276" i="1"/>
  <c r="Q272" i="1"/>
  <c r="Q268" i="1"/>
  <c r="S263" i="1"/>
  <c r="V263" i="1" s="1"/>
  <c r="Q261" i="1"/>
  <c r="R256" i="1"/>
  <c r="S239" i="1"/>
  <c r="V239" i="1" s="1"/>
  <c r="Q188" i="1"/>
  <c r="S188" i="1"/>
  <c r="Q172" i="1"/>
  <c r="S172" i="1"/>
  <c r="V172" i="1" s="1"/>
  <c r="Q132" i="1"/>
  <c r="S132" i="1"/>
  <c r="V132" i="1" s="1"/>
  <c r="Q100" i="1"/>
  <c r="S100" i="1"/>
  <c r="V100" i="1" s="1"/>
  <c r="Q76" i="1"/>
  <c r="S76" i="1"/>
  <c r="V76" i="1" s="1"/>
  <c r="S60" i="1"/>
  <c r="V60" i="1" s="1"/>
  <c r="Q60" i="1"/>
  <c r="S28" i="1"/>
  <c r="Q28" i="1"/>
  <c r="Q4" i="1"/>
  <c r="S4" i="1"/>
  <c r="V4" i="1" s="1"/>
  <c r="R276" i="1"/>
  <c r="U276" i="1" s="1"/>
  <c r="R268" i="1"/>
  <c r="R260" i="1"/>
  <c r="U260" i="1" s="1"/>
  <c r="P252" i="1"/>
  <c r="R252" i="1"/>
  <c r="U252" i="1" s="1"/>
  <c r="R244" i="1"/>
  <c r="U244" i="1" s="1"/>
  <c r="P244" i="1"/>
  <c r="R236" i="1"/>
  <c r="U236" i="1" s="1"/>
  <c r="P236" i="1"/>
  <c r="R228" i="1"/>
  <c r="P228" i="1"/>
  <c r="R220" i="1"/>
  <c r="U220" i="1" s="1"/>
  <c r="P220" i="1"/>
  <c r="R212" i="1"/>
  <c r="U212" i="1" s="1"/>
  <c r="P212" i="1"/>
  <c r="R204" i="1"/>
  <c r="U204" i="1" s="1"/>
  <c r="P204" i="1"/>
  <c r="R196" i="1"/>
  <c r="U196" i="1" s="1"/>
  <c r="P196" i="1"/>
  <c r="R188" i="1"/>
  <c r="U188" i="1" s="1"/>
  <c r="P188" i="1"/>
  <c r="R180" i="1"/>
  <c r="U180" i="1" s="1"/>
  <c r="P180" i="1"/>
  <c r="R172" i="1"/>
  <c r="U172" i="1" s="1"/>
  <c r="P172" i="1"/>
  <c r="R164" i="1"/>
  <c r="U164" i="1" s="1"/>
  <c r="P164" i="1"/>
  <c r="P156" i="1"/>
  <c r="R156" i="1"/>
  <c r="U156" i="1" s="1"/>
  <c r="P148" i="1"/>
  <c r="R148" i="1"/>
  <c r="P140" i="1"/>
  <c r="R140" i="1"/>
  <c r="U140" i="1" s="1"/>
  <c r="P132" i="1"/>
  <c r="R132" i="1"/>
  <c r="U132" i="1" s="1"/>
  <c r="P124" i="1"/>
  <c r="R124" i="1"/>
  <c r="P116" i="1"/>
  <c r="R116" i="1"/>
  <c r="U116" i="1" s="1"/>
  <c r="P108" i="1"/>
  <c r="R108" i="1"/>
  <c r="U108" i="1" s="1"/>
  <c r="P100" i="1"/>
  <c r="R100" i="1"/>
  <c r="U100" i="1" s="1"/>
  <c r="P92" i="1"/>
  <c r="R92" i="1"/>
  <c r="U92" i="1" s="1"/>
  <c r="P84" i="1"/>
  <c r="R84" i="1"/>
  <c r="P76" i="1"/>
  <c r="R76" i="1"/>
  <c r="U76" i="1" s="1"/>
  <c r="P68" i="1"/>
  <c r="R68" i="1"/>
  <c r="U68" i="1" s="1"/>
  <c r="R60" i="1"/>
  <c r="U60" i="1" s="1"/>
  <c r="P60" i="1"/>
  <c r="R52" i="1"/>
  <c r="U52" i="1" s="1"/>
  <c r="P52" i="1"/>
  <c r="P44" i="1"/>
  <c r="R44" i="1"/>
  <c r="U44" i="1" s="1"/>
  <c r="R36" i="1"/>
  <c r="U36" i="1" s="1"/>
  <c r="P36" i="1"/>
  <c r="R28" i="1"/>
  <c r="U28" i="1" s="1"/>
  <c r="P28" i="1"/>
  <c r="R20" i="1"/>
  <c r="U20" i="1" s="1"/>
  <c r="P20" i="1"/>
  <c r="R12" i="1"/>
  <c r="U12" i="1" s="1"/>
  <c r="P12" i="1"/>
  <c r="R4" i="1"/>
  <c r="P4" i="1"/>
  <c r="U307" i="1"/>
  <c r="S306" i="1"/>
  <c r="V306" i="1" s="1"/>
  <c r="R305" i="1"/>
  <c r="U305" i="1" s="1"/>
  <c r="U299" i="1"/>
  <c r="S298" i="1"/>
  <c r="V298" i="1" s="1"/>
  <c r="R297" i="1"/>
  <c r="U297" i="1" s="1"/>
  <c r="S292" i="1"/>
  <c r="V292" i="1" s="1"/>
  <c r="V288" i="1"/>
  <c r="P287" i="1"/>
  <c r="Q284" i="1"/>
  <c r="R281" i="1"/>
  <c r="U281" i="1" s="1"/>
  <c r="S279" i="1"/>
  <c r="V279" i="1" s="1"/>
  <c r="P276" i="1"/>
  <c r="P268" i="1"/>
  <c r="S249" i="1"/>
  <c r="V249" i="1" s="1"/>
  <c r="P246" i="1"/>
  <c r="Q224" i="1"/>
  <c r="Q208" i="1"/>
  <c r="P166" i="1"/>
  <c r="S204" i="1"/>
  <c r="V204" i="1" s="1"/>
  <c r="Q204" i="1"/>
  <c r="Q180" i="1"/>
  <c r="S180" i="1"/>
  <c r="V180" i="1" s="1"/>
  <c r="Q148" i="1"/>
  <c r="S148" i="1"/>
  <c r="V148" i="1" s="1"/>
  <c r="S116" i="1"/>
  <c r="Q116" i="1"/>
  <c r="Q84" i="1"/>
  <c r="S84" i="1"/>
  <c r="V84" i="1" s="1"/>
  <c r="S52" i="1"/>
  <c r="V52" i="1" s="1"/>
  <c r="Q52" i="1"/>
  <c r="S20" i="1"/>
  <c r="V20" i="1" s="1"/>
  <c r="Q20" i="1"/>
  <c r="S12" i="1"/>
  <c r="V12" i="1" s="1"/>
  <c r="Q12" i="1"/>
  <c r="Q275" i="1"/>
  <c r="S275" i="1"/>
  <c r="V275" i="1" s="1"/>
  <c r="Q267" i="1"/>
  <c r="S267" i="1"/>
  <c r="V267" i="1" s="1"/>
  <c r="Q259" i="1"/>
  <c r="S259" i="1"/>
  <c r="V259" i="1" s="1"/>
  <c r="Q251" i="1"/>
  <c r="S251" i="1"/>
  <c r="V251" i="1" s="1"/>
  <c r="Q235" i="1"/>
  <c r="S235" i="1"/>
  <c r="V235" i="1" s="1"/>
  <c r="Q227" i="1"/>
  <c r="S227" i="1"/>
  <c r="V227" i="1" s="1"/>
  <c r="Q219" i="1"/>
  <c r="S219" i="1"/>
  <c r="V219" i="1" s="1"/>
  <c r="Q211" i="1"/>
  <c r="S211" i="1"/>
  <c r="Q203" i="1"/>
  <c r="S203" i="1"/>
  <c r="V203" i="1" s="1"/>
  <c r="Q195" i="1"/>
  <c r="S195" i="1"/>
  <c r="V195" i="1" s="1"/>
  <c r="Q187" i="1"/>
  <c r="S187" i="1"/>
  <c r="V187" i="1" s="1"/>
  <c r="Q179" i="1"/>
  <c r="S179" i="1"/>
  <c r="Q171" i="1"/>
  <c r="S171" i="1"/>
  <c r="V171" i="1" s="1"/>
  <c r="Q163" i="1"/>
  <c r="S163" i="1"/>
  <c r="V163" i="1" s="1"/>
  <c r="Q155" i="1"/>
  <c r="S155" i="1"/>
  <c r="V155" i="1" s="1"/>
  <c r="Q147" i="1"/>
  <c r="S147" i="1"/>
  <c r="V147" i="1" s="1"/>
  <c r="Q139" i="1"/>
  <c r="S139" i="1"/>
  <c r="V139" i="1" s="1"/>
  <c r="Q131" i="1"/>
  <c r="S131" i="1"/>
  <c r="V131" i="1" s="1"/>
  <c r="Q123" i="1"/>
  <c r="S123" i="1"/>
  <c r="V123" i="1" s="1"/>
  <c r="Q115" i="1"/>
  <c r="S115" i="1"/>
  <c r="Q107" i="1"/>
  <c r="S107" i="1"/>
  <c r="V107" i="1" s="1"/>
  <c r="Q99" i="1"/>
  <c r="S99" i="1"/>
  <c r="Q91" i="1"/>
  <c r="S91" i="1"/>
  <c r="V91" i="1" s="1"/>
  <c r="Q83" i="1"/>
  <c r="S83" i="1"/>
  <c r="Q75" i="1"/>
  <c r="S75" i="1"/>
  <c r="Q67" i="1"/>
  <c r="S67" i="1"/>
  <c r="V67" i="1" s="1"/>
  <c r="Q59" i="1"/>
  <c r="S59" i="1"/>
  <c r="V59" i="1" s="1"/>
  <c r="Q51" i="1"/>
  <c r="S51" i="1"/>
  <c r="V51" i="1" s="1"/>
  <c r="S43" i="1"/>
  <c r="V43" i="1" s="1"/>
  <c r="AZ43" i="1" s="1"/>
  <c r="Q43" i="1"/>
  <c r="AV43" i="1" s="1"/>
  <c r="Q35" i="1"/>
  <c r="S35" i="1"/>
  <c r="V35" i="1" s="1"/>
  <c r="Q27" i="1"/>
  <c r="S27" i="1"/>
  <c r="V27" i="1" s="1"/>
  <c r="Q19" i="1"/>
  <c r="S19" i="1"/>
  <c r="V19" i="1" s="1"/>
  <c r="Q11" i="1"/>
  <c r="S11" i="1"/>
  <c r="V11" i="1" s="1"/>
  <c r="Q3" i="1"/>
  <c r="S3" i="1"/>
  <c r="V3" i="1" s="1"/>
  <c r="R283" i="1"/>
  <c r="U283" i="1" s="1"/>
  <c r="R275" i="1"/>
  <c r="U275" i="1" s="1"/>
  <c r="R267" i="1"/>
  <c r="U267" i="1" s="1"/>
  <c r="R259" i="1"/>
  <c r="R251" i="1"/>
  <c r="U251" i="1" s="1"/>
  <c r="R243" i="1"/>
  <c r="U243" i="1" s="1"/>
  <c r="P243" i="1"/>
  <c r="R235" i="1"/>
  <c r="U235" i="1" s="1"/>
  <c r="P235" i="1"/>
  <c r="R227" i="1"/>
  <c r="U227" i="1" s="1"/>
  <c r="P227" i="1"/>
  <c r="R219" i="1"/>
  <c r="U219" i="1" s="1"/>
  <c r="P219" i="1"/>
  <c r="R211" i="1"/>
  <c r="U211" i="1" s="1"/>
  <c r="P211" i="1"/>
  <c r="R203" i="1"/>
  <c r="U203" i="1" s="1"/>
  <c r="P203" i="1"/>
  <c r="R195" i="1"/>
  <c r="U195" i="1" s="1"/>
  <c r="P195" i="1"/>
  <c r="R187" i="1"/>
  <c r="P187" i="1"/>
  <c r="R179" i="1"/>
  <c r="U179" i="1" s="1"/>
  <c r="P179" i="1"/>
  <c r="R171" i="1"/>
  <c r="U171" i="1" s="1"/>
  <c r="P171" i="1"/>
  <c r="R163" i="1"/>
  <c r="U163" i="1" s="1"/>
  <c r="P163" i="1"/>
  <c r="P155" i="1"/>
  <c r="R155" i="1"/>
  <c r="U155" i="1" s="1"/>
  <c r="P139" i="1"/>
  <c r="R139" i="1"/>
  <c r="U139" i="1" s="1"/>
  <c r="P131" i="1"/>
  <c r="R131" i="1"/>
  <c r="U131" i="1" s="1"/>
  <c r="P123" i="1"/>
  <c r="R123" i="1"/>
  <c r="U123" i="1" s="1"/>
  <c r="P115" i="1"/>
  <c r="R115" i="1"/>
  <c r="U115" i="1" s="1"/>
  <c r="P107" i="1"/>
  <c r="R107" i="1"/>
  <c r="U107" i="1" s="1"/>
  <c r="P99" i="1"/>
  <c r="R99" i="1"/>
  <c r="U99" i="1" s="1"/>
  <c r="P91" i="1"/>
  <c r="R91" i="1"/>
  <c r="U91" i="1" s="1"/>
  <c r="P83" i="1"/>
  <c r="R83" i="1"/>
  <c r="U83" i="1" s="1"/>
  <c r="P75" i="1"/>
  <c r="R75" i="1"/>
  <c r="U75" i="1" s="1"/>
  <c r="P67" i="1"/>
  <c r="R67" i="1"/>
  <c r="U67" i="1" s="1"/>
  <c r="R59" i="1"/>
  <c r="U59" i="1" s="1"/>
  <c r="P59" i="1"/>
  <c r="R51" i="1"/>
  <c r="P51" i="1"/>
  <c r="R43" i="1"/>
  <c r="U43" i="1" s="1"/>
  <c r="P43" i="1"/>
  <c r="AT43" i="1" s="1"/>
  <c r="R35" i="1"/>
  <c r="U35" i="1" s="1"/>
  <c r="P35" i="1"/>
  <c r="R27" i="1"/>
  <c r="U27" i="1" s="1"/>
  <c r="P27" i="1"/>
  <c r="R19" i="1"/>
  <c r="U19" i="1" s="1"/>
  <c r="P19" i="1"/>
  <c r="R11" i="1"/>
  <c r="U11" i="1" s="1"/>
  <c r="P11" i="1"/>
  <c r="R3" i="1"/>
  <c r="U3" i="1" s="1"/>
  <c r="P3" i="1"/>
  <c r="V308" i="1"/>
  <c r="S307" i="1"/>
  <c r="V307" i="1" s="1"/>
  <c r="R306" i="1"/>
  <c r="U306" i="1" s="1"/>
  <c r="V300" i="1"/>
  <c r="S299" i="1"/>
  <c r="V299" i="1" s="1"/>
  <c r="R298" i="1"/>
  <c r="U298" i="1" s="1"/>
  <c r="R292" i="1"/>
  <c r="U292" i="1" s="1"/>
  <c r="R288" i="1"/>
  <c r="U288" i="1" s="1"/>
  <c r="S285" i="1"/>
  <c r="S282" i="1"/>
  <c r="V282" i="1" s="1"/>
  <c r="S271" i="1"/>
  <c r="V271" i="1" s="1"/>
  <c r="Q255" i="1"/>
  <c r="Q252" i="1"/>
  <c r="S202" i="1"/>
  <c r="V202" i="1" s="1"/>
  <c r="S178" i="1"/>
  <c r="V178" i="1" s="1"/>
  <c r="Q196" i="1"/>
  <c r="S196" i="1"/>
  <c r="Q164" i="1"/>
  <c r="S164" i="1"/>
  <c r="V164" i="1" s="1"/>
  <c r="Q140" i="1"/>
  <c r="S140" i="1"/>
  <c r="V140" i="1" s="1"/>
  <c r="Q108" i="1"/>
  <c r="S108" i="1"/>
  <c r="V108" i="1" s="1"/>
  <c r="Q68" i="1"/>
  <c r="S68" i="1"/>
  <c r="V68" i="1" s="1"/>
  <c r="S36" i="1"/>
  <c r="V36" i="1" s="1"/>
  <c r="Q36" i="1"/>
  <c r="S258" i="1"/>
  <c r="V258" i="1" s="1"/>
  <c r="Q258" i="1"/>
  <c r="S250" i="1"/>
  <c r="V250" i="1" s="1"/>
  <c r="Q250" i="1"/>
  <c r="Q242" i="1"/>
  <c r="S242" i="1"/>
  <c r="V242" i="1" s="1"/>
  <c r="Q234" i="1"/>
  <c r="S234" i="1"/>
  <c r="V234" i="1" s="1"/>
  <c r="Q226" i="1"/>
  <c r="S226" i="1"/>
  <c r="V226" i="1" s="1"/>
  <c r="Q218" i="1"/>
  <c r="S218" i="1"/>
  <c r="V218" i="1" s="1"/>
  <c r="Q210" i="1"/>
  <c r="S210" i="1"/>
  <c r="V210" i="1" s="1"/>
  <c r="Q194" i="1"/>
  <c r="S194" i="1"/>
  <c r="V194" i="1" s="1"/>
  <c r="Q186" i="1"/>
  <c r="S186" i="1"/>
  <c r="V186" i="1" s="1"/>
  <c r="Q162" i="1"/>
  <c r="S162" i="1"/>
  <c r="V162" i="1" s="1"/>
  <c r="Q154" i="1"/>
  <c r="S154" i="1"/>
  <c r="V154" i="1" s="1"/>
  <c r="Q146" i="1"/>
  <c r="S146" i="1"/>
  <c r="V146" i="1" s="1"/>
  <c r="Q138" i="1"/>
  <c r="S138" i="1"/>
  <c r="V138" i="1" s="1"/>
  <c r="Q130" i="1"/>
  <c r="S130" i="1"/>
  <c r="V130" i="1" s="1"/>
  <c r="Q122" i="1"/>
  <c r="S122" i="1"/>
  <c r="Q114" i="1"/>
  <c r="S114" i="1"/>
  <c r="V114" i="1" s="1"/>
  <c r="Q106" i="1"/>
  <c r="S106" i="1"/>
  <c r="V106" i="1" s="1"/>
  <c r="Q98" i="1"/>
  <c r="S98" i="1"/>
  <c r="V98" i="1" s="1"/>
  <c r="Q90" i="1"/>
  <c r="S90" i="1"/>
  <c r="Q82" i="1"/>
  <c r="S82" i="1"/>
  <c r="V82" i="1" s="1"/>
  <c r="Q74" i="1"/>
  <c r="S74" i="1"/>
  <c r="V74" i="1" s="1"/>
  <c r="S66" i="1"/>
  <c r="V66" i="1" s="1"/>
  <c r="Q66" i="1"/>
  <c r="Q58" i="1"/>
  <c r="S58" i="1"/>
  <c r="Q50" i="1"/>
  <c r="S50" i="1"/>
  <c r="V50" i="1" s="1"/>
  <c r="Q42" i="1"/>
  <c r="S42" i="1"/>
  <c r="V42" i="1" s="1"/>
  <c r="AY42" i="1" s="1"/>
  <c r="Q34" i="1"/>
  <c r="S34" i="1"/>
  <c r="V34" i="1" s="1"/>
  <c r="Q26" i="1"/>
  <c r="S26" i="1"/>
  <c r="Q18" i="1"/>
  <c r="S18" i="1"/>
  <c r="V18" i="1" s="1"/>
  <c r="Q10" i="1"/>
  <c r="S10" i="1"/>
  <c r="V10" i="1" s="1"/>
  <c r="P274" i="1"/>
  <c r="R274" i="1"/>
  <c r="U274" i="1" s="1"/>
  <c r="P266" i="1"/>
  <c r="R266" i="1"/>
  <c r="U266" i="1" s="1"/>
  <c r="P258" i="1"/>
  <c r="R258" i="1"/>
  <c r="U258" i="1" s="1"/>
  <c r="P250" i="1"/>
  <c r="R250" i="1"/>
  <c r="U250" i="1" s="1"/>
  <c r="R242" i="1"/>
  <c r="U242" i="1" s="1"/>
  <c r="R234" i="1"/>
  <c r="U234" i="1" s="1"/>
  <c r="P234" i="1"/>
  <c r="R226" i="1"/>
  <c r="U226" i="1" s="1"/>
  <c r="P226" i="1"/>
  <c r="R218" i="1"/>
  <c r="U218" i="1" s="1"/>
  <c r="P218" i="1"/>
  <c r="R210" i="1"/>
  <c r="U210" i="1" s="1"/>
  <c r="P210" i="1"/>
  <c r="R202" i="1"/>
  <c r="U202" i="1" s="1"/>
  <c r="P202" i="1"/>
  <c r="R194" i="1"/>
  <c r="U194" i="1" s="1"/>
  <c r="P194" i="1"/>
  <c r="R186" i="1"/>
  <c r="U186" i="1" s="1"/>
  <c r="P186" i="1"/>
  <c r="R178" i="1"/>
  <c r="U178" i="1" s="1"/>
  <c r="P178" i="1"/>
  <c r="R170" i="1"/>
  <c r="U170" i="1" s="1"/>
  <c r="P170" i="1"/>
  <c r="R162" i="1"/>
  <c r="U162" i="1" s="1"/>
  <c r="P162" i="1"/>
  <c r="P154" i="1"/>
  <c r="R154" i="1"/>
  <c r="U154" i="1" s="1"/>
  <c r="P146" i="1"/>
  <c r="R146" i="1"/>
  <c r="U146" i="1" s="1"/>
  <c r="P138" i="1"/>
  <c r="R138" i="1"/>
  <c r="P130" i="1"/>
  <c r="R130" i="1"/>
  <c r="U130" i="1" s="1"/>
  <c r="P122" i="1"/>
  <c r="R122" i="1"/>
  <c r="U122" i="1" s="1"/>
  <c r="P114" i="1"/>
  <c r="R114" i="1"/>
  <c r="U114" i="1" s="1"/>
  <c r="P106" i="1"/>
  <c r="R106" i="1"/>
  <c r="P98" i="1"/>
  <c r="R98" i="1"/>
  <c r="U98" i="1" s="1"/>
  <c r="P90" i="1"/>
  <c r="R90" i="1"/>
  <c r="U90" i="1" s="1"/>
  <c r="P82" i="1"/>
  <c r="R82" i="1"/>
  <c r="U82" i="1" s="1"/>
  <c r="R74" i="1"/>
  <c r="U74" i="1" s="1"/>
  <c r="P74" i="1"/>
  <c r="P66" i="1"/>
  <c r="R66" i="1"/>
  <c r="U66" i="1" s="1"/>
  <c r="R58" i="1"/>
  <c r="U58" i="1" s="1"/>
  <c r="P58" i="1"/>
  <c r="R50" i="1"/>
  <c r="U50" i="1" s="1"/>
  <c r="P50" i="1"/>
  <c r="P42" i="1"/>
  <c r="R42" i="1"/>
  <c r="U42" i="1" s="1"/>
  <c r="P34" i="1"/>
  <c r="R34" i="1"/>
  <c r="P26" i="1"/>
  <c r="R26" i="1"/>
  <c r="U26" i="1" s="1"/>
  <c r="P18" i="1"/>
  <c r="R18" i="1"/>
  <c r="U18" i="1" s="1"/>
  <c r="P10" i="1"/>
  <c r="R10" i="1"/>
  <c r="U2" i="1"/>
  <c r="V309" i="1"/>
  <c r="Q288" i="1"/>
  <c r="R285" i="1"/>
  <c r="U285" i="1" s="1"/>
  <c r="R282" i="1"/>
  <c r="U282" i="1" s="1"/>
  <c r="P279" i="1"/>
  <c r="R277" i="1"/>
  <c r="U277" i="1" s="1"/>
  <c r="S273" i="1"/>
  <c r="V273" i="1" s="1"/>
  <c r="R269" i="1"/>
  <c r="U269" i="1" s="1"/>
  <c r="S265" i="1"/>
  <c r="S262" i="1"/>
  <c r="V262" i="1" s="1"/>
  <c r="Q260" i="1"/>
  <c r="P238" i="1"/>
  <c r="Q228" i="1"/>
  <c r="Q212" i="1"/>
  <c r="P184" i="1"/>
  <c r="Q156" i="1"/>
  <c r="S156" i="1"/>
  <c r="V156" i="1" s="1"/>
  <c r="Q124" i="1"/>
  <c r="S124" i="1"/>
  <c r="V124" i="1" s="1"/>
  <c r="Q92" i="1"/>
  <c r="S92" i="1"/>
  <c r="V92" i="1" s="1"/>
  <c r="S44" i="1"/>
  <c r="V44" i="1" s="1"/>
  <c r="Q44" i="1"/>
  <c r="AU44" i="1" s="1"/>
  <c r="S241" i="1"/>
  <c r="V241" i="1" s="1"/>
  <c r="Q241" i="1"/>
  <c r="S233" i="1"/>
  <c r="V233" i="1" s="1"/>
  <c r="Q233" i="1"/>
  <c r="S225" i="1"/>
  <c r="V225" i="1" s="1"/>
  <c r="Q225" i="1"/>
  <c r="S217" i="1"/>
  <c r="V217" i="1" s="1"/>
  <c r="Q217" i="1"/>
  <c r="S209" i="1"/>
  <c r="Q209" i="1"/>
  <c r="Q201" i="1"/>
  <c r="S201" i="1"/>
  <c r="V201" i="1" s="1"/>
  <c r="Q193" i="1"/>
  <c r="S193" i="1"/>
  <c r="V193" i="1" s="1"/>
  <c r="Q185" i="1"/>
  <c r="S185" i="1"/>
  <c r="V185" i="1" s="1"/>
  <c r="Q177" i="1"/>
  <c r="S177" i="1"/>
  <c r="V177" i="1" s="1"/>
  <c r="Q169" i="1"/>
  <c r="S169" i="1"/>
  <c r="V169" i="1" s="1"/>
  <c r="Q153" i="1"/>
  <c r="S153" i="1"/>
  <c r="V153" i="1" s="1"/>
  <c r="Q145" i="1"/>
  <c r="S145" i="1"/>
  <c r="V145" i="1" s="1"/>
  <c r="Q137" i="1"/>
  <c r="S137" i="1"/>
  <c r="V137" i="1" s="1"/>
  <c r="Q129" i="1"/>
  <c r="S129" i="1"/>
  <c r="V129" i="1" s="1"/>
  <c r="Q121" i="1"/>
  <c r="S121" i="1"/>
  <c r="V121" i="1" s="1"/>
  <c r="Q113" i="1"/>
  <c r="S113" i="1"/>
  <c r="V113" i="1" s="1"/>
  <c r="Q105" i="1"/>
  <c r="S105" i="1"/>
  <c r="V105" i="1" s="1"/>
  <c r="Q97" i="1"/>
  <c r="S97" i="1"/>
  <c r="V97" i="1" s="1"/>
  <c r="Q89" i="1"/>
  <c r="S89" i="1"/>
  <c r="V89" i="1" s="1"/>
  <c r="Q81" i="1"/>
  <c r="S81" i="1"/>
  <c r="V81" i="1" s="1"/>
  <c r="S73" i="1"/>
  <c r="V73" i="1" s="1"/>
  <c r="Q73" i="1"/>
  <c r="S65" i="1"/>
  <c r="Q65" i="1"/>
  <c r="S57" i="1"/>
  <c r="V57" i="1" s="1"/>
  <c r="Q57" i="1"/>
  <c r="Q49" i="1"/>
  <c r="S49" i="1"/>
  <c r="V49" i="1" s="1"/>
  <c r="Q41" i="1"/>
  <c r="AU41" i="1" s="1"/>
  <c r="S41" i="1"/>
  <c r="V41" i="1" s="1"/>
  <c r="Q33" i="1"/>
  <c r="S33" i="1"/>
  <c r="V33" i="1" s="1"/>
  <c r="Q25" i="1"/>
  <c r="S25" i="1"/>
  <c r="V25" i="1" s="1"/>
  <c r="Q17" i="1"/>
  <c r="S17" i="1"/>
  <c r="V17" i="1" s="1"/>
  <c r="Q9" i="1"/>
  <c r="S9" i="1"/>
  <c r="V9" i="1" s="1"/>
  <c r="R265" i="1"/>
  <c r="P265" i="1"/>
  <c r="R257" i="1"/>
  <c r="U257" i="1" s="1"/>
  <c r="P257" i="1"/>
  <c r="R249" i="1"/>
  <c r="U249" i="1" s="1"/>
  <c r="P249" i="1"/>
  <c r="R241" i="1"/>
  <c r="U241" i="1" s="1"/>
  <c r="P241" i="1"/>
  <c r="R233" i="1"/>
  <c r="U233" i="1" s="1"/>
  <c r="P233" i="1"/>
  <c r="R225" i="1"/>
  <c r="U225" i="1" s="1"/>
  <c r="P225" i="1"/>
  <c r="R217" i="1"/>
  <c r="U217" i="1" s="1"/>
  <c r="P217" i="1"/>
  <c r="R209" i="1"/>
  <c r="U209" i="1" s="1"/>
  <c r="P209" i="1"/>
  <c r="R201" i="1"/>
  <c r="U201" i="1" s="1"/>
  <c r="P201" i="1"/>
  <c r="R193" i="1"/>
  <c r="U193" i="1" s="1"/>
  <c r="P193" i="1"/>
  <c r="R185" i="1"/>
  <c r="U185" i="1" s="1"/>
  <c r="P185" i="1"/>
  <c r="R177" i="1"/>
  <c r="U177" i="1" s="1"/>
  <c r="P177" i="1"/>
  <c r="R169" i="1"/>
  <c r="P169" i="1"/>
  <c r="R161" i="1"/>
  <c r="U161" i="1" s="1"/>
  <c r="P161" i="1"/>
  <c r="R153" i="1"/>
  <c r="U153" i="1" s="1"/>
  <c r="P153" i="1"/>
  <c r="R145" i="1"/>
  <c r="U145" i="1" s="1"/>
  <c r="P145" i="1"/>
  <c r="P137" i="1"/>
  <c r="R137" i="1"/>
  <c r="U137" i="1" s="1"/>
  <c r="P129" i="1"/>
  <c r="R129" i="1"/>
  <c r="U129" i="1" s="1"/>
  <c r="P121" i="1"/>
  <c r="R121" i="1"/>
  <c r="U121" i="1" s="1"/>
  <c r="P113" i="1"/>
  <c r="R113" i="1"/>
  <c r="U113" i="1" s="1"/>
  <c r="P105" i="1"/>
  <c r="R105" i="1"/>
  <c r="U105" i="1" s="1"/>
  <c r="P97" i="1"/>
  <c r="R97" i="1"/>
  <c r="U97" i="1" s="1"/>
  <c r="P89" i="1"/>
  <c r="R89" i="1"/>
  <c r="U89" i="1" s="1"/>
  <c r="R73" i="1"/>
  <c r="U73" i="1" s="1"/>
  <c r="P73" i="1"/>
  <c r="R65" i="1"/>
  <c r="U65" i="1" s="1"/>
  <c r="P65" i="1"/>
  <c r="R57" i="1"/>
  <c r="U57" i="1" s="1"/>
  <c r="P57" i="1"/>
  <c r="R49" i="1"/>
  <c r="U49" i="1" s="1"/>
  <c r="P49" i="1"/>
  <c r="P41" i="1"/>
  <c r="AS41" i="1" s="1"/>
  <c r="R41" i="1"/>
  <c r="U41" i="1" s="1"/>
  <c r="AW41" i="1" s="1"/>
  <c r="P33" i="1"/>
  <c r="R33" i="1"/>
  <c r="U33" i="1" s="1"/>
  <c r="P25" i="1"/>
  <c r="R25" i="1"/>
  <c r="U25" i="1" s="1"/>
  <c r="P17" i="1"/>
  <c r="R17" i="1"/>
  <c r="U17" i="1" s="1"/>
  <c r="P9" i="1"/>
  <c r="R9" i="1"/>
  <c r="U9" i="1" s="1"/>
  <c r="U294" i="1"/>
  <c r="R293" i="1"/>
  <c r="U293" i="1" s="1"/>
  <c r="U290" i="1"/>
  <c r="S286" i="1"/>
  <c r="V286" i="1" s="1"/>
  <c r="V283" i="1"/>
  <c r="U280" i="1"/>
  <c r="Q277" i="1"/>
  <c r="P275" i="1"/>
  <c r="R273" i="1"/>
  <c r="U273" i="1" s="1"/>
  <c r="P271" i="1"/>
  <c r="Q269" i="1"/>
  <c r="P267" i="1"/>
  <c r="P260" i="1"/>
  <c r="S254" i="1"/>
  <c r="V254" i="1" s="1"/>
  <c r="Q248" i="1"/>
  <c r="S170" i="1"/>
  <c r="V170" i="1" s="1"/>
  <c r="V58" i="1"/>
  <c r="V276" i="1"/>
  <c r="U268" i="1"/>
  <c r="U214" i="1"/>
  <c r="U206" i="1"/>
  <c r="U183" i="1"/>
  <c r="V160" i="1"/>
  <c r="U160" i="1"/>
  <c r="V285" i="1"/>
  <c r="U261" i="1"/>
  <c r="V253" i="1"/>
  <c r="V270" i="1"/>
  <c r="U270" i="1"/>
  <c r="U262" i="1"/>
  <c r="U254" i="1"/>
  <c r="U247" i="1"/>
  <c r="U215" i="1"/>
  <c r="V176" i="1"/>
  <c r="U168" i="1"/>
  <c r="U187" i="1"/>
  <c r="V179" i="1"/>
  <c r="U256" i="1"/>
  <c r="U248" i="1"/>
  <c r="U240" i="1"/>
  <c r="U232" i="1"/>
  <c r="U228" i="1"/>
  <c r="U216" i="1"/>
  <c r="U208" i="1"/>
  <c r="V174" i="1"/>
  <c r="U174" i="1"/>
  <c r="V289" i="1"/>
  <c r="U289" i="1"/>
  <c r="V265" i="1"/>
  <c r="U265" i="1"/>
  <c r="U259" i="1"/>
  <c r="U86" i="1"/>
  <c r="V200" i="1"/>
  <c r="V196" i="1"/>
  <c r="V189" i="1"/>
  <c r="U182" i="1"/>
  <c r="V150" i="1"/>
  <c r="U150" i="1"/>
  <c r="U169" i="1"/>
  <c r="V161" i="1"/>
  <c r="V144" i="1"/>
  <c r="U138" i="1"/>
  <c r="U53" i="1"/>
  <c r="V134" i="1"/>
  <c r="U134" i="1"/>
  <c r="V188" i="1"/>
  <c r="U173" i="1"/>
  <c r="U157" i="1"/>
  <c r="U84" i="1"/>
  <c r="V247" i="1"/>
  <c r="V245" i="1"/>
  <c r="V244" i="1"/>
  <c r="V243" i="1"/>
  <c r="V238" i="1"/>
  <c r="V237" i="1"/>
  <c r="V236" i="1"/>
  <c r="V232" i="1"/>
  <c r="V231" i="1"/>
  <c r="V228" i="1"/>
  <c r="V224" i="1"/>
  <c r="V220" i="1"/>
  <c r="V216" i="1"/>
  <c r="V211" i="1"/>
  <c r="V209" i="1"/>
  <c r="V208" i="1"/>
  <c r="V206" i="1"/>
  <c r="V199" i="1"/>
  <c r="U148" i="1"/>
  <c r="V142" i="1"/>
  <c r="U142" i="1"/>
  <c r="U93" i="1"/>
  <c r="V167" i="1"/>
  <c r="U124" i="1"/>
  <c r="U32" i="1"/>
  <c r="U106" i="1"/>
  <c r="V102" i="1"/>
  <c r="U102" i="1"/>
  <c r="V157" i="1"/>
  <c r="V125" i="1"/>
  <c r="V115" i="1"/>
  <c r="V96" i="1"/>
  <c r="U51" i="1"/>
  <c r="V126" i="1"/>
  <c r="V122" i="1"/>
  <c r="U119" i="1"/>
  <c r="V135" i="1"/>
  <c r="V127" i="1"/>
  <c r="V103" i="1"/>
  <c r="V99" i="1"/>
  <c r="V65" i="1"/>
  <c r="V112" i="1"/>
  <c r="V90" i="1"/>
  <c r="U81" i="1"/>
  <c r="V83" i="1"/>
  <c r="U40" i="1"/>
  <c r="V75" i="1"/>
  <c r="V26" i="1"/>
  <c r="V116" i="1"/>
  <c r="V70" i="1"/>
  <c r="U54" i="1"/>
  <c r="V93" i="1"/>
  <c r="U61" i="1"/>
  <c r="U46" i="1"/>
  <c r="U8" i="1"/>
  <c r="V110" i="1"/>
  <c r="V39" i="1"/>
  <c r="U23" i="1"/>
  <c r="V7" i="1"/>
  <c r="U4" i="1"/>
  <c r="U6" i="1"/>
  <c r="U31" i="1"/>
  <c r="V31" i="1"/>
  <c r="U15" i="1"/>
  <c r="V71" i="1"/>
  <c r="V56" i="1"/>
  <c r="U34" i="1"/>
  <c r="U14" i="1"/>
  <c r="U10" i="1"/>
  <c r="V6" i="1"/>
  <c r="V28" i="1"/>
  <c r="U22" i="1"/>
  <c r="AM2" i="1"/>
  <c r="AV42" i="1" l="1"/>
  <c r="AU42" i="1"/>
  <c r="AV44" i="1"/>
  <c r="AU43" i="1"/>
  <c r="AV41" i="1"/>
  <c r="AY43" i="1"/>
  <c r="AZ42" i="1"/>
  <c r="AW42" i="1"/>
  <c r="AX42" i="1"/>
  <c r="AS44" i="1"/>
  <c r="AT44" i="1"/>
  <c r="AS43" i="1"/>
  <c r="AX41" i="1"/>
  <c r="AS42" i="1"/>
  <c r="AT42" i="1"/>
  <c r="AT41" i="1"/>
  <c r="AW43" i="1"/>
  <c r="AX43" i="1"/>
  <c r="AY216" i="1"/>
  <c r="AZ216" i="1"/>
  <c r="AW220" i="1"/>
  <c r="AX220" i="1"/>
  <c r="AZ235" i="1"/>
  <c r="AY235" i="1"/>
  <c r="AY221" i="1"/>
  <c r="AZ221" i="1"/>
  <c r="AY293" i="1"/>
  <c r="AZ293" i="1"/>
  <c r="AW260" i="1"/>
  <c r="AX260" i="1"/>
  <c r="AY228" i="1"/>
  <c r="AZ228" i="1"/>
  <c r="AY288" i="1"/>
  <c r="AZ288" i="1"/>
  <c r="AY260" i="1"/>
  <c r="AZ260" i="1"/>
  <c r="AZ259" i="1"/>
  <c r="AY259" i="1"/>
  <c r="AY212" i="1"/>
  <c r="AZ212" i="1"/>
  <c r="AY296" i="1"/>
  <c r="AZ296" i="1"/>
  <c r="AY273" i="1"/>
  <c r="AZ273" i="1"/>
  <c r="AW228" i="1"/>
  <c r="AX228" i="1"/>
  <c r="AY254" i="1"/>
  <c r="AZ254" i="1"/>
  <c r="AY233" i="1"/>
  <c r="AZ233" i="1"/>
  <c r="AY238" i="1"/>
  <c r="AZ238" i="1"/>
  <c r="AY262" i="1"/>
  <c r="AZ262" i="1"/>
  <c r="AW212" i="1"/>
  <c r="AX212" i="1"/>
  <c r="AY270" i="1"/>
  <c r="AZ270" i="1"/>
  <c r="AW254" i="1"/>
  <c r="AX254" i="1"/>
  <c r="AY244" i="1"/>
  <c r="AZ244" i="1"/>
  <c r="AZ251" i="1"/>
  <c r="AY251" i="1"/>
  <c r="AY268" i="1"/>
  <c r="AZ268" i="1"/>
  <c r="AY230" i="1"/>
  <c r="AZ230" i="1"/>
  <c r="AY309" i="1"/>
  <c r="AZ309" i="1"/>
  <c r="AY236" i="1"/>
  <c r="AZ236" i="1"/>
  <c r="AY304" i="1"/>
  <c r="AZ304" i="1"/>
  <c r="AW222" i="1"/>
  <c r="AX222" i="1"/>
  <c r="AW262" i="1"/>
  <c r="AX262" i="1"/>
  <c r="AY301" i="1"/>
  <c r="AZ301" i="1"/>
  <c r="AW244" i="1"/>
  <c r="AX244" i="1"/>
  <c r="AY281" i="1"/>
  <c r="AZ281" i="1"/>
  <c r="AY305" i="1"/>
  <c r="AZ305" i="1"/>
  <c r="AY241" i="1"/>
  <c r="AZ241" i="1"/>
  <c r="AZ227" i="1"/>
  <c r="AY227" i="1"/>
  <c r="AY285" i="1"/>
  <c r="AZ285" i="1"/>
  <c r="AY214" i="1"/>
  <c r="AZ214" i="1"/>
  <c r="AY208" i="1"/>
  <c r="AZ208" i="1"/>
  <c r="AW204" i="1"/>
  <c r="AX204" i="1"/>
  <c r="AY277" i="1"/>
  <c r="AZ277" i="1"/>
  <c r="AZ306" i="1"/>
  <c r="AY306" i="1"/>
  <c r="AY266" i="1"/>
  <c r="AZ266" i="1"/>
  <c r="AY220" i="1"/>
  <c r="AZ220" i="1"/>
  <c r="AW236" i="1"/>
  <c r="AX236" i="1"/>
  <c r="AY267" i="1"/>
  <c r="AZ267" i="1"/>
  <c r="AY204" i="1"/>
  <c r="AZ204" i="1"/>
  <c r="AZ12" i="1"/>
  <c r="AY12" i="1"/>
  <c r="AY23" i="1"/>
  <c r="AZ23" i="1"/>
  <c r="AZ84" i="1"/>
  <c r="AY84" i="1"/>
  <c r="AY100" i="1"/>
  <c r="AZ100" i="1"/>
  <c r="AW118" i="1"/>
  <c r="AX118" i="1"/>
  <c r="AX139" i="1"/>
  <c r="AW139" i="1"/>
  <c r="AZ174" i="1"/>
  <c r="AY174" i="1"/>
  <c r="AW167" i="1"/>
  <c r="AX167" i="1"/>
  <c r="AW126" i="1"/>
  <c r="AX126" i="1"/>
  <c r="AY195" i="1"/>
  <c r="AZ195" i="1"/>
  <c r="AY49" i="1"/>
  <c r="AZ49" i="1"/>
  <c r="AW33" i="1"/>
  <c r="AX33" i="1"/>
  <c r="AY45" i="1"/>
  <c r="AZ45" i="1"/>
  <c r="AW31" i="1"/>
  <c r="AX31" i="1"/>
  <c r="AW23" i="1"/>
  <c r="AX23" i="1"/>
  <c r="AY55" i="1"/>
  <c r="AZ55" i="1"/>
  <c r="AY102" i="1"/>
  <c r="AZ102" i="1"/>
  <c r="AW65" i="1"/>
  <c r="AX65" i="1"/>
  <c r="AW100" i="1"/>
  <c r="AX100" i="1"/>
  <c r="AZ139" i="1"/>
  <c r="AY139" i="1"/>
  <c r="AY178" i="1"/>
  <c r="AZ178" i="1"/>
  <c r="AW171" i="1"/>
  <c r="AX171" i="1"/>
  <c r="AY136" i="1"/>
  <c r="AZ136" i="1"/>
  <c r="AX78" i="1"/>
  <c r="AW78" i="1"/>
  <c r="AY104" i="1"/>
  <c r="AZ104" i="1"/>
  <c r="AY108" i="1"/>
  <c r="AZ108" i="1"/>
  <c r="AZ150" i="1"/>
  <c r="AY150" i="1"/>
  <c r="AY145" i="1"/>
  <c r="AZ145" i="1"/>
  <c r="AW175" i="1"/>
  <c r="AX175" i="1"/>
  <c r="AW92" i="1"/>
  <c r="AX92" i="1"/>
  <c r="AW136" i="1"/>
  <c r="AX136" i="1"/>
  <c r="AY33" i="1"/>
  <c r="AZ33" i="1"/>
  <c r="AY44" i="1"/>
  <c r="AZ44" i="1"/>
  <c r="AY36" i="1"/>
  <c r="AZ36" i="1"/>
  <c r="AW55" i="1"/>
  <c r="AX55" i="1"/>
  <c r="AW44" i="1"/>
  <c r="AX44" i="1"/>
  <c r="AW36" i="1"/>
  <c r="AX36" i="1"/>
  <c r="AY57" i="1"/>
  <c r="AZ57" i="1"/>
  <c r="AY89" i="1"/>
  <c r="AZ89" i="1"/>
  <c r="AZ60" i="1"/>
  <c r="AY60" i="1"/>
  <c r="AW88" i="1"/>
  <c r="AX88" i="1"/>
  <c r="AY112" i="1"/>
  <c r="AZ112" i="1"/>
  <c r="AW130" i="1"/>
  <c r="AX130" i="1"/>
  <c r="AZ154" i="1"/>
  <c r="AY154" i="1"/>
  <c r="AZ92" i="1"/>
  <c r="AY92" i="1"/>
  <c r="AY179" i="1"/>
  <c r="AZ179" i="1"/>
  <c r="AZ17" i="1"/>
  <c r="AY17" i="1"/>
  <c r="AW49" i="1"/>
  <c r="AX49" i="1"/>
  <c r="AY50" i="1"/>
  <c r="AZ50" i="1"/>
  <c r="AY28" i="1"/>
  <c r="AZ28" i="1"/>
  <c r="AZ6" i="1"/>
  <c r="AY6" i="1"/>
  <c r="AZ30" i="1"/>
  <c r="AY30" i="1"/>
  <c r="AY15" i="1"/>
  <c r="AZ15" i="1"/>
  <c r="AW12" i="1"/>
  <c r="AX12" i="1"/>
  <c r="AW52" i="1"/>
  <c r="AX52" i="1"/>
  <c r="AY34" i="1"/>
  <c r="AZ34" i="1"/>
  <c r="AY26" i="1"/>
  <c r="AZ26" i="1"/>
  <c r="AX70" i="1"/>
  <c r="AW70" i="1"/>
  <c r="AW57" i="1"/>
  <c r="AX57" i="1"/>
  <c r="AW89" i="1"/>
  <c r="AX89" i="1"/>
  <c r="AW18" i="1"/>
  <c r="AX18" i="1"/>
  <c r="AW112" i="1"/>
  <c r="AX112" i="1"/>
  <c r="AZ158" i="1"/>
  <c r="AY158" i="1"/>
  <c r="AW151" i="1"/>
  <c r="AX151" i="1"/>
  <c r="AY183" i="1"/>
  <c r="AZ183" i="1"/>
  <c r="AZ142" i="1"/>
  <c r="AY142" i="1"/>
  <c r="AY143" i="1"/>
  <c r="AZ143" i="1"/>
  <c r="AY41" i="1"/>
  <c r="AZ41" i="1"/>
  <c r="AY25" i="1"/>
  <c r="AZ25" i="1"/>
  <c r="AW15" i="1"/>
  <c r="AX15" i="1"/>
  <c r="AW4" i="1"/>
  <c r="AX4" i="1"/>
  <c r="AY81" i="1"/>
  <c r="AZ81" i="1"/>
  <c r="AY73" i="1"/>
  <c r="AZ73" i="1"/>
  <c r="AY13" i="1"/>
  <c r="AZ13" i="1"/>
  <c r="AY18" i="1"/>
  <c r="AZ18" i="1"/>
  <c r="AZ76" i="1"/>
  <c r="AY76" i="1"/>
  <c r="AY97" i="1"/>
  <c r="AZ97" i="1"/>
  <c r="AZ109" i="1"/>
  <c r="AY109" i="1"/>
  <c r="AY131" i="1"/>
  <c r="AZ131" i="1"/>
  <c r="AY93" i="1"/>
  <c r="AZ93" i="1"/>
  <c r="AZ162" i="1"/>
  <c r="AY162" i="1"/>
  <c r="AX138" i="1"/>
  <c r="AW138" i="1"/>
  <c r="AW155" i="1"/>
  <c r="AX155" i="1"/>
  <c r="AY187" i="1"/>
  <c r="AZ187" i="1"/>
  <c r="AY20" i="1"/>
  <c r="AZ20" i="1"/>
  <c r="AY4" i="1"/>
  <c r="AZ4" i="1"/>
  <c r="AY7" i="1"/>
  <c r="AZ7" i="1"/>
  <c r="AW9" i="1"/>
  <c r="AX9" i="1"/>
  <c r="AW81" i="1"/>
  <c r="AX81" i="1"/>
  <c r="AW73" i="1"/>
  <c r="AX73" i="1"/>
  <c r="AW13" i="1"/>
  <c r="AX13" i="1"/>
  <c r="AY71" i="1"/>
  <c r="AZ71" i="1"/>
  <c r="AW93" i="1"/>
  <c r="AX93" i="1"/>
  <c r="AZ166" i="1"/>
  <c r="AY166" i="1"/>
  <c r="AY140" i="1"/>
  <c r="AZ140" i="1"/>
  <c r="AW159" i="1"/>
  <c r="AX159" i="1"/>
  <c r="AY191" i="1"/>
  <c r="AZ191" i="1"/>
  <c r="AW146" i="1"/>
  <c r="AX146" i="1"/>
  <c r="AY65" i="1"/>
  <c r="AZ65" i="1"/>
  <c r="AY9" i="1"/>
  <c r="AZ9" i="1"/>
  <c r="AY10" i="1"/>
  <c r="AZ10" i="1"/>
  <c r="AW7" i="1"/>
  <c r="AX7" i="1"/>
  <c r="AW25" i="1"/>
  <c r="AX25" i="1"/>
  <c r="AW17" i="1"/>
  <c r="AX17" i="1"/>
  <c r="AW39" i="1"/>
  <c r="AX39" i="1"/>
  <c r="AZ123" i="1"/>
  <c r="AY123" i="1"/>
  <c r="AW110" i="1"/>
  <c r="AX110" i="1"/>
  <c r="AZ170" i="1"/>
  <c r="AY170" i="1"/>
  <c r="AW163" i="1"/>
  <c r="AX163" i="1"/>
  <c r="AW147" i="1"/>
  <c r="AX147" i="1"/>
  <c r="AZ129" i="1"/>
  <c r="AY129" i="1"/>
  <c r="AU2" i="1"/>
  <c r="AY2" i="1"/>
  <c r="AW2" i="1"/>
  <c r="AS2" i="1"/>
</calcChain>
</file>

<file path=xl/sharedStrings.xml><?xml version="1.0" encoding="utf-8"?>
<sst xmlns="http://schemas.openxmlformats.org/spreadsheetml/2006/main" count="1804" uniqueCount="377">
  <si>
    <t>Experiment</t>
  </si>
  <si>
    <t>Sample</t>
  </si>
  <si>
    <t>TotalCount1</t>
  </si>
  <si>
    <t>TotalCount2</t>
  </si>
  <si>
    <t>YolkCount1</t>
  </si>
  <si>
    <t>BodyCount1</t>
  </si>
  <si>
    <t>YolkCount2</t>
  </si>
  <si>
    <t>BodyCount2</t>
  </si>
  <si>
    <t>Year</t>
  </si>
  <si>
    <t>Run</t>
  </si>
  <si>
    <t>Side1</t>
  </si>
  <si>
    <t>Side2</t>
  </si>
  <si>
    <t>exp1</t>
  </si>
  <si>
    <t>run1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</si>
  <si>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</si>
  <si>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</si>
  <si>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</si>
  <si>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</si>
  <si>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</si>
  <si>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</si>
  <si>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</si>
  <si>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</si>
  <si>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</si>
  <si>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</si>
  <si>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</si>
  <si>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</si>
  <si>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2016-13</t>
  </si>
  <si>
    <t>2016-14</t>
  </si>
  <si>
    <t>2016-15</t>
  </si>
  <si>
    <t>2016-16</t>
  </si>
  <si>
    <t>2016-17</t>
  </si>
  <si>
    <t>2016-18</t>
  </si>
  <si>
    <t>2016-19</t>
  </si>
  <si>
    <t>2016-20</t>
  </si>
  <si>
    <t>2016-21</t>
  </si>
  <si>
    <t>2016-22</t>
  </si>
  <si>
    <t>2016-23</t>
  </si>
  <si>
    <t>2016-24</t>
  </si>
  <si>
    <t>2016-25</t>
  </si>
  <si>
    <t>2016-26</t>
  </si>
  <si>
    <t>2016-27</t>
  </si>
  <si>
    <t>2016-28</t>
  </si>
  <si>
    <t>2016-29</t>
  </si>
  <si>
    <t>2016-30</t>
  </si>
  <si>
    <t>2016-31</t>
  </si>
  <si>
    <t>2016-32</t>
  </si>
  <si>
    <t>2016-33</t>
  </si>
  <si>
    <t>2016-34</t>
  </si>
  <si>
    <t>2016-35</t>
  </si>
  <si>
    <t>2016-36</t>
  </si>
  <si>
    <t>2016-37</t>
  </si>
  <si>
    <t>2016-38</t>
  </si>
  <si>
    <t>2016-39</t>
  </si>
  <si>
    <t>2016-40</t>
  </si>
  <si>
    <t>R</t>
  </si>
  <si>
    <t>L</t>
  </si>
  <si>
    <t>run2</t>
  </si>
  <si>
    <t>2016-41</t>
  </si>
  <si>
    <t>2016-42</t>
  </si>
  <si>
    <t>2016-43</t>
  </si>
  <si>
    <t>2016-44</t>
  </si>
  <si>
    <t>2016-45</t>
  </si>
  <si>
    <t>2016-46</t>
  </si>
  <si>
    <t>2016-47</t>
  </si>
  <si>
    <t>2016-48</t>
  </si>
  <si>
    <t>2016-49</t>
  </si>
  <si>
    <t>2016-50</t>
  </si>
  <si>
    <t>2016-51</t>
  </si>
  <si>
    <t>2016-52</t>
  </si>
  <si>
    <t>2016-53</t>
  </si>
  <si>
    <t>2016-54</t>
  </si>
  <si>
    <t>2016-55</t>
  </si>
  <si>
    <t>2016-56</t>
  </si>
  <si>
    <t>2016-57</t>
  </si>
  <si>
    <t>2016-58</t>
  </si>
  <si>
    <t>2016-59</t>
  </si>
  <si>
    <t>2016-60</t>
  </si>
  <si>
    <t>2016-61</t>
  </si>
  <si>
    <t>2016-62</t>
  </si>
  <si>
    <t>2016-63</t>
  </si>
  <si>
    <t>2016-64</t>
  </si>
  <si>
    <t>2016-65</t>
  </si>
  <si>
    <t>2016-66</t>
  </si>
  <si>
    <t>2016-67</t>
  </si>
  <si>
    <t>2016-68</t>
  </si>
  <si>
    <t>2016-69</t>
  </si>
  <si>
    <t>2016-70</t>
  </si>
  <si>
    <t>2016-71</t>
  </si>
  <si>
    <t>2016-72</t>
  </si>
  <si>
    <t>2016-73</t>
  </si>
  <si>
    <t>2016-74</t>
  </si>
  <si>
    <t>2016-75</t>
  </si>
  <si>
    <t>2016-76</t>
  </si>
  <si>
    <t>2016-77</t>
  </si>
  <si>
    <t>2016-78</t>
  </si>
  <si>
    <t>2016-79</t>
  </si>
  <si>
    <t>2016-80</t>
  </si>
  <si>
    <t>NA</t>
  </si>
  <si>
    <t>run5</t>
  </si>
  <si>
    <t>2016-161</t>
  </si>
  <si>
    <t>2016-162</t>
  </si>
  <si>
    <t>2016-163</t>
  </si>
  <si>
    <t>2016-164</t>
  </si>
  <si>
    <t>2016-165</t>
  </si>
  <si>
    <t>2016-166</t>
  </si>
  <si>
    <t>2016-167</t>
  </si>
  <si>
    <t>2016-168</t>
  </si>
  <si>
    <t>2016-169</t>
  </si>
  <si>
    <t>2016-170</t>
  </si>
  <si>
    <t>2016-171</t>
  </si>
  <si>
    <t>2016-172</t>
  </si>
  <si>
    <t>2016-173</t>
  </si>
  <si>
    <t>2016-174</t>
  </si>
  <si>
    <t>2016-175</t>
  </si>
  <si>
    <t>2016-176</t>
  </si>
  <si>
    <t>2016-177</t>
  </si>
  <si>
    <t>2016-178</t>
  </si>
  <si>
    <t>2016-179</t>
  </si>
  <si>
    <t>2016-180</t>
  </si>
  <si>
    <t>2016-181</t>
  </si>
  <si>
    <t>2016-182</t>
  </si>
  <si>
    <t>2016-183</t>
  </si>
  <si>
    <t>2016-184</t>
  </si>
  <si>
    <t>2016-185</t>
  </si>
  <si>
    <t>2016-186</t>
  </si>
  <si>
    <t>2016-187</t>
  </si>
  <si>
    <t>2016-188</t>
  </si>
  <si>
    <t>2016-189</t>
  </si>
  <si>
    <t>2016-190</t>
  </si>
  <si>
    <t>2016-191</t>
  </si>
  <si>
    <t>2016-192</t>
  </si>
  <si>
    <t>2016-193</t>
  </si>
  <si>
    <t>2016-194</t>
  </si>
  <si>
    <t>2016-195</t>
  </si>
  <si>
    <t>2016-196</t>
  </si>
  <si>
    <t>2016-197</t>
  </si>
  <si>
    <t>2016-198</t>
  </si>
  <si>
    <t>2016-199</t>
  </si>
  <si>
    <t>2016-200</t>
  </si>
  <si>
    <t xml:space="preserve">Used Frisk lab microscope. Units are already µm^2, skip for conversion from pixels. </t>
  </si>
  <si>
    <t xml:space="preserve">Used dissecting microscope. Pixel sizes are different from the other samples. See Google Sheets notes sections of counting data. </t>
  </si>
  <si>
    <t>run10</t>
  </si>
  <si>
    <t>exp3</t>
  </si>
  <si>
    <t>2016-346</t>
  </si>
  <si>
    <t>2016-347</t>
  </si>
  <si>
    <t>2016-348</t>
  </si>
  <si>
    <t>2016-349</t>
  </si>
  <si>
    <t>2016-351</t>
  </si>
  <si>
    <t>2016-352</t>
  </si>
  <si>
    <t>2016-353</t>
  </si>
  <si>
    <t>2016-354</t>
  </si>
  <si>
    <t>2016-355</t>
  </si>
  <si>
    <t>2016-356</t>
  </si>
  <si>
    <t>2016-357</t>
  </si>
  <si>
    <t>2016-358</t>
  </si>
  <si>
    <t>2016-359</t>
  </si>
  <si>
    <t>2016-360</t>
  </si>
  <si>
    <t>2016-361</t>
  </si>
  <si>
    <t>2016-362</t>
  </si>
  <si>
    <t>2016-363</t>
  </si>
  <si>
    <t>2016-364</t>
  </si>
  <si>
    <t>2016-365</t>
  </si>
  <si>
    <t>2016-366</t>
  </si>
  <si>
    <t>2016-367</t>
  </si>
  <si>
    <t>2016-368</t>
  </si>
  <si>
    <t>2016-369</t>
  </si>
  <si>
    <t>2016-370</t>
  </si>
  <si>
    <t>2016-371</t>
  </si>
  <si>
    <t>2016-372</t>
  </si>
  <si>
    <t>2016-373</t>
  </si>
  <si>
    <t>2016-374</t>
  </si>
  <si>
    <t>2016-375</t>
  </si>
  <si>
    <t>2016-376</t>
  </si>
  <si>
    <t>2016-377</t>
  </si>
  <si>
    <t>2016-378</t>
  </si>
  <si>
    <t>2016-379</t>
  </si>
  <si>
    <t>2016-380</t>
  </si>
  <si>
    <t>2016-381</t>
  </si>
  <si>
    <t>2016-382</t>
  </si>
  <si>
    <t>2016-383</t>
  </si>
  <si>
    <t>2016-384</t>
  </si>
  <si>
    <t>2016-385</t>
  </si>
  <si>
    <t>2016-350b</t>
  </si>
  <si>
    <t>run12</t>
  </si>
  <si>
    <t>2016-426</t>
  </si>
  <si>
    <t>2016-427</t>
  </si>
  <si>
    <t>2016-428</t>
  </si>
  <si>
    <t>2016-429</t>
  </si>
  <si>
    <t>2016-430</t>
  </si>
  <si>
    <t>2016-431</t>
  </si>
  <si>
    <t>2016-432</t>
  </si>
  <si>
    <t>2016-433</t>
  </si>
  <si>
    <t>2016-434</t>
  </si>
  <si>
    <t>2016-435</t>
  </si>
  <si>
    <t>2016-436</t>
  </si>
  <si>
    <t>2016-437</t>
  </si>
  <si>
    <t>2016-438</t>
  </si>
  <si>
    <t>2016-439</t>
  </si>
  <si>
    <t>2016-440</t>
  </si>
  <si>
    <t>2016-441</t>
  </si>
  <si>
    <t>2016-442</t>
  </si>
  <si>
    <t>2016-443</t>
  </si>
  <si>
    <t>2016-444</t>
  </si>
  <si>
    <t>2016-445</t>
  </si>
  <si>
    <t>2016-446</t>
  </si>
  <si>
    <t>2016-447</t>
  </si>
  <si>
    <t>2016-448</t>
  </si>
  <si>
    <t>2016-449</t>
  </si>
  <si>
    <t>2016-450</t>
  </si>
  <si>
    <t>2016-451</t>
  </si>
  <si>
    <t>2016-452</t>
  </si>
  <si>
    <t>2016-453</t>
  </si>
  <si>
    <t>2016-454</t>
  </si>
  <si>
    <t>2016-455</t>
  </si>
  <si>
    <t>2016-456</t>
  </si>
  <si>
    <t>2016-457</t>
  </si>
  <si>
    <t>2016-458</t>
  </si>
  <si>
    <t>2016-459</t>
  </si>
  <si>
    <t>2016-460</t>
  </si>
  <si>
    <t>2016-461</t>
  </si>
  <si>
    <t>2016-462</t>
  </si>
  <si>
    <t>2016-463</t>
  </si>
  <si>
    <t>2016-464</t>
  </si>
  <si>
    <t>2016-465</t>
  </si>
  <si>
    <t>run14</t>
  </si>
  <si>
    <t>2016-506</t>
  </si>
  <si>
    <t>2016-507</t>
  </si>
  <si>
    <t>2016-509</t>
  </si>
  <si>
    <t>2016-510</t>
  </si>
  <si>
    <t>2016-511</t>
  </si>
  <si>
    <t>2016-512</t>
  </si>
  <si>
    <t>2016-513</t>
  </si>
  <si>
    <t>2016-514</t>
  </si>
  <si>
    <t>2016-516</t>
  </si>
  <si>
    <t>2016-517</t>
  </si>
  <si>
    <t>2016-518</t>
  </si>
  <si>
    <t>2016-519</t>
  </si>
  <si>
    <t>2016-520</t>
  </si>
  <si>
    <t>2016-521</t>
  </si>
  <si>
    <t>2016-522</t>
  </si>
  <si>
    <t>2016-523</t>
  </si>
  <si>
    <t>2016-524</t>
  </si>
  <si>
    <t>2016-525</t>
  </si>
  <si>
    <t>2016-527</t>
  </si>
  <si>
    <t>2016-528</t>
  </si>
  <si>
    <t>2016-529</t>
  </si>
  <si>
    <t>2016-530</t>
  </si>
  <si>
    <t>2016-531</t>
  </si>
  <si>
    <t>2016-532</t>
  </si>
  <si>
    <t>2016-533</t>
  </si>
  <si>
    <t>2016-534</t>
  </si>
  <si>
    <t>2016-535</t>
  </si>
  <si>
    <t>2016-536</t>
  </si>
  <si>
    <t>2016-537</t>
  </si>
  <si>
    <t>2016-538</t>
  </si>
  <si>
    <t>2016-539</t>
  </si>
  <si>
    <t>2016-540</t>
  </si>
  <si>
    <t>2016-541</t>
  </si>
  <si>
    <t>2016-542</t>
  </si>
  <si>
    <t>2016-544</t>
  </si>
  <si>
    <t>2016-545</t>
  </si>
  <si>
    <t>2016-546</t>
  </si>
  <si>
    <t>exp4</t>
  </si>
  <si>
    <t>run13</t>
  </si>
  <si>
    <t>2017-337</t>
  </si>
  <si>
    <t>2017-338</t>
  </si>
  <si>
    <t>2017-339</t>
  </si>
  <si>
    <t>2017-340</t>
  </si>
  <si>
    <t>2017-341</t>
  </si>
  <si>
    <t>2017-342</t>
  </si>
  <si>
    <t>2017-343</t>
  </si>
  <si>
    <t>2017-344</t>
  </si>
  <si>
    <t>2017-345</t>
  </si>
  <si>
    <t>2017-346</t>
  </si>
  <si>
    <t>2017-347</t>
  </si>
  <si>
    <t>2017-348</t>
  </si>
  <si>
    <t>2017-349</t>
  </si>
  <si>
    <t>2017-350</t>
  </si>
  <si>
    <t>2017-351</t>
  </si>
  <si>
    <t>2017-352</t>
  </si>
  <si>
    <t>2017-353</t>
  </si>
  <si>
    <t>2017-354</t>
  </si>
  <si>
    <t>2017-355</t>
  </si>
  <si>
    <t>2017-356</t>
  </si>
  <si>
    <t>2017-357</t>
  </si>
  <si>
    <t>2017-358</t>
  </si>
  <si>
    <t>2017-359</t>
  </si>
  <si>
    <t>2017-360</t>
  </si>
  <si>
    <t>2017-361</t>
  </si>
  <si>
    <t>2017-362</t>
  </si>
  <si>
    <t>2017-363</t>
  </si>
  <si>
    <t>2017-364</t>
  </si>
  <si>
    <t>2017-365</t>
  </si>
  <si>
    <t>2017-366</t>
  </si>
  <si>
    <t>2017-367</t>
  </si>
  <si>
    <t>2017-368</t>
  </si>
  <si>
    <t>2017-369</t>
  </si>
  <si>
    <t>2017-370</t>
  </si>
  <si>
    <t>2017-371</t>
  </si>
  <si>
    <t>2017-372</t>
  </si>
  <si>
    <t>run15</t>
  </si>
  <si>
    <t>2017-409</t>
  </si>
  <si>
    <t>2017-410</t>
  </si>
  <si>
    <t>2017-411</t>
  </si>
  <si>
    <t>2017-412</t>
  </si>
  <si>
    <t>2017-413</t>
  </si>
  <si>
    <t>2017-414</t>
  </si>
  <si>
    <t>2017-415</t>
  </si>
  <si>
    <t>2017-416</t>
  </si>
  <si>
    <t>2017-417</t>
  </si>
  <si>
    <t>2017-418</t>
  </si>
  <si>
    <t>2017-419</t>
  </si>
  <si>
    <t>2017-420</t>
  </si>
  <si>
    <t>2017-421</t>
  </si>
  <si>
    <t>2017-422</t>
  </si>
  <si>
    <t>2017-423</t>
  </si>
  <si>
    <t>2017-424</t>
  </si>
  <si>
    <t>2017-425</t>
  </si>
  <si>
    <t>2017-426</t>
  </si>
  <si>
    <t>2017-427</t>
  </si>
  <si>
    <t>2017-428</t>
  </si>
  <si>
    <t>2017-429</t>
  </si>
  <si>
    <t>2017-430</t>
  </si>
  <si>
    <t>2017-431</t>
  </si>
  <si>
    <t>2017-432</t>
  </si>
  <si>
    <t>2017-433</t>
  </si>
  <si>
    <t>2017-434</t>
  </si>
  <si>
    <t>2017-435</t>
  </si>
  <si>
    <t>2017-436</t>
  </si>
  <si>
    <t>2017-437</t>
  </si>
  <si>
    <t>2017-438</t>
  </si>
  <si>
    <t>2017-439</t>
  </si>
  <si>
    <t>2017-440</t>
  </si>
  <si>
    <t>2017-441</t>
  </si>
  <si>
    <t>2017-442</t>
  </si>
  <si>
    <t>2017-443</t>
  </si>
  <si>
    <t>2017-444</t>
  </si>
  <si>
    <t>BodyArea1px</t>
  </si>
  <si>
    <t>YolkArea1px</t>
  </si>
  <si>
    <t>YolkArea2px</t>
  </si>
  <si>
    <t>BodyArea2px</t>
  </si>
  <si>
    <t>YolkArea1mm</t>
  </si>
  <si>
    <t>BodyArea1mm</t>
  </si>
  <si>
    <t>YolkArea2mm</t>
  </si>
  <si>
    <t>BodyArea2mm</t>
  </si>
  <si>
    <t>YolkArea1um</t>
  </si>
  <si>
    <t>BodyArea1um</t>
  </si>
  <si>
    <t>YolkArea2um</t>
  </si>
  <si>
    <t>BodyArea2um</t>
  </si>
  <si>
    <t>YolkDensity1um</t>
  </si>
  <si>
    <t>YolkDensity1mm</t>
  </si>
  <si>
    <t>BodyDensity1um</t>
  </si>
  <si>
    <t>BodyDensity1mm</t>
  </si>
  <si>
    <t>TotalArea1um</t>
  </si>
  <si>
    <t>TotalArea1mm</t>
  </si>
  <si>
    <t>TotalDensity1mm</t>
  </si>
  <si>
    <t>TotalDensity1um</t>
  </si>
  <si>
    <t>YolkDensity2um</t>
  </si>
  <si>
    <t>YolkDensity2mm</t>
  </si>
  <si>
    <t>BodyDensity2um</t>
  </si>
  <si>
    <t>BodyDensity2mm</t>
  </si>
  <si>
    <t>TotalArea2um</t>
  </si>
  <si>
    <t>TotalArea2mm</t>
  </si>
  <si>
    <t>TotalDensity2um</t>
  </si>
  <si>
    <t>TotalDensity2mm</t>
  </si>
  <si>
    <t>AverageYolkDensityum</t>
  </si>
  <si>
    <t>AverageYolkDensitymm</t>
  </si>
  <si>
    <t>AverageBodyDensityum</t>
  </si>
  <si>
    <t>AverageBodyDensitymm</t>
  </si>
  <si>
    <t>AverageTotalDensityum</t>
  </si>
  <si>
    <t>AverageTotalDensitymm</t>
  </si>
  <si>
    <t>SDYolkum</t>
  </si>
  <si>
    <t>SDYolkmm</t>
  </si>
  <si>
    <t>SDBodyum</t>
  </si>
  <si>
    <t>SDBodymm</t>
  </si>
  <si>
    <t>SDTotalum</t>
  </si>
  <si>
    <t>SDTotalmm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</si>
</sst>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1" fillId="0" borderId="0" xfId="0" applyFont="1"/>
    <xf numFmtId="0" fontId="2" fillId="0" borderId="0" xfId="0" applyFont="1"/>
    <xf numFmtId="0" fontId="0" fillId="3" borderId="0" xfId="0" applyFont="1" applyFill="1"/>
    <xf numFmtId="0" fontId="0" fillId="3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C880-24DC-4CF8-8C86-70B462FC0B54}">
  <dimension ref="A1:AZ311"/>
  <sheetViews>
    <sheetView tabSelected="1" topLeftCell="N1" workbookViewId="0">
      <pane ySplit="1" topLeftCell="A14" activePane="bottomLeft" state="frozen"/>
      <selection pane="bottomLeft" activeCell="AD41" sqref="AD41"/>
    </sheetView>
  </sheetViews>
  <sheetFormatPr defaultRowHeight="14.4" x14ac:dyDescent="0.3"/>
  <cols>
    <col min="1" max="3" width="11.77734375" style="1" customWidth="1"/>
    <col min="4" max="5" width="8.88671875" style="1"/>
    <col min="6" max="6" width="13.5546875" style="1" customWidth="1"/>
    <col min="7" max="7" width="14.44140625" style="1" customWidth="1"/>
    <col min="8" max="8" width="14" style="1" customWidth="1"/>
    <col min="9" max="9" width="11.77734375" style="1" customWidth="1"/>
    <col min="10" max="10" width="13.6640625" style="1" customWidth="1"/>
    <col min="11" max="11" width="14.33203125" style="1" customWidth="1"/>
    <col min="12" max="12" width="14.88671875" style="1" customWidth="1"/>
    <col min="13" max="13" width="12.109375" style="1" customWidth="1"/>
    <col min="14" max="14" width="16" style="1" customWidth="1"/>
    <col min="15" max="15" width="16.5546875" style="1" customWidth="1"/>
    <col min="16" max="16" width="16.44140625" style="1" customWidth="1"/>
    <col min="17" max="17" width="17.21875" style="1" customWidth="1"/>
    <col min="18" max="18" width="14" style="1" customWidth="1"/>
    <col min="19" max="19" width="14.88671875" style="1" customWidth="1"/>
    <col min="20" max="20" width="12.21875" style="1" customWidth="1"/>
    <col min="21" max="21" width="16.5546875" style="1" customWidth="1"/>
    <col min="22" max="22" width="16.88671875" style="1" customWidth="1"/>
    <col min="23" max="23" width="8.88671875" style="1"/>
    <col min="24" max="24" width="13.33203125" style="1" customWidth="1"/>
    <col min="25" max="25" width="13.6640625" style="1" customWidth="1"/>
    <col min="26" max="26" width="14.109375" style="1" customWidth="1"/>
    <col min="27" max="27" width="11.77734375" style="1" customWidth="1"/>
    <col min="28" max="28" width="13.109375" style="1" customWidth="1"/>
    <col min="29" max="29" width="13.5546875" style="1" customWidth="1"/>
    <col min="30" max="30" width="15.21875" style="1" customWidth="1"/>
    <col min="31" max="31" width="12.44140625" style="1" customWidth="1"/>
    <col min="32" max="32" width="16.44140625" style="1" customWidth="1"/>
    <col min="33" max="33" width="16.21875" style="1" customWidth="1"/>
    <col min="34" max="34" width="16.6640625" style="1" customWidth="1"/>
    <col min="35" max="35" width="16.88671875" style="1" customWidth="1"/>
    <col min="36" max="36" width="14" style="1" customWidth="1"/>
    <col min="37" max="37" width="14.77734375" style="1" customWidth="1"/>
    <col min="38" max="38" width="13.21875" style="1" customWidth="1"/>
    <col min="39" max="39" width="17.109375" style="1" customWidth="1"/>
    <col min="40" max="40" width="17" style="1" customWidth="1"/>
    <col min="41" max="41" width="22.109375" style="1" customWidth="1"/>
    <col min="42" max="42" width="11.77734375" style="1" customWidth="1"/>
    <col min="43" max="43" width="22.77734375" style="1" customWidth="1"/>
    <col min="44" max="44" width="12.33203125" style="1" customWidth="1"/>
    <col min="45" max="45" width="22.77734375" style="1" customWidth="1"/>
    <col min="46" max="46" width="11.77734375" style="1" customWidth="1"/>
    <col min="47" max="47" width="23.33203125" style="1" customWidth="1"/>
    <col min="48" max="48" width="12.109375" style="1" customWidth="1"/>
    <col min="49" max="49" width="22.6640625" style="1" customWidth="1"/>
    <col min="50" max="50" width="12" style="1" customWidth="1"/>
    <col min="51" max="51" width="24.33203125" style="1" customWidth="1"/>
    <col min="52" max="52" width="12.77734375" style="1" customWidth="1"/>
    <col min="53" max="16384" width="8.88671875" style="1"/>
  </cols>
  <sheetData>
    <row r="1" spans="1:52" s="5" customFormat="1" x14ac:dyDescent="0.3">
      <c r="A1" s="5" t="s">
        <v>0</v>
      </c>
      <c r="B1" s="5" t="s">
        <v>8</v>
      </c>
      <c r="C1" s="5" t="s">
        <v>9</v>
      </c>
      <c r="D1" s="5" t="s">
        <v>1</v>
      </c>
      <c r="E1" s="5" t="s">
        <v>10</v>
      </c>
      <c r="F1" s="5" t="s">
        <v>338</v>
      </c>
      <c r="G1" s="5" t="s">
        <v>345</v>
      </c>
      <c r="H1" s="5" t="s">
        <v>341</v>
      </c>
      <c r="I1" s="5" t="s">
        <v>4</v>
      </c>
      <c r="J1" s="5" t="s">
        <v>337</v>
      </c>
      <c r="K1" s="5" t="s">
        <v>346</v>
      </c>
      <c r="L1" s="5" t="s">
        <v>342</v>
      </c>
      <c r="M1" s="5" t="s">
        <v>5</v>
      </c>
      <c r="N1" s="5" t="s">
        <v>349</v>
      </c>
      <c r="O1" s="5" t="s">
        <v>350</v>
      </c>
      <c r="P1" s="5" t="s">
        <v>351</v>
      </c>
      <c r="Q1" s="5" t="s">
        <v>352</v>
      </c>
      <c r="R1" s="5" t="s">
        <v>353</v>
      </c>
      <c r="S1" s="5" t="s">
        <v>354</v>
      </c>
      <c r="T1" s="5" t="s">
        <v>2</v>
      </c>
      <c r="U1" s="5" t="s">
        <v>356</v>
      </c>
      <c r="V1" s="5" t="s">
        <v>355</v>
      </c>
      <c r="W1" s="5" t="s">
        <v>11</v>
      </c>
      <c r="X1" s="5" t="s">
        <v>339</v>
      </c>
      <c r="Y1" s="5" t="s">
        <v>347</v>
      </c>
      <c r="Z1" s="5" t="s">
        <v>343</v>
      </c>
      <c r="AA1" s="5" t="s">
        <v>6</v>
      </c>
      <c r="AB1" s="5" t="s">
        <v>340</v>
      </c>
      <c r="AC1" s="5" t="s">
        <v>348</v>
      </c>
      <c r="AD1" s="5" t="s">
        <v>344</v>
      </c>
      <c r="AE1" s="5" t="s">
        <v>7</v>
      </c>
      <c r="AF1" s="5" t="s">
        <v>357</v>
      </c>
      <c r="AG1" s="5" t="s">
        <v>358</v>
      </c>
      <c r="AH1" s="5" t="s">
        <v>359</v>
      </c>
      <c r="AI1" s="5" t="s">
        <v>360</v>
      </c>
      <c r="AJ1" s="5" t="s">
        <v>361</v>
      </c>
      <c r="AK1" s="5" t="s">
        <v>362</v>
      </c>
      <c r="AL1" s="5" t="s">
        <v>3</v>
      </c>
      <c r="AM1" s="5" t="s">
        <v>363</v>
      </c>
      <c r="AN1" s="5" t="s">
        <v>364</v>
      </c>
      <c r="AO1" s="5" t="s">
        <v>365</v>
      </c>
      <c r="AP1" s="5" t="s">
        <v>371</v>
      </c>
      <c r="AQ1" s="5" t="s">
        <v>366</v>
      </c>
      <c r="AR1" s="5" t="s">
        <v>372</v>
      </c>
      <c r="AS1" s="5" t="s">
        <v>367</v>
      </c>
      <c r="AT1" s="5" t="s">
        <v>373</v>
      </c>
      <c r="AU1" s="5" t="s">
        <v>368</v>
      </c>
      <c r="AV1" s="5" t="s">
        <v>374</v>
      </c>
      <c r="AW1" s="5" t="s">
        <v>369</v>
      </c>
      <c r="AX1" s="5" t="s">
        <v>375</v>
      </c>
      <c r="AY1" s="5" t="s">
        <v>370</v>
      </c>
      <c r="AZ1" s="5" t="s">
        <v>376</v>
      </c>
    </row>
    <row r="2" spans="1:52" x14ac:dyDescent="0.3">
      <c r="A2" s="1" t="s">
        <v>12</v>
      </c>
      <c r="B2" s="1">
        <v>2016</v>
      </c>
      <c r="C2" s="1" t="s">
        <v>13</v>
      </c>
      <c r="D2" s="1" t="s">
        <v>14</v>
      </c>
      <c r="E2" s="1" t="s">
        <v>54</v>
      </c>
      <c r="F2" s="1">
        <v>330799</v>
      </c>
      <c r="G2" s="1">
        <f>F2*(0.943339^2)</f>
        <v>294374.2156305979</v>
      </c>
      <c r="H2" s="1">
        <f>F2*(0.943339^2)/1000000</f>
        <v>0.2943742156305979</v>
      </c>
      <c r="I2" s="1">
        <v>12</v>
      </c>
      <c r="J2" s="1">
        <v>534747</v>
      </c>
      <c r="K2" s="1">
        <f>J2*(0.943339^2)</f>
        <v>475865.18909009802</v>
      </c>
      <c r="L2" s="1">
        <f>J2*(0.943339^2)/1000000</f>
        <v>0.47586518909009801</v>
      </c>
      <c r="M2" s="1">
        <v>22</v>
      </c>
      <c r="N2" s="1">
        <f>I2/G2</f>
        <v>4.0764439828040069E-5</v>
      </c>
      <c r="O2" s="1">
        <f>I2/H2</f>
        <v>40.764439828040068</v>
      </c>
      <c r="P2" s="1">
        <f>M2/K2</f>
        <v>4.6231580927502194E-5</v>
      </c>
      <c r="Q2" s="1">
        <f>M2/L2</f>
        <v>46.231580927502193</v>
      </c>
      <c r="R2" s="1">
        <f>K2+G2</f>
        <v>770239.40472069592</v>
      </c>
      <c r="S2" s="1">
        <f>L2+H2</f>
        <v>0.77023940472069596</v>
      </c>
      <c r="T2" s="1">
        <f>M2+I2</f>
        <v>34</v>
      </c>
      <c r="U2" s="1">
        <f>T2/R2</f>
        <v>4.4142119698912408E-5</v>
      </c>
      <c r="V2" s="1">
        <f>T2/S2</f>
        <v>44.14211969891241</v>
      </c>
      <c r="W2" s="1" t="s">
        <v>54</v>
      </c>
      <c r="X2" s="1">
        <v>342612</v>
      </c>
      <c r="Y2" s="1">
        <f>X2*(0.943339^2)</f>
        <v>304886.46811396169</v>
      </c>
      <c r="Z2" s="1">
        <f>X2*(0.943339^2)/1000000</f>
        <v>0.3048864681139617</v>
      </c>
      <c r="AA2" s="1">
        <v>17</v>
      </c>
      <c r="AB2" s="1">
        <v>512163</v>
      </c>
      <c r="AC2" s="1">
        <f>AB2*(0.943339^2)</f>
        <v>455767.94790798612</v>
      </c>
      <c r="AD2" s="1">
        <f>AB2*(0.943339^2)/1000000</f>
        <v>0.45576794790798614</v>
      </c>
      <c r="AE2" s="1">
        <v>40</v>
      </c>
      <c r="AF2" s="1">
        <f>AA2/Y2</f>
        <v>5.5758460207048844E-5</v>
      </c>
      <c r="AG2" s="1">
        <f>AA2/Z2</f>
        <v>55.758460207048849</v>
      </c>
      <c r="AH2" s="1">
        <f>AE2/AC2</f>
        <v>8.7763960110848999E-5</v>
      </c>
      <c r="AI2" s="1">
        <f>AE2/AD2</f>
        <v>87.763960110848998</v>
      </c>
      <c r="AJ2" s="1">
        <f>AC2+Y2</f>
        <v>760654.41602194775</v>
      </c>
      <c r="AK2" s="1">
        <f>AD2+Z2</f>
        <v>0.76065441602194783</v>
      </c>
      <c r="AL2" s="1">
        <f>AE2+AA2</f>
        <v>57</v>
      </c>
      <c r="AM2" s="1">
        <f>AL2/AJ2</f>
        <v>7.493547503227186E-5</v>
      </c>
      <c r="AN2" s="1">
        <f>AL2/AK2</f>
        <v>74.935475032271853</v>
      </c>
      <c r="AO2" s="1">
        <f>AVERAGE(N2,AF2)</f>
        <v>4.826145001754446E-5</v>
      </c>
      <c r="AP2" s="1">
        <f>STDEV(N2,AF2)</f>
        <v>1.0602373487246392E-5</v>
      </c>
      <c r="AQ2" s="1">
        <f>AVERAGE(O2,AG2)</f>
        <v>48.261450017544462</v>
      </c>
      <c r="AR2" s="1">
        <f>STDEV(O2,AG2)</f>
        <v>10.602373487246362</v>
      </c>
      <c r="AS2" s="1">
        <f>AVERAGE(P2,AH2)</f>
        <v>6.69977705191756E-5</v>
      </c>
      <c r="AT2" s="1">
        <f>STDEV(P2,AH2)</f>
        <v>2.9367826959355531E-5</v>
      </c>
      <c r="AU2" s="1">
        <f>AVERAGE(Q2,AI2)</f>
        <v>66.997770519175589</v>
      </c>
      <c r="AV2" s="1">
        <f>STDEV(Q2,AI2)</f>
        <v>29.367826959355547</v>
      </c>
      <c r="AW2" s="1">
        <f>AVERAGE(U2,AM2)</f>
        <v>5.9538797365592131E-5</v>
      </c>
      <c r="AX2" s="1">
        <f>STDEV(U2,AM2)</f>
        <v>2.1774190371705408E-5</v>
      </c>
      <c r="AY2" s="1">
        <f>AVERAGE(V2,AN2)</f>
        <v>59.538797365592131</v>
      </c>
      <c r="AZ2" s="1">
        <f>STDEV(V2,AN2)</f>
        <v>21.774190371705394</v>
      </c>
    </row>
    <row r="3" spans="1:52" x14ac:dyDescent="0.3">
      <c r="A3" s="1" t="s">
        <v>12</v>
      </c>
      <c r="B3" s="1">
        <v>2016</v>
      </c>
      <c r="C3" s="1" t="s">
        <v>13</v>
      </c>
      <c r="D3" s="1" t="s">
        <v>15</v>
      </c>
      <c r="E3" s="1" t="s">
        <v>54</v>
      </c>
      <c r="F3" s="1">
        <v>278197</v>
      </c>
      <c r="G3" s="1">
        <f t="shared" ref="G3:G66" si="0">F3*(0.943339^2)</f>
        <v>247564.30238841544</v>
      </c>
      <c r="H3" s="1">
        <f t="shared" ref="H3:H66" si="1">F3*(0.943339^2)/1000000</f>
        <v>0.24756430238841545</v>
      </c>
      <c r="I3" s="1">
        <v>21</v>
      </c>
      <c r="J3" s="1">
        <v>634424</v>
      </c>
      <c r="K3" s="1">
        <f t="shared" ref="K3:K66" si="2">J3*(0.943339^2)</f>
        <v>564566.60200673656</v>
      </c>
      <c r="L3" s="1">
        <f t="shared" ref="L3:L66" si="3">J3*(0.943339^2)/1000000</f>
        <v>0.56456660200673658</v>
      </c>
      <c r="M3" s="1">
        <v>31</v>
      </c>
      <c r="N3" s="1">
        <f t="shared" ref="N3:N66" si="4">I3/G3</f>
        <v>8.4826446290516062E-5</v>
      </c>
      <c r="O3" s="1">
        <f t="shared" ref="O3:O66" si="5">I3/H3</f>
        <v>84.82644629051606</v>
      </c>
      <c r="P3" s="1">
        <f t="shared" ref="P3:P66" si="6">M3/K3</f>
        <v>5.4909376307084667E-5</v>
      </c>
      <c r="Q3" s="1">
        <f t="shared" ref="Q3:Q66" si="7">M3/L3</f>
        <v>54.909376307084663</v>
      </c>
      <c r="R3" s="1">
        <f t="shared" ref="R3:R66" si="8">K3+G3</f>
        <v>812130.904395152</v>
      </c>
      <c r="S3" s="1">
        <f t="shared" ref="S3:S66" si="9">L3+H3</f>
        <v>0.81213090439515201</v>
      </c>
      <c r="T3" s="1">
        <f t="shared" ref="T3:T66" si="10">M3+I3</f>
        <v>52</v>
      </c>
      <c r="U3" s="1">
        <f t="shared" ref="U3:U66" si="11">T3/R3</f>
        <v>6.4029086590083485E-5</v>
      </c>
      <c r="V3" s="1">
        <f t="shared" ref="V3:V66" si="12">T3/S3</f>
        <v>64.02908659008348</v>
      </c>
      <c r="W3" s="1" t="s">
        <v>54</v>
      </c>
      <c r="X3" s="1">
        <v>284860</v>
      </c>
      <c r="Y3" s="1">
        <f t="shared" ref="Y3:Y66" si="13">X3*(0.943339^2)</f>
        <v>253493.62925683608</v>
      </c>
      <c r="Z3" s="1">
        <f t="shared" ref="Z3:Z66" si="14">X3*(0.943339^2)/1000000</f>
        <v>0.25349362925683611</v>
      </c>
      <c r="AA3" s="1">
        <v>30</v>
      </c>
      <c r="AB3" s="1">
        <v>644805</v>
      </c>
      <c r="AC3" s="1">
        <f t="shared" ref="AC3:AC66" si="15">AB3*(0.943339^2)</f>
        <v>573804.53420260549</v>
      </c>
      <c r="AD3" s="1">
        <f t="shared" ref="AD3:AD66" si="16">AB3*(0.943339^2)/1000000</f>
        <v>0.57380453420260547</v>
      </c>
      <c r="AE3" s="1">
        <v>61</v>
      </c>
      <c r="AF3" s="1">
        <f t="shared" ref="AF3:AF66" si="17">AA3/Y3</f>
        <v>1.183461694400392E-4</v>
      </c>
      <c r="AG3" s="1">
        <f t="shared" ref="AG3:AG66" si="18">AA3/Z3</f>
        <v>118.34616944003919</v>
      </c>
      <c r="AH3" s="1">
        <f t="shared" ref="AH3:AH66" si="19">AE3/AC3</f>
        <v>1.0630797835149456E-4</v>
      </c>
      <c r="AI3" s="1">
        <f t="shared" ref="AI3:AI66" si="20">AE3/AD3</f>
        <v>106.30797835149455</v>
      </c>
      <c r="AJ3" s="1">
        <f t="shared" ref="AJ3:AJ66" si="21">AC3+Y3</f>
        <v>827298.16345944162</v>
      </c>
      <c r="AK3" s="1">
        <f t="shared" ref="AK3:AK66" si="22">AD3+Z3</f>
        <v>0.82729816345944163</v>
      </c>
      <c r="AL3" s="1">
        <f t="shared" ref="AL3:AL66" si="23">AE3+AA3</f>
        <v>91</v>
      </c>
      <c r="AM3" s="1">
        <f t="shared" ref="AM3:AM66" si="24">AL3/AJ3</f>
        <v>1.0999661792971125E-4</v>
      </c>
      <c r="AN3" s="1">
        <f t="shared" ref="AN3:AN66" si="25">AL3/AK3</f>
        <v>109.99661792971125</v>
      </c>
      <c r="AO3" s="1">
        <f t="shared" ref="AO3:AO66" si="26">AVERAGE(N3,AF3)</f>
        <v>1.0158630786527762E-4</v>
      </c>
      <c r="AP3" s="1">
        <f t="shared" ref="AP3:AP66" si="27">STDEV(N3,AF3)</f>
        <v>2.3702023542523506E-5</v>
      </c>
      <c r="AQ3" s="1">
        <f t="shared" ref="AQ3:AQ66" si="28">AVERAGE(O3,AG3)</f>
        <v>101.58630786527763</v>
      </c>
      <c r="AR3" s="1">
        <f t="shared" ref="AR3:AR66" si="29">STDEV(O3,AG3)</f>
        <v>23.70202354252341</v>
      </c>
      <c r="AS3" s="1">
        <f t="shared" ref="AS3:AS66" si="30">AVERAGE(P3,AH3)</f>
        <v>8.0608677329289605E-5</v>
      </c>
      <c r="AT3" s="1">
        <f t="shared" ref="AT3:AT66" si="31">STDEV(P3,AH3)</f>
        <v>3.6344300049110981E-5</v>
      </c>
      <c r="AU3" s="1">
        <f t="shared" ref="AU3:AU66" si="32">AVERAGE(Q3,AI3)</f>
        <v>80.608677329289605</v>
      </c>
      <c r="AV3" s="1">
        <f t="shared" ref="AV3:AV66" si="33">STDEV(Q3,AI3)</f>
        <v>36.344300049110998</v>
      </c>
      <c r="AW3" s="1">
        <f t="shared" ref="AW3:AW66" si="34">AVERAGE(U3,AM3)</f>
        <v>8.7012852259897366E-5</v>
      </c>
      <c r="AX3" s="1">
        <f t="shared" ref="AX3:AX66" si="35">STDEV(U3,AM3)</f>
        <v>3.2503953124655932E-5</v>
      </c>
      <c r="AY3" s="1">
        <f t="shared" ref="AY3:AY66" si="36">AVERAGE(V3,AN3)</f>
        <v>87.012852259897357</v>
      </c>
      <c r="AZ3" s="1">
        <f t="shared" ref="AZ3:AZ66" si="37">STDEV(V3,AN3)</f>
        <v>32.503953124655972</v>
      </c>
    </row>
    <row r="4" spans="1:52" x14ac:dyDescent="0.3">
      <c r="A4" s="1" t="s">
        <v>12</v>
      </c>
      <c r="B4" s="1">
        <v>2016</v>
      </c>
      <c r="C4" s="1" t="s">
        <v>13</v>
      </c>
      <c r="D4" s="1" t="s">
        <v>16</v>
      </c>
      <c r="E4" s="1" t="s">
        <v>54</v>
      </c>
      <c r="F4" s="1">
        <v>306541</v>
      </c>
      <c r="G4" s="1">
        <f t="shared" si="0"/>
        <v>272787.30115151225</v>
      </c>
      <c r="H4" s="1">
        <f t="shared" si="1"/>
        <v>0.27278730115151223</v>
      </c>
      <c r="I4" s="1">
        <v>15</v>
      </c>
      <c r="J4" s="1">
        <v>531597</v>
      </c>
      <c r="K4" s="1">
        <f t="shared" si="2"/>
        <v>473062.04041299684</v>
      </c>
      <c r="L4" s="1">
        <f t="shared" si="3"/>
        <v>0.47306204041299682</v>
      </c>
      <c r="M4" s="1">
        <v>53</v>
      </c>
      <c r="N4" s="1">
        <f t="shared" si="4"/>
        <v>5.4987896931714793E-5</v>
      </c>
      <c r="O4" s="1">
        <f t="shared" si="5"/>
        <v>54.987896931714801</v>
      </c>
      <c r="P4" s="1">
        <f t="shared" si="6"/>
        <v>1.120360448995854E-4</v>
      </c>
      <c r="Q4" s="1">
        <f t="shared" si="7"/>
        <v>112.03604489958541</v>
      </c>
      <c r="R4" s="1">
        <f t="shared" si="8"/>
        <v>745849.34156450909</v>
      </c>
      <c r="S4" s="1">
        <f t="shared" si="9"/>
        <v>0.74584934156450911</v>
      </c>
      <c r="T4" s="1">
        <f t="shared" si="10"/>
        <v>68</v>
      </c>
      <c r="U4" s="1">
        <f t="shared" si="11"/>
        <v>9.1171227499325515E-5</v>
      </c>
      <c r="V4" s="1">
        <f t="shared" si="12"/>
        <v>91.171227499325511</v>
      </c>
      <c r="W4" s="1" t="s">
        <v>54</v>
      </c>
      <c r="X4" s="1">
        <v>388237</v>
      </c>
      <c r="Y4" s="1">
        <f t="shared" si="13"/>
        <v>345487.62950848229</v>
      </c>
      <c r="Z4" s="1">
        <f t="shared" si="14"/>
        <v>0.34548762950848227</v>
      </c>
      <c r="AA4" s="1">
        <v>24</v>
      </c>
      <c r="AB4" s="1">
        <v>446580</v>
      </c>
      <c r="AC4" s="1">
        <f t="shared" si="15"/>
        <v>397406.39245074021</v>
      </c>
      <c r="AD4" s="1">
        <f t="shared" si="16"/>
        <v>0.39740639245074022</v>
      </c>
      <c r="AE4" s="1">
        <v>93</v>
      </c>
      <c r="AF4" s="1">
        <f t="shared" si="17"/>
        <v>6.9467031378646688E-5</v>
      </c>
      <c r="AG4" s="1">
        <f t="shared" si="18"/>
        <v>69.467031378646695</v>
      </c>
      <c r="AH4" s="1">
        <f t="shared" si="19"/>
        <v>2.3401737306358918E-4</v>
      </c>
      <c r="AI4" s="1">
        <f t="shared" si="20"/>
        <v>234.01737306358916</v>
      </c>
      <c r="AJ4" s="1">
        <f t="shared" si="21"/>
        <v>742894.0219592225</v>
      </c>
      <c r="AK4" s="1">
        <f t="shared" si="22"/>
        <v>0.74289402195922249</v>
      </c>
      <c r="AL4" s="1">
        <f t="shared" si="23"/>
        <v>117</v>
      </c>
      <c r="AM4" s="1">
        <f t="shared" si="24"/>
        <v>1.5749218130930409E-4</v>
      </c>
      <c r="AN4" s="1">
        <f t="shared" si="25"/>
        <v>157.49218130930407</v>
      </c>
      <c r="AO4" s="1">
        <f t="shared" si="26"/>
        <v>6.2227464155180747E-5</v>
      </c>
      <c r="AP4" s="1">
        <f t="shared" si="27"/>
        <v>1.0238294153137274E-5</v>
      </c>
      <c r="AQ4" s="1">
        <f t="shared" si="28"/>
        <v>62.227464155180748</v>
      </c>
      <c r="AR4" s="1">
        <f t="shared" si="29"/>
        <v>10.238294153137282</v>
      </c>
      <c r="AS4" s="1">
        <f t="shared" si="30"/>
        <v>1.7302670898158729E-4</v>
      </c>
      <c r="AT4" s="1">
        <f t="shared" si="31"/>
        <v>8.6253824322908668E-5</v>
      </c>
      <c r="AU4" s="1">
        <f t="shared" si="32"/>
        <v>173.02670898158729</v>
      </c>
      <c r="AV4" s="1">
        <f t="shared" si="33"/>
        <v>86.25382432290867</v>
      </c>
      <c r="AW4" s="1">
        <f t="shared" si="34"/>
        <v>1.2433170440431481E-4</v>
      </c>
      <c r="AX4" s="1">
        <f t="shared" si="35"/>
        <v>4.6895996173795645E-5</v>
      </c>
      <c r="AY4" s="1">
        <f t="shared" si="36"/>
        <v>124.33170440431479</v>
      </c>
      <c r="AZ4" s="1">
        <f t="shared" si="37"/>
        <v>46.895996173795666</v>
      </c>
    </row>
    <row r="5" spans="1:52" x14ac:dyDescent="0.3">
      <c r="A5" s="1" t="s">
        <v>12</v>
      </c>
      <c r="B5" s="1">
        <v>2016</v>
      </c>
      <c r="C5" s="1" t="s">
        <v>13</v>
      </c>
      <c r="D5" s="1" t="s">
        <v>17</v>
      </c>
      <c r="E5" s="1" t="s">
        <v>54</v>
      </c>
      <c r="F5" s="1">
        <v>467120</v>
      </c>
      <c r="G5" s="1">
        <f t="shared" si="0"/>
        <v>415684.70160237752</v>
      </c>
      <c r="H5" s="1">
        <f t="shared" si="1"/>
        <v>0.41568470160237753</v>
      </c>
      <c r="I5" s="1">
        <v>8</v>
      </c>
      <c r="J5" s="1">
        <v>600505</v>
      </c>
      <c r="K5" s="1">
        <f t="shared" si="2"/>
        <v>534382.47502940509</v>
      </c>
      <c r="L5" s="1">
        <f t="shared" si="3"/>
        <v>0.53438247502940506</v>
      </c>
      <c r="M5" s="1">
        <v>80</v>
      </c>
      <c r="N5" s="1">
        <f t="shared" si="4"/>
        <v>1.9245355841005634E-5</v>
      </c>
      <c r="O5" s="1">
        <f t="shared" si="5"/>
        <v>19.245355841005633</v>
      </c>
      <c r="P5" s="1">
        <f t="shared" si="6"/>
        <v>1.4970550820477018E-4</v>
      </c>
      <c r="Q5" s="1">
        <f t="shared" si="7"/>
        <v>149.70550820477018</v>
      </c>
      <c r="R5" s="1">
        <f t="shared" si="8"/>
        <v>950067.17663178267</v>
      </c>
      <c r="S5" s="1">
        <f t="shared" si="9"/>
        <v>0.95006717663178253</v>
      </c>
      <c r="T5" s="1">
        <f t="shared" si="10"/>
        <v>88</v>
      </c>
      <c r="U5" s="1">
        <f t="shared" si="11"/>
        <v>9.2625029223703144E-5</v>
      </c>
      <c r="V5" s="1">
        <f t="shared" si="12"/>
        <v>92.625029223703152</v>
      </c>
      <c r="W5" s="1" t="s">
        <v>54</v>
      </c>
      <c r="X5" s="1">
        <v>465516</v>
      </c>
      <c r="Y5" s="1">
        <f t="shared" si="13"/>
        <v>414257.32049822825</v>
      </c>
      <c r="Z5" s="1">
        <f t="shared" si="14"/>
        <v>0.41425732049822822</v>
      </c>
      <c r="AA5" s="1">
        <v>16</v>
      </c>
      <c r="AB5" s="1">
        <v>604025</v>
      </c>
      <c r="AC5" s="1">
        <f t="shared" si="15"/>
        <v>537514.88244000706</v>
      </c>
      <c r="AD5" s="1">
        <f t="shared" si="16"/>
        <v>0.53751488244000711</v>
      </c>
      <c r="AE5" s="1">
        <v>102</v>
      </c>
      <c r="AF5" s="1">
        <f t="shared" si="17"/>
        <v>3.8623336772315241E-5</v>
      </c>
      <c r="AG5" s="1">
        <f t="shared" si="18"/>
        <v>38.623336772315248</v>
      </c>
      <c r="AH5" s="1">
        <f t="shared" si="19"/>
        <v>1.8976218767558384E-4</v>
      </c>
      <c r="AI5" s="1">
        <f t="shared" si="20"/>
        <v>189.76218767558382</v>
      </c>
      <c r="AJ5" s="1">
        <f t="shared" si="21"/>
        <v>951772.20293823536</v>
      </c>
      <c r="AK5" s="1">
        <f t="shared" si="22"/>
        <v>0.95177220293823539</v>
      </c>
      <c r="AL5" s="1">
        <f t="shared" si="23"/>
        <v>118</v>
      </c>
      <c r="AM5" s="1">
        <f t="shared" si="24"/>
        <v>1.2397924591170007E-4</v>
      </c>
      <c r="AN5" s="1">
        <f t="shared" si="25"/>
        <v>123.97924591170008</v>
      </c>
      <c r="AO5" s="1">
        <f t="shared" si="26"/>
        <v>2.8934346306660436E-5</v>
      </c>
      <c r="AP5" s="1">
        <f t="shared" si="27"/>
        <v>1.3702301722232633E-5</v>
      </c>
      <c r="AQ5" s="1">
        <f t="shared" si="28"/>
        <v>28.934346306660441</v>
      </c>
      <c r="AR5" s="1">
        <f t="shared" si="29"/>
        <v>13.702301722232642</v>
      </c>
      <c r="AS5" s="1">
        <f t="shared" si="30"/>
        <v>1.6973384794017701E-4</v>
      </c>
      <c r="AT5" s="1">
        <f t="shared" si="31"/>
        <v>2.8324349685628305E-5</v>
      </c>
      <c r="AU5" s="1">
        <f t="shared" si="32"/>
        <v>169.73384794017699</v>
      </c>
      <c r="AV5" s="1">
        <f t="shared" si="33"/>
        <v>28.324349685628437</v>
      </c>
      <c r="AW5" s="1">
        <f t="shared" si="34"/>
        <v>1.0830213756770161E-4</v>
      </c>
      <c r="AX5" s="1">
        <f t="shared" si="35"/>
        <v>2.2170779238875042E-5</v>
      </c>
      <c r="AY5" s="1">
        <f t="shared" si="36"/>
        <v>108.30213756770161</v>
      </c>
      <c r="AZ5" s="1">
        <f t="shared" si="37"/>
        <v>22.170779238875141</v>
      </c>
    </row>
    <row r="6" spans="1:52" x14ac:dyDescent="0.3">
      <c r="A6" s="1" t="s">
        <v>12</v>
      </c>
      <c r="B6" s="1">
        <v>2016</v>
      </c>
      <c r="C6" s="1" t="s">
        <v>13</v>
      </c>
      <c r="D6" s="1" t="s">
        <v>18</v>
      </c>
      <c r="E6" s="1" t="s">
        <v>55</v>
      </c>
      <c r="F6" s="1">
        <v>417000</v>
      </c>
      <c r="G6" s="1">
        <f t="shared" si="0"/>
        <v>371083.491540057</v>
      </c>
      <c r="H6" s="1">
        <f t="shared" si="1"/>
        <v>0.37108349154005699</v>
      </c>
      <c r="I6" s="1">
        <v>23</v>
      </c>
      <c r="J6" s="1">
        <v>501048</v>
      </c>
      <c r="K6" s="1">
        <f t="shared" si="2"/>
        <v>445876.83757592924</v>
      </c>
      <c r="L6" s="1">
        <f t="shared" si="3"/>
        <v>0.44587683757592922</v>
      </c>
      <c r="M6" s="1">
        <v>126</v>
      </c>
      <c r="N6" s="1">
        <f t="shared" si="4"/>
        <v>6.1980660752506799E-5</v>
      </c>
      <c r="O6" s="1">
        <f t="shared" si="5"/>
        <v>61.9806607525068</v>
      </c>
      <c r="P6" s="1">
        <f t="shared" si="6"/>
        <v>2.8258924748147116E-4</v>
      </c>
      <c r="Q6" s="1">
        <f t="shared" si="7"/>
        <v>282.5892474814712</v>
      </c>
      <c r="R6" s="1">
        <f t="shared" si="8"/>
        <v>816960.32911598624</v>
      </c>
      <c r="S6" s="1">
        <f t="shared" si="9"/>
        <v>0.81696032911598615</v>
      </c>
      <c r="T6" s="1">
        <f t="shared" si="10"/>
        <v>149</v>
      </c>
      <c r="U6" s="1">
        <f t="shared" si="11"/>
        <v>1.8238339695298233E-4</v>
      </c>
      <c r="V6" s="1">
        <f t="shared" si="12"/>
        <v>182.38339695298234</v>
      </c>
      <c r="W6" s="1" t="s">
        <v>55</v>
      </c>
      <c r="X6" s="1">
        <v>422105</v>
      </c>
      <c r="Y6" s="1">
        <f t="shared" si="13"/>
        <v>375626.37217389874</v>
      </c>
      <c r="Z6" s="1">
        <f t="shared" si="14"/>
        <v>0.37562637217389871</v>
      </c>
      <c r="AA6" s="1">
        <v>41</v>
      </c>
      <c r="AB6" s="1">
        <v>486475</v>
      </c>
      <c r="AC6" s="1">
        <f t="shared" si="15"/>
        <v>432908.49291834352</v>
      </c>
      <c r="AD6" s="1">
        <f t="shared" si="16"/>
        <v>0.43290849291834349</v>
      </c>
      <c r="AE6" s="1">
        <v>157</v>
      </c>
      <c r="AF6" s="1">
        <f t="shared" si="17"/>
        <v>1.0915101557624068E-4</v>
      </c>
      <c r="AG6" s="1">
        <f t="shared" si="18"/>
        <v>109.15101557624068</v>
      </c>
      <c r="AH6" s="1">
        <f t="shared" si="19"/>
        <v>3.6266324770305164E-4</v>
      </c>
      <c r="AI6" s="1">
        <f t="shared" si="20"/>
        <v>362.6632477030517</v>
      </c>
      <c r="AJ6" s="1">
        <f t="shared" si="21"/>
        <v>808534.86509224225</v>
      </c>
      <c r="AK6" s="1">
        <f t="shared" si="22"/>
        <v>0.80853486509224215</v>
      </c>
      <c r="AL6" s="1">
        <f t="shared" si="23"/>
        <v>198</v>
      </c>
      <c r="AM6" s="1">
        <f t="shared" si="24"/>
        <v>2.448873988599255E-4</v>
      </c>
      <c r="AN6" s="1">
        <f t="shared" si="25"/>
        <v>244.88739885992555</v>
      </c>
      <c r="AO6" s="1">
        <f t="shared" si="26"/>
        <v>8.5565838164373747E-5</v>
      </c>
      <c r="AP6" s="1">
        <f t="shared" si="27"/>
        <v>3.3354477766837803E-5</v>
      </c>
      <c r="AQ6" s="1">
        <f t="shared" si="28"/>
        <v>85.565838164373744</v>
      </c>
      <c r="AR6" s="1">
        <f t="shared" si="29"/>
        <v>33.354477766837768</v>
      </c>
      <c r="AS6" s="1">
        <f t="shared" si="30"/>
        <v>3.2262624759226137E-4</v>
      </c>
      <c r="AT6" s="1">
        <f t="shared" si="31"/>
        <v>5.6620868553412667E-5</v>
      </c>
      <c r="AU6" s="1">
        <f t="shared" si="32"/>
        <v>322.62624759226145</v>
      </c>
      <c r="AV6" s="1">
        <f t="shared" si="33"/>
        <v>56.620868553412564</v>
      </c>
      <c r="AW6" s="1">
        <f t="shared" si="34"/>
        <v>2.1363539790645393E-4</v>
      </c>
      <c r="AX6" s="1">
        <f t="shared" si="35"/>
        <v>4.4197003599696418E-5</v>
      </c>
      <c r="AY6" s="1">
        <f t="shared" si="36"/>
        <v>213.63539790645393</v>
      </c>
      <c r="AZ6" s="1">
        <f t="shared" si="37"/>
        <v>44.197003599696799</v>
      </c>
    </row>
    <row r="7" spans="1:52" x14ac:dyDescent="0.3">
      <c r="A7" s="1" t="s">
        <v>12</v>
      </c>
      <c r="B7" s="1">
        <v>2016</v>
      </c>
      <c r="C7" s="1" t="s">
        <v>13</v>
      </c>
      <c r="D7" s="1" t="s">
        <v>19</v>
      </c>
      <c r="E7" s="1" t="s">
        <v>54</v>
      </c>
      <c r="F7" s="1">
        <v>313355</v>
      </c>
      <c r="G7" s="1">
        <f t="shared" si="0"/>
        <v>278851.00117873994</v>
      </c>
      <c r="H7" s="1">
        <f t="shared" si="1"/>
        <v>0.27885100117873995</v>
      </c>
      <c r="I7" s="1">
        <v>3</v>
      </c>
      <c r="J7" s="1">
        <v>550175</v>
      </c>
      <c r="K7" s="1">
        <f t="shared" si="2"/>
        <v>489594.3883886112</v>
      </c>
      <c r="L7" s="1">
        <f t="shared" si="3"/>
        <v>0.48959438838861119</v>
      </c>
      <c r="M7" s="1">
        <v>21</v>
      </c>
      <c r="N7" s="1">
        <f t="shared" si="4"/>
        <v>1.0758433670019489E-5</v>
      </c>
      <c r="O7" s="1">
        <f t="shared" si="5"/>
        <v>10.758433670019489</v>
      </c>
      <c r="P7" s="1">
        <f t="shared" si="6"/>
        <v>4.2892648482178758E-5</v>
      </c>
      <c r="Q7" s="1">
        <f t="shared" si="7"/>
        <v>42.892648482178757</v>
      </c>
      <c r="R7" s="1">
        <f t="shared" si="8"/>
        <v>768445.3895673512</v>
      </c>
      <c r="S7" s="1">
        <f t="shared" si="9"/>
        <v>0.76844538956735109</v>
      </c>
      <c r="T7" s="1">
        <f t="shared" si="10"/>
        <v>24</v>
      </c>
      <c r="U7" s="1">
        <f t="shared" si="11"/>
        <v>3.1231887556137777E-5</v>
      </c>
      <c r="V7" s="1">
        <f t="shared" si="12"/>
        <v>31.231887556137778</v>
      </c>
      <c r="W7" s="1" t="s">
        <v>54</v>
      </c>
      <c r="X7" s="1">
        <v>329382</v>
      </c>
      <c r="Y7" s="1">
        <f t="shared" si="13"/>
        <v>293113.24367013684</v>
      </c>
      <c r="Z7" s="1">
        <f t="shared" si="14"/>
        <v>0.29311324367013686</v>
      </c>
      <c r="AA7" s="1">
        <v>9</v>
      </c>
      <c r="AB7" s="1">
        <v>521866</v>
      </c>
      <c r="AC7" s="1">
        <f t="shared" si="15"/>
        <v>464402.5357219266</v>
      </c>
      <c r="AD7" s="1">
        <f t="shared" si="16"/>
        <v>0.46440253572192658</v>
      </c>
      <c r="AE7" s="1">
        <v>28</v>
      </c>
      <c r="AF7" s="1">
        <f t="shared" si="17"/>
        <v>3.0704856209528356E-5</v>
      </c>
      <c r="AG7" s="1">
        <f t="shared" si="18"/>
        <v>30.704856209528355</v>
      </c>
      <c r="AH7" s="1">
        <f t="shared" si="19"/>
        <v>6.0292521780642786E-5</v>
      </c>
      <c r="AI7" s="1">
        <f t="shared" si="20"/>
        <v>60.292521780642794</v>
      </c>
      <c r="AJ7" s="1">
        <f t="shared" si="21"/>
        <v>757515.77939206338</v>
      </c>
      <c r="AK7" s="1">
        <f t="shared" si="22"/>
        <v>0.75751577939206349</v>
      </c>
      <c r="AL7" s="1">
        <f t="shared" si="23"/>
        <v>37</v>
      </c>
      <c r="AM7" s="1">
        <f t="shared" si="24"/>
        <v>4.8843867027686178E-5</v>
      </c>
      <c r="AN7" s="1">
        <f t="shared" si="25"/>
        <v>48.843867027686166</v>
      </c>
      <c r="AO7" s="1">
        <f t="shared" si="26"/>
        <v>2.0731644939773924E-5</v>
      </c>
      <c r="AP7" s="1">
        <f t="shared" si="27"/>
        <v>1.4104250638098916E-5</v>
      </c>
      <c r="AQ7" s="1">
        <f t="shared" si="28"/>
        <v>20.731644939773922</v>
      </c>
      <c r="AR7" s="1">
        <f t="shared" si="29"/>
        <v>14.104250638098916</v>
      </c>
      <c r="AS7" s="1">
        <f t="shared" si="30"/>
        <v>5.1592585131410775E-5</v>
      </c>
      <c r="AT7" s="1">
        <f t="shared" si="31"/>
        <v>1.2303568401130654E-5</v>
      </c>
      <c r="AU7" s="1">
        <f t="shared" si="32"/>
        <v>51.592585131410772</v>
      </c>
      <c r="AV7" s="1">
        <f t="shared" si="33"/>
        <v>12.303568401130674</v>
      </c>
      <c r="AW7" s="1">
        <f t="shared" si="34"/>
        <v>4.0037877291911977E-5</v>
      </c>
      <c r="AX7" s="1">
        <f t="shared" si="35"/>
        <v>1.2453550114450142E-5</v>
      </c>
      <c r="AY7" s="1">
        <f t="shared" si="36"/>
        <v>40.037877291911968</v>
      </c>
      <c r="AZ7" s="1">
        <f t="shared" si="37"/>
        <v>12.453550114450138</v>
      </c>
    </row>
    <row r="8" spans="1:52" x14ac:dyDescent="0.3">
      <c r="A8" s="1" t="s">
        <v>12</v>
      </c>
      <c r="B8" s="1">
        <v>2016</v>
      </c>
      <c r="C8" s="1" t="s">
        <v>13</v>
      </c>
      <c r="D8" s="1" t="s">
        <v>20</v>
      </c>
      <c r="E8" s="1" t="s">
        <v>55</v>
      </c>
      <c r="F8" s="1">
        <v>401514</v>
      </c>
      <c r="G8" s="1">
        <f t="shared" si="0"/>
        <v>357302.6787103464</v>
      </c>
      <c r="H8" s="1">
        <f t="shared" si="1"/>
        <v>0.35730267871034638</v>
      </c>
      <c r="I8" s="1">
        <v>6</v>
      </c>
      <c r="J8" s="1">
        <v>556867</v>
      </c>
      <c r="K8" s="1">
        <f t="shared" si="2"/>
        <v>495549.52202263055</v>
      </c>
      <c r="L8" s="1">
        <f t="shared" si="3"/>
        <v>0.49554952202263053</v>
      </c>
      <c r="M8" s="1">
        <v>114</v>
      </c>
      <c r="N8" s="1">
        <f t="shared" si="4"/>
        <v>1.6792485356271298E-5</v>
      </c>
      <c r="O8" s="1">
        <f t="shared" si="5"/>
        <v>16.7924853562713</v>
      </c>
      <c r="P8" s="1">
        <f t="shared" si="6"/>
        <v>2.3004764394625709E-4</v>
      </c>
      <c r="Q8" s="1">
        <f t="shared" si="7"/>
        <v>230.0476439462571</v>
      </c>
      <c r="R8" s="1">
        <f t="shared" si="8"/>
        <v>852852.2007329769</v>
      </c>
      <c r="S8" s="1">
        <f t="shared" si="9"/>
        <v>0.85285220073297685</v>
      </c>
      <c r="T8" s="1">
        <f t="shared" si="10"/>
        <v>120</v>
      </c>
      <c r="U8" s="1">
        <f t="shared" si="11"/>
        <v>1.4070433293936156E-4</v>
      </c>
      <c r="V8" s="1">
        <f t="shared" si="12"/>
        <v>140.70433293936156</v>
      </c>
      <c r="W8" s="1" t="s">
        <v>55</v>
      </c>
      <c r="X8" s="1">
        <v>412560</v>
      </c>
      <c r="Y8" s="1">
        <f t="shared" si="13"/>
        <v>367132.38673804776</v>
      </c>
      <c r="Z8" s="1">
        <f t="shared" si="14"/>
        <v>0.36713238673804777</v>
      </c>
      <c r="AA8" s="1">
        <v>29</v>
      </c>
      <c r="AB8" s="1">
        <v>546506</v>
      </c>
      <c r="AC8" s="1">
        <f t="shared" si="15"/>
        <v>486329.38759614003</v>
      </c>
      <c r="AD8" s="1">
        <f t="shared" si="16"/>
        <v>0.48632938759614003</v>
      </c>
      <c r="AE8" s="1">
        <v>156</v>
      </c>
      <c r="AF8" s="1">
        <f t="shared" si="17"/>
        <v>7.899057954996424E-5</v>
      </c>
      <c r="AG8" s="1">
        <f t="shared" si="18"/>
        <v>78.990579549964238</v>
      </c>
      <c r="AH8" s="1">
        <f t="shared" si="19"/>
        <v>3.2077025155951764E-4</v>
      </c>
      <c r="AI8" s="1">
        <f t="shared" si="20"/>
        <v>320.77025155951765</v>
      </c>
      <c r="AJ8" s="1">
        <f t="shared" si="21"/>
        <v>853461.77433418785</v>
      </c>
      <c r="AK8" s="1">
        <f t="shared" si="22"/>
        <v>0.85346177433418779</v>
      </c>
      <c r="AL8" s="1">
        <f t="shared" si="23"/>
        <v>185</v>
      </c>
      <c r="AM8" s="1">
        <f t="shared" si="24"/>
        <v>2.1676424833944586E-4</v>
      </c>
      <c r="AN8" s="1">
        <f t="shared" si="25"/>
        <v>216.76424833944588</v>
      </c>
      <c r="AO8" s="1">
        <f t="shared" si="26"/>
        <v>4.7891532453117769E-5</v>
      </c>
      <c r="AP8" s="1">
        <f t="shared" si="27"/>
        <v>4.3980694181239905E-5</v>
      </c>
      <c r="AQ8" s="1">
        <f t="shared" si="28"/>
        <v>47.891532453117769</v>
      </c>
      <c r="AR8" s="1">
        <f t="shared" si="29"/>
        <v>43.980694181239897</v>
      </c>
      <c r="AS8" s="1">
        <f t="shared" si="30"/>
        <v>2.7540894775288734E-4</v>
      </c>
      <c r="AT8" s="1">
        <f t="shared" si="31"/>
        <v>6.4150571050262836E-5</v>
      </c>
      <c r="AU8" s="1">
        <f t="shared" si="32"/>
        <v>275.40894775288734</v>
      </c>
      <c r="AV8" s="1">
        <f t="shared" si="33"/>
        <v>64.150571050263068</v>
      </c>
      <c r="AW8" s="1">
        <f t="shared" si="34"/>
        <v>1.7873429063940371E-4</v>
      </c>
      <c r="AX8" s="1">
        <f t="shared" si="35"/>
        <v>5.3782481955874726E-5</v>
      </c>
      <c r="AY8" s="1">
        <f t="shared" si="36"/>
        <v>178.73429063940372</v>
      </c>
      <c r="AZ8" s="1">
        <f t="shared" si="37"/>
        <v>53.782481955874772</v>
      </c>
    </row>
    <row r="9" spans="1:52" x14ac:dyDescent="0.3">
      <c r="A9" s="1" t="s">
        <v>12</v>
      </c>
      <c r="B9" s="1">
        <v>2016</v>
      </c>
      <c r="C9" s="1" t="s">
        <v>13</v>
      </c>
      <c r="D9" s="1" t="s">
        <v>21</v>
      </c>
      <c r="E9" s="1" t="s">
        <v>55</v>
      </c>
      <c r="F9" s="1">
        <v>376371</v>
      </c>
      <c r="G9" s="1">
        <f t="shared" si="0"/>
        <v>334928.21293626569</v>
      </c>
      <c r="H9" s="1">
        <f t="shared" si="1"/>
        <v>0.33492821293626568</v>
      </c>
      <c r="I9" s="1">
        <v>11</v>
      </c>
      <c r="J9" s="1">
        <v>427762</v>
      </c>
      <c r="K9" s="1">
        <f t="shared" si="2"/>
        <v>380660.47124258481</v>
      </c>
      <c r="L9" s="1">
        <f t="shared" si="3"/>
        <v>0.38066047124258479</v>
      </c>
      <c r="M9" s="1">
        <v>55</v>
      </c>
      <c r="N9" s="1">
        <f t="shared" si="4"/>
        <v>3.284285878327371E-5</v>
      </c>
      <c r="O9" s="1">
        <f t="shared" si="5"/>
        <v>32.842858783273705</v>
      </c>
      <c r="P9" s="1">
        <f t="shared" si="6"/>
        <v>1.4448571405500615E-4</v>
      </c>
      <c r="Q9" s="1">
        <f t="shared" si="7"/>
        <v>144.48571405500616</v>
      </c>
      <c r="R9" s="1">
        <f t="shared" si="8"/>
        <v>715588.6841788505</v>
      </c>
      <c r="S9" s="1">
        <f t="shared" si="9"/>
        <v>0.71558868417885046</v>
      </c>
      <c r="T9" s="1">
        <f t="shared" si="10"/>
        <v>66</v>
      </c>
      <c r="U9" s="1">
        <f t="shared" si="11"/>
        <v>9.223175472057116E-5</v>
      </c>
      <c r="V9" s="1">
        <f t="shared" si="12"/>
        <v>92.231754720571161</v>
      </c>
      <c r="W9" s="1" t="s">
        <v>55</v>
      </c>
      <c r="X9" s="1">
        <v>384146</v>
      </c>
      <c r="Y9" s="1">
        <f t="shared" si="13"/>
        <v>341847.09578212647</v>
      </c>
      <c r="Z9" s="1">
        <f t="shared" si="14"/>
        <v>0.34184709578212646</v>
      </c>
      <c r="AA9" s="1">
        <v>32</v>
      </c>
      <c r="AB9" s="1">
        <v>446690</v>
      </c>
      <c r="AC9" s="1">
        <f t="shared" si="15"/>
        <v>397504.2801823215</v>
      </c>
      <c r="AD9" s="1">
        <f t="shared" si="16"/>
        <v>0.39750428018232148</v>
      </c>
      <c r="AE9" s="1">
        <v>65</v>
      </c>
      <c r="AF9" s="1">
        <f t="shared" si="17"/>
        <v>9.3609103001989361E-5</v>
      </c>
      <c r="AG9" s="1">
        <f t="shared" si="18"/>
        <v>93.609103001989368</v>
      </c>
      <c r="AH9" s="1">
        <f t="shared" si="19"/>
        <v>1.635202518327268E-4</v>
      </c>
      <c r="AI9" s="1">
        <f t="shared" si="20"/>
        <v>163.52025183272679</v>
      </c>
      <c r="AJ9" s="1">
        <f t="shared" si="21"/>
        <v>739351.37596444797</v>
      </c>
      <c r="AK9" s="1">
        <f t="shared" si="22"/>
        <v>0.73935137596444789</v>
      </c>
      <c r="AL9" s="1">
        <f t="shared" si="23"/>
        <v>97</v>
      </c>
      <c r="AM9" s="1">
        <f t="shared" si="24"/>
        <v>1.3119607693090206E-4</v>
      </c>
      <c r="AN9" s="1">
        <f t="shared" si="25"/>
        <v>131.19607693090205</v>
      </c>
      <c r="AO9" s="1">
        <f t="shared" si="26"/>
        <v>6.3225980892631529E-5</v>
      </c>
      <c r="AP9" s="1">
        <f t="shared" si="27"/>
        <v>4.2968223354291679E-5</v>
      </c>
      <c r="AQ9" s="1">
        <f t="shared" si="28"/>
        <v>63.22598089263154</v>
      </c>
      <c r="AR9" s="1">
        <f t="shared" si="29"/>
        <v>42.96822335429168</v>
      </c>
      <c r="AS9" s="1">
        <f t="shared" si="30"/>
        <v>1.5400298294386647E-4</v>
      </c>
      <c r="AT9" s="1">
        <f t="shared" si="31"/>
        <v>1.3459450739377789E-5</v>
      </c>
      <c r="AU9" s="1">
        <f t="shared" si="32"/>
        <v>154.00298294386647</v>
      </c>
      <c r="AV9" s="1">
        <f t="shared" si="33"/>
        <v>13.459450739377774</v>
      </c>
      <c r="AW9" s="1">
        <f t="shared" si="34"/>
        <v>1.1171391582573661E-4</v>
      </c>
      <c r="AX9" s="1">
        <f t="shared" si="35"/>
        <v>2.7551936459262587E-5</v>
      </c>
      <c r="AY9" s="1">
        <f t="shared" si="36"/>
        <v>111.71391582573661</v>
      </c>
      <c r="AZ9" s="1">
        <f t="shared" si="37"/>
        <v>27.551936459262524</v>
      </c>
    </row>
    <row r="10" spans="1:52" x14ac:dyDescent="0.3">
      <c r="A10" s="1" t="s">
        <v>12</v>
      </c>
      <c r="B10" s="1">
        <v>2016</v>
      </c>
      <c r="C10" s="1" t="s">
        <v>13</v>
      </c>
      <c r="D10" s="1" t="s">
        <v>22</v>
      </c>
      <c r="E10" s="1" t="s">
        <v>54</v>
      </c>
      <c r="F10" s="1">
        <v>343413</v>
      </c>
      <c r="G10" s="1">
        <f t="shared" si="0"/>
        <v>305599.26877756737</v>
      </c>
      <c r="H10" s="1">
        <f t="shared" si="1"/>
        <v>0.30559926877756738</v>
      </c>
      <c r="I10" s="1">
        <v>17</v>
      </c>
      <c r="J10" s="1">
        <v>563472</v>
      </c>
      <c r="K10" s="1">
        <f t="shared" si="2"/>
        <v>501427.23535985372</v>
      </c>
      <c r="L10" s="1">
        <f t="shared" si="3"/>
        <v>0.50142723535985367</v>
      </c>
      <c r="M10" s="1">
        <v>141</v>
      </c>
      <c r="N10" s="1">
        <f t="shared" si="4"/>
        <v>5.5628405355817695E-5</v>
      </c>
      <c r="O10" s="1">
        <f t="shared" si="5"/>
        <v>55.628405355817691</v>
      </c>
      <c r="P10" s="1">
        <f t="shared" si="6"/>
        <v>2.8119733045375985E-4</v>
      </c>
      <c r="Q10" s="1">
        <f t="shared" si="7"/>
        <v>281.19733045375989</v>
      </c>
      <c r="R10" s="1">
        <f t="shared" si="8"/>
        <v>807026.50413742103</v>
      </c>
      <c r="S10" s="1">
        <f t="shared" si="9"/>
        <v>0.80702650413742105</v>
      </c>
      <c r="T10" s="1">
        <f t="shared" si="10"/>
        <v>158</v>
      </c>
      <c r="U10" s="1">
        <f t="shared" si="11"/>
        <v>1.9578043495470585E-4</v>
      </c>
      <c r="V10" s="1">
        <f t="shared" si="12"/>
        <v>195.78043495470584</v>
      </c>
      <c r="W10" s="1" t="s">
        <v>54</v>
      </c>
      <c r="X10" s="1">
        <v>373142</v>
      </c>
      <c r="Y10" s="1">
        <f t="shared" si="13"/>
        <v>332054.76307011978</v>
      </c>
      <c r="Z10" s="1">
        <f t="shared" si="14"/>
        <v>0.33205476307011977</v>
      </c>
      <c r="AA10" s="1">
        <v>41</v>
      </c>
      <c r="AB10" s="1">
        <v>513960</v>
      </c>
      <c r="AC10" s="1">
        <f t="shared" si="15"/>
        <v>457367.07748663716</v>
      </c>
      <c r="AD10" s="1">
        <f t="shared" si="16"/>
        <v>0.45736707748663719</v>
      </c>
      <c r="AE10" s="1">
        <v>160</v>
      </c>
      <c r="AF10" s="1">
        <f t="shared" si="17"/>
        <v>1.2347360905448615E-4</v>
      </c>
      <c r="AG10" s="1">
        <f t="shared" si="18"/>
        <v>123.47360905448616</v>
      </c>
      <c r="AH10" s="1">
        <f t="shared" si="19"/>
        <v>3.4982841545842287E-4</v>
      </c>
      <c r="AI10" s="1">
        <f t="shared" si="20"/>
        <v>349.82841545842285</v>
      </c>
      <c r="AJ10" s="1">
        <f t="shared" si="21"/>
        <v>789421.84055675694</v>
      </c>
      <c r="AK10" s="1">
        <f t="shared" si="22"/>
        <v>0.78942184055675702</v>
      </c>
      <c r="AL10" s="1">
        <f t="shared" si="23"/>
        <v>201</v>
      </c>
      <c r="AM10" s="1">
        <f t="shared" si="24"/>
        <v>2.5461672033071743E-4</v>
      </c>
      <c r="AN10" s="1">
        <f t="shared" si="25"/>
        <v>254.61672033071741</v>
      </c>
      <c r="AO10" s="1">
        <f t="shared" si="26"/>
        <v>8.9551007205151918E-5</v>
      </c>
      <c r="AP10" s="1">
        <f t="shared" si="27"/>
        <v>4.7973803606311103E-5</v>
      </c>
      <c r="AQ10" s="1">
        <f t="shared" si="28"/>
        <v>89.551007205151933</v>
      </c>
      <c r="AR10" s="1">
        <f t="shared" si="29"/>
        <v>47.973803606311087</v>
      </c>
      <c r="AS10" s="1">
        <f t="shared" si="30"/>
        <v>3.1551287295609136E-4</v>
      </c>
      <c r="AT10" s="1">
        <f t="shared" si="31"/>
        <v>4.8529505606987595E-5</v>
      </c>
      <c r="AU10" s="1">
        <f t="shared" si="32"/>
        <v>315.51287295609137</v>
      </c>
      <c r="AV10" s="1">
        <f t="shared" si="33"/>
        <v>48.529505606987641</v>
      </c>
      <c r="AW10" s="1">
        <f t="shared" si="34"/>
        <v>2.2519857764271163E-4</v>
      </c>
      <c r="AX10" s="1">
        <f t="shared" si="35"/>
        <v>4.1603536369204688E-5</v>
      </c>
      <c r="AY10" s="1">
        <f t="shared" si="36"/>
        <v>225.19857764271163</v>
      </c>
      <c r="AZ10" s="1">
        <f t="shared" si="37"/>
        <v>41.60353636920469</v>
      </c>
    </row>
    <row r="11" spans="1:52" x14ac:dyDescent="0.3">
      <c r="A11" s="1" t="s">
        <v>12</v>
      </c>
      <c r="B11" s="1">
        <v>2016</v>
      </c>
      <c r="C11" s="1" t="s">
        <v>13</v>
      </c>
      <c r="D11" s="1" t="s">
        <v>23</v>
      </c>
      <c r="E11" s="1" t="s">
        <v>54</v>
      </c>
      <c r="F11" s="1">
        <v>352229</v>
      </c>
      <c r="G11" s="1">
        <f t="shared" si="0"/>
        <v>313444.52551957493</v>
      </c>
      <c r="H11" s="1">
        <f t="shared" si="1"/>
        <v>0.31344452551957491</v>
      </c>
      <c r="I11" s="1">
        <v>4</v>
      </c>
      <c r="J11" s="1">
        <v>935535</v>
      </c>
      <c r="K11" s="1">
        <f t="shared" si="2"/>
        <v>832521.80877200782</v>
      </c>
      <c r="L11" s="1">
        <f t="shared" si="3"/>
        <v>0.83252180877200777</v>
      </c>
      <c r="M11" s="1">
        <v>142</v>
      </c>
      <c r="N11" s="1">
        <f t="shared" si="4"/>
        <v>1.276142881541632E-5</v>
      </c>
      <c r="O11" s="1">
        <f t="shared" si="5"/>
        <v>12.761428815416322</v>
      </c>
      <c r="P11" s="1">
        <f t="shared" si="6"/>
        <v>1.7056610229761288E-4</v>
      </c>
      <c r="Q11" s="1">
        <f t="shared" si="7"/>
        <v>170.5661022976129</v>
      </c>
      <c r="R11" s="1">
        <f t="shared" si="8"/>
        <v>1145966.3342915827</v>
      </c>
      <c r="S11" s="1">
        <f t="shared" si="9"/>
        <v>1.1459663342915827</v>
      </c>
      <c r="T11" s="1">
        <f t="shared" si="10"/>
        <v>146</v>
      </c>
      <c r="U11" s="1">
        <f t="shared" si="11"/>
        <v>1.2740339365227056E-4</v>
      </c>
      <c r="V11" s="1">
        <f t="shared" si="12"/>
        <v>127.40339365227057</v>
      </c>
      <c r="W11" s="1" t="s">
        <v>54</v>
      </c>
      <c r="X11" s="1">
        <v>373475</v>
      </c>
      <c r="Y11" s="1">
        <f t="shared" si="13"/>
        <v>332351.0959302705</v>
      </c>
      <c r="Z11" s="1">
        <f t="shared" si="14"/>
        <v>0.33235109593027051</v>
      </c>
      <c r="AA11" s="1">
        <v>20</v>
      </c>
      <c r="AB11" s="1">
        <v>592380</v>
      </c>
      <c r="AC11" s="1">
        <f t="shared" si="15"/>
        <v>527152.13121942198</v>
      </c>
      <c r="AD11" s="1">
        <f t="shared" si="16"/>
        <v>0.52715213121942195</v>
      </c>
      <c r="AE11" s="1">
        <v>179</v>
      </c>
      <c r="AF11" s="1">
        <f t="shared" si="17"/>
        <v>6.0177325259057172E-5</v>
      </c>
      <c r="AG11" s="1">
        <f t="shared" si="18"/>
        <v>60.17732525905717</v>
      </c>
      <c r="AH11" s="1">
        <f t="shared" si="19"/>
        <v>3.3956042174378116E-4</v>
      </c>
      <c r="AI11" s="1">
        <f t="shared" si="20"/>
        <v>339.56042174378121</v>
      </c>
      <c r="AJ11" s="1">
        <f t="shared" si="21"/>
        <v>859503.22714969248</v>
      </c>
      <c r="AK11" s="1">
        <f t="shared" si="22"/>
        <v>0.85950322714969252</v>
      </c>
      <c r="AL11" s="1">
        <f t="shared" si="23"/>
        <v>199</v>
      </c>
      <c r="AM11" s="1">
        <f t="shared" si="24"/>
        <v>2.3152908996040551E-4</v>
      </c>
      <c r="AN11" s="1">
        <f t="shared" si="25"/>
        <v>231.52908996040549</v>
      </c>
      <c r="AO11" s="1">
        <f t="shared" si="26"/>
        <v>3.6469377037236745E-5</v>
      </c>
      <c r="AP11" s="1">
        <f t="shared" si="27"/>
        <v>3.3528101911337552E-5</v>
      </c>
      <c r="AQ11" s="1">
        <f t="shared" si="28"/>
        <v>36.469377037236747</v>
      </c>
      <c r="AR11" s="1">
        <f t="shared" si="29"/>
        <v>33.528101911337544</v>
      </c>
      <c r="AS11" s="1">
        <f t="shared" si="30"/>
        <v>2.55063262020697E-4</v>
      </c>
      <c r="AT11" s="1">
        <f t="shared" si="31"/>
        <v>1.1949702926239123E-4</v>
      </c>
      <c r="AU11" s="1">
        <f t="shared" si="32"/>
        <v>255.06326202069704</v>
      </c>
      <c r="AV11" s="1">
        <f t="shared" si="33"/>
        <v>119.49702926239129</v>
      </c>
      <c r="AW11" s="1">
        <f t="shared" si="34"/>
        <v>1.7946624180633803E-4</v>
      </c>
      <c r="AX11" s="1">
        <f t="shared" si="35"/>
        <v>7.3627985955253278E-5</v>
      </c>
      <c r="AY11" s="1">
        <f t="shared" si="36"/>
        <v>179.46624180633802</v>
      </c>
      <c r="AZ11" s="1">
        <f t="shared" si="37"/>
        <v>73.627985955253351</v>
      </c>
    </row>
    <row r="12" spans="1:52" x14ac:dyDescent="0.3">
      <c r="A12" s="1" t="s">
        <v>12</v>
      </c>
      <c r="B12" s="1">
        <v>2016</v>
      </c>
      <c r="C12" s="1" t="s">
        <v>13</v>
      </c>
      <c r="D12" s="1" t="s">
        <v>24</v>
      </c>
      <c r="E12" s="1" t="s">
        <v>55</v>
      </c>
      <c r="F12" s="1">
        <v>356765</v>
      </c>
      <c r="G12" s="1">
        <f t="shared" si="0"/>
        <v>317481.05961460056</v>
      </c>
      <c r="H12" s="1">
        <f t="shared" si="1"/>
        <v>0.31748105961460055</v>
      </c>
      <c r="I12" s="1">
        <v>13</v>
      </c>
      <c r="J12" s="1">
        <v>601679</v>
      </c>
      <c r="K12" s="1">
        <f t="shared" si="2"/>
        <v>535427.20409191842</v>
      </c>
      <c r="L12" s="1">
        <f t="shared" si="3"/>
        <v>0.53542720409191846</v>
      </c>
      <c r="M12" s="1">
        <v>114</v>
      </c>
      <c r="N12" s="1">
        <f t="shared" si="4"/>
        <v>4.0947324592468842E-5</v>
      </c>
      <c r="O12" s="1">
        <f t="shared" si="5"/>
        <v>40.947324592468846</v>
      </c>
      <c r="P12" s="1">
        <f t="shared" si="6"/>
        <v>2.129140976191962E-4</v>
      </c>
      <c r="Q12" s="1">
        <f t="shared" si="7"/>
        <v>212.91409761919618</v>
      </c>
      <c r="R12" s="1">
        <f t="shared" si="8"/>
        <v>852908.26370651904</v>
      </c>
      <c r="S12" s="1">
        <f t="shared" si="9"/>
        <v>0.85290826370651907</v>
      </c>
      <c r="T12" s="1">
        <f t="shared" si="10"/>
        <v>127</v>
      </c>
      <c r="U12" s="1">
        <f t="shared" si="11"/>
        <v>1.4890229747345957E-4</v>
      </c>
      <c r="V12" s="1">
        <f t="shared" si="12"/>
        <v>148.90229747345956</v>
      </c>
      <c r="W12" s="1" t="s">
        <v>55</v>
      </c>
      <c r="X12" s="1">
        <v>377597</v>
      </c>
      <c r="Y12" s="1">
        <f t="shared" si="13"/>
        <v>336019.21619916288</v>
      </c>
      <c r="Z12" s="1">
        <f t="shared" si="14"/>
        <v>0.33601921619916286</v>
      </c>
      <c r="AA12" s="1">
        <v>26</v>
      </c>
      <c r="AB12" s="1">
        <v>563047</v>
      </c>
      <c r="AC12" s="1">
        <f t="shared" si="15"/>
        <v>501049.03276056232</v>
      </c>
      <c r="AD12" s="1">
        <f t="shared" si="16"/>
        <v>0.50104903276056234</v>
      </c>
      <c r="AE12" s="1">
        <v>141</v>
      </c>
      <c r="AF12" s="1">
        <f t="shared" si="17"/>
        <v>7.7376527134654909E-5</v>
      </c>
      <c r="AG12" s="1">
        <f t="shared" si="18"/>
        <v>77.376527134654907</v>
      </c>
      <c r="AH12" s="1">
        <f t="shared" si="19"/>
        <v>2.8140958425396274E-4</v>
      </c>
      <c r="AI12" s="1">
        <f t="shared" si="20"/>
        <v>281.40958425396275</v>
      </c>
      <c r="AJ12" s="1">
        <f t="shared" si="21"/>
        <v>837068.24895972526</v>
      </c>
      <c r="AK12" s="1">
        <f t="shared" si="22"/>
        <v>0.8370682489597252</v>
      </c>
      <c r="AL12" s="1">
        <f t="shared" si="23"/>
        <v>167</v>
      </c>
      <c r="AM12" s="1">
        <f t="shared" si="24"/>
        <v>1.9950583504695213E-4</v>
      </c>
      <c r="AN12" s="1">
        <f t="shared" si="25"/>
        <v>199.50583504695214</v>
      </c>
      <c r="AO12" s="1">
        <f t="shared" si="26"/>
        <v>5.9161925863561876E-5</v>
      </c>
      <c r="AP12" s="1">
        <f t="shared" si="27"/>
        <v>2.5759336150797985E-5</v>
      </c>
      <c r="AQ12" s="1">
        <f t="shared" si="28"/>
        <v>59.161925863561876</v>
      </c>
      <c r="AR12" s="1">
        <f t="shared" si="29"/>
        <v>25.759336150798006</v>
      </c>
      <c r="AS12" s="1">
        <f t="shared" si="30"/>
        <v>2.4716184093657946E-4</v>
      </c>
      <c r="AT12" s="1">
        <f t="shared" si="31"/>
        <v>4.8433623080115954E-5</v>
      </c>
      <c r="AU12" s="1">
        <f t="shared" si="32"/>
        <v>247.16184093657947</v>
      </c>
      <c r="AV12" s="1">
        <f t="shared" si="33"/>
        <v>48.433623080115908</v>
      </c>
      <c r="AW12" s="1">
        <f t="shared" si="34"/>
        <v>1.7420406626020583E-4</v>
      </c>
      <c r="AX12" s="1">
        <f t="shared" si="35"/>
        <v>3.5782104570244842E-5</v>
      </c>
      <c r="AY12" s="1">
        <f t="shared" si="36"/>
        <v>174.20406626020585</v>
      </c>
      <c r="AZ12" s="1">
        <f t="shared" si="37"/>
        <v>35.782104570244904</v>
      </c>
    </row>
    <row r="13" spans="1:52" x14ac:dyDescent="0.3">
      <c r="A13" s="1" t="s">
        <v>12</v>
      </c>
      <c r="B13" s="1">
        <v>2016</v>
      </c>
      <c r="C13" s="1" t="s">
        <v>13</v>
      </c>
      <c r="D13" s="1" t="s">
        <v>25</v>
      </c>
      <c r="E13" s="1" t="s">
        <v>55</v>
      </c>
      <c r="F13" s="1">
        <v>291177</v>
      </c>
      <c r="G13" s="1">
        <f t="shared" si="0"/>
        <v>259115.05471501002</v>
      </c>
      <c r="H13" s="1">
        <f t="shared" si="1"/>
        <v>0.25911505471501001</v>
      </c>
      <c r="I13" s="1">
        <v>1</v>
      </c>
      <c r="J13" s="1">
        <v>566905</v>
      </c>
      <c r="K13" s="1">
        <f t="shared" si="2"/>
        <v>504482.22247365955</v>
      </c>
      <c r="L13" s="1">
        <f t="shared" si="3"/>
        <v>0.50448222247365959</v>
      </c>
      <c r="M13" s="1">
        <v>66</v>
      </c>
      <c r="N13" s="1">
        <f t="shared" si="4"/>
        <v>3.8592894615863165E-6</v>
      </c>
      <c r="O13" s="1">
        <f t="shared" si="5"/>
        <v>3.8592894615863167</v>
      </c>
      <c r="P13" s="1">
        <f t="shared" si="6"/>
        <v>1.3082720670785588E-4</v>
      </c>
      <c r="Q13" s="1">
        <f t="shared" si="7"/>
        <v>130.82720670785588</v>
      </c>
      <c r="R13" s="1">
        <f t="shared" si="8"/>
        <v>763597.27718866954</v>
      </c>
      <c r="S13" s="1">
        <f t="shared" si="9"/>
        <v>0.76359727718866965</v>
      </c>
      <c r="T13" s="1">
        <f t="shared" si="10"/>
        <v>67</v>
      </c>
      <c r="U13" s="1">
        <f t="shared" si="11"/>
        <v>8.7742586310251666E-5</v>
      </c>
      <c r="V13" s="1">
        <f t="shared" si="12"/>
        <v>87.742586310251653</v>
      </c>
      <c r="W13" s="1" t="s">
        <v>55</v>
      </c>
      <c r="X13" s="1">
        <v>320939</v>
      </c>
      <c r="Y13" s="1">
        <f t="shared" si="13"/>
        <v>285599.91532703681</v>
      </c>
      <c r="Z13" s="1">
        <f t="shared" si="14"/>
        <v>0.28559991532703682</v>
      </c>
      <c r="AA13" s="1">
        <v>17</v>
      </c>
      <c r="AB13" s="1">
        <v>536625</v>
      </c>
      <c r="AC13" s="1">
        <f t="shared" si="15"/>
        <v>477536.39963473164</v>
      </c>
      <c r="AD13" s="1">
        <f t="shared" si="16"/>
        <v>0.47753639963473166</v>
      </c>
      <c r="AE13" s="1">
        <v>73</v>
      </c>
      <c r="AF13" s="1">
        <f t="shared" si="17"/>
        <v>5.9523827171074324E-5</v>
      </c>
      <c r="AG13" s="1">
        <f t="shared" si="18"/>
        <v>59.523827171074323</v>
      </c>
      <c r="AH13" s="1">
        <f t="shared" si="19"/>
        <v>1.5286792809058705E-4</v>
      </c>
      <c r="AI13" s="1">
        <f t="shared" si="20"/>
        <v>152.86792809058704</v>
      </c>
      <c r="AJ13" s="1">
        <f t="shared" si="21"/>
        <v>763136.31496176845</v>
      </c>
      <c r="AK13" s="1">
        <f t="shared" si="22"/>
        <v>0.76313631496176848</v>
      </c>
      <c r="AL13" s="1">
        <f t="shared" si="23"/>
        <v>90</v>
      </c>
      <c r="AM13" s="1">
        <f t="shared" si="24"/>
        <v>1.179343693066275E-4</v>
      </c>
      <c r="AN13" s="1">
        <f t="shared" si="25"/>
        <v>117.93436930662749</v>
      </c>
      <c r="AO13" s="1">
        <f t="shared" si="26"/>
        <v>3.1691558316330321E-5</v>
      </c>
      <c r="AP13" s="1">
        <f t="shared" si="27"/>
        <v>3.9360772085993259E-5</v>
      </c>
      <c r="AQ13" s="1">
        <f t="shared" si="28"/>
        <v>31.691558316330319</v>
      </c>
      <c r="AR13" s="1">
        <f t="shared" si="29"/>
        <v>39.360772085993261</v>
      </c>
      <c r="AS13" s="1">
        <f t="shared" si="30"/>
        <v>1.4184756739922148E-4</v>
      </c>
      <c r="AT13" s="1">
        <f t="shared" si="31"/>
        <v>1.5585143551972546E-5</v>
      </c>
      <c r="AU13" s="1">
        <f t="shared" si="32"/>
        <v>141.84756739922148</v>
      </c>
      <c r="AV13" s="1">
        <f t="shared" si="33"/>
        <v>15.585143551972545</v>
      </c>
      <c r="AW13" s="1">
        <f t="shared" si="34"/>
        <v>1.0283847780843958E-4</v>
      </c>
      <c r="AX13" s="1">
        <f t="shared" si="35"/>
        <v>2.1348814492850054E-5</v>
      </c>
      <c r="AY13" s="1">
        <f t="shared" si="36"/>
        <v>102.83847780843956</v>
      </c>
      <c r="AZ13" s="1">
        <f t="shared" si="37"/>
        <v>21.348814492850085</v>
      </c>
    </row>
    <row r="14" spans="1:52" x14ac:dyDescent="0.3">
      <c r="A14" s="1" t="s">
        <v>12</v>
      </c>
      <c r="B14" s="1">
        <v>2016</v>
      </c>
      <c r="C14" s="1" t="s">
        <v>13</v>
      </c>
      <c r="D14" s="1" t="s">
        <v>26</v>
      </c>
      <c r="E14" s="1" t="s">
        <v>54</v>
      </c>
      <c r="F14" s="1">
        <v>380733</v>
      </c>
      <c r="G14" s="1">
        <f t="shared" si="0"/>
        <v>338809.9064376991</v>
      </c>
      <c r="H14" s="1">
        <f t="shared" si="1"/>
        <v>0.33880990643769909</v>
      </c>
      <c r="I14" s="1">
        <v>11</v>
      </c>
      <c r="J14" s="1">
        <v>457745</v>
      </c>
      <c r="K14" s="1">
        <f t="shared" si="2"/>
        <v>407341.99720624316</v>
      </c>
      <c r="L14" s="1">
        <f t="shared" si="3"/>
        <v>0.40734199720624314</v>
      </c>
      <c r="M14" s="1">
        <v>95</v>
      </c>
      <c r="N14" s="1">
        <f t="shared" si="4"/>
        <v>3.2466583151761232E-5</v>
      </c>
      <c r="O14" s="1">
        <f t="shared" si="5"/>
        <v>32.466583151761228</v>
      </c>
      <c r="P14" s="1">
        <f t="shared" si="6"/>
        <v>2.3321926207353502E-4</v>
      </c>
      <c r="Q14" s="1">
        <f t="shared" si="7"/>
        <v>233.21926207353505</v>
      </c>
      <c r="R14" s="1">
        <f t="shared" si="8"/>
        <v>746151.90364394221</v>
      </c>
      <c r="S14" s="1">
        <f t="shared" si="9"/>
        <v>0.74615190364394224</v>
      </c>
      <c r="T14" s="1">
        <f t="shared" si="10"/>
        <v>106</v>
      </c>
      <c r="U14" s="1">
        <f t="shared" si="11"/>
        <v>1.4206222550975674E-4</v>
      </c>
      <c r="V14" s="1">
        <f t="shared" si="12"/>
        <v>142.06222550975673</v>
      </c>
      <c r="W14" s="1" t="s">
        <v>54</v>
      </c>
      <c r="X14" s="1">
        <v>383980</v>
      </c>
      <c r="Y14" s="1">
        <f t="shared" si="13"/>
        <v>341699.37429628562</v>
      </c>
      <c r="Z14" s="1">
        <f t="shared" si="14"/>
        <v>0.34169937429628561</v>
      </c>
      <c r="AA14" s="1">
        <v>13</v>
      </c>
      <c r="AB14" s="1">
        <v>438666</v>
      </c>
      <c r="AC14" s="1">
        <f t="shared" si="15"/>
        <v>390363.81510769943</v>
      </c>
      <c r="AD14" s="1">
        <f t="shared" si="16"/>
        <v>0.39036381510769941</v>
      </c>
      <c r="AE14" s="1">
        <v>88</v>
      </c>
      <c r="AF14" s="1">
        <f t="shared" si="17"/>
        <v>3.8045138440106634E-5</v>
      </c>
      <c r="AG14" s="1">
        <f t="shared" si="18"/>
        <v>38.045138440106633</v>
      </c>
      <c r="AH14" s="1">
        <f t="shared" si="19"/>
        <v>2.2543073049873037E-4</v>
      </c>
      <c r="AI14" s="1">
        <f t="shared" si="20"/>
        <v>225.43073049873038</v>
      </c>
      <c r="AJ14" s="1">
        <f t="shared" si="21"/>
        <v>732063.18940398504</v>
      </c>
      <c r="AK14" s="1">
        <f t="shared" si="22"/>
        <v>0.73206318940398507</v>
      </c>
      <c r="AL14" s="1">
        <f t="shared" si="23"/>
        <v>101</v>
      </c>
      <c r="AM14" s="1">
        <f t="shared" si="24"/>
        <v>1.3796623223499317E-4</v>
      </c>
      <c r="AN14" s="1">
        <f t="shared" si="25"/>
        <v>137.96623223499319</v>
      </c>
      <c r="AO14" s="1">
        <f t="shared" si="26"/>
        <v>3.5255860795933936E-5</v>
      </c>
      <c r="AP14" s="1">
        <f t="shared" si="27"/>
        <v>3.94463427361311E-6</v>
      </c>
      <c r="AQ14" s="1">
        <f t="shared" si="28"/>
        <v>35.255860795933927</v>
      </c>
      <c r="AR14" s="1">
        <f t="shared" si="29"/>
        <v>3.9446342736131124</v>
      </c>
      <c r="AS14" s="1">
        <f t="shared" si="30"/>
        <v>2.2932499628613268E-4</v>
      </c>
      <c r="AT14" s="1">
        <f t="shared" si="31"/>
        <v>5.507323492029912E-6</v>
      </c>
      <c r="AU14" s="1">
        <f t="shared" si="32"/>
        <v>229.32499628613272</v>
      </c>
      <c r="AV14" s="1">
        <f t="shared" si="33"/>
        <v>5.5073234920299186</v>
      </c>
      <c r="AW14" s="1">
        <f t="shared" si="34"/>
        <v>1.4001422887237496E-4</v>
      </c>
      <c r="AX14" s="1">
        <f t="shared" si="35"/>
        <v>2.8963046202798113E-6</v>
      </c>
      <c r="AY14" s="1">
        <f t="shared" si="36"/>
        <v>140.01422887237496</v>
      </c>
      <c r="AZ14" s="1">
        <f t="shared" si="37"/>
        <v>2.8963046202797949</v>
      </c>
    </row>
    <row r="15" spans="1:52" x14ac:dyDescent="0.3">
      <c r="A15" s="1" t="s">
        <v>12</v>
      </c>
      <c r="B15" s="1">
        <v>2016</v>
      </c>
      <c r="C15" s="1" t="s">
        <v>13</v>
      </c>
      <c r="D15" s="1" t="s">
        <v>27</v>
      </c>
      <c r="E15" s="1" t="s">
        <v>54</v>
      </c>
      <c r="F15" s="1">
        <v>299537</v>
      </c>
      <c r="G15" s="1">
        <f t="shared" si="0"/>
        <v>266554.52231518959</v>
      </c>
      <c r="H15" s="1">
        <f t="shared" si="1"/>
        <v>0.26655452231518961</v>
      </c>
      <c r="I15" s="1">
        <v>9</v>
      </c>
      <c r="J15" s="1">
        <v>612159</v>
      </c>
      <c r="K15" s="1">
        <f t="shared" si="2"/>
        <v>544753.23524621048</v>
      </c>
      <c r="L15" s="1">
        <f t="shared" si="3"/>
        <v>0.54475323524621044</v>
      </c>
      <c r="M15" s="1">
        <v>71</v>
      </c>
      <c r="N15" s="1">
        <f t="shared" si="4"/>
        <v>3.3764199240851279E-5</v>
      </c>
      <c r="O15" s="1">
        <f t="shared" si="5"/>
        <v>33.764199240851276</v>
      </c>
      <c r="P15" s="1">
        <f t="shared" si="6"/>
        <v>1.3033424201310223E-4</v>
      </c>
      <c r="Q15" s="1">
        <f t="shared" si="7"/>
        <v>130.33424201310223</v>
      </c>
      <c r="R15" s="1">
        <f t="shared" si="8"/>
        <v>811307.75756140007</v>
      </c>
      <c r="S15" s="1">
        <f t="shared" si="9"/>
        <v>0.81130775756140006</v>
      </c>
      <c r="T15" s="1">
        <f t="shared" si="10"/>
        <v>80</v>
      </c>
      <c r="U15" s="1">
        <f t="shared" si="11"/>
        <v>9.860623080994708E-5</v>
      </c>
      <c r="V15" s="1">
        <f t="shared" si="12"/>
        <v>98.606230809947078</v>
      </c>
      <c r="W15" s="1" t="s">
        <v>54</v>
      </c>
      <c r="X15" s="1">
        <v>309960</v>
      </c>
      <c r="Y15" s="1">
        <f t="shared" si="13"/>
        <v>275829.82982675318</v>
      </c>
      <c r="Z15" s="1">
        <f t="shared" si="14"/>
        <v>0.27582982982675319</v>
      </c>
      <c r="AA15" s="1">
        <v>12</v>
      </c>
      <c r="AB15" s="1">
        <v>575732</v>
      </c>
      <c r="AC15" s="1">
        <f t="shared" si="15"/>
        <v>512337.26798882522</v>
      </c>
      <c r="AD15" s="1">
        <f t="shared" si="16"/>
        <v>0.51233726798882517</v>
      </c>
      <c r="AE15" s="1">
        <v>74</v>
      </c>
      <c r="AF15" s="1">
        <f t="shared" si="17"/>
        <v>4.3505084303380524E-5</v>
      </c>
      <c r="AG15" s="1">
        <f t="shared" si="18"/>
        <v>43.505084303380521</v>
      </c>
      <c r="AH15" s="1">
        <f t="shared" si="19"/>
        <v>1.4443610610347798E-4</v>
      </c>
      <c r="AI15" s="1">
        <f t="shared" si="20"/>
        <v>144.43610610347801</v>
      </c>
      <c r="AJ15" s="1">
        <f t="shared" si="21"/>
        <v>788167.09781557834</v>
      </c>
      <c r="AK15" s="1">
        <f t="shared" si="22"/>
        <v>0.78816709781557837</v>
      </c>
      <c r="AL15" s="1">
        <f t="shared" si="23"/>
        <v>86</v>
      </c>
      <c r="AM15" s="1">
        <f t="shared" si="24"/>
        <v>1.0911391789678966E-4</v>
      </c>
      <c r="AN15" s="1">
        <f t="shared" si="25"/>
        <v>109.11391789678966</v>
      </c>
      <c r="AO15" s="1">
        <f t="shared" si="26"/>
        <v>3.8634641772115902E-5</v>
      </c>
      <c r="AP15" s="1">
        <f t="shared" si="27"/>
        <v>6.887845882473176E-6</v>
      </c>
      <c r="AQ15" s="1">
        <f t="shared" si="28"/>
        <v>38.634641772115899</v>
      </c>
      <c r="AR15" s="1">
        <f t="shared" si="29"/>
        <v>6.8878458824731936</v>
      </c>
      <c r="AS15" s="1">
        <f t="shared" si="30"/>
        <v>1.3738517405829009E-4</v>
      </c>
      <c r="AT15" s="1">
        <f t="shared" si="31"/>
        <v>9.9715237256757609E-6</v>
      </c>
      <c r="AU15" s="1">
        <f t="shared" si="32"/>
        <v>137.38517405829012</v>
      </c>
      <c r="AV15" s="1">
        <f t="shared" si="33"/>
        <v>9.971523725675782</v>
      </c>
      <c r="AW15" s="1">
        <f t="shared" si="34"/>
        <v>1.0386007435336838E-4</v>
      </c>
      <c r="AX15" s="1">
        <f t="shared" si="35"/>
        <v>7.4300567936927075E-6</v>
      </c>
      <c r="AY15" s="1">
        <f t="shared" si="36"/>
        <v>103.86007435336836</v>
      </c>
      <c r="AZ15" s="1">
        <f t="shared" si="37"/>
        <v>7.4300567936927076</v>
      </c>
    </row>
    <row r="16" spans="1:52" x14ac:dyDescent="0.3">
      <c r="A16" s="1" t="s">
        <v>12</v>
      </c>
      <c r="B16" s="1">
        <v>2016</v>
      </c>
      <c r="C16" s="1" t="s">
        <v>13</v>
      </c>
      <c r="D16" s="1" t="s">
        <v>28</v>
      </c>
      <c r="E16" s="1" t="s">
        <v>54</v>
      </c>
      <c r="F16" s="1">
        <v>307572</v>
      </c>
      <c r="G16" s="1">
        <f t="shared" si="0"/>
        <v>273704.77616296982</v>
      </c>
      <c r="H16" s="1">
        <f t="shared" si="1"/>
        <v>0.27370477616296984</v>
      </c>
      <c r="I16" s="1">
        <v>2</v>
      </c>
      <c r="J16" s="1">
        <v>631602</v>
      </c>
      <c r="K16" s="1">
        <f t="shared" si="2"/>
        <v>562055.33674744144</v>
      </c>
      <c r="L16" s="1">
        <f t="shared" si="3"/>
        <v>0.56205533674744146</v>
      </c>
      <c r="M16" s="1">
        <v>41</v>
      </c>
      <c r="N16" s="1">
        <f t="shared" si="4"/>
        <v>7.30714322211592E-6</v>
      </c>
      <c r="O16" s="1">
        <f t="shared" si="5"/>
        <v>7.3071432221159194</v>
      </c>
      <c r="P16" s="1">
        <f t="shared" si="6"/>
        <v>7.2946554047974955E-5</v>
      </c>
      <c r="Q16" s="1">
        <f t="shared" si="7"/>
        <v>72.946554047974956</v>
      </c>
      <c r="R16" s="1">
        <f t="shared" si="8"/>
        <v>835760.11291041132</v>
      </c>
      <c r="S16" s="1">
        <f t="shared" si="9"/>
        <v>0.8357601129104113</v>
      </c>
      <c r="T16" s="1">
        <f t="shared" si="10"/>
        <v>43</v>
      </c>
      <c r="U16" s="1">
        <f t="shared" si="11"/>
        <v>5.1450170133459516E-5</v>
      </c>
      <c r="V16" s="1">
        <f t="shared" si="12"/>
        <v>51.450170133459523</v>
      </c>
      <c r="W16" s="1" t="s">
        <v>54</v>
      </c>
      <c r="X16" s="1">
        <v>299069</v>
      </c>
      <c r="Y16" s="1">
        <f t="shared" si="13"/>
        <v>266138.05451173458</v>
      </c>
      <c r="Z16" s="1">
        <f t="shared" si="14"/>
        <v>0.26613805451173456</v>
      </c>
      <c r="AA16" s="1">
        <v>4</v>
      </c>
      <c r="AB16" s="1">
        <v>623591</v>
      </c>
      <c r="AC16" s="1">
        <f t="shared" si="15"/>
        <v>554926.44022291538</v>
      </c>
      <c r="AD16" s="1">
        <f t="shared" si="16"/>
        <v>0.55492644022291537</v>
      </c>
      <c r="AE16" s="1">
        <v>44</v>
      </c>
      <c r="AF16" s="1">
        <f t="shared" si="17"/>
        <v>1.5029793493224892E-5</v>
      </c>
      <c r="AG16" s="1">
        <f t="shared" si="18"/>
        <v>15.029793493224894</v>
      </c>
      <c r="AH16" s="1">
        <f t="shared" si="19"/>
        <v>7.928978835884101E-5</v>
      </c>
      <c r="AI16" s="1">
        <f t="shared" si="20"/>
        <v>79.289788358841022</v>
      </c>
      <c r="AJ16" s="1">
        <f t="shared" si="21"/>
        <v>821064.49473465001</v>
      </c>
      <c r="AK16" s="1">
        <f t="shared" si="22"/>
        <v>0.82106449473464993</v>
      </c>
      <c r="AL16" s="1">
        <f t="shared" si="23"/>
        <v>48</v>
      </c>
      <c r="AM16" s="1">
        <f t="shared" si="24"/>
        <v>5.8460693779619033E-5</v>
      </c>
      <c r="AN16" s="1">
        <f t="shared" si="25"/>
        <v>58.460693779619042</v>
      </c>
      <c r="AO16" s="1">
        <f t="shared" si="26"/>
        <v>1.1168468357670406E-5</v>
      </c>
      <c r="AP16" s="1">
        <f t="shared" si="27"/>
        <v>5.4607383754332837E-6</v>
      </c>
      <c r="AQ16" s="1">
        <f t="shared" si="28"/>
        <v>11.168468357670406</v>
      </c>
      <c r="AR16" s="1">
        <f t="shared" si="29"/>
        <v>5.4607383754332908</v>
      </c>
      <c r="AS16" s="1">
        <f t="shared" si="30"/>
        <v>7.6118171203407983E-5</v>
      </c>
      <c r="AT16" s="1">
        <f t="shared" si="31"/>
        <v>4.4853439958685642E-6</v>
      </c>
      <c r="AU16" s="1">
        <f t="shared" si="32"/>
        <v>76.118171203407996</v>
      </c>
      <c r="AV16" s="1">
        <f t="shared" si="33"/>
        <v>4.4853439958685719</v>
      </c>
      <c r="AW16" s="1">
        <f t="shared" si="34"/>
        <v>5.4955431956539275E-5</v>
      </c>
      <c r="AX16" s="1">
        <f t="shared" si="35"/>
        <v>4.9571888098680352E-6</v>
      </c>
      <c r="AY16" s="1">
        <f t="shared" si="36"/>
        <v>54.955431956539286</v>
      </c>
      <c r="AZ16" s="1">
        <f t="shared" si="37"/>
        <v>4.957188809868037</v>
      </c>
    </row>
    <row r="17" spans="1:52" x14ac:dyDescent="0.3">
      <c r="A17" s="1" t="s">
        <v>12</v>
      </c>
      <c r="B17" s="1">
        <v>2016</v>
      </c>
      <c r="C17" s="1" t="s">
        <v>13</v>
      </c>
      <c r="D17" s="1" t="s">
        <v>29</v>
      </c>
      <c r="E17" s="1" t="s">
        <v>54</v>
      </c>
      <c r="F17" s="1">
        <v>365907</v>
      </c>
      <c r="G17" s="1">
        <f t="shared" si="0"/>
        <v>325616.41999747639</v>
      </c>
      <c r="H17" s="1">
        <f t="shared" si="1"/>
        <v>0.32561641999747637</v>
      </c>
      <c r="I17" s="1">
        <v>10</v>
      </c>
      <c r="J17" s="1">
        <v>586516</v>
      </c>
      <c r="K17" s="1">
        <f t="shared" si="2"/>
        <v>521933.82523766928</v>
      </c>
      <c r="L17" s="1">
        <f t="shared" si="3"/>
        <v>0.52193382523766929</v>
      </c>
      <c r="M17" s="1">
        <v>125</v>
      </c>
      <c r="N17" s="1">
        <f t="shared" si="4"/>
        <v>3.0710981958703134E-5</v>
      </c>
      <c r="O17" s="1">
        <f t="shared" si="5"/>
        <v>30.710981958703137</v>
      </c>
      <c r="P17" s="1">
        <f t="shared" si="6"/>
        <v>2.3949396255948662E-4</v>
      </c>
      <c r="Q17" s="1">
        <f t="shared" si="7"/>
        <v>239.49396255948662</v>
      </c>
      <c r="R17" s="1">
        <f t="shared" si="8"/>
        <v>847550.24523514567</v>
      </c>
      <c r="S17" s="1">
        <f t="shared" si="9"/>
        <v>0.84755024523514566</v>
      </c>
      <c r="T17" s="1">
        <f t="shared" si="10"/>
        <v>135</v>
      </c>
      <c r="U17" s="1">
        <f t="shared" si="11"/>
        <v>1.5928259210466677E-4</v>
      </c>
      <c r="V17" s="1">
        <f t="shared" si="12"/>
        <v>159.28259210466678</v>
      </c>
      <c r="W17" s="1" t="s">
        <v>54</v>
      </c>
      <c r="X17" s="1">
        <v>402293</v>
      </c>
      <c r="Y17" s="1">
        <f t="shared" si="13"/>
        <v>357995.90182763588</v>
      </c>
      <c r="Z17" s="1">
        <f t="shared" si="14"/>
        <v>0.35799590182763591</v>
      </c>
      <c r="AA17" s="1">
        <v>20</v>
      </c>
      <c r="AB17" s="1">
        <v>537160</v>
      </c>
      <c r="AC17" s="1">
        <f t="shared" si="15"/>
        <v>478012.48996560439</v>
      </c>
      <c r="AD17" s="1">
        <f t="shared" si="16"/>
        <v>0.47801248996560436</v>
      </c>
      <c r="AE17" s="1">
        <v>168</v>
      </c>
      <c r="AF17" s="1">
        <f t="shared" si="17"/>
        <v>5.5866561315077261E-5</v>
      </c>
      <c r="AG17" s="1">
        <f t="shared" si="18"/>
        <v>55.866561315077256</v>
      </c>
      <c r="AH17" s="1">
        <f t="shared" si="19"/>
        <v>3.5145525174894176E-4</v>
      </c>
      <c r="AI17" s="1">
        <f t="shared" si="20"/>
        <v>351.45525174894181</v>
      </c>
      <c r="AJ17" s="1">
        <f t="shared" si="21"/>
        <v>836008.39179324033</v>
      </c>
      <c r="AK17" s="1">
        <f t="shared" si="22"/>
        <v>0.83600839179324027</v>
      </c>
      <c r="AL17" s="1">
        <f t="shared" si="23"/>
        <v>188</v>
      </c>
      <c r="AM17" s="1">
        <f t="shared" si="24"/>
        <v>2.2487812544170696E-4</v>
      </c>
      <c r="AN17" s="1">
        <f t="shared" si="25"/>
        <v>224.87812544170697</v>
      </c>
      <c r="AO17" s="1">
        <f t="shared" si="26"/>
        <v>4.3288771636890197E-5</v>
      </c>
      <c r="AP17" s="1">
        <f t="shared" si="27"/>
        <v>1.7787680747568471E-5</v>
      </c>
      <c r="AQ17" s="1">
        <f t="shared" si="28"/>
        <v>43.288771636890196</v>
      </c>
      <c r="AR17" s="1">
        <f t="shared" si="29"/>
        <v>17.787680747568469</v>
      </c>
      <c r="AS17" s="1">
        <f t="shared" si="30"/>
        <v>2.9547460715421416E-4</v>
      </c>
      <c r="AT17" s="1">
        <f t="shared" si="31"/>
        <v>7.9168586816251825E-5</v>
      </c>
      <c r="AU17" s="1">
        <f t="shared" si="32"/>
        <v>295.4746071542142</v>
      </c>
      <c r="AV17" s="1">
        <f t="shared" si="33"/>
        <v>79.168586816252045</v>
      </c>
      <c r="AW17" s="1">
        <f t="shared" si="34"/>
        <v>1.9208035877318685E-4</v>
      </c>
      <c r="AX17" s="1">
        <f t="shared" si="35"/>
        <v>4.6383046438169356E-5</v>
      </c>
      <c r="AY17" s="1">
        <f t="shared" si="36"/>
        <v>192.08035877318687</v>
      </c>
      <c r="AZ17" s="1">
        <f t="shared" si="37"/>
        <v>46.383046438169444</v>
      </c>
    </row>
    <row r="18" spans="1:52" x14ac:dyDescent="0.3">
      <c r="A18" s="1" t="s">
        <v>12</v>
      </c>
      <c r="B18" s="1">
        <v>2016</v>
      </c>
      <c r="C18" s="1" t="s">
        <v>13</v>
      </c>
      <c r="D18" s="1" t="s">
        <v>30</v>
      </c>
      <c r="E18" s="1" t="s">
        <v>55</v>
      </c>
      <c r="F18" s="1">
        <v>288100</v>
      </c>
      <c r="G18" s="1">
        <f t="shared" si="0"/>
        <v>256376.86789614012</v>
      </c>
      <c r="H18" s="1">
        <f t="shared" si="1"/>
        <v>0.25637686789614011</v>
      </c>
      <c r="I18" s="1">
        <v>8</v>
      </c>
      <c r="J18" s="1">
        <v>522731</v>
      </c>
      <c r="K18" s="1">
        <f t="shared" si="2"/>
        <v>465172.28924754326</v>
      </c>
      <c r="L18" s="1">
        <f t="shared" si="3"/>
        <v>0.46517228924754328</v>
      </c>
      <c r="M18" s="1">
        <v>100</v>
      </c>
      <c r="N18" s="1">
        <f t="shared" si="4"/>
        <v>3.1204063243493756E-5</v>
      </c>
      <c r="O18" s="1">
        <f t="shared" si="5"/>
        <v>31.204063243493756</v>
      </c>
      <c r="P18" s="1">
        <f t="shared" si="6"/>
        <v>2.1497411241275512E-4</v>
      </c>
      <c r="Q18" s="1">
        <f t="shared" si="7"/>
        <v>214.97411241275509</v>
      </c>
      <c r="R18" s="1">
        <f t="shared" si="8"/>
        <v>721549.15714368341</v>
      </c>
      <c r="S18" s="1">
        <f t="shared" si="9"/>
        <v>0.7215491571436834</v>
      </c>
      <c r="T18" s="1">
        <f t="shared" si="10"/>
        <v>108</v>
      </c>
      <c r="U18" s="1">
        <f t="shared" si="11"/>
        <v>1.4967795184950061E-4</v>
      </c>
      <c r="V18" s="1">
        <f t="shared" si="12"/>
        <v>149.67795184950063</v>
      </c>
      <c r="W18" s="1" t="s">
        <v>55</v>
      </c>
      <c r="X18" s="1">
        <v>304533</v>
      </c>
      <c r="Y18" s="1">
        <f t="shared" si="13"/>
        <v>271000.40510591888</v>
      </c>
      <c r="Z18" s="1">
        <f t="shared" si="14"/>
        <v>0.27100040510591888</v>
      </c>
      <c r="AA18" s="1">
        <v>16</v>
      </c>
      <c r="AB18" s="1">
        <v>483893</v>
      </c>
      <c r="AC18" s="1">
        <f t="shared" si="15"/>
        <v>430610.80089158949</v>
      </c>
      <c r="AD18" s="1">
        <f t="shared" si="16"/>
        <v>0.43061080089158948</v>
      </c>
      <c r="AE18" s="1">
        <v>128</v>
      </c>
      <c r="AF18" s="1">
        <f t="shared" si="17"/>
        <v>5.9040502148867623E-5</v>
      </c>
      <c r="AG18" s="1">
        <f t="shared" si="18"/>
        <v>59.040502148867624</v>
      </c>
      <c r="AH18" s="1">
        <f t="shared" si="19"/>
        <v>2.9725218163356118E-4</v>
      </c>
      <c r="AI18" s="1">
        <f t="shared" si="20"/>
        <v>297.25218163356118</v>
      </c>
      <c r="AJ18" s="1">
        <f t="shared" si="21"/>
        <v>701611.20599750837</v>
      </c>
      <c r="AK18" s="1">
        <f t="shared" si="22"/>
        <v>0.70161120599750837</v>
      </c>
      <c r="AL18" s="1">
        <f t="shared" si="23"/>
        <v>144</v>
      </c>
      <c r="AM18" s="1">
        <f t="shared" si="24"/>
        <v>2.0524187579824856E-4</v>
      </c>
      <c r="AN18" s="1">
        <f t="shared" si="25"/>
        <v>205.24187579824857</v>
      </c>
      <c r="AO18" s="1">
        <f t="shared" si="26"/>
        <v>4.5122282696180693E-5</v>
      </c>
      <c r="AP18" s="1">
        <f t="shared" si="27"/>
        <v>1.9683334714074898E-5</v>
      </c>
      <c r="AQ18" s="1">
        <f t="shared" si="28"/>
        <v>45.12228269618069</v>
      </c>
      <c r="AR18" s="1">
        <f t="shared" si="29"/>
        <v>19.683334714074903</v>
      </c>
      <c r="AS18" s="1">
        <f t="shared" si="30"/>
        <v>2.5611314702315817E-4</v>
      </c>
      <c r="AT18" s="1">
        <f t="shared" si="31"/>
        <v>5.8179380688968121E-5</v>
      </c>
      <c r="AU18" s="1">
        <f t="shared" si="32"/>
        <v>256.11314702315815</v>
      </c>
      <c r="AV18" s="1">
        <f t="shared" si="33"/>
        <v>58.179380688968038</v>
      </c>
      <c r="AW18" s="1">
        <f t="shared" si="34"/>
        <v>1.7745991382387457E-4</v>
      </c>
      <c r="AX18" s="1">
        <f t="shared" si="35"/>
        <v>3.9289627413493287E-5</v>
      </c>
      <c r="AY18" s="1">
        <f t="shared" si="36"/>
        <v>177.45991382387461</v>
      </c>
      <c r="AZ18" s="1">
        <f t="shared" si="37"/>
        <v>39.289627413493143</v>
      </c>
    </row>
    <row r="19" spans="1:52" x14ac:dyDescent="0.3">
      <c r="A19" s="1" t="s">
        <v>12</v>
      </c>
      <c r="B19" s="1">
        <v>2016</v>
      </c>
      <c r="C19" s="1" t="s">
        <v>13</v>
      </c>
      <c r="D19" s="1" t="s">
        <v>31</v>
      </c>
      <c r="E19" s="1" t="s">
        <v>55</v>
      </c>
      <c r="F19" s="1">
        <v>365581</v>
      </c>
      <c r="G19" s="1">
        <f t="shared" si="0"/>
        <v>325326.31635660812</v>
      </c>
      <c r="H19" s="1">
        <f t="shared" si="1"/>
        <v>0.32532631635660814</v>
      </c>
      <c r="I19" s="1">
        <v>3</v>
      </c>
      <c r="J19" s="1">
        <v>439682</v>
      </c>
      <c r="K19" s="1">
        <f t="shared" si="2"/>
        <v>391267.94179212314</v>
      </c>
      <c r="L19" s="1">
        <f t="shared" si="3"/>
        <v>0.39126794179212315</v>
      </c>
      <c r="M19" s="1">
        <v>63</v>
      </c>
      <c r="N19" s="1">
        <f t="shared" si="4"/>
        <v>9.2215103702570888E-6</v>
      </c>
      <c r="O19" s="1">
        <f t="shared" si="5"/>
        <v>9.2215103702570875</v>
      </c>
      <c r="P19" s="1">
        <f t="shared" si="6"/>
        <v>1.6101498045416481E-4</v>
      </c>
      <c r="Q19" s="1">
        <f t="shared" si="7"/>
        <v>161.0149804541648</v>
      </c>
      <c r="R19" s="1">
        <f t="shared" si="8"/>
        <v>716594.2581487312</v>
      </c>
      <c r="S19" s="1">
        <f t="shared" si="9"/>
        <v>0.71659425814873123</v>
      </c>
      <c r="T19" s="1">
        <f t="shared" si="10"/>
        <v>66</v>
      </c>
      <c r="U19" s="1">
        <f t="shared" si="11"/>
        <v>9.2102328827621606E-5</v>
      </c>
      <c r="V19" s="1">
        <f t="shared" si="12"/>
        <v>92.102328827621591</v>
      </c>
      <c r="W19" s="1" t="s">
        <v>55</v>
      </c>
      <c r="X19" s="1">
        <v>377620</v>
      </c>
      <c r="Y19" s="1">
        <f t="shared" si="13"/>
        <v>336039.68363394804</v>
      </c>
      <c r="Z19" s="1">
        <f t="shared" si="14"/>
        <v>0.33603968363394804</v>
      </c>
      <c r="AA19" s="1">
        <v>15</v>
      </c>
      <c r="AB19" s="1">
        <v>435025</v>
      </c>
      <c r="AC19" s="1">
        <f t="shared" si="15"/>
        <v>387123.73119235807</v>
      </c>
      <c r="AD19" s="1">
        <f t="shared" si="16"/>
        <v>0.38712373119235804</v>
      </c>
      <c r="AE19" s="1">
        <v>87</v>
      </c>
      <c r="AF19" s="1">
        <f t="shared" si="17"/>
        <v>4.4637585173838205E-5</v>
      </c>
      <c r="AG19" s="1">
        <f t="shared" si="18"/>
        <v>44.637585173838204</v>
      </c>
      <c r="AH19" s="1">
        <f t="shared" si="19"/>
        <v>2.247343497440371E-4</v>
      </c>
      <c r="AI19" s="1">
        <f t="shared" si="20"/>
        <v>224.7343497440371</v>
      </c>
      <c r="AJ19" s="1">
        <f t="shared" si="21"/>
        <v>723163.41482630605</v>
      </c>
      <c r="AK19" s="1">
        <f t="shared" si="22"/>
        <v>0.72316341482630608</v>
      </c>
      <c r="AL19" s="1">
        <f t="shared" si="23"/>
        <v>102</v>
      </c>
      <c r="AM19" s="1">
        <f t="shared" si="24"/>
        <v>1.4104695827913115E-4</v>
      </c>
      <c r="AN19" s="1">
        <f t="shared" si="25"/>
        <v>141.04695827913113</v>
      </c>
      <c r="AO19" s="1">
        <f t="shared" si="26"/>
        <v>2.6929547772047647E-5</v>
      </c>
      <c r="AP19" s="1">
        <f t="shared" si="27"/>
        <v>2.5042946656622231E-5</v>
      </c>
      <c r="AQ19" s="1">
        <f t="shared" si="28"/>
        <v>26.929547772047645</v>
      </c>
      <c r="AR19" s="1">
        <f t="shared" si="29"/>
        <v>25.042946656622235</v>
      </c>
      <c r="AS19" s="1">
        <f t="shared" si="30"/>
        <v>1.9287466509910095E-4</v>
      </c>
      <c r="AT19" s="1">
        <f t="shared" si="31"/>
        <v>4.5056398117798538E-5</v>
      </c>
      <c r="AU19" s="1">
        <f t="shared" si="32"/>
        <v>192.87466509910095</v>
      </c>
      <c r="AV19" s="1">
        <f t="shared" si="33"/>
        <v>45.056398117798544</v>
      </c>
      <c r="AW19" s="1">
        <f t="shared" si="34"/>
        <v>1.1657464355337637E-4</v>
      </c>
      <c r="AX19" s="1">
        <f t="shared" si="35"/>
        <v>3.4609079387825212E-5</v>
      </c>
      <c r="AY19" s="1">
        <f t="shared" si="36"/>
        <v>116.57464355337636</v>
      </c>
      <c r="AZ19" s="1">
        <f t="shared" si="37"/>
        <v>34.609079387825226</v>
      </c>
    </row>
    <row r="20" spans="1:52" x14ac:dyDescent="0.3">
      <c r="A20" s="1" t="s">
        <v>12</v>
      </c>
      <c r="B20" s="1">
        <v>2016</v>
      </c>
      <c r="C20" s="1" t="s">
        <v>13</v>
      </c>
      <c r="D20" s="1" t="s">
        <v>32</v>
      </c>
      <c r="E20" s="1" t="s">
        <v>54</v>
      </c>
      <c r="F20" s="1">
        <v>446567</v>
      </c>
      <c r="G20" s="1">
        <f t="shared" si="0"/>
        <v>397394.8239006442</v>
      </c>
      <c r="H20" s="1">
        <f t="shared" si="1"/>
        <v>0.39739482390064418</v>
      </c>
      <c r="I20" s="1">
        <v>0</v>
      </c>
      <c r="J20" s="1">
        <v>546622</v>
      </c>
      <c r="K20" s="1">
        <f t="shared" si="2"/>
        <v>486432.61465853488</v>
      </c>
      <c r="L20" s="1">
        <f t="shared" si="3"/>
        <v>0.48643261465853488</v>
      </c>
      <c r="M20" s="1">
        <v>138</v>
      </c>
      <c r="N20" s="1">
        <f t="shared" si="4"/>
        <v>0</v>
      </c>
      <c r="O20" s="1">
        <f t="shared" si="5"/>
        <v>0</v>
      </c>
      <c r="P20" s="1">
        <f t="shared" si="6"/>
        <v>2.8369808240936517E-4</v>
      </c>
      <c r="Q20" s="1">
        <f t="shared" si="7"/>
        <v>283.69808240936516</v>
      </c>
      <c r="R20" s="1">
        <f t="shared" si="8"/>
        <v>883827.43855917908</v>
      </c>
      <c r="S20" s="1">
        <f t="shared" si="9"/>
        <v>0.88382743855917911</v>
      </c>
      <c r="T20" s="1">
        <f t="shared" si="10"/>
        <v>138</v>
      </c>
      <c r="U20" s="1">
        <f t="shared" si="11"/>
        <v>1.5613907645248992E-4</v>
      </c>
      <c r="V20" s="1">
        <f t="shared" si="12"/>
        <v>156.13907645248992</v>
      </c>
      <c r="W20" s="1" t="s">
        <v>54</v>
      </c>
      <c r="X20" s="1">
        <v>441487</v>
      </c>
      <c r="Y20" s="1">
        <f t="shared" si="13"/>
        <v>392874.19047852553</v>
      </c>
      <c r="Z20" s="1">
        <f t="shared" si="14"/>
        <v>0.39287419047852551</v>
      </c>
      <c r="AA20" s="1">
        <v>12</v>
      </c>
      <c r="AB20" s="1">
        <v>532557</v>
      </c>
      <c r="AC20" s="1">
        <f t="shared" si="15"/>
        <v>473916.33334316104</v>
      </c>
      <c r="AD20" s="1">
        <f t="shared" si="16"/>
        <v>0.47391633334316102</v>
      </c>
      <c r="AE20" s="1">
        <v>163</v>
      </c>
      <c r="AF20" s="1">
        <f t="shared" si="17"/>
        <v>3.0544129115185331E-5</v>
      </c>
      <c r="AG20" s="1">
        <f t="shared" si="18"/>
        <v>30.544129115185335</v>
      </c>
      <c r="AH20" s="1">
        <f t="shared" si="19"/>
        <v>3.4394256650777284E-4</v>
      </c>
      <c r="AI20" s="1">
        <f t="shared" si="20"/>
        <v>343.94256650777282</v>
      </c>
      <c r="AJ20" s="1">
        <f t="shared" si="21"/>
        <v>866790.52382168663</v>
      </c>
      <c r="AK20" s="1">
        <f t="shared" si="22"/>
        <v>0.86679052382168653</v>
      </c>
      <c r="AL20" s="1">
        <f t="shared" si="23"/>
        <v>175</v>
      </c>
      <c r="AM20" s="1">
        <f t="shared" si="24"/>
        <v>2.0189422379518357E-4</v>
      </c>
      <c r="AN20" s="1">
        <f t="shared" si="25"/>
        <v>201.89422379518359</v>
      </c>
      <c r="AO20" s="1">
        <f t="shared" si="26"/>
        <v>1.5272064557592665E-5</v>
      </c>
      <c r="AP20" s="1">
        <f t="shared" si="27"/>
        <v>2.1597960822785009E-5</v>
      </c>
      <c r="AQ20" s="1">
        <f t="shared" si="28"/>
        <v>15.272064557592667</v>
      </c>
      <c r="AR20" s="1">
        <f t="shared" si="29"/>
        <v>21.597960822785012</v>
      </c>
      <c r="AS20" s="1">
        <f t="shared" si="30"/>
        <v>3.1382032445856898E-4</v>
      </c>
      <c r="AT20" s="1">
        <f t="shared" si="31"/>
        <v>4.2599283235069191E-5</v>
      </c>
      <c r="AU20" s="1">
        <f t="shared" si="32"/>
        <v>313.82032445856896</v>
      </c>
      <c r="AV20" s="1">
        <f t="shared" si="33"/>
        <v>42.599283235069194</v>
      </c>
      <c r="AW20" s="1">
        <f t="shared" si="34"/>
        <v>1.7901665012383676E-4</v>
      </c>
      <c r="AX20" s="1">
        <f t="shared" si="35"/>
        <v>3.2353774960208323E-5</v>
      </c>
      <c r="AY20" s="1">
        <f t="shared" si="36"/>
        <v>179.01665012383677</v>
      </c>
      <c r="AZ20" s="1">
        <f t="shared" si="37"/>
        <v>32.353774960208249</v>
      </c>
    </row>
    <row r="21" spans="1:52" x14ac:dyDescent="0.3">
      <c r="A21" s="1" t="s">
        <v>12</v>
      </c>
      <c r="B21" s="1">
        <v>2016</v>
      </c>
      <c r="C21" s="1" t="s">
        <v>13</v>
      </c>
      <c r="D21" s="1" t="s">
        <v>33</v>
      </c>
      <c r="E21" s="1" t="s">
        <v>54</v>
      </c>
      <c r="F21" s="1">
        <v>279991</v>
      </c>
      <c r="G21" s="1">
        <f t="shared" si="0"/>
        <v>249160.76230165974</v>
      </c>
      <c r="H21" s="1">
        <f t="shared" si="1"/>
        <v>0.24916076230165973</v>
      </c>
      <c r="I21" s="1">
        <v>23</v>
      </c>
      <c r="J21" s="1">
        <v>752456</v>
      </c>
      <c r="K21" s="1">
        <f t="shared" si="2"/>
        <v>669601.91777041997</v>
      </c>
      <c r="L21" s="1">
        <f t="shared" si="3"/>
        <v>0.66960191777042</v>
      </c>
      <c r="M21" s="1">
        <v>98</v>
      </c>
      <c r="N21" s="1">
        <f t="shared" si="4"/>
        <v>9.2309879723974453E-5</v>
      </c>
      <c r="O21" s="1">
        <f t="shared" si="5"/>
        <v>92.309879723974461</v>
      </c>
      <c r="P21" s="1">
        <f t="shared" si="6"/>
        <v>1.4635561428245539E-4</v>
      </c>
      <c r="Q21" s="1">
        <f t="shared" si="7"/>
        <v>146.35561428245538</v>
      </c>
      <c r="R21" s="1">
        <f t="shared" si="8"/>
        <v>918762.68007207965</v>
      </c>
      <c r="S21" s="1">
        <f t="shared" si="9"/>
        <v>0.91876268007207973</v>
      </c>
      <c r="T21" s="1">
        <f t="shared" si="10"/>
        <v>121</v>
      </c>
      <c r="U21" s="1">
        <f t="shared" si="11"/>
        <v>1.3169886263829001E-4</v>
      </c>
      <c r="V21" s="1">
        <f t="shared" si="12"/>
        <v>131.69886263829</v>
      </c>
      <c r="W21" s="1" t="s">
        <v>54</v>
      </c>
      <c r="X21" s="1">
        <v>271924</v>
      </c>
      <c r="Y21" s="1">
        <f t="shared" si="13"/>
        <v>241982.03202287402</v>
      </c>
      <c r="Z21" s="1">
        <f t="shared" si="14"/>
        <v>0.24198203202287402</v>
      </c>
      <c r="AA21" s="1">
        <v>36</v>
      </c>
      <c r="AB21" s="1">
        <v>734881</v>
      </c>
      <c r="AC21" s="1">
        <f t="shared" si="15"/>
        <v>653962.12792913348</v>
      </c>
      <c r="AD21" s="1">
        <f t="shared" si="16"/>
        <v>0.65396212792913344</v>
      </c>
      <c r="AE21" s="1">
        <v>118</v>
      </c>
      <c r="AF21" s="1">
        <f t="shared" si="17"/>
        <v>1.4877137653177903E-4</v>
      </c>
      <c r="AG21" s="1">
        <f t="shared" si="18"/>
        <v>148.77137653177903</v>
      </c>
      <c r="AH21" s="1">
        <f t="shared" si="19"/>
        <v>1.8043858345996919E-4</v>
      </c>
      <c r="AI21" s="1">
        <f t="shared" si="20"/>
        <v>180.43858345996921</v>
      </c>
      <c r="AJ21" s="1">
        <f t="shared" si="21"/>
        <v>895944.15995200747</v>
      </c>
      <c r="AK21" s="1">
        <f t="shared" si="22"/>
        <v>0.89594415995200749</v>
      </c>
      <c r="AL21" s="1">
        <f t="shared" si="23"/>
        <v>154</v>
      </c>
      <c r="AM21" s="1">
        <f t="shared" si="24"/>
        <v>1.7188571217234032E-4</v>
      </c>
      <c r="AN21" s="1">
        <f t="shared" si="25"/>
        <v>171.88571217234033</v>
      </c>
      <c r="AO21" s="1">
        <f t="shared" si="26"/>
        <v>1.2054062812787673E-4</v>
      </c>
      <c r="AP21" s="1">
        <f t="shared" si="27"/>
        <v>3.9924307268741219E-5</v>
      </c>
      <c r="AQ21" s="1">
        <f t="shared" si="28"/>
        <v>120.54062812787674</v>
      </c>
      <c r="AR21" s="1">
        <f t="shared" si="29"/>
        <v>39.924307268741231</v>
      </c>
      <c r="AS21" s="1">
        <f t="shared" si="30"/>
        <v>1.6339709887121229E-4</v>
      </c>
      <c r="AT21" s="1">
        <f t="shared" si="31"/>
        <v>2.4100298628392095E-5</v>
      </c>
      <c r="AU21" s="1">
        <f t="shared" si="32"/>
        <v>163.39709887121228</v>
      </c>
      <c r="AV21" s="1">
        <f t="shared" si="33"/>
        <v>24.100298628392295</v>
      </c>
      <c r="AW21" s="1">
        <f t="shared" si="34"/>
        <v>1.5179228740531516E-4</v>
      </c>
      <c r="AX21" s="1">
        <f t="shared" si="35"/>
        <v>2.841639382005042E-5</v>
      </c>
      <c r="AY21" s="1">
        <f t="shared" si="36"/>
        <v>151.79228740531516</v>
      </c>
      <c r="AZ21" s="1">
        <f t="shared" si="37"/>
        <v>28.416393820050427</v>
      </c>
    </row>
    <row r="22" spans="1:52" x14ac:dyDescent="0.3">
      <c r="A22" s="1" t="s">
        <v>12</v>
      </c>
      <c r="B22" s="1">
        <v>2016</v>
      </c>
      <c r="C22" s="1" t="s">
        <v>13</v>
      </c>
      <c r="D22" s="1" t="s">
        <v>34</v>
      </c>
      <c r="E22" s="1" t="s">
        <v>54</v>
      </c>
      <c r="F22" s="1">
        <v>414781</v>
      </c>
      <c r="G22" s="1">
        <f t="shared" si="0"/>
        <v>369108.82902752131</v>
      </c>
      <c r="H22" s="1">
        <f t="shared" si="1"/>
        <v>0.36910882902752129</v>
      </c>
      <c r="I22" s="1">
        <v>21</v>
      </c>
      <c r="J22" s="1">
        <v>535933</v>
      </c>
      <c r="K22" s="1">
        <f t="shared" si="2"/>
        <v>476920.59681423829</v>
      </c>
      <c r="L22" s="1">
        <f t="shared" si="3"/>
        <v>0.47692059681423832</v>
      </c>
      <c r="M22" s="1">
        <v>201</v>
      </c>
      <c r="N22" s="1">
        <f t="shared" si="4"/>
        <v>5.6893789442338722E-5</v>
      </c>
      <c r="O22" s="1">
        <f t="shared" si="5"/>
        <v>56.893789442338722</v>
      </c>
      <c r="P22" s="1">
        <f t="shared" si="6"/>
        <v>4.2145380455918953E-4</v>
      </c>
      <c r="Q22" s="1">
        <f t="shared" si="7"/>
        <v>421.45380455918945</v>
      </c>
      <c r="R22" s="1">
        <f t="shared" si="8"/>
        <v>846029.42584175966</v>
      </c>
      <c r="S22" s="1">
        <f t="shared" si="9"/>
        <v>0.84602942584175955</v>
      </c>
      <c r="T22" s="1">
        <f t="shared" si="10"/>
        <v>222</v>
      </c>
      <c r="U22" s="1">
        <f t="shared" si="11"/>
        <v>2.6240222056002414E-4</v>
      </c>
      <c r="V22" s="1">
        <f t="shared" si="12"/>
        <v>262.40222056002415</v>
      </c>
      <c r="W22" s="1" t="s">
        <v>54</v>
      </c>
      <c r="X22" s="1">
        <v>413717</v>
      </c>
      <c r="Y22" s="1">
        <f t="shared" si="13"/>
        <v>368161.98769658938</v>
      </c>
      <c r="Z22" s="1">
        <f t="shared" si="14"/>
        <v>0.36816198769658937</v>
      </c>
      <c r="AA22" s="1">
        <v>48</v>
      </c>
      <c r="AB22" s="1">
        <v>535039</v>
      </c>
      <c r="AC22" s="1">
        <f t="shared" si="15"/>
        <v>476125.03652302292</v>
      </c>
      <c r="AD22" s="1">
        <f t="shared" si="16"/>
        <v>0.4761250365230229</v>
      </c>
      <c r="AE22" s="1">
        <v>191</v>
      </c>
      <c r="AF22" s="1">
        <f t="shared" si="17"/>
        <v>1.3037739257198351E-4</v>
      </c>
      <c r="AG22" s="1">
        <f t="shared" si="18"/>
        <v>130.37739257198353</v>
      </c>
      <c r="AH22" s="1">
        <f t="shared" si="19"/>
        <v>4.0115512806217289E-4</v>
      </c>
      <c r="AI22" s="1">
        <f t="shared" si="20"/>
        <v>401.15512806217288</v>
      </c>
      <c r="AJ22" s="1">
        <f t="shared" si="21"/>
        <v>844287.02421961236</v>
      </c>
      <c r="AK22" s="1">
        <f t="shared" si="22"/>
        <v>0.84428702421961233</v>
      </c>
      <c r="AL22" s="1">
        <f t="shared" si="23"/>
        <v>239</v>
      </c>
      <c r="AM22" s="1">
        <f t="shared" si="24"/>
        <v>2.8307908702127857E-4</v>
      </c>
      <c r="AN22" s="1">
        <f t="shared" si="25"/>
        <v>283.07908702127861</v>
      </c>
      <c r="AO22" s="1">
        <f t="shared" si="26"/>
        <v>9.3635591007161119E-5</v>
      </c>
      <c r="AP22" s="1">
        <f t="shared" si="27"/>
        <v>5.1960754078992836E-5</v>
      </c>
      <c r="AQ22" s="1">
        <f t="shared" si="28"/>
        <v>93.635591007161125</v>
      </c>
      <c r="AR22" s="1">
        <f t="shared" si="29"/>
        <v>51.960754078992878</v>
      </c>
      <c r="AS22" s="1">
        <f t="shared" si="30"/>
        <v>4.1130446631068118E-4</v>
      </c>
      <c r="AT22" s="1">
        <f t="shared" si="31"/>
        <v>1.4353331800152459E-5</v>
      </c>
      <c r="AU22" s="1">
        <f t="shared" si="32"/>
        <v>411.30446631068116</v>
      </c>
      <c r="AV22" s="1">
        <f t="shared" si="33"/>
        <v>14.353331800152413</v>
      </c>
      <c r="AW22" s="1">
        <f t="shared" si="34"/>
        <v>2.7274065379065133E-4</v>
      </c>
      <c r="AX22" s="1">
        <f t="shared" si="35"/>
        <v>1.4620752488441703E-5</v>
      </c>
      <c r="AY22" s="1">
        <f t="shared" si="36"/>
        <v>272.74065379065138</v>
      </c>
      <c r="AZ22" s="1">
        <f t="shared" si="37"/>
        <v>14.620752488441722</v>
      </c>
    </row>
    <row r="23" spans="1:52" x14ac:dyDescent="0.3">
      <c r="A23" s="1" t="s">
        <v>12</v>
      </c>
      <c r="B23" s="1">
        <v>2016</v>
      </c>
      <c r="C23" s="1" t="s">
        <v>13</v>
      </c>
      <c r="D23" s="1" t="s">
        <v>35</v>
      </c>
      <c r="E23" s="1" t="s">
        <v>55</v>
      </c>
      <c r="F23" s="1">
        <v>393898</v>
      </c>
      <c r="G23" s="1">
        <f t="shared" si="0"/>
        <v>350525.28813104407</v>
      </c>
      <c r="H23" s="1">
        <f t="shared" si="1"/>
        <v>0.35052528813104405</v>
      </c>
      <c r="I23" s="1">
        <v>16</v>
      </c>
      <c r="J23" s="1">
        <v>537846</v>
      </c>
      <c r="K23" s="1">
        <f t="shared" si="2"/>
        <v>478622.95345528418</v>
      </c>
      <c r="L23" s="1">
        <f t="shared" si="3"/>
        <v>0.47862295345528416</v>
      </c>
      <c r="M23" s="1">
        <v>90</v>
      </c>
      <c r="N23" s="1">
        <f t="shared" si="4"/>
        <v>4.5645779468037669E-5</v>
      </c>
      <c r="O23" s="1">
        <f t="shared" si="5"/>
        <v>45.645779468037674</v>
      </c>
      <c r="P23" s="1">
        <f t="shared" si="6"/>
        <v>1.8803945642445737E-4</v>
      </c>
      <c r="Q23" s="1">
        <f t="shared" si="7"/>
        <v>188.03945642445737</v>
      </c>
      <c r="R23" s="1">
        <f t="shared" si="8"/>
        <v>829148.24158632825</v>
      </c>
      <c r="S23" s="1">
        <f t="shared" si="9"/>
        <v>0.82914824158632827</v>
      </c>
      <c r="T23" s="1">
        <f t="shared" si="10"/>
        <v>106</v>
      </c>
      <c r="U23" s="1">
        <f t="shared" si="11"/>
        <v>1.2784203678367642E-4</v>
      </c>
      <c r="V23" s="1">
        <f t="shared" si="12"/>
        <v>127.84203678367642</v>
      </c>
      <c r="W23" s="1" t="s">
        <v>55</v>
      </c>
      <c r="X23" s="1">
        <v>397221</v>
      </c>
      <c r="Y23" s="1">
        <f t="shared" si="13"/>
        <v>353482.38751326856</v>
      </c>
      <c r="Z23" s="1">
        <f t="shared" si="14"/>
        <v>0.35348238751326855</v>
      </c>
      <c r="AA23" s="1">
        <v>24</v>
      </c>
      <c r="AB23" s="1">
        <v>526454</v>
      </c>
      <c r="AC23" s="1">
        <f t="shared" si="15"/>
        <v>468485.34401733615</v>
      </c>
      <c r="AD23" s="1">
        <f t="shared" si="16"/>
        <v>0.46848534401733616</v>
      </c>
      <c r="AE23" s="1">
        <v>103</v>
      </c>
      <c r="AF23" s="1">
        <f t="shared" si="17"/>
        <v>6.7895886323612431E-5</v>
      </c>
      <c r="AG23" s="1">
        <f t="shared" si="18"/>
        <v>67.89588632361243</v>
      </c>
      <c r="AH23" s="1">
        <f t="shared" si="19"/>
        <v>2.1985746473253284E-4</v>
      </c>
      <c r="AI23" s="1">
        <f t="shared" si="20"/>
        <v>219.85746473253283</v>
      </c>
      <c r="AJ23" s="1">
        <f t="shared" si="21"/>
        <v>821967.73153060465</v>
      </c>
      <c r="AK23" s="1">
        <f t="shared" si="22"/>
        <v>0.82196773153060465</v>
      </c>
      <c r="AL23" s="1">
        <f t="shared" si="23"/>
        <v>127</v>
      </c>
      <c r="AM23" s="1">
        <f t="shared" si="24"/>
        <v>1.5450728188989905E-4</v>
      </c>
      <c r="AN23" s="1">
        <f t="shared" si="25"/>
        <v>154.50728188989905</v>
      </c>
      <c r="AO23" s="1">
        <f t="shared" si="26"/>
        <v>5.677083289582505E-5</v>
      </c>
      <c r="AP23" s="1">
        <f t="shared" si="27"/>
        <v>1.5733201439702206E-5</v>
      </c>
      <c r="AQ23" s="1">
        <f t="shared" si="28"/>
        <v>56.770832895825052</v>
      </c>
      <c r="AR23" s="1">
        <f t="shared" si="29"/>
        <v>15.733201439702214</v>
      </c>
      <c r="AS23" s="1">
        <f t="shared" si="30"/>
        <v>2.0394846057849512E-4</v>
      </c>
      <c r="AT23" s="1">
        <f t="shared" si="31"/>
        <v>2.2498729438490076E-5</v>
      </c>
      <c r="AU23" s="1">
        <f t="shared" si="32"/>
        <v>203.94846057849509</v>
      </c>
      <c r="AV23" s="1">
        <f t="shared" si="33"/>
        <v>22.498729438490066</v>
      </c>
      <c r="AW23" s="1">
        <f t="shared" si="34"/>
        <v>1.4117465933678774E-4</v>
      </c>
      <c r="AX23" s="1">
        <f t="shared" si="35"/>
        <v>1.8855175636611427E-5</v>
      </c>
      <c r="AY23" s="1">
        <f t="shared" si="36"/>
        <v>141.17465933678773</v>
      </c>
      <c r="AZ23" s="1">
        <f t="shared" si="37"/>
        <v>18.85517563661142</v>
      </c>
    </row>
    <row r="24" spans="1:52" x14ac:dyDescent="0.3">
      <c r="A24" s="1" t="s">
        <v>12</v>
      </c>
      <c r="B24" s="1">
        <v>2016</v>
      </c>
      <c r="C24" s="1" t="s">
        <v>13</v>
      </c>
      <c r="D24" s="1" t="s">
        <v>36</v>
      </c>
      <c r="E24" s="1" t="s">
        <v>54</v>
      </c>
      <c r="F24" s="1">
        <v>321673</v>
      </c>
      <c r="G24" s="1">
        <f t="shared" si="0"/>
        <v>286253.09346322482</v>
      </c>
      <c r="H24" s="1">
        <f t="shared" si="1"/>
        <v>0.28625309346322481</v>
      </c>
      <c r="I24" s="1">
        <v>9</v>
      </c>
      <c r="J24" s="1">
        <v>537786</v>
      </c>
      <c r="K24" s="1">
        <f t="shared" si="2"/>
        <v>478569.56014714891</v>
      </c>
      <c r="L24" s="1">
        <f t="shared" si="3"/>
        <v>0.47856956014714891</v>
      </c>
      <c r="M24" s="1">
        <v>65</v>
      </c>
      <c r="N24" s="1">
        <f t="shared" si="4"/>
        <v>3.1440708259651479E-5</v>
      </c>
      <c r="O24" s="1">
        <f t="shared" si="5"/>
        <v>31.440708259651483</v>
      </c>
      <c r="P24" s="1">
        <f t="shared" si="6"/>
        <v>1.3582142579234255E-4</v>
      </c>
      <c r="Q24" s="1">
        <f t="shared" si="7"/>
        <v>135.82142579234255</v>
      </c>
      <c r="R24" s="1">
        <f t="shared" si="8"/>
        <v>764822.65361037373</v>
      </c>
      <c r="S24" s="1">
        <f t="shared" si="9"/>
        <v>0.76482265361037371</v>
      </c>
      <c r="T24" s="1">
        <f t="shared" si="10"/>
        <v>74</v>
      </c>
      <c r="U24" s="1">
        <f t="shared" si="11"/>
        <v>9.6754456279086727E-5</v>
      </c>
      <c r="V24" s="1">
        <f t="shared" si="12"/>
        <v>96.754456279086739</v>
      </c>
      <c r="W24" s="1" t="s">
        <v>54</v>
      </c>
      <c r="X24" s="1">
        <v>331504</v>
      </c>
      <c r="Y24" s="1">
        <f t="shared" si="13"/>
        <v>295001.5870011872</v>
      </c>
      <c r="Z24" s="1">
        <f t="shared" si="14"/>
        <v>0.29500158700118723</v>
      </c>
      <c r="AA24" s="1">
        <v>36</v>
      </c>
      <c r="AB24" s="1">
        <v>511125</v>
      </c>
      <c r="AC24" s="1">
        <f t="shared" si="15"/>
        <v>454844.24367724615</v>
      </c>
      <c r="AD24" s="1">
        <f t="shared" si="16"/>
        <v>0.45484424367724613</v>
      </c>
      <c r="AE24" s="1">
        <v>62</v>
      </c>
      <c r="AF24" s="1">
        <f t="shared" si="17"/>
        <v>1.2203324180711992E-4</v>
      </c>
      <c r="AG24" s="1">
        <f t="shared" si="18"/>
        <v>122.03324180711991</v>
      </c>
      <c r="AH24" s="1">
        <f t="shared" si="19"/>
        <v>1.3631039825579217E-4</v>
      </c>
      <c r="AI24" s="1">
        <f t="shared" si="20"/>
        <v>136.31039825579217</v>
      </c>
      <c r="AJ24" s="1">
        <f t="shared" si="21"/>
        <v>749845.83067843341</v>
      </c>
      <c r="AK24" s="1">
        <f t="shared" si="22"/>
        <v>0.74984583067843336</v>
      </c>
      <c r="AL24" s="1">
        <f t="shared" si="23"/>
        <v>98</v>
      </c>
      <c r="AM24" s="1">
        <f t="shared" si="24"/>
        <v>1.3069353191086377E-4</v>
      </c>
      <c r="AN24" s="1">
        <f t="shared" si="25"/>
        <v>130.69353191086378</v>
      </c>
      <c r="AO24" s="1">
        <f t="shared" si="26"/>
        <v>7.6736975033385701E-5</v>
      </c>
      <c r="AP24" s="1">
        <f t="shared" si="27"/>
        <v>6.4058594796284737E-5</v>
      </c>
      <c r="AQ24" s="1">
        <f t="shared" si="28"/>
        <v>76.73697503338569</v>
      </c>
      <c r="AR24" s="1">
        <f t="shared" si="29"/>
        <v>64.058594796284737</v>
      </c>
      <c r="AS24" s="1">
        <f t="shared" si="30"/>
        <v>1.3606591202406737E-4</v>
      </c>
      <c r="AT24" s="1">
        <f t="shared" si="31"/>
        <v>3.4575574471871991E-7</v>
      </c>
      <c r="AU24" s="1">
        <f t="shared" si="32"/>
        <v>136.06591202406736</v>
      </c>
      <c r="AV24" s="1">
        <f t="shared" si="33"/>
        <v>0.34575574471871284</v>
      </c>
      <c r="AW24" s="1">
        <f t="shared" si="34"/>
        <v>1.1372399409497525E-4</v>
      </c>
      <c r="AX24" s="1">
        <f t="shared" si="35"/>
        <v>2.3998550526432658E-5</v>
      </c>
      <c r="AY24" s="1">
        <f t="shared" si="36"/>
        <v>113.72399409497527</v>
      </c>
      <c r="AZ24" s="1">
        <f t="shared" si="37"/>
        <v>23.998550526432592</v>
      </c>
    </row>
    <row r="25" spans="1:52" x14ac:dyDescent="0.3">
      <c r="A25" s="1" t="s">
        <v>12</v>
      </c>
      <c r="B25" s="1">
        <v>2016</v>
      </c>
      <c r="C25" s="1" t="s">
        <v>13</v>
      </c>
      <c r="D25" s="1" t="s">
        <v>37</v>
      </c>
      <c r="E25" s="1" t="s">
        <v>55</v>
      </c>
      <c r="F25" s="1">
        <v>337091</v>
      </c>
      <c r="G25" s="1">
        <f t="shared" si="0"/>
        <v>299973.3938770488</v>
      </c>
      <c r="H25" s="1">
        <f t="shared" si="1"/>
        <v>0.2999733938770488</v>
      </c>
      <c r="I25" s="1">
        <v>8</v>
      </c>
      <c r="J25" s="1">
        <v>541594</v>
      </c>
      <c r="K25" s="1">
        <f t="shared" si="2"/>
        <v>481958.25543680007</v>
      </c>
      <c r="L25" s="1">
        <f t="shared" si="3"/>
        <v>0.4819582554368001</v>
      </c>
      <c r="M25" s="1">
        <v>101</v>
      </c>
      <c r="N25" s="1">
        <f t="shared" si="4"/>
        <v>2.6669031865135976E-5</v>
      </c>
      <c r="O25" s="1">
        <f t="shared" si="5"/>
        <v>26.669031865135977</v>
      </c>
      <c r="P25" s="1">
        <f t="shared" si="6"/>
        <v>2.0956171797174307E-4</v>
      </c>
      <c r="Q25" s="1">
        <f t="shared" si="7"/>
        <v>209.56171797174306</v>
      </c>
      <c r="R25" s="1">
        <f t="shared" si="8"/>
        <v>781931.64931384893</v>
      </c>
      <c r="S25" s="1">
        <f t="shared" si="9"/>
        <v>0.78193164931384884</v>
      </c>
      <c r="T25" s="1">
        <f t="shared" si="10"/>
        <v>109</v>
      </c>
      <c r="U25" s="1">
        <f t="shared" si="11"/>
        <v>1.3939837336888504E-4</v>
      </c>
      <c r="V25" s="1">
        <f t="shared" si="12"/>
        <v>139.39837336888507</v>
      </c>
      <c r="W25" s="1" t="s">
        <v>55</v>
      </c>
      <c r="X25" s="1">
        <v>370184</v>
      </c>
      <c r="Y25" s="1">
        <f t="shared" si="13"/>
        <v>329422.47297905147</v>
      </c>
      <c r="Z25" s="1">
        <f t="shared" si="14"/>
        <v>0.32942247297905147</v>
      </c>
      <c r="AA25" s="1">
        <v>17</v>
      </c>
      <c r="AB25" s="1">
        <v>503845</v>
      </c>
      <c r="AC25" s="1">
        <f t="shared" si="15"/>
        <v>448365.85562350129</v>
      </c>
      <c r="AD25" s="1">
        <f t="shared" si="16"/>
        <v>0.44836585562350129</v>
      </c>
      <c r="AE25" s="1">
        <v>123</v>
      </c>
      <c r="AF25" s="1">
        <f t="shared" si="17"/>
        <v>5.16054653049765E-5</v>
      </c>
      <c r="AG25" s="1">
        <f t="shared" si="18"/>
        <v>51.605465304976505</v>
      </c>
      <c r="AH25" s="1">
        <f t="shared" si="19"/>
        <v>2.7432954239781522E-4</v>
      </c>
      <c r="AI25" s="1">
        <f t="shared" si="20"/>
        <v>274.32954239781526</v>
      </c>
      <c r="AJ25" s="1">
        <f t="shared" si="21"/>
        <v>777788.32860255276</v>
      </c>
      <c r="AK25" s="1">
        <f t="shared" si="22"/>
        <v>0.77778832860255276</v>
      </c>
      <c r="AL25" s="1">
        <f t="shared" si="23"/>
        <v>140</v>
      </c>
      <c r="AM25" s="1">
        <f t="shared" si="24"/>
        <v>1.7999755827081783E-4</v>
      </c>
      <c r="AN25" s="1">
        <f t="shared" si="25"/>
        <v>179.99755827081785</v>
      </c>
      <c r="AO25" s="1">
        <f t="shared" si="26"/>
        <v>3.9137248585056241E-5</v>
      </c>
      <c r="AP25" s="1">
        <f t="shared" si="27"/>
        <v>1.7632721183918221E-5</v>
      </c>
      <c r="AQ25" s="1">
        <f t="shared" si="28"/>
        <v>39.137248585056241</v>
      </c>
      <c r="AR25" s="1">
        <f t="shared" si="29"/>
        <v>17.632721183918221</v>
      </c>
      <c r="AS25" s="1">
        <f t="shared" si="30"/>
        <v>2.4194563018477914E-4</v>
      </c>
      <c r="AT25" s="1">
        <f t="shared" si="31"/>
        <v>4.579776785437532E-5</v>
      </c>
      <c r="AU25" s="1">
        <f t="shared" si="32"/>
        <v>241.94563018477916</v>
      </c>
      <c r="AV25" s="1">
        <f t="shared" si="33"/>
        <v>45.797767854375358</v>
      </c>
      <c r="AW25" s="1">
        <f t="shared" si="34"/>
        <v>1.5969796581985144E-4</v>
      </c>
      <c r="AX25" s="1">
        <f t="shared" si="35"/>
        <v>2.8707958954803174E-5</v>
      </c>
      <c r="AY25" s="1">
        <f t="shared" si="36"/>
        <v>159.69796581985145</v>
      </c>
      <c r="AZ25" s="1">
        <f t="shared" si="37"/>
        <v>28.707958954803356</v>
      </c>
    </row>
    <row r="26" spans="1:52" x14ac:dyDescent="0.3">
      <c r="A26" s="1" t="s">
        <v>12</v>
      </c>
      <c r="B26" s="1">
        <v>2016</v>
      </c>
      <c r="C26" s="1" t="s">
        <v>13</v>
      </c>
      <c r="D26" s="1" t="s">
        <v>38</v>
      </c>
      <c r="E26" s="1" t="s">
        <v>54</v>
      </c>
      <c r="F26" s="1">
        <v>274664</v>
      </c>
      <c r="G26" s="1">
        <f t="shared" si="0"/>
        <v>244420.32642771755</v>
      </c>
      <c r="H26" s="1">
        <f t="shared" si="1"/>
        <v>0.24442032642771755</v>
      </c>
      <c r="I26" s="1">
        <v>38</v>
      </c>
      <c r="J26" s="1">
        <v>699368</v>
      </c>
      <c r="K26" s="1">
        <f t="shared" si="2"/>
        <v>622359.51873234194</v>
      </c>
      <c r="L26" s="1">
        <f t="shared" si="3"/>
        <v>0.62235951873234197</v>
      </c>
      <c r="M26" s="1">
        <v>149</v>
      </c>
      <c r="N26" s="1">
        <f t="shared" si="4"/>
        <v>1.5546988483070267E-4</v>
      </c>
      <c r="O26" s="1">
        <f t="shared" si="5"/>
        <v>155.46988483070268</v>
      </c>
      <c r="P26" s="1">
        <f t="shared" si="6"/>
        <v>2.3941145835367292E-4</v>
      </c>
      <c r="Q26" s="1">
        <f t="shared" si="7"/>
        <v>239.41145835367291</v>
      </c>
      <c r="R26" s="1">
        <f t="shared" si="8"/>
        <v>866779.84516005951</v>
      </c>
      <c r="S26" s="1">
        <f t="shared" si="9"/>
        <v>0.86677984516005946</v>
      </c>
      <c r="T26" s="1">
        <f t="shared" si="10"/>
        <v>187</v>
      </c>
      <c r="U26" s="1">
        <f t="shared" si="11"/>
        <v>2.1574105702177303E-4</v>
      </c>
      <c r="V26" s="1">
        <f t="shared" si="12"/>
        <v>215.74105702177306</v>
      </c>
      <c r="W26" s="1" t="s">
        <v>54</v>
      </c>
      <c r="X26" s="1">
        <v>422230</v>
      </c>
      <c r="Y26" s="1">
        <f t="shared" si="13"/>
        <v>375737.60823251383</v>
      </c>
      <c r="Z26" s="1">
        <f t="shared" si="14"/>
        <v>0.37573760823251384</v>
      </c>
      <c r="AA26" s="1">
        <v>36</v>
      </c>
      <c r="AB26" s="1">
        <v>500912</v>
      </c>
      <c r="AC26" s="1">
        <f t="shared" si="15"/>
        <v>445755.81274415599</v>
      </c>
      <c r="AD26" s="1">
        <f t="shared" si="16"/>
        <v>0.44575581274415599</v>
      </c>
      <c r="AE26" s="1">
        <v>125</v>
      </c>
      <c r="AF26" s="1">
        <f t="shared" si="17"/>
        <v>9.5811542979010219E-5</v>
      </c>
      <c r="AG26" s="1">
        <f t="shared" si="18"/>
        <v>95.811542979010213</v>
      </c>
      <c r="AH26" s="1">
        <f t="shared" si="19"/>
        <v>2.8042259108294442E-4</v>
      </c>
      <c r="AI26" s="1">
        <f t="shared" si="20"/>
        <v>280.42259108294439</v>
      </c>
      <c r="AJ26" s="1">
        <f t="shared" si="21"/>
        <v>821493.42097666976</v>
      </c>
      <c r="AK26" s="1">
        <f t="shared" si="22"/>
        <v>0.82149342097666977</v>
      </c>
      <c r="AL26" s="1">
        <f t="shared" si="23"/>
        <v>161</v>
      </c>
      <c r="AM26" s="1">
        <f t="shared" si="24"/>
        <v>1.9598452755542197E-4</v>
      </c>
      <c r="AN26" s="1">
        <f t="shared" si="25"/>
        <v>195.98452755542198</v>
      </c>
      <c r="AO26" s="1">
        <f t="shared" si="26"/>
        <v>1.2564071390485645E-4</v>
      </c>
      <c r="AP26" s="1">
        <f t="shared" si="27"/>
        <v>4.2184818077676945E-5</v>
      </c>
      <c r="AQ26" s="1">
        <f t="shared" si="28"/>
        <v>125.64071390485645</v>
      </c>
      <c r="AR26" s="1">
        <f t="shared" si="29"/>
        <v>42.184818077676923</v>
      </c>
      <c r="AS26" s="1">
        <f t="shared" si="30"/>
        <v>2.599170247183087E-4</v>
      </c>
      <c r="AT26" s="1">
        <f t="shared" si="31"/>
        <v>2.8999250057009443E-5</v>
      </c>
      <c r="AU26" s="1">
        <f t="shared" si="32"/>
        <v>259.91702471830865</v>
      </c>
      <c r="AV26" s="1">
        <f t="shared" si="33"/>
        <v>28.999250057009426</v>
      </c>
      <c r="AW26" s="1">
        <f t="shared" si="34"/>
        <v>2.0586279228859748E-4</v>
      </c>
      <c r="AX26" s="1">
        <f t="shared" si="35"/>
        <v>1.3969975958368676E-5</v>
      </c>
      <c r="AY26" s="1">
        <f t="shared" si="36"/>
        <v>205.86279228859752</v>
      </c>
      <c r="AZ26" s="1">
        <f t="shared" si="37"/>
        <v>13.969975958368693</v>
      </c>
    </row>
    <row r="27" spans="1:52" x14ac:dyDescent="0.3">
      <c r="A27" s="1" t="s">
        <v>12</v>
      </c>
      <c r="B27" s="1">
        <v>2016</v>
      </c>
      <c r="C27" s="1" t="s">
        <v>13</v>
      </c>
      <c r="D27" s="1" t="s">
        <v>39</v>
      </c>
      <c r="E27" s="1" t="s">
        <v>55</v>
      </c>
      <c r="F27" s="1">
        <v>368695</v>
      </c>
      <c r="G27" s="1">
        <f t="shared" si="0"/>
        <v>328097.42904882808</v>
      </c>
      <c r="H27" s="1">
        <f t="shared" si="1"/>
        <v>0.3280974290488281</v>
      </c>
      <c r="I27" s="1">
        <v>3</v>
      </c>
      <c r="J27" s="1">
        <v>514096</v>
      </c>
      <c r="K27" s="1">
        <f t="shared" si="2"/>
        <v>457488.10231841041</v>
      </c>
      <c r="L27" s="1">
        <f t="shared" si="3"/>
        <v>0.45748810231841042</v>
      </c>
      <c r="M27" s="1">
        <v>86</v>
      </c>
      <c r="N27" s="1">
        <f t="shared" si="4"/>
        <v>9.1436254428971296E-6</v>
      </c>
      <c r="O27" s="1">
        <f t="shared" si="5"/>
        <v>9.1436254428971289</v>
      </c>
      <c r="P27" s="1">
        <f t="shared" si="6"/>
        <v>1.8798303073714527E-4</v>
      </c>
      <c r="Q27" s="1">
        <f t="shared" si="7"/>
        <v>187.98303073714527</v>
      </c>
      <c r="R27" s="1">
        <f t="shared" si="8"/>
        <v>785585.53136723849</v>
      </c>
      <c r="S27" s="1">
        <f t="shared" si="9"/>
        <v>0.78558553136723852</v>
      </c>
      <c r="T27" s="1">
        <f t="shared" si="10"/>
        <v>89</v>
      </c>
      <c r="U27" s="1">
        <f t="shared" si="11"/>
        <v>1.1329129222263525E-4</v>
      </c>
      <c r="V27" s="1">
        <f t="shared" si="12"/>
        <v>113.29129222263524</v>
      </c>
      <c r="W27" s="1" t="s">
        <v>55</v>
      </c>
      <c r="X27" s="1">
        <v>383263</v>
      </c>
      <c r="Y27" s="1">
        <f t="shared" si="13"/>
        <v>341061.32426406926</v>
      </c>
      <c r="Z27" s="1">
        <f t="shared" si="14"/>
        <v>0.34106132426406927</v>
      </c>
      <c r="AA27" s="1">
        <v>18</v>
      </c>
      <c r="AB27" s="1">
        <v>472903</v>
      </c>
      <c r="AC27" s="1">
        <f t="shared" si="15"/>
        <v>420830.9266181477</v>
      </c>
      <c r="AD27" s="1">
        <f t="shared" si="16"/>
        <v>0.42083092661814769</v>
      </c>
      <c r="AE27" s="1">
        <v>75</v>
      </c>
      <c r="AF27" s="1">
        <f t="shared" si="17"/>
        <v>5.2776432622021273E-5</v>
      </c>
      <c r="AG27" s="1">
        <f t="shared" si="18"/>
        <v>52.776432622021268</v>
      </c>
      <c r="AH27" s="1">
        <f t="shared" si="19"/>
        <v>1.782188410027509E-4</v>
      </c>
      <c r="AI27" s="1">
        <f t="shared" si="20"/>
        <v>178.21884100275091</v>
      </c>
      <c r="AJ27" s="1">
        <f t="shared" si="21"/>
        <v>761892.25088221696</v>
      </c>
      <c r="AK27" s="1">
        <f t="shared" si="22"/>
        <v>0.76189225088221701</v>
      </c>
      <c r="AL27" s="1">
        <f t="shared" si="23"/>
        <v>93</v>
      </c>
      <c r="AM27" s="1">
        <f t="shared" si="24"/>
        <v>1.2206450438669329E-4</v>
      </c>
      <c r="AN27" s="1">
        <f t="shared" si="25"/>
        <v>122.06450438669329</v>
      </c>
      <c r="AO27" s="1">
        <f t="shared" si="26"/>
        <v>3.0960029032459205E-5</v>
      </c>
      <c r="AP27" s="1">
        <f t="shared" si="27"/>
        <v>3.0853053838563752E-5</v>
      </c>
      <c r="AQ27" s="1">
        <f t="shared" si="28"/>
        <v>30.960029032459197</v>
      </c>
      <c r="AR27" s="1">
        <f t="shared" si="29"/>
        <v>30.853053838563756</v>
      </c>
      <c r="AS27" s="1">
        <f t="shared" si="30"/>
        <v>1.8310093586994808E-4</v>
      </c>
      <c r="AT27" s="1">
        <f t="shared" si="31"/>
        <v>6.9043247739823338E-6</v>
      </c>
      <c r="AU27" s="1">
        <f t="shared" si="32"/>
        <v>183.1009358699481</v>
      </c>
      <c r="AV27" s="1">
        <f t="shared" si="33"/>
        <v>6.9043247739823297</v>
      </c>
      <c r="AW27" s="1">
        <f t="shared" si="34"/>
        <v>1.1767789830466427E-4</v>
      </c>
      <c r="AX27" s="1">
        <f t="shared" si="35"/>
        <v>6.2035978139937473E-6</v>
      </c>
      <c r="AY27" s="1">
        <f t="shared" si="36"/>
        <v>117.67789830466427</v>
      </c>
      <c r="AZ27" s="1">
        <f t="shared" si="37"/>
        <v>6.2035978139937544</v>
      </c>
    </row>
    <row r="28" spans="1:52" x14ac:dyDescent="0.3">
      <c r="A28" s="1" t="s">
        <v>12</v>
      </c>
      <c r="B28" s="1">
        <v>2016</v>
      </c>
      <c r="C28" s="1" t="s">
        <v>13</v>
      </c>
      <c r="D28" s="1" t="s">
        <v>40</v>
      </c>
      <c r="E28" s="1" t="s">
        <v>54</v>
      </c>
      <c r="F28" s="1">
        <v>218764</v>
      </c>
      <c r="G28" s="1">
        <f t="shared" si="0"/>
        <v>194675.56101503366</v>
      </c>
      <c r="H28" s="1">
        <f t="shared" si="1"/>
        <v>0.19467556101503367</v>
      </c>
      <c r="I28" s="1">
        <v>0</v>
      </c>
      <c r="J28" s="1">
        <v>706335</v>
      </c>
      <c r="K28" s="1">
        <f t="shared" si="2"/>
        <v>628559.37169531453</v>
      </c>
      <c r="L28" s="1">
        <f t="shared" si="3"/>
        <v>0.62855937169531451</v>
      </c>
      <c r="M28" s="1">
        <v>55</v>
      </c>
      <c r="N28" s="1">
        <f t="shared" si="4"/>
        <v>0</v>
      </c>
      <c r="O28" s="1">
        <f t="shared" si="5"/>
        <v>0</v>
      </c>
      <c r="P28" s="1">
        <f t="shared" si="6"/>
        <v>8.7501678404153181E-5</v>
      </c>
      <c r="Q28" s="1">
        <f t="shared" si="7"/>
        <v>87.501678404153196</v>
      </c>
      <c r="R28" s="1">
        <f t="shared" si="8"/>
        <v>823234.93271034816</v>
      </c>
      <c r="S28" s="1">
        <f t="shared" si="9"/>
        <v>0.8232349327103482</v>
      </c>
      <c r="T28" s="1">
        <f t="shared" si="10"/>
        <v>55</v>
      </c>
      <c r="U28" s="1">
        <f t="shared" si="11"/>
        <v>6.680960417814476E-5</v>
      </c>
      <c r="V28" s="1">
        <f t="shared" si="12"/>
        <v>66.809604178144767</v>
      </c>
      <c r="W28" s="1" t="s">
        <v>54</v>
      </c>
      <c r="X28" s="1">
        <v>229335</v>
      </c>
      <c r="Y28" s="1">
        <f t="shared" si="13"/>
        <v>204082.57201999755</v>
      </c>
      <c r="Z28" s="1">
        <f t="shared" si="14"/>
        <v>0.20408257201999755</v>
      </c>
      <c r="AA28" s="1">
        <v>5</v>
      </c>
      <c r="AB28" s="1">
        <v>682321</v>
      </c>
      <c r="AC28" s="1">
        <f t="shared" si="15"/>
        <v>607189.59000264562</v>
      </c>
      <c r="AD28" s="1">
        <f t="shared" si="16"/>
        <v>0.60718959000264561</v>
      </c>
      <c r="AE28" s="1">
        <v>93</v>
      </c>
      <c r="AF28" s="1">
        <f t="shared" si="17"/>
        <v>2.4499887229518366E-5</v>
      </c>
      <c r="AG28" s="1">
        <f t="shared" si="18"/>
        <v>24.499887229518365</v>
      </c>
      <c r="AH28" s="1">
        <f t="shared" si="19"/>
        <v>1.5316468123176285E-4</v>
      </c>
      <c r="AI28" s="1">
        <f t="shared" si="20"/>
        <v>153.16468123176287</v>
      </c>
      <c r="AJ28" s="1">
        <f t="shared" si="21"/>
        <v>811272.16202264314</v>
      </c>
      <c r="AK28" s="1">
        <f t="shared" si="22"/>
        <v>0.81127216202264318</v>
      </c>
      <c r="AL28" s="1">
        <f t="shared" si="23"/>
        <v>98</v>
      </c>
      <c r="AM28" s="1">
        <f t="shared" si="24"/>
        <v>1.207979326637671E-4</v>
      </c>
      <c r="AN28" s="1">
        <f t="shared" si="25"/>
        <v>120.7979326637671</v>
      </c>
      <c r="AO28" s="1">
        <f t="shared" si="26"/>
        <v>1.2249943614759183E-5</v>
      </c>
      <c r="AP28" s="1">
        <f t="shared" si="27"/>
        <v>1.7324036398298135E-5</v>
      </c>
      <c r="AQ28" s="1">
        <f t="shared" si="28"/>
        <v>12.249943614759182</v>
      </c>
      <c r="AR28" s="1">
        <f t="shared" si="29"/>
        <v>17.324036398298134</v>
      </c>
      <c r="AS28" s="1">
        <f t="shared" si="30"/>
        <v>1.2033317981795802E-4</v>
      </c>
      <c r="AT28" s="1">
        <f t="shared" si="31"/>
        <v>4.6430754572474241E-5</v>
      </c>
      <c r="AU28" s="1">
        <f t="shared" si="32"/>
        <v>120.33317981795804</v>
      </c>
      <c r="AV28" s="1">
        <f t="shared" si="33"/>
        <v>46.430754572474186</v>
      </c>
      <c r="AW28" s="1">
        <f t="shared" si="34"/>
        <v>9.3803768420955931E-5</v>
      </c>
      <c r="AX28" s="1">
        <f t="shared" si="35"/>
        <v>3.8175513177110411E-5</v>
      </c>
      <c r="AY28" s="1">
        <f t="shared" si="36"/>
        <v>93.803768420955933</v>
      </c>
      <c r="AZ28" s="1">
        <f t="shared" si="37"/>
        <v>38.175513177110396</v>
      </c>
    </row>
    <row r="29" spans="1:52" x14ac:dyDescent="0.3">
      <c r="A29" s="1" t="s">
        <v>12</v>
      </c>
      <c r="B29" s="1">
        <v>2016</v>
      </c>
      <c r="C29" s="1" t="s">
        <v>13</v>
      </c>
      <c r="D29" s="1" t="s">
        <v>41</v>
      </c>
      <c r="E29" s="1" t="s">
        <v>54</v>
      </c>
      <c r="F29" s="1">
        <v>328321</v>
      </c>
      <c r="G29" s="1">
        <f t="shared" si="0"/>
        <v>292169.07200461166</v>
      </c>
      <c r="H29" s="1">
        <f t="shared" si="1"/>
        <v>0.29216907200461167</v>
      </c>
      <c r="I29" s="1">
        <v>13</v>
      </c>
      <c r="J29" s="1">
        <v>562733</v>
      </c>
      <c r="K29" s="1">
        <f t="shared" si="2"/>
        <v>500769.6077813211</v>
      </c>
      <c r="L29" s="1">
        <f t="shared" si="3"/>
        <v>0.50076960778132107</v>
      </c>
      <c r="M29" s="1">
        <v>49</v>
      </c>
      <c r="N29" s="1">
        <f t="shared" si="4"/>
        <v>4.4494784854554372E-5</v>
      </c>
      <c r="O29" s="1">
        <f t="shared" si="5"/>
        <v>44.494784854554368</v>
      </c>
      <c r="P29" s="1">
        <f t="shared" si="6"/>
        <v>9.7849388698120827E-5</v>
      </c>
      <c r="Q29" s="1">
        <f t="shared" si="7"/>
        <v>97.849388698120833</v>
      </c>
      <c r="R29" s="1">
        <f t="shared" si="8"/>
        <v>792938.67978593276</v>
      </c>
      <c r="S29" s="1">
        <f t="shared" si="9"/>
        <v>0.7929386797859328</v>
      </c>
      <c r="T29" s="1">
        <f t="shared" si="10"/>
        <v>62</v>
      </c>
      <c r="U29" s="1">
        <f t="shared" si="11"/>
        <v>7.819015717172222E-5</v>
      </c>
      <c r="V29" s="1">
        <f t="shared" si="12"/>
        <v>78.19015717172222</v>
      </c>
      <c r="W29" s="1" t="s">
        <v>54</v>
      </c>
      <c r="X29" s="1">
        <v>352917</v>
      </c>
      <c r="Y29" s="1">
        <f t="shared" si="13"/>
        <v>314056.76878619258</v>
      </c>
      <c r="Z29" s="1">
        <f t="shared" si="14"/>
        <v>0.3140567687861926</v>
      </c>
      <c r="AA29" s="1">
        <v>27</v>
      </c>
      <c r="AB29" s="1">
        <v>503544</v>
      </c>
      <c r="AC29" s="1">
        <f t="shared" si="15"/>
        <v>448097.99919435603</v>
      </c>
      <c r="AD29" s="1">
        <f t="shared" si="16"/>
        <v>0.44809799919435606</v>
      </c>
      <c r="AE29" s="1">
        <v>59</v>
      </c>
      <c r="AF29" s="1">
        <f t="shared" si="17"/>
        <v>8.5971718120749668E-5</v>
      </c>
      <c r="AG29" s="1">
        <f t="shared" si="18"/>
        <v>85.971718120749657</v>
      </c>
      <c r="AH29" s="1">
        <f t="shared" si="19"/>
        <v>1.3166762651490796E-4</v>
      </c>
      <c r="AI29" s="1">
        <f t="shared" si="20"/>
        <v>131.66762651490797</v>
      </c>
      <c r="AJ29" s="1">
        <f t="shared" si="21"/>
        <v>762154.76798054855</v>
      </c>
      <c r="AK29" s="1">
        <f t="shared" si="22"/>
        <v>0.76215476798054871</v>
      </c>
      <c r="AL29" s="1">
        <f t="shared" si="23"/>
        <v>86</v>
      </c>
      <c r="AM29" s="1">
        <f t="shared" si="24"/>
        <v>1.1283797413991231E-4</v>
      </c>
      <c r="AN29" s="1">
        <f t="shared" si="25"/>
        <v>112.83797413991228</v>
      </c>
      <c r="AO29" s="1">
        <f t="shared" si="26"/>
        <v>6.5233251487652023E-5</v>
      </c>
      <c r="AP29" s="1">
        <f t="shared" si="27"/>
        <v>2.932862077534859E-5</v>
      </c>
      <c r="AQ29" s="1">
        <f t="shared" si="28"/>
        <v>65.233251487652012</v>
      </c>
      <c r="AR29" s="1">
        <f t="shared" si="29"/>
        <v>29.328620775348615</v>
      </c>
      <c r="AS29" s="1">
        <f t="shared" si="30"/>
        <v>1.147585076065144E-4</v>
      </c>
      <c r="AT29" s="1">
        <f t="shared" si="31"/>
        <v>2.3913105288029525E-5</v>
      </c>
      <c r="AU29" s="1">
        <f t="shared" si="32"/>
        <v>114.7585076065144</v>
      </c>
      <c r="AV29" s="1">
        <f t="shared" si="33"/>
        <v>23.913105288029527</v>
      </c>
      <c r="AW29" s="1">
        <f t="shared" si="34"/>
        <v>9.5514065655817257E-5</v>
      </c>
      <c r="AX29" s="1">
        <f t="shared" si="35"/>
        <v>2.4499706331517537E-5</v>
      </c>
      <c r="AY29" s="1">
        <f t="shared" si="36"/>
        <v>95.514065655817248</v>
      </c>
      <c r="AZ29" s="1">
        <f t="shared" si="37"/>
        <v>24.499706331517473</v>
      </c>
    </row>
    <row r="30" spans="1:52" x14ac:dyDescent="0.3">
      <c r="A30" s="1" t="s">
        <v>12</v>
      </c>
      <c r="B30" s="1">
        <v>2016</v>
      </c>
      <c r="C30" s="1" t="s">
        <v>13</v>
      </c>
      <c r="D30" s="1" t="s">
        <v>42</v>
      </c>
      <c r="E30" s="1" t="s">
        <v>54</v>
      </c>
      <c r="F30" s="1">
        <v>320020</v>
      </c>
      <c r="G30" s="1">
        <f t="shared" si="0"/>
        <v>284782.10782409844</v>
      </c>
      <c r="H30" s="1">
        <f t="shared" si="1"/>
        <v>0.28478210782409846</v>
      </c>
      <c r="I30" s="1">
        <v>84</v>
      </c>
      <c r="J30" s="1">
        <v>617380</v>
      </c>
      <c r="K30" s="1">
        <f t="shared" si="2"/>
        <v>549399.34294244705</v>
      </c>
      <c r="L30" s="1">
        <f t="shared" si="3"/>
        <v>0.54939934294244708</v>
      </c>
      <c r="M30" s="1">
        <v>101</v>
      </c>
      <c r="N30" s="1">
        <f t="shared" si="4"/>
        <v>2.9496235083660642E-4</v>
      </c>
      <c r="O30" s="1">
        <f t="shared" si="5"/>
        <v>294.96235083660639</v>
      </c>
      <c r="P30" s="1">
        <f t="shared" si="6"/>
        <v>1.8383713285689235E-4</v>
      </c>
      <c r="Q30" s="1">
        <f t="shared" si="7"/>
        <v>183.83713285689234</v>
      </c>
      <c r="R30" s="1">
        <f t="shared" si="8"/>
        <v>834181.45076654549</v>
      </c>
      <c r="S30" s="1">
        <f t="shared" si="9"/>
        <v>0.83418145076654548</v>
      </c>
      <c r="T30" s="1">
        <f t="shared" si="10"/>
        <v>185</v>
      </c>
      <c r="U30" s="1">
        <f t="shared" si="11"/>
        <v>2.2177429122884466E-4</v>
      </c>
      <c r="V30" s="1">
        <f t="shared" si="12"/>
        <v>221.77429122884465</v>
      </c>
      <c r="W30" s="1" t="s">
        <v>54</v>
      </c>
      <c r="X30" s="1">
        <v>328454</v>
      </c>
      <c r="Y30" s="1">
        <f t="shared" si="13"/>
        <v>292287.42717097816</v>
      </c>
      <c r="Z30" s="1">
        <f t="shared" si="14"/>
        <v>0.29228742717097816</v>
      </c>
      <c r="AA30" s="1">
        <v>48</v>
      </c>
      <c r="AB30" s="1">
        <v>592867</v>
      </c>
      <c r="AC30" s="1">
        <f t="shared" si="15"/>
        <v>527585.50690378656</v>
      </c>
      <c r="AD30" s="1">
        <f t="shared" si="16"/>
        <v>0.52758550690378658</v>
      </c>
      <c r="AE30" s="1">
        <v>105</v>
      </c>
      <c r="AF30" s="1">
        <f t="shared" si="17"/>
        <v>1.6422191150877537E-4</v>
      </c>
      <c r="AG30" s="1">
        <f t="shared" si="18"/>
        <v>164.22191150877538</v>
      </c>
      <c r="AH30" s="1">
        <f t="shared" si="19"/>
        <v>1.990198718994538E-4</v>
      </c>
      <c r="AI30" s="1">
        <f t="shared" si="20"/>
        <v>199.01987189945379</v>
      </c>
      <c r="AJ30" s="1">
        <f t="shared" si="21"/>
        <v>819872.93407476472</v>
      </c>
      <c r="AK30" s="1">
        <f t="shared" si="22"/>
        <v>0.8198729340747648</v>
      </c>
      <c r="AL30" s="1">
        <f t="shared" si="23"/>
        <v>153</v>
      </c>
      <c r="AM30" s="1">
        <f t="shared" si="24"/>
        <v>1.866142833128918E-4</v>
      </c>
      <c r="AN30" s="1">
        <f t="shared" si="25"/>
        <v>186.61428331289179</v>
      </c>
      <c r="AO30" s="1">
        <f t="shared" si="26"/>
        <v>2.2959213117269091E-4</v>
      </c>
      <c r="AP30" s="1">
        <f t="shared" si="27"/>
        <v>9.2447451224017722E-5</v>
      </c>
      <c r="AQ30" s="1">
        <f t="shared" si="28"/>
        <v>229.59213117269087</v>
      </c>
      <c r="AR30" s="1">
        <f t="shared" si="29"/>
        <v>92.447451224017811</v>
      </c>
      <c r="AS30" s="1">
        <f t="shared" si="30"/>
        <v>1.9142850237817308E-4</v>
      </c>
      <c r="AT30" s="1">
        <f t="shared" si="31"/>
        <v>1.0735817733980948E-5</v>
      </c>
      <c r="AU30" s="1">
        <f t="shared" si="32"/>
        <v>191.42850237817305</v>
      </c>
      <c r="AV30" s="1">
        <f t="shared" si="33"/>
        <v>10.735817733980952</v>
      </c>
      <c r="AW30" s="1">
        <f t="shared" si="34"/>
        <v>2.0419428727086822E-4</v>
      </c>
      <c r="AX30" s="1">
        <f t="shared" si="35"/>
        <v>2.4861880023942964E-5</v>
      </c>
      <c r="AY30" s="1">
        <f t="shared" si="36"/>
        <v>204.19428727086822</v>
      </c>
      <c r="AZ30" s="1">
        <f t="shared" si="37"/>
        <v>24.861880023942959</v>
      </c>
    </row>
    <row r="31" spans="1:52" x14ac:dyDescent="0.3">
      <c r="A31" s="1" t="s">
        <v>12</v>
      </c>
      <c r="B31" s="1">
        <v>2016</v>
      </c>
      <c r="C31" s="1" t="s">
        <v>13</v>
      </c>
      <c r="D31" s="1" t="s">
        <v>43</v>
      </c>
      <c r="E31" s="1" t="s">
        <v>54</v>
      </c>
      <c r="F31" s="1">
        <v>357132</v>
      </c>
      <c r="G31" s="1">
        <f t="shared" si="0"/>
        <v>317807.64868269459</v>
      </c>
      <c r="H31" s="1">
        <f t="shared" si="1"/>
        <v>0.31780764868269457</v>
      </c>
      <c r="I31" s="1">
        <v>11</v>
      </c>
      <c r="J31" s="1">
        <v>886996</v>
      </c>
      <c r="K31" s="1">
        <f t="shared" si="2"/>
        <v>789327.5123790513</v>
      </c>
      <c r="L31" s="1">
        <f t="shared" si="3"/>
        <v>0.7893275123790513</v>
      </c>
      <c r="M31" s="1">
        <v>66</v>
      </c>
      <c r="N31" s="1">
        <f t="shared" si="4"/>
        <v>3.4612131097519986E-5</v>
      </c>
      <c r="O31" s="1">
        <f t="shared" si="5"/>
        <v>34.612131097519992</v>
      </c>
      <c r="P31" s="1">
        <f t="shared" si="6"/>
        <v>8.3615481488887272E-5</v>
      </c>
      <c r="Q31" s="1">
        <f t="shared" si="7"/>
        <v>83.615481488887269</v>
      </c>
      <c r="R31" s="1">
        <f t="shared" si="8"/>
        <v>1107135.1610617458</v>
      </c>
      <c r="S31" s="1">
        <f t="shared" si="9"/>
        <v>1.1071351610617459</v>
      </c>
      <c r="T31" s="1">
        <f t="shared" si="10"/>
        <v>77</v>
      </c>
      <c r="U31" s="1">
        <f t="shared" si="11"/>
        <v>6.9548870551773266E-5</v>
      </c>
      <c r="V31" s="1">
        <f t="shared" si="12"/>
        <v>69.548870551773248</v>
      </c>
      <c r="W31" s="1" t="s">
        <v>54</v>
      </c>
      <c r="X31" s="1">
        <v>370813</v>
      </c>
      <c r="Y31" s="1">
        <f t="shared" si="13"/>
        <v>329982.2128260028</v>
      </c>
      <c r="Z31" s="1">
        <f t="shared" si="14"/>
        <v>0.32998221282600282</v>
      </c>
      <c r="AA31" s="1">
        <v>17</v>
      </c>
      <c r="AB31" s="1">
        <v>501589</v>
      </c>
      <c r="AC31" s="1">
        <f t="shared" si="15"/>
        <v>446358.26723761548</v>
      </c>
      <c r="AD31" s="1">
        <f t="shared" si="16"/>
        <v>0.44635826723761546</v>
      </c>
      <c r="AE31" s="1">
        <v>95</v>
      </c>
      <c r="AF31" s="1">
        <f t="shared" si="17"/>
        <v>5.1517928358653611E-5</v>
      </c>
      <c r="AG31" s="1">
        <f t="shared" si="18"/>
        <v>51.517928358653606</v>
      </c>
      <c r="AH31" s="1">
        <f t="shared" si="19"/>
        <v>2.1283351731766505E-4</v>
      </c>
      <c r="AI31" s="1">
        <f t="shared" si="20"/>
        <v>212.83351731766507</v>
      </c>
      <c r="AJ31" s="1">
        <f t="shared" si="21"/>
        <v>776340.48006361828</v>
      </c>
      <c r="AK31" s="1">
        <f t="shared" si="22"/>
        <v>0.77634048006361822</v>
      </c>
      <c r="AL31" s="1">
        <f t="shared" si="23"/>
        <v>112</v>
      </c>
      <c r="AM31" s="1">
        <f t="shared" si="24"/>
        <v>1.4426659806638192E-4</v>
      </c>
      <c r="AN31" s="1">
        <f t="shared" si="25"/>
        <v>144.26659806638193</v>
      </c>
      <c r="AO31" s="1">
        <f t="shared" si="26"/>
        <v>4.3065029728086795E-5</v>
      </c>
      <c r="AP31" s="1">
        <f t="shared" si="27"/>
        <v>1.1954203884712549E-5</v>
      </c>
      <c r="AQ31" s="1">
        <f t="shared" si="28"/>
        <v>43.065029728086799</v>
      </c>
      <c r="AR31" s="1">
        <f t="shared" si="29"/>
        <v>11.954203884712546</v>
      </c>
      <c r="AS31" s="1">
        <f t="shared" si="30"/>
        <v>1.4822449940327616E-4</v>
      </c>
      <c r="AT31" s="1">
        <f t="shared" si="31"/>
        <v>9.137094938613503E-5</v>
      </c>
      <c r="AU31" s="1">
        <f t="shared" si="32"/>
        <v>148.22449940327618</v>
      </c>
      <c r="AV31" s="1">
        <f t="shared" si="33"/>
        <v>91.370949386134981</v>
      </c>
      <c r="AW31" s="1">
        <f t="shared" si="34"/>
        <v>1.069077343090776E-4</v>
      </c>
      <c r="AX31" s="1">
        <f t="shared" si="35"/>
        <v>5.2833411800428461E-5</v>
      </c>
      <c r="AY31" s="1">
        <f t="shared" si="36"/>
        <v>106.9077343090776</v>
      </c>
      <c r="AZ31" s="1">
        <f t="shared" si="37"/>
        <v>52.833411800428436</v>
      </c>
    </row>
    <row r="32" spans="1:52" x14ac:dyDescent="0.3">
      <c r="A32" s="1" t="s">
        <v>12</v>
      </c>
      <c r="B32" s="1">
        <v>2016</v>
      </c>
      <c r="C32" s="1" t="s">
        <v>13</v>
      </c>
      <c r="D32" s="1" t="s">
        <v>44</v>
      </c>
      <c r="E32" s="1" t="s">
        <v>54</v>
      </c>
      <c r="F32" s="1">
        <v>229257</v>
      </c>
      <c r="G32" s="1">
        <f t="shared" si="0"/>
        <v>204013.16071942169</v>
      </c>
      <c r="H32" s="1">
        <f t="shared" si="1"/>
        <v>0.20401316071942169</v>
      </c>
      <c r="I32" s="1">
        <v>24</v>
      </c>
      <c r="J32" s="1">
        <v>694804</v>
      </c>
      <c r="K32" s="1">
        <f t="shared" si="2"/>
        <v>618298.0677601865</v>
      </c>
      <c r="L32" s="1">
        <f t="shared" si="3"/>
        <v>0.61829806776018648</v>
      </c>
      <c r="M32" s="1">
        <v>65</v>
      </c>
      <c r="N32" s="1">
        <f t="shared" si="4"/>
        <v>1.1763946950955327E-4</v>
      </c>
      <c r="O32" s="1">
        <f t="shared" si="5"/>
        <v>117.63946950955328</v>
      </c>
      <c r="P32" s="1">
        <f t="shared" si="6"/>
        <v>1.0512728955383205E-4</v>
      </c>
      <c r="Q32" s="1">
        <f t="shared" si="7"/>
        <v>105.12728955383206</v>
      </c>
      <c r="R32" s="1">
        <f t="shared" si="8"/>
        <v>822311.22847960819</v>
      </c>
      <c r="S32" s="1">
        <f t="shared" si="9"/>
        <v>0.82231122847960814</v>
      </c>
      <c r="T32" s="1">
        <f t="shared" si="10"/>
        <v>89</v>
      </c>
      <c r="U32" s="1">
        <f t="shared" si="11"/>
        <v>1.0823152708805196E-4</v>
      </c>
      <c r="V32" s="1">
        <f t="shared" si="12"/>
        <v>108.23152708805198</v>
      </c>
      <c r="W32" s="1" t="s">
        <v>54</v>
      </c>
      <c r="X32" s="1">
        <v>326861</v>
      </c>
      <c r="Y32" s="1">
        <f t="shared" si="13"/>
        <v>290869.83483998699</v>
      </c>
      <c r="Z32" s="1">
        <f t="shared" si="14"/>
        <v>0.29086983483998696</v>
      </c>
      <c r="AA32" s="1">
        <v>12</v>
      </c>
      <c r="AB32" s="1">
        <v>558572</v>
      </c>
      <c r="AC32" s="1">
        <f t="shared" si="15"/>
        <v>497066.78186214081</v>
      </c>
      <c r="AD32" s="1">
        <f t="shared" si="16"/>
        <v>0.49706678186214082</v>
      </c>
      <c r="AE32" s="1">
        <v>54</v>
      </c>
      <c r="AF32" s="1">
        <f t="shared" si="17"/>
        <v>4.1255567139168721E-5</v>
      </c>
      <c r="AG32" s="1">
        <f t="shared" si="18"/>
        <v>41.255567139168726</v>
      </c>
      <c r="AH32" s="1">
        <f t="shared" si="19"/>
        <v>1.0863731387903658E-4</v>
      </c>
      <c r="AI32" s="1">
        <f t="shared" si="20"/>
        <v>108.63731387903658</v>
      </c>
      <c r="AJ32" s="1">
        <f t="shared" si="21"/>
        <v>787936.61670212774</v>
      </c>
      <c r="AK32" s="1">
        <f t="shared" si="22"/>
        <v>0.78793661670212778</v>
      </c>
      <c r="AL32" s="1">
        <f t="shared" si="23"/>
        <v>66</v>
      </c>
      <c r="AM32" s="1">
        <f t="shared" si="24"/>
        <v>8.3763082716272218E-5</v>
      </c>
      <c r="AN32" s="1">
        <f t="shared" si="25"/>
        <v>83.763082716272208</v>
      </c>
      <c r="AO32" s="1">
        <f t="shared" si="26"/>
        <v>7.9447518324360998E-5</v>
      </c>
      <c r="AP32" s="1">
        <f t="shared" si="27"/>
        <v>5.401157533959012E-5</v>
      </c>
      <c r="AQ32" s="1">
        <f t="shared" si="28"/>
        <v>79.447518324360999</v>
      </c>
      <c r="AR32" s="1">
        <f t="shared" si="29"/>
        <v>54.011575339590131</v>
      </c>
      <c r="AS32" s="1">
        <f t="shared" si="30"/>
        <v>1.0688230171643432E-4</v>
      </c>
      <c r="AT32" s="1">
        <f t="shared" si="31"/>
        <v>2.4819620024818573E-6</v>
      </c>
      <c r="AU32" s="1">
        <f t="shared" si="32"/>
        <v>106.88230171643431</v>
      </c>
      <c r="AV32" s="1">
        <f t="shared" si="33"/>
        <v>2.4819620024818558</v>
      </c>
      <c r="AW32" s="1">
        <f t="shared" si="34"/>
        <v>9.5997304902162094E-5</v>
      </c>
      <c r="AX32" s="1">
        <f t="shared" si="35"/>
        <v>1.7301802940371268E-5</v>
      </c>
      <c r="AY32" s="1">
        <f t="shared" si="36"/>
        <v>95.997304902162085</v>
      </c>
      <c r="AZ32" s="1">
        <f t="shared" si="37"/>
        <v>17.301802940371378</v>
      </c>
    </row>
    <row r="33" spans="1:52" x14ac:dyDescent="0.3">
      <c r="A33" s="1" t="s">
        <v>12</v>
      </c>
      <c r="B33" s="1">
        <v>2016</v>
      </c>
      <c r="C33" s="1" t="s">
        <v>13</v>
      </c>
      <c r="D33" s="1" t="s">
        <v>45</v>
      </c>
      <c r="E33" s="1" t="s">
        <v>54</v>
      </c>
      <c r="F33" s="1">
        <v>521098</v>
      </c>
      <c r="G33" s="1">
        <f t="shared" si="0"/>
        <v>463719.10137779528</v>
      </c>
      <c r="H33" s="1">
        <f t="shared" si="1"/>
        <v>0.46371910137779526</v>
      </c>
      <c r="I33" s="1">
        <v>15</v>
      </c>
      <c r="J33" s="1">
        <v>915203</v>
      </c>
      <c r="K33" s="1">
        <f t="shared" si="2"/>
        <v>814428.59642190603</v>
      </c>
      <c r="L33" s="1">
        <f t="shared" si="3"/>
        <v>0.81442859642190601</v>
      </c>
      <c r="M33" s="1">
        <v>87</v>
      </c>
      <c r="N33" s="1">
        <f t="shared" si="4"/>
        <v>3.2347168696377235E-5</v>
      </c>
      <c r="O33" s="1">
        <f t="shared" si="5"/>
        <v>32.347168696377231</v>
      </c>
      <c r="P33" s="1">
        <f t="shared" si="6"/>
        <v>1.0682336104383371E-4</v>
      </c>
      <c r="Q33" s="1">
        <f t="shared" si="7"/>
        <v>106.82336104383371</v>
      </c>
      <c r="R33" s="1">
        <f t="shared" si="8"/>
        <v>1278147.6977997012</v>
      </c>
      <c r="S33" s="1">
        <f t="shared" si="9"/>
        <v>1.2781476977997013</v>
      </c>
      <c r="T33" s="1">
        <f t="shared" si="10"/>
        <v>102</v>
      </c>
      <c r="U33" s="1">
        <f t="shared" si="11"/>
        <v>7.9802983783165601E-5</v>
      </c>
      <c r="V33" s="1">
        <f t="shared" si="12"/>
        <v>79.802983783165601</v>
      </c>
      <c r="W33" s="1" t="s">
        <v>54</v>
      </c>
      <c r="X33" s="1">
        <v>523417</v>
      </c>
      <c r="Y33" s="1">
        <f t="shared" si="13"/>
        <v>465782.75273722305</v>
      </c>
      <c r="Z33" s="1">
        <f t="shared" si="14"/>
        <v>0.46578275273722303</v>
      </c>
      <c r="AA33" s="1">
        <v>18</v>
      </c>
      <c r="AB33" s="1">
        <v>382120</v>
      </c>
      <c r="AC33" s="1">
        <f t="shared" si="15"/>
        <v>340044.18174409255</v>
      </c>
      <c r="AD33" s="1">
        <f t="shared" si="16"/>
        <v>0.34004418174409257</v>
      </c>
      <c r="AE33" s="1">
        <v>80</v>
      </c>
      <c r="AF33" s="1">
        <f t="shared" si="17"/>
        <v>3.8644625405773486E-5</v>
      </c>
      <c r="AG33" s="1">
        <f t="shared" si="18"/>
        <v>38.644625405773489</v>
      </c>
      <c r="AH33" s="1">
        <f t="shared" si="19"/>
        <v>2.3526354601828092E-4</v>
      </c>
      <c r="AI33" s="1">
        <f t="shared" si="20"/>
        <v>235.26354601828092</v>
      </c>
      <c r="AJ33" s="1">
        <f t="shared" si="21"/>
        <v>805826.93448131555</v>
      </c>
      <c r="AK33" s="1">
        <f t="shared" si="22"/>
        <v>0.80582693448131559</v>
      </c>
      <c r="AL33" s="1">
        <f t="shared" si="23"/>
        <v>98</v>
      </c>
      <c r="AM33" s="1">
        <f t="shared" si="24"/>
        <v>1.2161420251245311E-4</v>
      </c>
      <c r="AN33" s="1">
        <f t="shared" si="25"/>
        <v>121.61420251245312</v>
      </c>
      <c r="AO33" s="1">
        <f t="shared" si="26"/>
        <v>3.549589705107536E-5</v>
      </c>
      <c r="AP33" s="1">
        <f t="shared" si="27"/>
        <v>4.4529743434428104E-6</v>
      </c>
      <c r="AQ33" s="1">
        <f t="shared" si="28"/>
        <v>35.49589705107536</v>
      </c>
      <c r="AR33" s="1">
        <f t="shared" si="29"/>
        <v>4.4529743434428157</v>
      </c>
      <c r="AS33" s="1">
        <f t="shared" si="30"/>
        <v>1.7104345353105731E-4</v>
      </c>
      <c r="AT33" s="1">
        <f t="shared" si="31"/>
        <v>9.082092577228613E-5</v>
      </c>
      <c r="AU33" s="1">
        <f t="shared" si="32"/>
        <v>171.04345353105731</v>
      </c>
      <c r="AV33" s="1">
        <f t="shared" si="33"/>
        <v>90.820925772286103</v>
      </c>
      <c r="AW33" s="1">
        <f t="shared" si="34"/>
        <v>1.0070859314780935E-4</v>
      </c>
      <c r="AX33" s="1">
        <f t="shared" si="35"/>
        <v>2.9564996293153182E-5</v>
      </c>
      <c r="AY33" s="1">
        <f t="shared" si="36"/>
        <v>100.70859314780935</v>
      </c>
      <c r="AZ33" s="1">
        <f t="shared" si="37"/>
        <v>29.564996293153211</v>
      </c>
    </row>
    <row r="34" spans="1:52" x14ac:dyDescent="0.3">
      <c r="A34" s="1" t="s">
        <v>12</v>
      </c>
      <c r="B34" s="1">
        <v>2016</v>
      </c>
      <c r="C34" s="1" t="s">
        <v>13</v>
      </c>
      <c r="D34" s="1" t="s">
        <v>46</v>
      </c>
      <c r="E34" s="1" t="s">
        <v>54</v>
      </c>
      <c r="F34" s="1">
        <v>409418</v>
      </c>
      <c r="G34" s="1">
        <f t="shared" si="0"/>
        <v>364336.35716869798</v>
      </c>
      <c r="H34" s="1">
        <f t="shared" si="1"/>
        <v>0.364336357168698</v>
      </c>
      <c r="I34" s="1">
        <v>9</v>
      </c>
      <c r="J34" s="1">
        <v>585838</v>
      </c>
      <c r="K34" s="1">
        <f t="shared" si="2"/>
        <v>521330.48085574084</v>
      </c>
      <c r="L34" s="1">
        <f t="shared" si="3"/>
        <v>0.52133048085574085</v>
      </c>
      <c r="M34" s="1">
        <v>158</v>
      </c>
      <c r="N34" s="1">
        <f t="shared" si="4"/>
        <v>2.4702448226523675E-5</v>
      </c>
      <c r="O34" s="1">
        <f t="shared" si="5"/>
        <v>24.702448226523675</v>
      </c>
      <c r="P34" s="1">
        <f t="shared" si="6"/>
        <v>3.0307071196115373E-4</v>
      </c>
      <c r="Q34" s="1">
        <f t="shared" si="7"/>
        <v>303.07071196115373</v>
      </c>
      <c r="R34" s="1">
        <f t="shared" si="8"/>
        <v>885666.83802443882</v>
      </c>
      <c r="S34" s="1">
        <f t="shared" si="9"/>
        <v>0.8856668380244388</v>
      </c>
      <c r="T34" s="1">
        <f t="shared" si="10"/>
        <v>167</v>
      </c>
      <c r="U34" s="1">
        <f t="shared" si="11"/>
        <v>1.8855848816978269E-4</v>
      </c>
      <c r="V34" s="1">
        <f t="shared" si="12"/>
        <v>188.55848816978272</v>
      </c>
      <c r="W34" s="1" t="s">
        <v>54</v>
      </c>
      <c r="X34" s="1">
        <v>398901</v>
      </c>
      <c r="Y34" s="1">
        <f t="shared" si="13"/>
        <v>354977.40014105581</v>
      </c>
      <c r="Z34" s="1">
        <f t="shared" si="14"/>
        <v>0.35497740014105583</v>
      </c>
      <c r="AA34" s="1">
        <v>25</v>
      </c>
      <c r="AB34" s="1">
        <v>572762</v>
      </c>
      <c r="AC34" s="1">
        <f t="shared" si="15"/>
        <v>509694.29923612985</v>
      </c>
      <c r="AD34" s="1">
        <f t="shared" si="16"/>
        <v>0.50969429923612986</v>
      </c>
      <c r="AE34" s="1">
        <v>197</v>
      </c>
      <c r="AF34" s="1">
        <f t="shared" si="17"/>
        <v>7.0427018706165125E-5</v>
      </c>
      <c r="AG34" s="1">
        <f t="shared" si="18"/>
        <v>70.427018706165114</v>
      </c>
      <c r="AH34" s="1">
        <f t="shared" si="19"/>
        <v>3.8650618673828711E-4</v>
      </c>
      <c r="AI34" s="1">
        <f t="shared" si="20"/>
        <v>386.50618673828711</v>
      </c>
      <c r="AJ34" s="1">
        <f t="shared" si="21"/>
        <v>864671.69937718567</v>
      </c>
      <c r="AK34" s="1">
        <f t="shared" si="22"/>
        <v>0.86467169937718569</v>
      </c>
      <c r="AL34" s="1">
        <f t="shared" si="23"/>
        <v>222</v>
      </c>
      <c r="AM34" s="1">
        <f t="shared" si="24"/>
        <v>2.5674484334332252E-4</v>
      </c>
      <c r="AN34" s="1">
        <f t="shared" si="25"/>
        <v>256.74484334332254</v>
      </c>
      <c r="AO34" s="1">
        <f t="shared" si="26"/>
        <v>4.7564733466344403E-5</v>
      </c>
      <c r="AP34" s="1">
        <f t="shared" si="27"/>
        <v>3.2332153852996696E-5</v>
      </c>
      <c r="AQ34" s="1">
        <f t="shared" si="28"/>
        <v>47.564733466344393</v>
      </c>
      <c r="AR34" s="1">
        <f t="shared" si="29"/>
        <v>32.33215385299669</v>
      </c>
      <c r="AS34" s="1">
        <f t="shared" si="30"/>
        <v>3.4478844934972042E-4</v>
      </c>
      <c r="AT34" s="1">
        <f t="shared" si="31"/>
        <v>5.8997790006430158E-5</v>
      </c>
      <c r="AU34" s="1">
        <f t="shared" si="32"/>
        <v>344.78844934972039</v>
      </c>
      <c r="AV34" s="1">
        <f t="shared" si="33"/>
        <v>58.997790006430513</v>
      </c>
      <c r="AW34" s="1">
        <f t="shared" si="34"/>
        <v>2.2265166575655262E-4</v>
      </c>
      <c r="AX34" s="1">
        <f t="shared" si="35"/>
        <v>4.8215034127604441E-5</v>
      </c>
      <c r="AY34" s="1">
        <f t="shared" si="36"/>
        <v>222.65166575655263</v>
      </c>
      <c r="AZ34" s="1">
        <f t="shared" si="37"/>
        <v>48.215034127604582</v>
      </c>
    </row>
    <row r="35" spans="1:52" x14ac:dyDescent="0.3">
      <c r="A35" s="1" t="s">
        <v>12</v>
      </c>
      <c r="B35" s="1">
        <v>2016</v>
      </c>
      <c r="C35" s="1" t="s">
        <v>13</v>
      </c>
      <c r="D35" s="1" t="s">
        <v>47</v>
      </c>
      <c r="E35" s="1" t="s">
        <v>54</v>
      </c>
      <c r="F35" s="4">
        <v>265322</v>
      </c>
      <c r="G35" s="1">
        <f t="shared" si="0"/>
        <v>236106.98835105757</v>
      </c>
      <c r="H35" s="1">
        <f t="shared" si="1"/>
        <v>0.23610698835105756</v>
      </c>
      <c r="I35" s="4">
        <v>42</v>
      </c>
      <c r="J35" s="1">
        <v>587343</v>
      </c>
      <c r="K35" s="1">
        <f t="shared" si="2"/>
        <v>522669.76300146693</v>
      </c>
      <c r="L35" s="1">
        <f t="shared" si="3"/>
        <v>0.52266976300146695</v>
      </c>
      <c r="M35" s="4">
        <v>110</v>
      </c>
      <c r="N35" s="1">
        <f t="shared" si="4"/>
        <v>1.7788545901721453E-4</v>
      </c>
      <c r="O35" s="1">
        <f t="shared" si="5"/>
        <v>177.88545901721454</v>
      </c>
      <c r="P35" s="1">
        <f t="shared" si="6"/>
        <v>2.1045793689751147E-4</v>
      </c>
      <c r="Q35" s="1">
        <f t="shared" si="7"/>
        <v>210.45793689751144</v>
      </c>
      <c r="R35" s="1">
        <f t="shared" si="8"/>
        <v>758776.7513525245</v>
      </c>
      <c r="S35" s="1">
        <f t="shared" si="9"/>
        <v>0.75877675135252454</v>
      </c>
      <c r="T35" s="1">
        <f t="shared" si="10"/>
        <v>152</v>
      </c>
      <c r="U35" s="1">
        <f t="shared" si="11"/>
        <v>2.0032242649640887E-4</v>
      </c>
      <c r="V35" s="1">
        <f t="shared" si="12"/>
        <v>200.32242649640887</v>
      </c>
      <c r="W35" s="1" t="s">
        <v>55</v>
      </c>
      <c r="X35" s="1">
        <v>141513</v>
      </c>
      <c r="Y35" s="1">
        <f t="shared" si="13"/>
        <v>125930.78690241747</v>
      </c>
      <c r="Z35" s="1">
        <f t="shared" si="14"/>
        <v>0.12593078690241746</v>
      </c>
      <c r="AA35" s="1">
        <v>61</v>
      </c>
      <c r="AB35" s="1">
        <v>664417</v>
      </c>
      <c r="AC35" s="1">
        <f t="shared" si="15"/>
        <v>591257.02685508411</v>
      </c>
      <c r="AD35" s="1">
        <f t="shared" si="16"/>
        <v>0.59125702685508408</v>
      </c>
      <c r="AE35" s="1">
        <v>108</v>
      </c>
      <c r="AF35" s="1">
        <f t="shared" si="17"/>
        <v>4.8439306622667498E-4</v>
      </c>
      <c r="AG35" s="1">
        <f t="shared" si="18"/>
        <v>484.39306622667499</v>
      </c>
      <c r="AH35" s="1">
        <f t="shared" si="19"/>
        <v>1.8266167689279841E-4</v>
      </c>
      <c r="AI35" s="1">
        <f t="shared" si="20"/>
        <v>182.6616768927984</v>
      </c>
      <c r="AJ35" s="1">
        <f t="shared" si="21"/>
        <v>717187.81375750154</v>
      </c>
      <c r="AK35" s="1">
        <f t="shared" si="22"/>
        <v>0.71718781375750151</v>
      </c>
      <c r="AL35" s="1">
        <f t="shared" si="23"/>
        <v>169</v>
      </c>
      <c r="AM35" s="1">
        <f t="shared" si="24"/>
        <v>2.3564259843537018E-4</v>
      </c>
      <c r="AN35" s="1">
        <f t="shared" si="25"/>
        <v>235.64259843537019</v>
      </c>
      <c r="AO35" s="1">
        <f t="shared" si="26"/>
        <v>3.3113926262194474E-4</v>
      </c>
      <c r="AP35" s="1">
        <f t="shared" si="27"/>
        <v>2.1673360754307221E-4</v>
      </c>
      <c r="AQ35" s="1">
        <f t="shared" si="28"/>
        <v>331.13926262194479</v>
      </c>
      <c r="AR35" s="1">
        <f t="shared" si="29"/>
        <v>216.73360754307211</v>
      </c>
      <c r="AS35" s="1">
        <f t="shared" si="30"/>
        <v>1.9655980689515493E-4</v>
      </c>
      <c r="AT35" s="1">
        <f t="shared" si="31"/>
        <v>1.9654923940957022E-5</v>
      </c>
      <c r="AU35" s="1">
        <f t="shared" si="32"/>
        <v>196.55980689515491</v>
      </c>
      <c r="AV35" s="1">
        <f t="shared" si="33"/>
        <v>19.654923940957012</v>
      </c>
      <c r="AW35" s="1">
        <f t="shared" si="34"/>
        <v>2.1798251246588952E-4</v>
      </c>
      <c r="AX35" s="1">
        <f t="shared" si="35"/>
        <v>2.4975133090714353E-5</v>
      </c>
      <c r="AY35" s="1">
        <f t="shared" si="36"/>
        <v>217.98251246588953</v>
      </c>
      <c r="AZ35" s="1">
        <f t="shared" si="37"/>
        <v>24.975133090714358</v>
      </c>
    </row>
    <row r="36" spans="1:52" x14ac:dyDescent="0.3">
      <c r="A36" s="1" t="s">
        <v>12</v>
      </c>
      <c r="B36" s="1">
        <v>2016</v>
      </c>
      <c r="C36" s="1" t="s">
        <v>13</v>
      </c>
      <c r="D36" s="1" t="s">
        <v>48</v>
      </c>
      <c r="E36" s="1" t="s">
        <v>55</v>
      </c>
      <c r="F36" s="1">
        <v>371977</v>
      </c>
      <c r="G36" s="1">
        <f t="shared" si="0"/>
        <v>331018.04300382681</v>
      </c>
      <c r="H36" s="1">
        <f t="shared" si="1"/>
        <v>0.33101804300382681</v>
      </c>
      <c r="I36" s="1">
        <v>30</v>
      </c>
      <c r="J36" s="1">
        <v>593010</v>
      </c>
      <c r="K36" s="1">
        <f t="shared" si="2"/>
        <v>527712.7609548422</v>
      </c>
      <c r="L36" s="1">
        <f t="shared" si="3"/>
        <v>0.52771276095484221</v>
      </c>
      <c r="M36" s="1">
        <v>132</v>
      </c>
      <c r="N36" s="1">
        <f t="shared" si="4"/>
        <v>9.0629500820452793E-5</v>
      </c>
      <c r="O36" s="1">
        <f t="shared" si="5"/>
        <v>90.62950082045279</v>
      </c>
      <c r="P36" s="1">
        <f t="shared" si="6"/>
        <v>2.5013607736367702E-4</v>
      </c>
      <c r="Q36" s="1">
        <f t="shared" si="7"/>
        <v>250.136077363677</v>
      </c>
      <c r="R36" s="1">
        <f t="shared" si="8"/>
        <v>858730.80395866907</v>
      </c>
      <c r="S36" s="1">
        <f t="shared" si="9"/>
        <v>0.85873080395866896</v>
      </c>
      <c r="T36" s="1">
        <f t="shared" si="10"/>
        <v>162</v>
      </c>
      <c r="U36" s="1">
        <f t="shared" si="11"/>
        <v>1.886505052027889E-4</v>
      </c>
      <c r="V36" s="1">
        <f t="shared" si="12"/>
        <v>188.65050520278893</v>
      </c>
      <c r="W36" s="1" t="s">
        <v>55</v>
      </c>
      <c r="X36" s="1">
        <v>377024</v>
      </c>
      <c r="Y36" s="1">
        <f t="shared" si="13"/>
        <v>335509.31010647112</v>
      </c>
      <c r="Z36" s="1">
        <f t="shared" si="14"/>
        <v>0.33550931010647111</v>
      </c>
      <c r="AA36" s="1">
        <v>45</v>
      </c>
      <c r="AB36" s="1">
        <v>564065</v>
      </c>
      <c r="AC36" s="1">
        <f t="shared" si="15"/>
        <v>501954.93922192388</v>
      </c>
      <c r="AD36" s="1">
        <f t="shared" si="16"/>
        <v>0.50195493922192391</v>
      </c>
      <c r="AE36" s="1">
        <v>149</v>
      </c>
      <c r="AF36" s="1">
        <f t="shared" si="17"/>
        <v>1.3412444496911164E-4</v>
      </c>
      <c r="AG36" s="1">
        <f t="shared" si="18"/>
        <v>134.12444496911164</v>
      </c>
      <c r="AH36" s="1">
        <f t="shared" si="19"/>
        <v>2.9683939405191162E-4</v>
      </c>
      <c r="AI36" s="1">
        <f t="shared" si="20"/>
        <v>296.8393940519116</v>
      </c>
      <c r="AJ36" s="1">
        <f t="shared" si="21"/>
        <v>837464.249328395</v>
      </c>
      <c r="AK36" s="1">
        <f t="shared" si="22"/>
        <v>0.83746424932839503</v>
      </c>
      <c r="AL36" s="1">
        <f t="shared" si="23"/>
        <v>194</v>
      </c>
      <c r="AM36" s="1">
        <f t="shared" si="24"/>
        <v>2.316516796455233E-4</v>
      </c>
      <c r="AN36" s="1">
        <f t="shared" si="25"/>
        <v>231.65167964552327</v>
      </c>
      <c r="AO36" s="1">
        <f t="shared" si="26"/>
        <v>1.1237697289478222E-4</v>
      </c>
      <c r="AP36" s="1">
        <f t="shared" si="27"/>
        <v>3.0755569954846814E-5</v>
      </c>
      <c r="AQ36" s="1">
        <f t="shared" si="28"/>
        <v>112.37697289478221</v>
      </c>
      <c r="AR36" s="1">
        <f t="shared" si="29"/>
        <v>30.755569954846795</v>
      </c>
      <c r="AS36" s="1">
        <f t="shared" si="30"/>
        <v>2.7348773570779432E-4</v>
      </c>
      <c r="AT36" s="1">
        <f t="shared" si="31"/>
        <v>3.3024231934153538E-5</v>
      </c>
      <c r="AU36" s="1">
        <f t="shared" si="32"/>
        <v>273.48773570779429</v>
      </c>
      <c r="AV36" s="1">
        <f t="shared" si="33"/>
        <v>33.024231934153534</v>
      </c>
      <c r="AW36" s="1">
        <f t="shared" si="34"/>
        <v>2.1015109242415611E-4</v>
      </c>
      <c r="AX36" s="1">
        <f t="shared" si="35"/>
        <v>3.0406422047443157E-5</v>
      </c>
      <c r="AY36" s="1">
        <f t="shared" si="36"/>
        <v>210.1510924241561</v>
      </c>
      <c r="AZ36" s="1">
        <f t="shared" si="37"/>
        <v>30.406422047443154</v>
      </c>
    </row>
    <row r="37" spans="1:52" x14ac:dyDescent="0.3">
      <c r="A37" s="1" t="s">
        <v>12</v>
      </c>
      <c r="B37" s="1">
        <v>2016</v>
      </c>
      <c r="C37" s="1" t="s">
        <v>13</v>
      </c>
      <c r="D37" s="1" t="s">
        <v>49</v>
      </c>
      <c r="E37" s="1" t="s">
        <v>55</v>
      </c>
      <c r="F37" s="1">
        <v>388376</v>
      </c>
      <c r="G37" s="1">
        <f t="shared" si="0"/>
        <v>345611.32400566229</v>
      </c>
      <c r="H37" s="1">
        <f t="shared" si="1"/>
        <v>0.3456113240056623</v>
      </c>
      <c r="I37" s="1">
        <v>23</v>
      </c>
      <c r="J37" s="1">
        <v>524059</v>
      </c>
      <c r="K37" s="1">
        <f t="shared" si="2"/>
        <v>466354.06113427033</v>
      </c>
      <c r="L37" s="1">
        <f t="shared" si="3"/>
        <v>0.46635406113427036</v>
      </c>
      <c r="M37" s="1">
        <v>76</v>
      </c>
      <c r="N37" s="1">
        <f t="shared" si="4"/>
        <v>6.6548745375088407E-5</v>
      </c>
      <c r="O37" s="1">
        <f t="shared" si="5"/>
        <v>66.548745375088401</v>
      </c>
      <c r="P37" s="1">
        <f t="shared" si="6"/>
        <v>1.6296630893521577E-4</v>
      </c>
      <c r="Q37" s="1">
        <f t="shared" si="7"/>
        <v>162.96630893521575</v>
      </c>
      <c r="R37" s="1">
        <f t="shared" si="8"/>
        <v>811965.38513993262</v>
      </c>
      <c r="S37" s="1">
        <f t="shared" si="9"/>
        <v>0.81196538513993266</v>
      </c>
      <c r="T37" s="1">
        <f t="shared" si="10"/>
        <v>99</v>
      </c>
      <c r="U37" s="1">
        <f t="shared" si="11"/>
        <v>1.2192637988248541E-4</v>
      </c>
      <c r="V37" s="1">
        <f t="shared" si="12"/>
        <v>121.92637988248541</v>
      </c>
      <c r="W37" s="1" t="s">
        <v>55</v>
      </c>
      <c r="X37" s="1">
        <v>385990</v>
      </c>
      <c r="Y37" s="1">
        <f t="shared" si="13"/>
        <v>343488.05011881678</v>
      </c>
      <c r="Z37" s="1">
        <f t="shared" si="14"/>
        <v>0.34348805011881678</v>
      </c>
      <c r="AA37" s="1">
        <v>29</v>
      </c>
      <c r="AB37" s="1">
        <v>523904</v>
      </c>
      <c r="AC37" s="1">
        <f t="shared" si="15"/>
        <v>466216.12842158758</v>
      </c>
      <c r="AD37" s="1">
        <f t="shared" si="16"/>
        <v>0.46621612842158761</v>
      </c>
      <c r="AE37" s="1">
        <v>102</v>
      </c>
      <c r="AF37" s="1">
        <f t="shared" si="17"/>
        <v>8.4427973520384596E-5</v>
      </c>
      <c r="AG37" s="1">
        <f t="shared" si="18"/>
        <v>84.427973520384597</v>
      </c>
      <c r="AH37" s="1">
        <f t="shared" si="19"/>
        <v>2.187826498952948E-4</v>
      </c>
      <c r="AI37" s="1">
        <f t="shared" si="20"/>
        <v>218.78264989529481</v>
      </c>
      <c r="AJ37" s="1">
        <f t="shared" si="21"/>
        <v>809704.17854040442</v>
      </c>
      <c r="AK37" s="1">
        <f t="shared" si="22"/>
        <v>0.80970417854040444</v>
      </c>
      <c r="AL37" s="1">
        <f t="shared" si="23"/>
        <v>131</v>
      </c>
      <c r="AM37" s="1">
        <f t="shared" si="24"/>
        <v>1.6178748173949689E-4</v>
      </c>
      <c r="AN37" s="1">
        <f t="shared" si="25"/>
        <v>161.78748173949688</v>
      </c>
      <c r="AO37" s="1">
        <f t="shared" si="26"/>
        <v>7.5488359447736502E-5</v>
      </c>
      <c r="AP37" s="1">
        <f t="shared" si="27"/>
        <v>1.2642523463920314E-5</v>
      </c>
      <c r="AQ37" s="1">
        <f t="shared" si="28"/>
        <v>75.488359447736499</v>
      </c>
      <c r="AR37" s="1">
        <f t="shared" si="29"/>
        <v>12.642523463920297</v>
      </c>
      <c r="AS37" s="1">
        <f t="shared" si="30"/>
        <v>1.9087447941525527E-4</v>
      </c>
      <c r="AT37" s="1">
        <f t="shared" si="31"/>
        <v>3.9468113193892331E-5</v>
      </c>
      <c r="AU37" s="1">
        <f t="shared" si="32"/>
        <v>190.87447941525528</v>
      </c>
      <c r="AV37" s="1">
        <f t="shared" si="33"/>
        <v>39.468113193892322</v>
      </c>
      <c r="AW37" s="1">
        <f t="shared" si="34"/>
        <v>1.4185693081099116E-4</v>
      </c>
      <c r="AX37" s="1">
        <f t="shared" si="35"/>
        <v>2.8186055428660496E-5</v>
      </c>
      <c r="AY37" s="1">
        <f t="shared" si="36"/>
        <v>141.85693081099114</v>
      </c>
      <c r="AZ37" s="1">
        <f t="shared" si="37"/>
        <v>28.186055428660463</v>
      </c>
    </row>
    <row r="38" spans="1:52" x14ac:dyDescent="0.3">
      <c r="A38" s="1" t="s">
        <v>12</v>
      </c>
      <c r="B38" s="1">
        <v>2016</v>
      </c>
      <c r="C38" s="1" t="s">
        <v>13</v>
      </c>
      <c r="D38" s="1" t="s">
        <v>50</v>
      </c>
      <c r="E38" s="1" t="s">
        <v>55</v>
      </c>
      <c r="F38" s="1">
        <v>367303</v>
      </c>
      <c r="G38" s="1">
        <f t="shared" si="0"/>
        <v>326858.70430009009</v>
      </c>
      <c r="H38" s="1">
        <f t="shared" si="1"/>
        <v>0.32685870430009006</v>
      </c>
      <c r="I38" s="1">
        <v>34</v>
      </c>
      <c r="J38" s="1">
        <v>556627</v>
      </c>
      <c r="K38" s="1">
        <f t="shared" si="2"/>
        <v>495335.94879008952</v>
      </c>
      <c r="L38" s="1">
        <f t="shared" si="3"/>
        <v>0.49533594879008952</v>
      </c>
      <c r="M38" s="1">
        <v>177</v>
      </c>
      <c r="N38" s="1">
        <f t="shared" si="4"/>
        <v>1.0402048210037718E-4</v>
      </c>
      <c r="O38" s="1">
        <f t="shared" si="5"/>
        <v>104.02048210037719</v>
      </c>
      <c r="P38" s="1">
        <f t="shared" si="6"/>
        <v>3.5733324107071422E-4</v>
      </c>
      <c r="Q38" s="1">
        <f t="shared" si="7"/>
        <v>357.33324107071422</v>
      </c>
      <c r="R38" s="1">
        <f t="shared" si="8"/>
        <v>822194.65309017967</v>
      </c>
      <c r="S38" s="1">
        <f t="shared" si="9"/>
        <v>0.82219465309017958</v>
      </c>
      <c r="T38" s="1">
        <f t="shared" si="10"/>
        <v>211</v>
      </c>
      <c r="U38" s="1">
        <f t="shared" si="11"/>
        <v>2.5663022643964724E-4</v>
      </c>
      <c r="V38" s="1">
        <f t="shared" si="12"/>
        <v>256.63022643964723</v>
      </c>
      <c r="W38" s="1" t="s">
        <v>55</v>
      </c>
      <c r="X38" s="1">
        <v>382938</v>
      </c>
      <c r="Y38" s="1">
        <f t="shared" si="13"/>
        <v>340772.11051166989</v>
      </c>
      <c r="Z38" s="1">
        <f t="shared" si="14"/>
        <v>0.34077211051166989</v>
      </c>
      <c r="AA38" s="1">
        <v>52</v>
      </c>
      <c r="AB38" s="1">
        <v>535586</v>
      </c>
      <c r="AC38" s="1">
        <f t="shared" si="15"/>
        <v>476611.80551552272</v>
      </c>
      <c r="AD38" s="1">
        <f t="shared" si="16"/>
        <v>0.47661180551552274</v>
      </c>
      <c r="AE38" s="1">
        <v>163</v>
      </c>
      <c r="AF38" s="1">
        <f t="shared" si="17"/>
        <v>1.5259464726125009E-4</v>
      </c>
      <c r="AG38" s="1">
        <f t="shared" si="18"/>
        <v>152.59464726125009</v>
      </c>
      <c r="AH38" s="1">
        <f t="shared" si="19"/>
        <v>3.4199740357604565E-4</v>
      </c>
      <c r="AI38" s="1">
        <f t="shared" si="20"/>
        <v>341.99740357604566</v>
      </c>
      <c r="AJ38" s="1">
        <f t="shared" si="21"/>
        <v>817383.91602719261</v>
      </c>
      <c r="AK38" s="1">
        <f t="shared" si="22"/>
        <v>0.81738391602719263</v>
      </c>
      <c r="AL38" s="1">
        <f t="shared" si="23"/>
        <v>215</v>
      </c>
      <c r="AM38" s="1">
        <f t="shared" si="24"/>
        <v>2.6303429243504644E-4</v>
      </c>
      <c r="AN38" s="1">
        <f t="shared" si="25"/>
        <v>263.03429243504638</v>
      </c>
      <c r="AO38" s="1">
        <f t="shared" si="26"/>
        <v>1.2830756468081364E-4</v>
      </c>
      <c r="AP38" s="1">
        <f t="shared" si="27"/>
        <v>3.4347121575728578E-5</v>
      </c>
      <c r="AQ38" s="1">
        <f t="shared" si="28"/>
        <v>128.30756468081364</v>
      </c>
      <c r="AR38" s="1">
        <f t="shared" si="29"/>
        <v>34.347121575728579</v>
      </c>
      <c r="AS38" s="1">
        <f t="shared" si="30"/>
        <v>3.4966532232337994E-4</v>
      </c>
      <c r="AT38" s="1">
        <f t="shared" si="31"/>
        <v>1.0844074687655052E-5</v>
      </c>
      <c r="AU38" s="1">
        <f t="shared" si="32"/>
        <v>349.66532232337994</v>
      </c>
      <c r="AV38" s="1">
        <f t="shared" si="33"/>
        <v>10.844074687655057</v>
      </c>
      <c r="AW38" s="1">
        <f t="shared" si="34"/>
        <v>2.5983225943734681E-4</v>
      </c>
      <c r="AX38" s="1">
        <f t="shared" si="35"/>
        <v>4.5283584925129499E-6</v>
      </c>
      <c r="AY38" s="1">
        <f t="shared" si="36"/>
        <v>259.83225943734681</v>
      </c>
      <c r="AZ38" s="1">
        <f t="shared" si="37"/>
        <v>4.5283584925129174</v>
      </c>
    </row>
    <row r="39" spans="1:52" x14ac:dyDescent="0.3">
      <c r="A39" s="1" t="s">
        <v>12</v>
      </c>
      <c r="B39" s="1">
        <v>2016</v>
      </c>
      <c r="C39" s="1" t="s">
        <v>13</v>
      </c>
      <c r="D39" s="1" t="s">
        <v>51</v>
      </c>
      <c r="E39" s="1" t="s">
        <v>54</v>
      </c>
      <c r="F39" s="1">
        <v>251621</v>
      </c>
      <c r="G39" s="1">
        <f t="shared" si="0"/>
        <v>223914.62643837096</v>
      </c>
      <c r="H39" s="1">
        <f t="shared" si="1"/>
        <v>0.22391462643837096</v>
      </c>
      <c r="I39" s="1">
        <v>22</v>
      </c>
      <c r="J39" s="1">
        <v>465500</v>
      </c>
      <c r="K39" s="1">
        <f t="shared" si="2"/>
        <v>414243.08228272555</v>
      </c>
      <c r="L39" s="1">
        <f t="shared" si="3"/>
        <v>0.41424308228272555</v>
      </c>
      <c r="M39" s="1">
        <v>126</v>
      </c>
      <c r="N39" s="1">
        <f t="shared" si="4"/>
        <v>9.8251732590837066E-5</v>
      </c>
      <c r="O39" s="1">
        <f t="shared" si="5"/>
        <v>98.251732590837065</v>
      </c>
      <c r="P39" s="1">
        <f t="shared" si="6"/>
        <v>3.0416923151900359E-4</v>
      </c>
      <c r="Q39" s="1">
        <f t="shared" si="7"/>
        <v>304.16923151900357</v>
      </c>
      <c r="R39" s="1">
        <f t="shared" si="8"/>
        <v>638157.70872109651</v>
      </c>
      <c r="S39" s="1">
        <f t="shared" si="9"/>
        <v>0.63815770872109656</v>
      </c>
      <c r="T39" s="1">
        <f t="shared" si="10"/>
        <v>148</v>
      </c>
      <c r="U39" s="1">
        <f t="shared" si="11"/>
        <v>2.3191759337452841E-4</v>
      </c>
      <c r="V39" s="1">
        <f t="shared" si="12"/>
        <v>231.91759337452839</v>
      </c>
      <c r="W39" s="1" t="s">
        <v>54</v>
      </c>
      <c r="X39" s="1">
        <v>246776</v>
      </c>
      <c r="Y39" s="1">
        <f t="shared" si="13"/>
        <v>219603.1168064487</v>
      </c>
      <c r="Z39" s="1">
        <f t="shared" si="14"/>
        <v>0.2196031168064487</v>
      </c>
      <c r="AA39" s="1">
        <v>39</v>
      </c>
      <c r="AB39" s="1">
        <v>456272</v>
      </c>
      <c r="AC39" s="1">
        <f t="shared" si="15"/>
        <v>406031.19149152254</v>
      </c>
      <c r="AD39" s="1">
        <f t="shared" si="16"/>
        <v>0.40603119149152256</v>
      </c>
      <c r="AE39" s="1">
        <v>123</v>
      </c>
      <c r="AF39" s="1">
        <f t="shared" si="17"/>
        <v>1.7759310781719631E-4</v>
      </c>
      <c r="AG39" s="1">
        <f t="shared" si="18"/>
        <v>177.59310781719631</v>
      </c>
      <c r="AH39" s="1">
        <f t="shared" si="19"/>
        <v>3.0293239183957642E-4</v>
      </c>
      <c r="AI39" s="1">
        <f t="shared" si="20"/>
        <v>302.93239183957644</v>
      </c>
      <c r="AJ39" s="1">
        <f t="shared" si="21"/>
        <v>625634.30829797126</v>
      </c>
      <c r="AK39" s="1">
        <f t="shared" si="22"/>
        <v>0.62563430829797129</v>
      </c>
      <c r="AL39" s="1">
        <f t="shared" si="23"/>
        <v>162</v>
      </c>
      <c r="AM39" s="1">
        <f t="shared" si="24"/>
        <v>2.5893720637015349E-4</v>
      </c>
      <c r="AN39" s="1">
        <f t="shared" si="25"/>
        <v>258.93720637015343</v>
      </c>
      <c r="AO39" s="1">
        <f t="shared" si="26"/>
        <v>1.379224202040167E-4</v>
      </c>
      <c r="AP39" s="1">
        <f t="shared" si="27"/>
        <v>5.6102824451224968E-5</v>
      </c>
      <c r="AQ39" s="1">
        <f t="shared" si="28"/>
        <v>137.9224202040167</v>
      </c>
      <c r="AR39" s="1">
        <f t="shared" si="29"/>
        <v>56.102824451224905</v>
      </c>
      <c r="AS39" s="1">
        <f t="shared" si="30"/>
        <v>3.0355081167929E-4</v>
      </c>
      <c r="AT39" s="1">
        <f t="shared" si="31"/>
        <v>8.7457772456354864E-7</v>
      </c>
      <c r="AU39" s="1">
        <f t="shared" si="32"/>
        <v>303.55081167929001</v>
      </c>
      <c r="AV39" s="1">
        <f t="shared" si="33"/>
        <v>0.87457772456352256</v>
      </c>
      <c r="AW39" s="1">
        <f t="shared" si="34"/>
        <v>2.4542739987234096E-4</v>
      </c>
      <c r="AX39" s="1">
        <f t="shared" si="35"/>
        <v>1.9105751574242658E-5</v>
      </c>
      <c r="AY39" s="1">
        <f t="shared" si="36"/>
        <v>245.42739987234091</v>
      </c>
      <c r="AZ39" s="1">
        <f t="shared" si="37"/>
        <v>19.105751574242628</v>
      </c>
    </row>
    <row r="40" spans="1:52" x14ac:dyDescent="0.3">
      <c r="A40" s="1" t="s">
        <v>12</v>
      </c>
      <c r="B40" s="1">
        <v>2016</v>
      </c>
      <c r="C40" s="1" t="s">
        <v>13</v>
      </c>
      <c r="D40" s="1" t="s">
        <v>52</v>
      </c>
      <c r="E40" s="1" t="s">
        <v>54</v>
      </c>
      <c r="F40" s="1">
        <v>343812</v>
      </c>
      <c r="G40" s="1">
        <f t="shared" si="0"/>
        <v>305954.33427666686</v>
      </c>
      <c r="H40" s="1">
        <f t="shared" si="1"/>
        <v>0.30595433427666685</v>
      </c>
      <c r="I40" s="1">
        <v>45</v>
      </c>
      <c r="J40" s="1">
        <v>632110</v>
      </c>
      <c r="K40" s="1">
        <f t="shared" si="2"/>
        <v>562507.40008965333</v>
      </c>
      <c r="L40" s="1">
        <f t="shared" si="3"/>
        <v>0.56250740008965328</v>
      </c>
      <c r="M40" s="1">
        <v>167</v>
      </c>
      <c r="N40" s="1">
        <f t="shared" si="4"/>
        <v>1.4708077303885364E-4</v>
      </c>
      <c r="O40" s="1">
        <f t="shared" si="5"/>
        <v>147.08077303885366</v>
      </c>
      <c r="P40" s="1">
        <f t="shared" si="6"/>
        <v>2.9688498315468074E-4</v>
      </c>
      <c r="Q40" s="1">
        <f t="shared" si="7"/>
        <v>296.88498315468081</v>
      </c>
      <c r="R40" s="1">
        <f t="shared" si="8"/>
        <v>868461.73436632019</v>
      </c>
      <c r="S40" s="1">
        <f t="shared" si="9"/>
        <v>0.86846173436632013</v>
      </c>
      <c r="T40" s="1">
        <f t="shared" si="10"/>
        <v>212</v>
      </c>
      <c r="U40" s="1">
        <f t="shared" si="11"/>
        <v>2.441097766439732E-4</v>
      </c>
      <c r="V40" s="1">
        <f t="shared" si="12"/>
        <v>244.10977664397322</v>
      </c>
      <c r="W40" s="1" t="s">
        <v>54</v>
      </c>
      <c r="X40" s="1">
        <v>344869</v>
      </c>
      <c r="Y40" s="1">
        <f t="shared" si="13"/>
        <v>306894.94638831634</v>
      </c>
      <c r="Z40" s="1">
        <f t="shared" si="14"/>
        <v>0.30689494638831633</v>
      </c>
      <c r="AA40" s="1">
        <v>54</v>
      </c>
      <c r="AB40" s="1">
        <v>593198</v>
      </c>
      <c r="AC40" s="1">
        <f t="shared" si="15"/>
        <v>527880.05998699937</v>
      </c>
      <c r="AD40" s="1">
        <f t="shared" si="16"/>
        <v>0.52788005998699938</v>
      </c>
      <c r="AE40" s="1">
        <v>206</v>
      </c>
      <c r="AF40" s="1">
        <f t="shared" si="17"/>
        <v>1.7595597658253198E-4</v>
      </c>
      <c r="AG40" s="1">
        <f t="shared" si="18"/>
        <v>175.955976582532</v>
      </c>
      <c r="AH40" s="1">
        <f t="shared" si="19"/>
        <v>3.9024016176150575E-4</v>
      </c>
      <c r="AI40" s="1">
        <f t="shared" si="20"/>
        <v>390.24016176150576</v>
      </c>
      <c r="AJ40" s="1">
        <f t="shared" si="21"/>
        <v>834775.00637531572</v>
      </c>
      <c r="AK40" s="1">
        <f t="shared" si="22"/>
        <v>0.83477500637531565</v>
      </c>
      <c r="AL40" s="1">
        <f t="shared" si="23"/>
        <v>260</v>
      </c>
      <c r="AM40" s="1">
        <f t="shared" si="24"/>
        <v>3.1146116979346137E-4</v>
      </c>
      <c r="AN40" s="1">
        <f t="shared" si="25"/>
        <v>311.46116979346141</v>
      </c>
      <c r="AO40" s="1">
        <f t="shared" si="26"/>
        <v>1.6151837481069283E-4</v>
      </c>
      <c r="AP40" s="1">
        <f t="shared" si="27"/>
        <v>2.0417852233876783E-5</v>
      </c>
      <c r="AQ40" s="1">
        <f t="shared" si="28"/>
        <v>161.51837481069282</v>
      </c>
      <c r="AR40" s="1">
        <f t="shared" si="29"/>
        <v>20.417852233876783</v>
      </c>
      <c r="AS40" s="1">
        <f t="shared" si="30"/>
        <v>3.4356257245809325E-4</v>
      </c>
      <c r="AT40" s="1">
        <f t="shared" si="31"/>
        <v>6.6012079851767279E-5</v>
      </c>
      <c r="AU40" s="1">
        <f t="shared" si="32"/>
        <v>343.56257245809331</v>
      </c>
      <c r="AV40" s="1">
        <f t="shared" si="33"/>
        <v>66.01207985176714</v>
      </c>
      <c r="AW40" s="1">
        <f t="shared" si="34"/>
        <v>2.7778547321871726E-4</v>
      </c>
      <c r="AX40" s="1">
        <f t="shared" si="35"/>
        <v>4.7624626818364266E-5</v>
      </c>
      <c r="AY40" s="1">
        <f t="shared" si="36"/>
        <v>277.7854732187173</v>
      </c>
      <c r="AZ40" s="1">
        <f t="shared" si="37"/>
        <v>47.624626818364469</v>
      </c>
    </row>
    <row r="41" spans="1:52" s="3" customFormat="1" x14ac:dyDescent="0.3">
      <c r="A41" s="3" t="s">
        <v>12</v>
      </c>
      <c r="B41" s="3">
        <v>2016</v>
      </c>
      <c r="C41" s="3" t="s">
        <v>13</v>
      </c>
      <c r="D41" s="3" t="s">
        <v>53</v>
      </c>
      <c r="E41" s="3" t="s">
        <v>54</v>
      </c>
      <c r="F41" s="3">
        <v>414164</v>
      </c>
      <c r="G41" s="3">
        <v>368559.7</v>
      </c>
      <c r="H41" s="3">
        <f>G41/1000000</f>
        <v>0.36855969999999999</v>
      </c>
      <c r="I41" s="3">
        <v>36</v>
      </c>
      <c r="J41" s="3">
        <v>603898</v>
      </c>
      <c r="K41" s="3">
        <v>537402.19999999995</v>
      </c>
      <c r="L41" s="3">
        <f>K41/1000000</f>
        <v>0.53740219999999994</v>
      </c>
      <c r="M41" s="3">
        <v>142</v>
      </c>
      <c r="N41" s="3">
        <f t="shared" si="4"/>
        <v>9.7677526870137992E-5</v>
      </c>
      <c r="O41" s="3">
        <f t="shared" si="5"/>
        <v>97.677526870137996</v>
      </c>
      <c r="P41" s="3">
        <f t="shared" si="6"/>
        <v>2.6423412483238815E-4</v>
      </c>
      <c r="Q41" s="3">
        <f t="shared" si="7"/>
        <v>264.23412483238815</v>
      </c>
      <c r="R41" s="3">
        <f t="shared" si="8"/>
        <v>905961.89999999991</v>
      </c>
      <c r="S41" s="3">
        <f t="shared" si="9"/>
        <v>0.90596189999999988</v>
      </c>
      <c r="T41" s="3">
        <f t="shared" si="10"/>
        <v>178</v>
      </c>
      <c r="U41" s="3">
        <f t="shared" si="11"/>
        <v>1.9647625358196633E-4</v>
      </c>
      <c r="V41" s="3">
        <f t="shared" si="12"/>
        <v>196.47625358196632</v>
      </c>
      <c r="W41" s="3" t="s">
        <v>54</v>
      </c>
      <c r="X41" s="3">
        <v>428604</v>
      </c>
      <c r="Y41" s="3">
        <v>381409.8</v>
      </c>
      <c r="Z41" s="3">
        <f>Y41/1000000</f>
        <v>0.38140979999999997</v>
      </c>
      <c r="AA41" s="3">
        <v>43</v>
      </c>
      <c r="AB41" s="3">
        <v>586589</v>
      </c>
      <c r="AC41" s="3">
        <v>521999.2</v>
      </c>
      <c r="AD41" s="3">
        <f>AC41/1000000</f>
        <v>0.5219992</v>
      </c>
      <c r="AE41" s="3">
        <v>129</v>
      </c>
      <c r="AF41" s="3">
        <f t="shared" si="17"/>
        <v>1.1273963070691944E-4</v>
      </c>
      <c r="AG41" s="3">
        <f t="shared" si="18"/>
        <v>112.73963070691944</v>
      </c>
      <c r="AH41" s="3">
        <f t="shared" si="19"/>
        <v>2.4712681552002376E-4</v>
      </c>
      <c r="AI41" s="3">
        <f t="shared" si="20"/>
        <v>247.1268155200238</v>
      </c>
      <c r="AJ41" s="3">
        <f t="shared" si="21"/>
        <v>903409</v>
      </c>
      <c r="AK41" s="3">
        <f t="shared" si="22"/>
        <v>0.90340899999999991</v>
      </c>
      <c r="AL41" s="3">
        <f t="shared" si="23"/>
        <v>172</v>
      </c>
      <c r="AM41" s="3">
        <f t="shared" si="24"/>
        <v>1.9038995626565597E-4</v>
      </c>
      <c r="AN41" s="3">
        <f t="shared" si="25"/>
        <v>190.389956265656</v>
      </c>
      <c r="AO41" s="3">
        <f t="shared" si="26"/>
        <v>1.0520857878852871E-4</v>
      </c>
      <c r="AP41" s="3">
        <f t="shared" si="27"/>
        <v>1.0650515761924075E-5</v>
      </c>
      <c r="AQ41" s="3">
        <f t="shared" si="28"/>
        <v>105.20857878852871</v>
      </c>
      <c r="AR41" s="3">
        <f t="shared" si="29"/>
        <v>10.650515761924076</v>
      </c>
      <c r="AS41" s="3">
        <f t="shared" si="30"/>
        <v>2.5568047017620596E-4</v>
      </c>
      <c r="AT41" s="3">
        <f t="shared" si="31"/>
        <v>1.2096694422628631E-5</v>
      </c>
      <c r="AU41" s="3">
        <f t="shared" si="32"/>
        <v>255.68047017620597</v>
      </c>
      <c r="AV41" s="3">
        <f t="shared" si="33"/>
        <v>12.096694422628605</v>
      </c>
      <c r="AW41" s="3">
        <f t="shared" si="34"/>
        <v>1.9343310492381114E-4</v>
      </c>
      <c r="AX41" s="3">
        <f t="shared" si="35"/>
        <v>4.3036621046805416E-6</v>
      </c>
      <c r="AY41" s="3">
        <f t="shared" si="36"/>
        <v>193.43310492381116</v>
      </c>
      <c r="AZ41" s="3">
        <f t="shared" si="37"/>
        <v>4.3036621046805141</v>
      </c>
    </row>
    <row r="42" spans="1:52" s="3" customFormat="1" x14ac:dyDescent="0.3">
      <c r="A42" s="3" t="s">
        <v>12</v>
      </c>
      <c r="B42" s="3">
        <v>2016</v>
      </c>
      <c r="C42" s="3" t="s">
        <v>56</v>
      </c>
      <c r="D42" s="3" t="s">
        <v>57</v>
      </c>
      <c r="E42" s="3" t="s">
        <v>55</v>
      </c>
      <c r="F42" s="3">
        <v>315787</v>
      </c>
      <c r="G42" s="3">
        <v>281015.59999999998</v>
      </c>
      <c r="H42" s="3">
        <f t="shared" ref="H42:H44" si="38">G42/1000000</f>
        <v>0.28101559999999998</v>
      </c>
      <c r="I42" s="3">
        <v>4</v>
      </c>
      <c r="J42" s="3">
        <v>563673</v>
      </c>
      <c r="K42" s="3">
        <v>501605.70000000007</v>
      </c>
      <c r="L42" s="3">
        <f t="shared" ref="L42:L44" si="39">K42/1000000</f>
        <v>0.50160570000000004</v>
      </c>
      <c r="M42" s="3">
        <v>6</v>
      </c>
      <c r="N42" s="3">
        <f t="shared" si="4"/>
        <v>1.4234085225161878E-5</v>
      </c>
      <c r="O42" s="3">
        <f t="shared" si="5"/>
        <v>14.234085225161879</v>
      </c>
      <c r="P42" s="3">
        <f t="shared" si="6"/>
        <v>1.1961586560918266E-5</v>
      </c>
      <c r="Q42" s="3">
        <f t="shared" si="7"/>
        <v>11.961586560918265</v>
      </c>
      <c r="R42" s="3">
        <f t="shared" si="8"/>
        <v>782621.3</v>
      </c>
      <c r="S42" s="3">
        <f t="shared" si="9"/>
        <v>0.78262129999999996</v>
      </c>
      <c r="T42" s="3">
        <f t="shared" si="10"/>
        <v>10</v>
      </c>
      <c r="U42" s="3">
        <f t="shared" si="11"/>
        <v>1.2777571987882261E-5</v>
      </c>
      <c r="V42" s="3">
        <f t="shared" si="12"/>
        <v>12.777571987882263</v>
      </c>
      <c r="W42" s="3" t="s">
        <v>55</v>
      </c>
      <c r="X42" s="3">
        <v>309488</v>
      </c>
      <c r="Y42" s="3">
        <v>275409.7</v>
      </c>
      <c r="Z42" s="3">
        <f t="shared" ref="Z42:Z44" si="40">Y42/1000000</f>
        <v>0.27540970000000004</v>
      </c>
      <c r="AA42" s="3">
        <v>6</v>
      </c>
      <c r="AB42" s="3">
        <v>576351</v>
      </c>
      <c r="AC42" s="3">
        <v>512888.3</v>
      </c>
      <c r="AD42" s="3">
        <f t="shared" ref="AD42:AD44" si="41">AC42/1000000</f>
        <v>0.51288829999999996</v>
      </c>
      <c r="AE42" s="3">
        <v>3</v>
      </c>
      <c r="AF42" s="3">
        <f t="shared" si="17"/>
        <v>2.1785725048899875E-5</v>
      </c>
      <c r="AG42" s="3">
        <f t="shared" si="18"/>
        <v>21.785725048899874</v>
      </c>
      <c r="AH42" s="3">
        <f t="shared" si="19"/>
        <v>5.8492268199528043E-6</v>
      </c>
      <c r="AI42" s="3">
        <f t="shared" si="20"/>
        <v>5.849226819952805</v>
      </c>
      <c r="AJ42" s="3">
        <f t="shared" si="21"/>
        <v>788298</v>
      </c>
      <c r="AK42" s="3">
        <f t="shared" si="22"/>
        <v>0.78829799999999994</v>
      </c>
      <c r="AL42" s="3">
        <f t="shared" si="23"/>
        <v>9</v>
      </c>
      <c r="AM42" s="3">
        <f t="shared" si="24"/>
        <v>1.1417002199675757E-5</v>
      </c>
      <c r="AN42" s="3">
        <f t="shared" si="25"/>
        <v>11.417002199675759</v>
      </c>
      <c r="AO42" s="3">
        <f t="shared" si="26"/>
        <v>1.8009905137030875E-5</v>
      </c>
      <c r="AP42" s="3">
        <f t="shared" si="27"/>
        <v>5.3398157284435221E-6</v>
      </c>
      <c r="AQ42" s="3">
        <f t="shared" si="28"/>
        <v>18.009905137030877</v>
      </c>
      <c r="AR42" s="3">
        <f t="shared" si="29"/>
        <v>5.3398157284435124</v>
      </c>
      <c r="AS42" s="3">
        <f t="shared" si="30"/>
        <v>8.9054066904355348E-6</v>
      </c>
      <c r="AT42" s="3">
        <f t="shared" si="31"/>
        <v>4.3220910218883275E-6</v>
      </c>
      <c r="AU42" s="3">
        <f t="shared" si="32"/>
        <v>8.9054066904355356</v>
      </c>
      <c r="AV42" s="3">
        <f t="shared" si="33"/>
        <v>4.3220910218883262</v>
      </c>
      <c r="AW42" s="3">
        <f t="shared" si="34"/>
        <v>1.209728709377901E-5</v>
      </c>
      <c r="AX42" s="3">
        <f t="shared" si="35"/>
        <v>9.62068123518364E-7</v>
      </c>
      <c r="AY42" s="3">
        <f t="shared" si="36"/>
        <v>12.097287093779011</v>
      </c>
      <c r="AZ42" s="3">
        <f t="shared" si="37"/>
        <v>0.96206812351836402</v>
      </c>
    </row>
    <row r="43" spans="1:52" s="3" customFormat="1" x14ac:dyDescent="0.3">
      <c r="A43" s="3" t="s">
        <v>12</v>
      </c>
      <c r="B43" s="3">
        <v>2016</v>
      </c>
      <c r="C43" s="3" t="s">
        <v>56</v>
      </c>
      <c r="D43" s="3" t="s">
        <v>58</v>
      </c>
      <c r="E43" s="3" t="s">
        <v>55</v>
      </c>
      <c r="F43" s="3">
        <v>240214</v>
      </c>
      <c r="G43" s="3">
        <v>213763.7</v>
      </c>
      <c r="H43" s="3">
        <f t="shared" si="38"/>
        <v>0.2137637</v>
      </c>
      <c r="I43" s="3">
        <v>31</v>
      </c>
      <c r="J43" s="3">
        <v>827742</v>
      </c>
      <c r="K43" s="3">
        <v>736598.29999999993</v>
      </c>
      <c r="L43" s="3">
        <f t="shared" si="39"/>
        <v>0.73659829999999993</v>
      </c>
      <c r="M43" s="3">
        <v>86</v>
      </c>
      <c r="N43" s="3">
        <f t="shared" si="4"/>
        <v>1.450199449204893E-4</v>
      </c>
      <c r="O43" s="3">
        <f t="shared" si="5"/>
        <v>145.01994492048931</v>
      </c>
      <c r="P43" s="3">
        <f t="shared" si="6"/>
        <v>1.1675291675259094E-4</v>
      </c>
      <c r="Q43" s="3">
        <f t="shared" si="7"/>
        <v>116.75291675259095</v>
      </c>
      <c r="R43" s="3">
        <f t="shared" si="8"/>
        <v>950362</v>
      </c>
      <c r="S43" s="3">
        <f t="shared" si="9"/>
        <v>0.95036199999999993</v>
      </c>
      <c r="T43" s="3">
        <f t="shared" si="10"/>
        <v>117</v>
      </c>
      <c r="U43" s="3">
        <f t="shared" si="11"/>
        <v>1.2311098297280404E-4</v>
      </c>
      <c r="V43" s="3">
        <f t="shared" si="12"/>
        <v>123.11098297280405</v>
      </c>
      <c r="W43" s="3" t="s">
        <v>55</v>
      </c>
      <c r="X43" s="3">
        <v>253469</v>
      </c>
      <c r="Y43" s="3">
        <v>225559.1</v>
      </c>
      <c r="Z43" s="3">
        <f t="shared" si="40"/>
        <v>0.22555910000000001</v>
      </c>
      <c r="AA43" s="3">
        <v>45</v>
      </c>
      <c r="AB43" s="3">
        <v>810205</v>
      </c>
      <c r="AC43" s="3">
        <v>720992</v>
      </c>
      <c r="AD43" s="3">
        <f t="shared" si="41"/>
        <v>0.72099199999999997</v>
      </c>
      <c r="AE43" s="3">
        <v>85</v>
      </c>
      <c r="AF43" s="3">
        <f t="shared" si="17"/>
        <v>1.9950425409571149E-4</v>
      </c>
      <c r="AG43" s="3">
        <f t="shared" si="18"/>
        <v>199.5042540957115</v>
      </c>
      <c r="AH43" s="3">
        <f t="shared" si="19"/>
        <v>1.1789312502773956E-4</v>
      </c>
      <c r="AI43" s="3">
        <f t="shared" si="20"/>
        <v>117.89312502773956</v>
      </c>
      <c r="AJ43" s="3">
        <f t="shared" si="21"/>
        <v>946551.1</v>
      </c>
      <c r="AK43" s="3">
        <f t="shared" si="22"/>
        <v>0.94655109999999998</v>
      </c>
      <c r="AL43" s="3">
        <f t="shared" si="23"/>
        <v>130</v>
      </c>
      <c r="AM43" s="3">
        <f t="shared" si="24"/>
        <v>1.3734070986764476E-4</v>
      </c>
      <c r="AN43" s="3">
        <f t="shared" si="25"/>
        <v>137.34070986764476</v>
      </c>
      <c r="AO43" s="3">
        <f t="shared" si="26"/>
        <v>1.7226209950810039E-4</v>
      </c>
      <c r="AP43" s="3">
        <f t="shared" si="27"/>
        <v>3.8526224486064046E-5</v>
      </c>
      <c r="AQ43" s="3">
        <f t="shared" si="28"/>
        <v>172.26209950810039</v>
      </c>
      <c r="AR43" s="3">
        <f t="shared" si="29"/>
        <v>38.52622448606413</v>
      </c>
      <c r="AS43" s="3">
        <f t="shared" si="30"/>
        <v>1.1732302089016525E-4</v>
      </c>
      <c r="AT43" s="3">
        <f t="shared" si="31"/>
        <v>8.0624900332261007E-7</v>
      </c>
      <c r="AU43" s="3">
        <f t="shared" si="32"/>
        <v>117.32302089016525</v>
      </c>
      <c r="AV43" s="3">
        <f t="shared" si="33"/>
        <v>0.8062490033225983</v>
      </c>
      <c r="AW43" s="3">
        <f t="shared" si="34"/>
        <v>1.3022584642022442E-4</v>
      </c>
      <c r="AX43" s="3">
        <f t="shared" si="35"/>
        <v>1.0061936381774469E-5</v>
      </c>
      <c r="AY43" s="3">
        <f t="shared" si="36"/>
        <v>130.2258464202244</v>
      </c>
      <c r="AZ43" s="3">
        <f t="shared" si="37"/>
        <v>10.06193638177446</v>
      </c>
    </row>
    <row r="44" spans="1:52" s="3" customFormat="1" x14ac:dyDescent="0.3">
      <c r="A44" s="3" t="s">
        <v>12</v>
      </c>
      <c r="B44" s="3">
        <v>2016</v>
      </c>
      <c r="C44" s="3" t="s">
        <v>56</v>
      </c>
      <c r="D44" s="3" t="s">
        <v>59</v>
      </c>
      <c r="E44" s="3" t="s">
        <v>55</v>
      </c>
      <c r="F44" s="3">
        <v>286862</v>
      </c>
      <c r="G44" s="3">
        <v>255275.4</v>
      </c>
      <c r="H44" s="3">
        <f t="shared" si="38"/>
        <v>0.25527539999999999</v>
      </c>
      <c r="I44" s="3">
        <v>13</v>
      </c>
      <c r="J44" s="3">
        <v>632448</v>
      </c>
      <c r="K44" s="3">
        <v>562807.89999999991</v>
      </c>
      <c r="L44" s="3">
        <f t="shared" si="39"/>
        <v>0.56280789999999992</v>
      </c>
      <c r="M44" s="3">
        <v>26</v>
      </c>
      <c r="N44" s="3">
        <f t="shared" si="4"/>
        <v>5.0925392732711421E-5</v>
      </c>
      <c r="O44" s="3">
        <f t="shared" si="5"/>
        <v>50.925392732711423</v>
      </c>
      <c r="P44" s="3">
        <f t="shared" si="6"/>
        <v>4.6196935046576289E-5</v>
      </c>
      <c r="Q44" s="3">
        <f t="shared" si="7"/>
        <v>46.196935046576293</v>
      </c>
      <c r="R44" s="3">
        <f t="shared" si="8"/>
        <v>818083.29999999993</v>
      </c>
      <c r="S44" s="3">
        <f t="shared" si="9"/>
        <v>0.81808329999999985</v>
      </c>
      <c r="T44" s="3">
        <f t="shared" si="10"/>
        <v>39</v>
      </c>
      <c r="U44" s="3">
        <f t="shared" si="11"/>
        <v>4.7672406954157364E-5</v>
      </c>
      <c r="V44" s="3">
        <f t="shared" si="12"/>
        <v>47.672406954157367</v>
      </c>
      <c r="W44" s="3" t="s">
        <v>55</v>
      </c>
      <c r="X44" s="3">
        <v>307140</v>
      </c>
      <c r="Y44" s="3">
        <v>273320.2</v>
      </c>
      <c r="Z44" s="3">
        <f t="shared" si="40"/>
        <v>0.27332020000000001</v>
      </c>
      <c r="AA44" s="3">
        <v>14</v>
      </c>
      <c r="AB44" s="3">
        <v>616680</v>
      </c>
      <c r="AC44" s="3">
        <v>548776.19999999995</v>
      </c>
      <c r="AD44" s="3">
        <f t="shared" si="41"/>
        <v>0.54877619999999994</v>
      </c>
      <c r="AE44" s="3">
        <v>32</v>
      </c>
      <c r="AF44" s="3">
        <f t="shared" si="17"/>
        <v>5.1221973348475519E-5</v>
      </c>
      <c r="AG44" s="3">
        <f t="shared" si="18"/>
        <v>51.221973348475522</v>
      </c>
      <c r="AH44" s="3">
        <f t="shared" si="19"/>
        <v>5.8311566718819081E-5</v>
      </c>
      <c r="AI44" s="3">
        <f t="shared" si="20"/>
        <v>58.31156671881908</v>
      </c>
      <c r="AJ44" s="3">
        <f t="shared" si="21"/>
        <v>822096.39999999991</v>
      </c>
      <c r="AK44" s="3">
        <f t="shared" si="22"/>
        <v>0.82209639999999995</v>
      </c>
      <c r="AL44" s="3">
        <f t="shared" si="23"/>
        <v>46</v>
      </c>
      <c r="AM44" s="3">
        <f t="shared" si="24"/>
        <v>5.5954508498030161E-5</v>
      </c>
      <c r="AN44" s="3">
        <f t="shared" si="25"/>
        <v>55.954508498030158</v>
      </c>
      <c r="AO44" s="3">
        <f t="shared" si="26"/>
        <v>5.107368304059347E-5</v>
      </c>
      <c r="AP44" s="3">
        <f t="shared" si="27"/>
        <v>2.097141645752754E-7</v>
      </c>
      <c r="AQ44" s="3">
        <f t="shared" si="28"/>
        <v>51.073683040593473</v>
      </c>
      <c r="AR44" s="3">
        <f t="shared" si="29"/>
        <v>0.20971416457527683</v>
      </c>
      <c r="AS44" s="3">
        <f t="shared" si="30"/>
        <v>5.2254250882697685E-5</v>
      </c>
      <c r="AT44" s="3">
        <f t="shared" si="31"/>
        <v>8.5663382070202024E-6</v>
      </c>
      <c r="AU44" s="3">
        <f t="shared" si="32"/>
        <v>52.25425088269769</v>
      </c>
      <c r="AV44" s="3">
        <f t="shared" si="33"/>
        <v>8.5663382070201077</v>
      </c>
      <c r="AW44" s="3">
        <f t="shared" si="34"/>
        <v>5.1813457726093763E-5</v>
      </c>
      <c r="AX44" s="3">
        <f t="shared" si="35"/>
        <v>5.8563301641480299E-6</v>
      </c>
      <c r="AY44" s="3">
        <f t="shared" si="36"/>
        <v>51.813457726093759</v>
      </c>
      <c r="AZ44" s="3">
        <f t="shared" si="37"/>
        <v>5.8563301641480248</v>
      </c>
    </row>
    <row r="45" spans="1:52" s="6" customFormat="1" x14ac:dyDescent="0.3">
      <c r="A45" s="6" t="s">
        <v>12</v>
      </c>
      <c r="B45" s="6">
        <v>2016</v>
      </c>
      <c r="C45" s="6" t="s">
        <v>56</v>
      </c>
      <c r="D45" s="6" t="s">
        <v>60</v>
      </c>
      <c r="E45" s="6" t="s">
        <v>55</v>
      </c>
      <c r="F45" s="6">
        <v>88296</v>
      </c>
      <c r="G45" s="6">
        <f t="shared" si="0"/>
        <v>78573.592251848619</v>
      </c>
      <c r="H45" s="6">
        <f t="shared" si="1"/>
        <v>7.8573592251848623E-2</v>
      </c>
      <c r="I45" s="6">
        <v>10</v>
      </c>
      <c r="J45" s="6">
        <v>105380</v>
      </c>
      <c r="K45" s="6">
        <f t="shared" si="2"/>
        <v>93776.446854894981</v>
      </c>
      <c r="L45" s="6">
        <f t="shared" si="3"/>
        <v>9.3776446854894988E-2</v>
      </c>
      <c r="M45" s="6">
        <v>47</v>
      </c>
      <c r="N45" s="6">
        <f t="shared" si="4"/>
        <v>1.2726922256459171E-4</v>
      </c>
      <c r="O45" s="6">
        <f t="shared" si="5"/>
        <v>127.2692225645917</v>
      </c>
      <c r="P45" s="6">
        <f t="shared" si="6"/>
        <v>5.0119194719251269E-4</v>
      </c>
      <c r="Q45" s="6">
        <f t="shared" si="7"/>
        <v>501.19194719251266</v>
      </c>
      <c r="R45" s="6">
        <f t="shared" si="8"/>
        <v>172350.03910674358</v>
      </c>
      <c r="S45" s="6">
        <f t="shared" si="9"/>
        <v>0.17235003910674362</v>
      </c>
      <c r="T45" s="6">
        <f t="shared" si="10"/>
        <v>57</v>
      </c>
      <c r="U45" s="6">
        <f t="shared" si="11"/>
        <v>3.3072229223398965E-4</v>
      </c>
      <c r="V45" s="6">
        <f t="shared" si="12"/>
        <v>330.72229223398961</v>
      </c>
      <c r="W45" s="6" t="s">
        <v>55</v>
      </c>
      <c r="X45" s="6">
        <v>89594</v>
      </c>
      <c r="Y45" s="6">
        <f t="shared" si="13"/>
        <v>79728.667484508071</v>
      </c>
      <c r="Z45" s="6">
        <f t="shared" si="14"/>
        <v>7.9728667484508076E-2</v>
      </c>
      <c r="AA45" s="6">
        <v>12</v>
      </c>
      <c r="AB45" s="6">
        <v>105979</v>
      </c>
      <c r="AC45" s="6">
        <f t="shared" si="15"/>
        <v>94309.490047778658</v>
      </c>
      <c r="AD45" s="6">
        <f t="shared" si="16"/>
        <v>9.4309490047778652E-2</v>
      </c>
      <c r="AE45" s="6">
        <v>68</v>
      </c>
      <c r="AF45" s="6">
        <f t="shared" si="17"/>
        <v>1.5051047983878193E-4</v>
      </c>
      <c r="AG45" s="6">
        <f t="shared" si="18"/>
        <v>150.51047983878192</v>
      </c>
      <c r="AH45" s="6">
        <f t="shared" si="19"/>
        <v>7.2103030103916517E-4</v>
      </c>
      <c r="AI45" s="6">
        <f t="shared" si="20"/>
        <v>721.03030103916524</v>
      </c>
      <c r="AJ45" s="6">
        <f t="shared" si="21"/>
        <v>174038.15753228671</v>
      </c>
      <c r="AK45" s="6">
        <f t="shared" si="22"/>
        <v>0.17403815753228674</v>
      </c>
      <c r="AL45" s="6">
        <f t="shared" si="23"/>
        <v>80</v>
      </c>
      <c r="AM45" s="6">
        <f t="shared" si="24"/>
        <v>4.5966931122652682E-4</v>
      </c>
      <c r="AN45" s="6">
        <f t="shared" si="25"/>
        <v>459.6693112265267</v>
      </c>
      <c r="AO45" s="6">
        <f t="shared" si="26"/>
        <v>1.3888985120168683E-4</v>
      </c>
      <c r="AP45" s="6">
        <f t="shared" si="27"/>
        <v>1.6434050621881082E-5</v>
      </c>
      <c r="AQ45" s="6">
        <f t="shared" si="28"/>
        <v>138.88985120168681</v>
      </c>
      <c r="AR45" s="6">
        <f t="shared" si="29"/>
        <v>16.434050621881077</v>
      </c>
      <c r="AS45" s="6">
        <f t="shared" si="30"/>
        <v>6.1111112411583893E-4</v>
      </c>
      <c r="AT45" s="6">
        <f t="shared" si="31"/>
        <v>1.5544919076985569E-4</v>
      </c>
      <c r="AU45" s="6">
        <f t="shared" si="32"/>
        <v>611.11112411583895</v>
      </c>
      <c r="AV45" s="6">
        <f t="shared" si="33"/>
        <v>155.44919076985551</v>
      </c>
      <c r="AW45" s="6">
        <f t="shared" si="34"/>
        <v>3.9519580173025823E-4</v>
      </c>
      <c r="AX45" s="6">
        <f t="shared" si="35"/>
        <v>9.117931154341356E-5</v>
      </c>
      <c r="AY45" s="6">
        <f t="shared" si="36"/>
        <v>395.19580173025815</v>
      </c>
      <c r="AZ45" s="6">
        <f t="shared" si="37"/>
        <v>91.17931154341349</v>
      </c>
    </row>
    <row r="46" spans="1:52" s="6" customFormat="1" x14ac:dyDescent="0.3">
      <c r="A46" s="6" t="s">
        <v>12</v>
      </c>
      <c r="B46" s="6">
        <v>2016</v>
      </c>
      <c r="C46" s="6" t="s">
        <v>56</v>
      </c>
      <c r="D46" s="6" t="s">
        <v>61</v>
      </c>
      <c r="E46" s="6" t="s">
        <v>97</v>
      </c>
      <c r="F46" s="6" t="s">
        <v>97</v>
      </c>
      <c r="G46" s="6" t="e">
        <f t="shared" si="0"/>
        <v>#VALUE!</v>
      </c>
      <c r="H46" s="6" t="e">
        <f t="shared" si="1"/>
        <v>#VALUE!</v>
      </c>
      <c r="I46" s="6" t="s">
        <v>97</v>
      </c>
      <c r="J46" s="6" t="s">
        <v>97</v>
      </c>
      <c r="K46" s="6" t="e">
        <f t="shared" si="2"/>
        <v>#VALUE!</v>
      </c>
      <c r="L46" s="6" t="e">
        <f t="shared" si="3"/>
        <v>#VALUE!</v>
      </c>
      <c r="M46" s="6" t="s">
        <v>97</v>
      </c>
      <c r="N46" s="6" t="e">
        <f t="shared" si="4"/>
        <v>#VALUE!</v>
      </c>
      <c r="O46" s="6" t="e">
        <f t="shared" si="5"/>
        <v>#VALUE!</v>
      </c>
      <c r="P46" s="6" t="e">
        <f t="shared" si="6"/>
        <v>#VALUE!</v>
      </c>
      <c r="Q46" s="6" t="e">
        <f t="shared" si="7"/>
        <v>#VALUE!</v>
      </c>
      <c r="R46" s="6" t="e">
        <f t="shared" si="8"/>
        <v>#VALUE!</v>
      </c>
      <c r="S46" s="6" t="e">
        <f t="shared" si="9"/>
        <v>#VALUE!</v>
      </c>
      <c r="T46" s="6" t="e">
        <f t="shared" si="10"/>
        <v>#VALUE!</v>
      </c>
      <c r="U46" s="6" t="e">
        <f t="shared" si="11"/>
        <v>#VALUE!</v>
      </c>
      <c r="V46" s="6" t="e">
        <f t="shared" si="12"/>
        <v>#VALUE!</v>
      </c>
      <c r="W46" s="6" t="s">
        <v>97</v>
      </c>
      <c r="X46" s="6" t="s">
        <v>97</v>
      </c>
      <c r="Y46" s="6" t="e">
        <f t="shared" si="13"/>
        <v>#VALUE!</v>
      </c>
      <c r="Z46" s="6" t="e">
        <f t="shared" si="14"/>
        <v>#VALUE!</v>
      </c>
      <c r="AA46" s="6" t="s">
        <v>97</v>
      </c>
      <c r="AB46" s="6" t="s">
        <v>97</v>
      </c>
      <c r="AC46" s="6" t="e">
        <f t="shared" si="15"/>
        <v>#VALUE!</v>
      </c>
      <c r="AD46" s="6" t="e">
        <f t="shared" si="16"/>
        <v>#VALUE!</v>
      </c>
      <c r="AE46" s="6" t="s">
        <v>97</v>
      </c>
      <c r="AF46" s="6" t="e">
        <f t="shared" si="17"/>
        <v>#VALUE!</v>
      </c>
      <c r="AG46" s="6" t="e">
        <f t="shared" si="18"/>
        <v>#VALUE!</v>
      </c>
      <c r="AH46" s="6" t="e">
        <f t="shared" si="19"/>
        <v>#VALUE!</v>
      </c>
      <c r="AI46" s="6" t="e">
        <f t="shared" si="20"/>
        <v>#VALUE!</v>
      </c>
      <c r="AJ46" s="6" t="e">
        <f t="shared" si="21"/>
        <v>#VALUE!</v>
      </c>
      <c r="AK46" s="6" t="e">
        <f t="shared" si="22"/>
        <v>#VALUE!</v>
      </c>
      <c r="AL46" s="6" t="e">
        <f t="shared" si="23"/>
        <v>#VALUE!</v>
      </c>
      <c r="AM46" s="6" t="e">
        <f t="shared" si="24"/>
        <v>#VALUE!</v>
      </c>
      <c r="AN46" s="6" t="e">
        <f t="shared" si="25"/>
        <v>#VALUE!</v>
      </c>
      <c r="AO46" s="6" t="e">
        <f t="shared" si="26"/>
        <v>#VALUE!</v>
      </c>
      <c r="AP46" s="6" t="e">
        <f t="shared" si="27"/>
        <v>#VALUE!</v>
      </c>
      <c r="AQ46" s="6" t="e">
        <f t="shared" si="28"/>
        <v>#VALUE!</v>
      </c>
      <c r="AR46" s="6" t="e">
        <f t="shared" si="29"/>
        <v>#VALUE!</v>
      </c>
      <c r="AS46" s="6" t="e">
        <f t="shared" si="30"/>
        <v>#VALUE!</v>
      </c>
      <c r="AT46" s="6" t="e">
        <f t="shared" si="31"/>
        <v>#VALUE!</v>
      </c>
      <c r="AU46" s="6" t="e">
        <f t="shared" si="32"/>
        <v>#VALUE!</v>
      </c>
      <c r="AV46" s="6" t="e">
        <f t="shared" si="33"/>
        <v>#VALUE!</v>
      </c>
      <c r="AW46" s="6" t="e">
        <f t="shared" si="34"/>
        <v>#VALUE!</v>
      </c>
      <c r="AX46" s="6" t="e">
        <f t="shared" si="35"/>
        <v>#VALUE!</v>
      </c>
      <c r="AY46" s="6" t="e">
        <f t="shared" si="36"/>
        <v>#VALUE!</v>
      </c>
      <c r="AZ46" s="6" t="e">
        <f t="shared" si="37"/>
        <v>#VALUE!</v>
      </c>
    </row>
    <row r="47" spans="1:52" s="6" customFormat="1" x14ac:dyDescent="0.3">
      <c r="A47" s="6" t="s">
        <v>12</v>
      </c>
      <c r="B47" s="6">
        <v>2016</v>
      </c>
      <c r="C47" s="6" t="s">
        <v>56</v>
      </c>
      <c r="D47" s="6" t="s">
        <v>62</v>
      </c>
      <c r="E47" s="6" t="s">
        <v>54</v>
      </c>
      <c r="F47" s="6">
        <v>43415</v>
      </c>
      <c r="G47" s="6">
        <f t="shared" si="0"/>
        <v>38634.507878205215</v>
      </c>
      <c r="H47" s="6">
        <f t="shared" si="1"/>
        <v>3.8634507878205215E-2</v>
      </c>
      <c r="I47" s="6">
        <v>6</v>
      </c>
      <c r="J47" s="6">
        <v>135724</v>
      </c>
      <c r="K47" s="6">
        <f t="shared" si="2"/>
        <v>120779.22255583381</v>
      </c>
      <c r="L47" s="6">
        <f t="shared" si="3"/>
        <v>0.12077922255583382</v>
      </c>
      <c r="M47" s="6">
        <v>10</v>
      </c>
      <c r="N47" s="6">
        <f t="shared" si="4"/>
        <v>1.553015769973031E-4</v>
      </c>
      <c r="O47" s="6">
        <f t="shared" si="5"/>
        <v>155.3015769973031</v>
      </c>
      <c r="P47" s="6">
        <f t="shared" si="6"/>
        <v>8.2795697706840269E-5</v>
      </c>
      <c r="Q47" s="6">
        <f t="shared" si="7"/>
        <v>82.795697706840272</v>
      </c>
      <c r="R47" s="6">
        <f t="shared" si="8"/>
        <v>159413.73043403903</v>
      </c>
      <c r="S47" s="6">
        <f t="shared" si="9"/>
        <v>0.15941373043403903</v>
      </c>
      <c r="T47" s="6">
        <f t="shared" si="10"/>
        <v>16</v>
      </c>
      <c r="U47" s="6">
        <f t="shared" si="11"/>
        <v>1.0036776604146E-4</v>
      </c>
      <c r="V47" s="6">
        <f t="shared" si="12"/>
        <v>100.36776604145999</v>
      </c>
      <c r="W47" s="6" t="s">
        <v>54</v>
      </c>
      <c r="X47" s="6">
        <v>45172</v>
      </c>
      <c r="Y47" s="6">
        <f t="shared" si="13"/>
        <v>40198.041918099414</v>
      </c>
      <c r="Z47" s="6">
        <f t="shared" si="14"/>
        <v>4.0198041918099413E-2</v>
      </c>
      <c r="AA47" s="6">
        <v>9</v>
      </c>
      <c r="AB47" s="6">
        <v>141556</v>
      </c>
      <c r="AC47" s="6">
        <f t="shared" si="15"/>
        <v>125969.05210658108</v>
      </c>
      <c r="AD47" s="6">
        <f t="shared" si="16"/>
        <v>0.12596905210658108</v>
      </c>
      <c r="AE47" s="6">
        <v>13</v>
      </c>
      <c r="AF47" s="6">
        <f t="shared" si="17"/>
        <v>2.2389150243528889E-4</v>
      </c>
      <c r="AG47" s="6">
        <f t="shared" si="18"/>
        <v>223.89150243528891</v>
      </c>
      <c r="AH47" s="6">
        <f t="shared" si="19"/>
        <v>1.0319995096097761E-4</v>
      </c>
      <c r="AI47" s="6">
        <f t="shared" si="20"/>
        <v>103.1999509609776</v>
      </c>
      <c r="AJ47" s="6">
        <f t="shared" si="21"/>
        <v>166167.0940246805</v>
      </c>
      <c r="AK47" s="6">
        <f t="shared" si="22"/>
        <v>0.1661670940246805</v>
      </c>
      <c r="AL47" s="6">
        <f t="shared" si="23"/>
        <v>22</v>
      </c>
      <c r="AM47" s="6">
        <f t="shared" si="24"/>
        <v>1.3239685106807236E-4</v>
      </c>
      <c r="AN47" s="6">
        <f t="shared" si="25"/>
        <v>132.39685106807235</v>
      </c>
      <c r="AO47" s="6">
        <f t="shared" si="26"/>
        <v>1.8959653971629601E-4</v>
      </c>
      <c r="AP47" s="6">
        <f t="shared" si="27"/>
        <v>4.8500401398279435E-5</v>
      </c>
      <c r="AQ47" s="6">
        <f t="shared" si="28"/>
        <v>189.59653971629601</v>
      </c>
      <c r="AR47" s="6">
        <f t="shared" si="29"/>
        <v>48.500401398279358</v>
      </c>
      <c r="AS47" s="6">
        <f t="shared" si="30"/>
        <v>9.2997824333908931E-5</v>
      </c>
      <c r="AT47" s="6">
        <f t="shared" si="31"/>
        <v>1.4427985841048189E-5</v>
      </c>
      <c r="AU47" s="6">
        <f t="shared" si="32"/>
        <v>92.997824333908937</v>
      </c>
      <c r="AV47" s="6">
        <f t="shared" si="33"/>
        <v>14.427985841048178</v>
      </c>
      <c r="AW47" s="6">
        <f t="shared" si="34"/>
        <v>1.1638230855476618E-4</v>
      </c>
      <c r="AX47" s="6">
        <f t="shared" si="35"/>
        <v>2.2647983217518116E-5</v>
      </c>
      <c r="AY47" s="6">
        <f t="shared" si="36"/>
        <v>116.38230855476617</v>
      </c>
      <c r="AZ47" s="6">
        <f t="shared" si="37"/>
        <v>22.64798321751816</v>
      </c>
    </row>
    <row r="48" spans="1:52" s="6" customFormat="1" x14ac:dyDescent="0.3">
      <c r="A48" s="6" t="s">
        <v>12</v>
      </c>
      <c r="B48" s="6">
        <v>2016</v>
      </c>
      <c r="C48" s="6" t="s">
        <v>56</v>
      </c>
      <c r="D48" s="6" t="s">
        <v>63</v>
      </c>
      <c r="E48" s="6" t="s">
        <v>97</v>
      </c>
      <c r="F48" s="6" t="s">
        <v>97</v>
      </c>
      <c r="G48" s="6" t="e">
        <f t="shared" si="0"/>
        <v>#VALUE!</v>
      </c>
      <c r="H48" s="6" t="e">
        <f t="shared" si="1"/>
        <v>#VALUE!</v>
      </c>
      <c r="I48" s="6" t="s">
        <v>97</v>
      </c>
      <c r="J48" s="6" t="s">
        <v>97</v>
      </c>
      <c r="K48" s="6" t="e">
        <f t="shared" si="2"/>
        <v>#VALUE!</v>
      </c>
      <c r="L48" s="6" t="e">
        <f t="shared" si="3"/>
        <v>#VALUE!</v>
      </c>
      <c r="M48" s="6" t="s">
        <v>97</v>
      </c>
      <c r="N48" s="6" t="e">
        <f t="shared" si="4"/>
        <v>#VALUE!</v>
      </c>
      <c r="O48" s="6" t="e">
        <f t="shared" si="5"/>
        <v>#VALUE!</v>
      </c>
      <c r="P48" s="6" t="e">
        <f t="shared" si="6"/>
        <v>#VALUE!</v>
      </c>
      <c r="Q48" s="6" t="e">
        <f t="shared" si="7"/>
        <v>#VALUE!</v>
      </c>
      <c r="R48" s="6" t="e">
        <f t="shared" si="8"/>
        <v>#VALUE!</v>
      </c>
      <c r="S48" s="6" t="e">
        <f t="shared" si="9"/>
        <v>#VALUE!</v>
      </c>
      <c r="T48" s="6" t="e">
        <f t="shared" si="10"/>
        <v>#VALUE!</v>
      </c>
      <c r="U48" s="6" t="e">
        <f t="shared" si="11"/>
        <v>#VALUE!</v>
      </c>
      <c r="V48" s="6" t="e">
        <f t="shared" si="12"/>
        <v>#VALUE!</v>
      </c>
      <c r="W48" s="6" t="s">
        <v>97</v>
      </c>
      <c r="X48" s="6" t="s">
        <v>97</v>
      </c>
      <c r="Y48" s="6" t="e">
        <f t="shared" si="13"/>
        <v>#VALUE!</v>
      </c>
      <c r="Z48" s="6" t="e">
        <f t="shared" si="14"/>
        <v>#VALUE!</v>
      </c>
      <c r="AA48" s="6" t="s">
        <v>97</v>
      </c>
      <c r="AB48" s="6" t="s">
        <v>97</v>
      </c>
      <c r="AC48" s="6" t="e">
        <f t="shared" si="15"/>
        <v>#VALUE!</v>
      </c>
      <c r="AD48" s="6" t="e">
        <f t="shared" si="16"/>
        <v>#VALUE!</v>
      </c>
      <c r="AE48" s="6" t="s">
        <v>97</v>
      </c>
      <c r="AF48" s="6" t="e">
        <f t="shared" si="17"/>
        <v>#VALUE!</v>
      </c>
      <c r="AG48" s="6" t="e">
        <f t="shared" si="18"/>
        <v>#VALUE!</v>
      </c>
      <c r="AH48" s="6" t="e">
        <f t="shared" si="19"/>
        <v>#VALUE!</v>
      </c>
      <c r="AI48" s="6" t="e">
        <f t="shared" si="20"/>
        <v>#VALUE!</v>
      </c>
      <c r="AJ48" s="6" t="e">
        <f t="shared" si="21"/>
        <v>#VALUE!</v>
      </c>
      <c r="AK48" s="6" t="e">
        <f t="shared" si="22"/>
        <v>#VALUE!</v>
      </c>
      <c r="AL48" s="6" t="e">
        <f t="shared" si="23"/>
        <v>#VALUE!</v>
      </c>
      <c r="AM48" s="6" t="e">
        <f t="shared" si="24"/>
        <v>#VALUE!</v>
      </c>
      <c r="AN48" s="6" t="e">
        <f t="shared" si="25"/>
        <v>#VALUE!</v>
      </c>
      <c r="AO48" s="6" t="e">
        <f t="shared" si="26"/>
        <v>#VALUE!</v>
      </c>
      <c r="AP48" s="6" t="e">
        <f t="shared" si="27"/>
        <v>#VALUE!</v>
      </c>
      <c r="AQ48" s="6" t="e">
        <f t="shared" si="28"/>
        <v>#VALUE!</v>
      </c>
      <c r="AR48" s="6" t="e">
        <f t="shared" si="29"/>
        <v>#VALUE!</v>
      </c>
      <c r="AS48" s="6" t="e">
        <f t="shared" si="30"/>
        <v>#VALUE!</v>
      </c>
      <c r="AT48" s="6" t="e">
        <f t="shared" si="31"/>
        <v>#VALUE!</v>
      </c>
      <c r="AU48" s="6" t="e">
        <f t="shared" si="32"/>
        <v>#VALUE!</v>
      </c>
      <c r="AV48" s="6" t="e">
        <f t="shared" si="33"/>
        <v>#VALUE!</v>
      </c>
      <c r="AW48" s="6" t="e">
        <f t="shared" si="34"/>
        <v>#VALUE!</v>
      </c>
      <c r="AX48" s="6" t="e">
        <f t="shared" si="35"/>
        <v>#VALUE!</v>
      </c>
      <c r="AY48" s="6" t="e">
        <f t="shared" si="36"/>
        <v>#VALUE!</v>
      </c>
      <c r="AZ48" s="6" t="e">
        <f t="shared" si="37"/>
        <v>#VALUE!</v>
      </c>
    </row>
    <row r="49" spans="1:52" s="6" customFormat="1" x14ac:dyDescent="0.3">
      <c r="A49" s="6" t="s">
        <v>12</v>
      </c>
      <c r="B49" s="6">
        <v>2016</v>
      </c>
      <c r="C49" s="6" t="s">
        <v>56</v>
      </c>
      <c r="D49" s="6" t="s">
        <v>64</v>
      </c>
      <c r="E49" s="6" t="s">
        <v>54</v>
      </c>
      <c r="F49" s="6">
        <v>52390</v>
      </c>
      <c r="G49" s="6">
        <f t="shared" si="0"/>
        <v>46621.256886771189</v>
      </c>
      <c r="H49" s="6">
        <f t="shared" si="1"/>
        <v>4.6621256886771191E-2</v>
      </c>
      <c r="I49" s="6">
        <v>14</v>
      </c>
      <c r="J49" s="6">
        <v>101734</v>
      </c>
      <c r="K49" s="6">
        <f t="shared" si="2"/>
        <v>90531.913497209025</v>
      </c>
      <c r="L49" s="6">
        <f t="shared" si="3"/>
        <v>9.0531913497209029E-2</v>
      </c>
      <c r="M49" s="6">
        <v>83</v>
      </c>
      <c r="N49" s="6">
        <f t="shared" si="4"/>
        <v>3.0029220434793789E-4</v>
      </c>
      <c r="O49" s="6">
        <f t="shared" si="5"/>
        <v>300.29220434793785</v>
      </c>
      <c r="P49" s="6">
        <f t="shared" si="6"/>
        <v>9.1680377442324547E-4</v>
      </c>
      <c r="Q49" s="6">
        <f t="shared" si="7"/>
        <v>916.8037744232455</v>
      </c>
      <c r="R49" s="6">
        <f t="shared" si="8"/>
        <v>137153.17038398021</v>
      </c>
      <c r="S49" s="6">
        <f t="shared" si="9"/>
        <v>0.13715317038398023</v>
      </c>
      <c r="T49" s="6">
        <f t="shared" si="10"/>
        <v>97</v>
      </c>
      <c r="U49" s="6">
        <f t="shared" si="11"/>
        <v>7.0723848182608121E-4</v>
      </c>
      <c r="V49" s="6">
        <f t="shared" si="12"/>
        <v>707.23848182608106</v>
      </c>
      <c r="W49" s="6" t="s">
        <v>54</v>
      </c>
      <c r="X49" s="6">
        <v>63288</v>
      </c>
      <c r="Y49" s="6">
        <f t="shared" si="13"/>
        <v>56319.261421072253</v>
      </c>
      <c r="Z49" s="6">
        <f t="shared" si="14"/>
        <v>5.6319261421072256E-2</v>
      </c>
      <c r="AA49" s="6">
        <v>21</v>
      </c>
      <c r="AB49" s="6">
        <v>96934</v>
      </c>
      <c r="AC49" s="6">
        <f t="shared" si="15"/>
        <v>86260.448846388215</v>
      </c>
      <c r="AD49" s="6">
        <f t="shared" si="16"/>
        <v>8.6260448846388213E-2</v>
      </c>
      <c r="AE49" s="6">
        <v>77</v>
      </c>
      <c r="AF49" s="6">
        <f t="shared" si="17"/>
        <v>3.7287420804390554E-4</v>
      </c>
      <c r="AG49" s="6">
        <f t="shared" si="18"/>
        <v>372.87420804390553</v>
      </c>
      <c r="AH49" s="6">
        <f t="shared" si="19"/>
        <v>8.926454827185153E-4</v>
      </c>
      <c r="AI49" s="6">
        <f t="shared" si="20"/>
        <v>892.64548271851527</v>
      </c>
      <c r="AJ49" s="6">
        <f t="shared" si="21"/>
        <v>142579.71026746047</v>
      </c>
      <c r="AK49" s="6">
        <f t="shared" si="22"/>
        <v>0.14257971026746047</v>
      </c>
      <c r="AL49" s="6">
        <f t="shared" si="23"/>
        <v>98</v>
      </c>
      <c r="AM49" s="6">
        <f t="shared" si="24"/>
        <v>6.873348235605551E-4</v>
      </c>
      <c r="AN49" s="6">
        <f t="shared" si="25"/>
        <v>687.33482356055504</v>
      </c>
      <c r="AO49" s="6">
        <f t="shared" si="26"/>
        <v>3.3658320619592172E-4</v>
      </c>
      <c r="AP49" s="6">
        <f t="shared" si="27"/>
        <v>5.1323227005525783E-5</v>
      </c>
      <c r="AQ49" s="6">
        <f t="shared" si="28"/>
        <v>336.58320619592166</v>
      </c>
      <c r="AR49" s="6">
        <f t="shared" si="29"/>
        <v>51.323227005525872</v>
      </c>
      <c r="AS49" s="6">
        <f t="shared" si="30"/>
        <v>9.0472462857088044E-4</v>
      </c>
      <c r="AT49" s="6">
        <f t="shared" si="31"/>
        <v>1.7082491886297427E-5</v>
      </c>
      <c r="AU49" s="6">
        <f t="shared" si="32"/>
        <v>904.72462857088044</v>
      </c>
      <c r="AV49" s="6">
        <f t="shared" si="33"/>
        <v>17.082491886297465</v>
      </c>
      <c r="AW49" s="6">
        <f t="shared" si="34"/>
        <v>6.972866526933181E-4</v>
      </c>
      <c r="AX49" s="6">
        <f t="shared" si="35"/>
        <v>1.4074011729973193E-5</v>
      </c>
      <c r="AY49" s="6">
        <f t="shared" si="36"/>
        <v>697.28665269331805</v>
      </c>
      <c r="AZ49" s="6">
        <f t="shared" si="37"/>
        <v>14.074011729973124</v>
      </c>
    </row>
    <row r="50" spans="1:52" s="6" customFormat="1" x14ac:dyDescent="0.3">
      <c r="A50" s="6" t="s">
        <v>12</v>
      </c>
      <c r="B50" s="6">
        <v>2016</v>
      </c>
      <c r="C50" s="6" t="s">
        <v>56</v>
      </c>
      <c r="D50" s="6" t="s">
        <v>65</v>
      </c>
      <c r="E50" s="6" t="s">
        <v>54</v>
      </c>
      <c r="F50" s="6">
        <v>64399</v>
      </c>
      <c r="G50" s="6">
        <f t="shared" si="0"/>
        <v>57307.927510043482</v>
      </c>
      <c r="H50" s="6">
        <f t="shared" si="1"/>
        <v>5.7307927510043481E-2</v>
      </c>
      <c r="I50" s="6">
        <v>16</v>
      </c>
      <c r="J50" s="6">
        <v>111679</v>
      </c>
      <c r="K50" s="6">
        <f t="shared" si="2"/>
        <v>99381.854320628365</v>
      </c>
      <c r="L50" s="6">
        <f t="shared" si="3"/>
        <v>9.9381854320628363E-2</v>
      </c>
      <c r="M50" s="6">
        <v>25</v>
      </c>
      <c r="N50" s="6">
        <f t="shared" si="4"/>
        <v>2.7919348500599544E-4</v>
      </c>
      <c r="O50" s="6">
        <f t="shared" si="5"/>
        <v>279.19348500599546</v>
      </c>
      <c r="P50" s="6">
        <f t="shared" si="6"/>
        <v>2.5155497621672803E-4</v>
      </c>
      <c r="Q50" s="6">
        <f t="shared" si="7"/>
        <v>251.55497621672805</v>
      </c>
      <c r="R50" s="6">
        <f t="shared" si="8"/>
        <v>156689.78183067185</v>
      </c>
      <c r="S50" s="6">
        <f t="shared" si="9"/>
        <v>0.15668978183067184</v>
      </c>
      <c r="T50" s="6">
        <f t="shared" si="10"/>
        <v>41</v>
      </c>
      <c r="U50" s="6">
        <f t="shared" si="11"/>
        <v>2.6166352088170624E-4</v>
      </c>
      <c r="V50" s="6">
        <f t="shared" si="12"/>
        <v>261.66352088170629</v>
      </c>
      <c r="W50" s="6" t="s">
        <v>54</v>
      </c>
      <c r="X50" s="6">
        <v>65111</v>
      </c>
      <c r="Y50" s="6">
        <f t="shared" si="13"/>
        <v>57941.528099915231</v>
      </c>
      <c r="Z50" s="6">
        <f t="shared" si="14"/>
        <v>5.7941528099915228E-2</v>
      </c>
      <c r="AA50" s="6">
        <v>10</v>
      </c>
      <c r="AB50" s="6">
        <v>105485</v>
      </c>
      <c r="AC50" s="6">
        <f t="shared" si="15"/>
        <v>93869.885144131695</v>
      </c>
      <c r="AD50" s="6">
        <f t="shared" si="16"/>
        <v>9.3869885144131693E-2</v>
      </c>
      <c r="AE50" s="6">
        <v>22</v>
      </c>
      <c r="AF50" s="6">
        <f t="shared" si="17"/>
        <v>1.7258778509872662E-4</v>
      </c>
      <c r="AG50" s="6">
        <f t="shared" si="18"/>
        <v>172.58778509872664</v>
      </c>
      <c r="AH50" s="6">
        <f t="shared" si="19"/>
        <v>2.3436696408246684E-4</v>
      </c>
      <c r="AI50" s="6">
        <f t="shared" si="20"/>
        <v>234.36696408246684</v>
      </c>
      <c r="AJ50" s="6">
        <f t="shared" si="21"/>
        <v>151811.41324404691</v>
      </c>
      <c r="AK50" s="6">
        <f t="shared" si="22"/>
        <v>0.15181141324404693</v>
      </c>
      <c r="AL50" s="6">
        <f t="shared" si="23"/>
        <v>32</v>
      </c>
      <c r="AM50" s="6">
        <f t="shared" si="24"/>
        <v>2.107878407571233E-4</v>
      </c>
      <c r="AN50" s="6">
        <f t="shared" si="25"/>
        <v>210.78784075712329</v>
      </c>
      <c r="AO50" s="6">
        <f t="shared" si="26"/>
        <v>2.2589063505236103E-4</v>
      </c>
      <c r="AP50" s="6">
        <f t="shared" si="27"/>
        <v>7.5381613317567877E-5</v>
      </c>
      <c r="AQ50" s="6">
        <f t="shared" si="28"/>
        <v>225.89063505236106</v>
      </c>
      <c r="AR50" s="6">
        <f t="shared" si="29"/>
        <v>75.381613317567783</v>
      </c>
      <c r="AS50" s="6">
        <f t="shared" si="30"/>
        <v>2.4296097014959745E-4</v>
      </c>
      <c r="AT50" s="6">
        <f t="shared" si="31"/>
        <v>1.2153759935252752E-5</v>
      </c>
      <c r="AU50" s="6">
        <f t="shared" si="32"/>
        <v>242.96097014959744</v>
      </c>
      <c r="AV50" s="6">
        <f t="shared" si="33"/>
        <v>12.153759935252769</v>
      </c>
      <c r="AW50" s="6">
        <f t="shared" si="34"/>
        <v>2.3622568081941477E-4</v>
      </c>
      <c r="AX50" s="6">
        <f t="shared" si="35"/>
        <v>3.597453841357025E-5</v>
      </c>
      <c r="AY50" s="6">
        <f t="shared" si="36"/>
        <v>236.22568081941478</v>
      </c>
      <c r="AZ50" s="6">
        <f t="shared" si="37"/>
        <v>35.974538413570599</v>
      </c>
    </row>
    <row r="51" spans="1:52" s="6" customFormat="1" x14ac:dyDescent="0.3">
      <c r="A51" s="6" t="s">
        <v>12</v>
      </c>
      <c r="B51" s="6">
        <v>2016</v>
      </c>
      <c r="C51" s="6" t="s">
        <v>56</v>
      </c>
      <c r="D51" s="6" t="s">
        <v>66</v>
      </c>
      <c r="E51" s="6" t="s">
        <v>55</v>
      </c>
      <c r="F51" s="6">
        <v>60539</v>
      </c>
      <c r="G51" s="6">
        <f t="shared" si="0"/>
        <v>53872.958020008424</v>
      </c>
      <c r="H51" s="6">
        <f t="shared" si="1"/>
        <v>5.3872958020008424E-2</v>
      </c>
      <c r="I51" s="6">
        <v>2</v>
      </c>
      <c r="J51" s="6">
        <v>107661</v>
      </c>
      <c r="K51" s="6">
        <f t="shared" si="2"/>
        <v>95806.282452503787</v>
      </c>
      <c r="L51" s="6">
        <f t="shared" si="3"/>
        <v>9.5806282452503791E-2</v>
      </c>
      <c r="M51" s="6">
        <v>8</v>
      </c>
      <c r="N51" s="6">
        <f t="shared" si="4"/>
        <v>3.7124376932434259E-5</v>
      </c>
      <c r="O51" s="6">
        <f t="shared" si="5"/>
        <v>37.124376932434259</v>
      </c>
      <c r="P51" s="6">
        <f t="shared" si="6"/>
        <v>8.3501830936463068E-5</v>
      </c>
      <c r="Q51" s="6">
        <f t="shared" si="7"/>
        <v>83.501830936463065</v>
      </c>
      <c r="R51" s="6">
        <f t="shared" si="8"/>
        <v>149679.2404725122</v>
      </c>
      <c r="S51" s="6">
        <f t="shared" si="9"/>
        <v>0.14967924047251221</v>
      </c>
      <c r="T51" s="6">
        <f t="shared" si="10"/>
        <v>10</v>
      </c>
      <c r="U51" s="6">
        <f t="shared" si="11"/>
        <v>6.680953195935309E-5</v>
      </c>
      <c r="V51" s="6">
        <f t="shared" si="12"/>
        <v>66.80953195935308</v>
      </c>
      <c r="W51" s="6" t="s">
        <v>55</v>
      </c>
      <c r="X51" s="6">
        <v>58728</v>
      </c>
      <c r="Y51" s="6">
        <f t="shared" si="13"/>
        <v>52261.370002792493</v>
      </c>
      <c r="Z51" s="6">
        <f t="shared" si="14"/>
        <v>5.226137000279249E-2</v>
      </c>
      <c r="AA51" s="6">
        <v>4</v>
      </c>
      <c r="AB51" s="6">
        <v>108275</v>
      </c>
      <c r="AC51" s="6">
        <f t="shared" si="15"/>
        <v>96352.673972421282</v>
      </c>
      <c r="AD51" s="6">
        <f t="shared" si="16"/>
        <v>9.6352673972421282E-2</v>
      </c>
      <c r="AE51" s="6">
        <v>18</v>
      </c>
      <c r="AF51" s="6">
        <f t="shared" si="17"/>
        <v>7.6538368584410759E-5</v>
      </c>
      <c r="AG51" s="6">
        <f t="shared" si="18"/>
        <v>76.538368584410762</v>
      </c>
      <c r="AH51" s="6">
        <f t="shared" si="19"/>
        <v>1.8681370488121671E-4</v>
      </c>
      <c r="AI51" s="6">
        <f t="shared" si="20"/>
        <v>186.81370488121672</v>
      </c>
      <c r="AJ51" s="6">
        <f t="shared" si="21"/>
        <v>148614.04397521378</v>
      </c>
      <c r="AK51" s="6">
        <f t="shared" si="22"/>
        <v>0.14861404397521377</v>
      </c>
      <c r="AL51" s="6">
        <f t="shared" si="23"/>
        <v>22</v>
      </c>
      <c r="AM51" s="6">
        <f t="shared" si="24"/>
        <v>1.4803446169373613E-4</v>
      </c>
      <c r="AN51" s="6">
        <f t="shared" si="25"/>
        <v>148.03446169373612</v>
      </c>
      <c r="AO51" s="6">
        <f t="shared" si="26"/>
        <v>5.6831372758422509E-5</v>
      </c>
      <c r="AP51" s="6">
        <f t="shared" si="27"/>
        <v>2.7869900770742559E-5</v>
      </c>
      <c r="AQ51" s="6">
        <f t="shared" si="28"/>
        <v>56.831372758422511</v>
      </c>
      <c r="AR51" s="6">
        <f t="shared" si="29"/>
        <v>27.869900770742554</v>
      </c>
      <c r="AS51" s="6">
        <f t="shared" si="30"/>
        <v>1.3515776790883988E-4</v>
      </c>
      <c r="AT51" s="6">
        <f t="shared" si="31"/>
        <v>7.3052526643425095E-5</v>
      </c>
      <c r="AU51" s="6">
        <f t="shared" si="32"/>
        <v>135.1577679088399</v>
      </c>
      <c r="AV51" s="6">
        <f t="shared" si="33"/>
        <v>73.052526643425097</v>
      </c>
      <c r="AW51" s="6">
        <f t="shared" si="34"/>
        <v>1.0742199682654461E-4</v>
      </c>
      <c r="AX51" s="6">
        <f t="shared" si="35"/>
        <v>5.7434698616583081E-5</v>
      </c>
      <c r="AY51" s="6">
        <f t="shared" si="36"/>
        <v>107.4219968265446</v>
      </c>
      <c r="AZ51" s="6">
        <f t="shared" si="37"/>
        <v>57.434698616583105</v>
      </c>
    </row>
    <row r="52" spans="1:52" s="6" customFormat="1" x14ac:dyDescent="0.3">
      <c r="A52" s="6" t="s">
        <v>12</v>
      </c>
      <c r="B52" s="6">
        <v>2016</v>
      </c>
      <c r="C52" s="6" t="s">
        <v>56</v>
      </c>
      <c r="D52" s="6" t="s">
        <v>67</v>
      </c>
      <c r="E52" s="6" t="s">
        <v>54</v>
      </c>
      <c r="F52" s="6">
        <v>78584</v>
      </c>
      <c r="G52" s="6">
        <f t="shared" si="0"/>
        <v>69930.995441687861</v>
      </c>
      <c r="H52" s="6">
        <f t="shared" si="1"/>
        <v>6.9930995441687863E-2</v>
      </c>
      <c r="I52" s="6">
        <v>95</v>
      </c>
      <c r="J52" s="6">
        <v>141277</v>
      </c>
      <c r="K52" s="6">
        <f t="shared" si="2"/>
        <v>125720.77322375213</v>
      </c>
      <c r="L52" s="6">
        <f t="shared" si="3"/>
        <v>0.12572077322375214</v>
      </c>
      <c r="M52" s="6">
        <v>124</v>
      </c>
      <c r="N52" s="6">
        <f t="shared" si="4"/>
        <v>1.358482020740231E-3</v>
      </c>
      <c r="O52" s="6">
        <f t="shared" si="5"/>
        <v>1358.4820207402308</v>
      </c>
      <c r="P52" s="6">
        <f t="shared" si="6"/>
        <v>9.863127375084658E-4</v>
      </c>
      <c r="Q52" s="6">
        <f t="shared" si="7"/>
        <v>986.31273750846583</v>
      </c>
      <c r="R52" s="6">
        <f t="shared" si="8"/>
        <v>195651.76866543997</v>
      </c>
      <c r="S52" s="6">
        <f t="shared" si="9"/>
        <v>0.19565176866543998</v>
      </c>
      <c r="T52" s="6">
        <f t="shared" si="10"/>
        <v>219</v>
      </c>
      <c r="U52" s="6">
        <f t="shared" si="11"/>
        <v>1.1193356517746843E-3</v>
      </c>
      <c r="V52" s="6">
        <f t="shared" si="12"/>
        <v>1119.3356517746843</v>
      </c>
      <c r="W52" s="6" t="s">
        <v>54</v>
      </c>
      <c r="X52" s="6">
        <v>79167</v>
      </c>
      <c r="Y52" s="6">
        <f t="shared" si="13"/>
        <v>70449.800419068808</v>
      </c>
      <c r="Z52" s="6">
        <f t="shared" si="14"/>
        <v>7.0449800419068814E-2</v>
      </c>
      <c r="AA52" s="6">
        <v>101</v>
      </c>
      <c r="AB52" s="6">
        <v>132460</v>
      </c>
      <c r="AC52" s="6">
        <f t="shared" si="15"/>
        <v>117874.62659327567</v>
      </c>
      <c r="AD52" s="6">
        <f t="shared" si="16"/>
        <v>0.11787462659327566</v>
      </c>
      <c r="AE52" s="6">
        <v>94</v>
      </c>
      <c r="AF52" s="6">
        <f t="shared" si="17"/>
        <v>1.4336449414931501E-3</v>
      </c>
      <c r="AG52" s="6">
        <f t="shared" si="18"/>
        <v>1433.6449414931499</v>
      </c>
      <c r="AH52" s="6">
        <f t="shared" si="19"/>
        <v>7.974574572723386E-4</v>
      </c>
      <c r="AI52" s="6">
        <f t="shared" si="20"/>
        <v>797.45745727233862</v>
      </c>
      <c r="AJ52" s="6">
        <f t="shared" si="21"/>
        <v>188324.42701234447</v>
      </c>
      <c r="AK52" s="6">
        <f t="shared" si="22"/>
        <v>0.18832442701234448</v>
      </c>
      <c r="AL52" s="6">
        <f t="shared" si="23"/>
        <v>195</v>
      </c>
      <c r="AM52" s="6">
        <f t="shared" si="24"/>
        <v>1.0354471965934506E-3</v>
      </c>
      <c r="AN52" s="6">
        <f t="shared" si="25"/>
        <v>1035.4471965934506</v>
      </c>
      <c r="AO52" s="6">
        <f t="shared" si="26"/>
        <v>1.3960634811166907E-3</v>
      </c>
      <c r="AP52" s="6">
        <f t="shared" si="27"/>
        <v>5.3148210958176214E-5</v>
      </c>
      <c r="AQ52" s="6">
        <f t="shared" si="28"/>
        <v>1396.0634811166904</v>
      </c>
      <c r="AR52" s="6">
        <f t="shared" si="29"/>
        <v>53.148210958176129</v>
      </c>
      <c r="AS52" s="6">
        <f t="shared" si="30"/>
        <v>8.918850973904022E-4</v>
      </c>
      <c r="AT52" s="6">
        <f t="shared" si="31"/>
        <v>1.3354084931785132E-4</v>
      </c>
      <c r="AU52" s="6">
        <f t="shared" si="32"/>
        <v>891.88509739040228</v>
      </c>
      <c r="AV52" s="6">
        <f t="shared" si="33"/>
        <v>133.54084931785042</v>
      </c>
      <c r="AW52" s="6">
        <f t="shared" si="34"/>
        <v>1.0773914241840675E-3</v>
      </c>
      <c r="AX52" s="6">
        <f t="shared" si="35"/>
        <v>5.9318095521914113E-5</v>
      </c>
      <c r="AY52" s="6">
        <f t="shared" si="36"/>
        <v>1077.3914241840675</v>
      </c>
      <c r="AZ52" s="6">
        <f t="shared" si="37"/>
        <v>59.318095521914096</v>
      </c>
    </row>
    <row r="53" spans="1:52" s="6" customFormat="1" x14ac:dyDescent="0.3">
      <c r="A53" s="6" t="s">
        <v>12</v>
      </c>
      <c r="B53" s="6">
        <v>2016</v>
      </c>
      <c r="C53" s="6" t="s">
        <v>56</v>
      </c>
      <c r="D53" s="6" t="s">
        <v>68</v>
      </c>
      <c r="E53" s="6" t="s">
        <v>55</v>
      </c>
      <c r="F53" s="6">
        <v>37602</v>
      </c>
      <c r="G53" s="6">
        <f t="shared" si="0"/>
        <v>33461.586208367444</v>
      </c>
      <c r="H53" s="6">
        <f t="shared" si="1"/>
        <v>3.3461586208367443E-2</v>
      </c>
      <c r="I53" s="6">
        <v>28</v>
      </c>
      <c r="J53" s="6">
        <v>180666</v>
      </c>
      <c r="K53" s="6">
        <f t="shared" si="2"/>
        <v>160772.5901260814</v>
      </c>
      <c r="L53" s="6">
        <f t="shared" si="3"/>
        <v>0.16077259012608139</v>
      </c>
      <c r="M53" s="6">
        <v>87</v>
      </c>
      <c r="N53" s="6">
        <f t="shared" si="4"/>
        <v>8.3678041517943008E-4</v>
      </c>
      <c r="O53" s="6">
        <f t="shared" si="5"/>
        <v>836.78041517943007</v>
      </c>
      <c r="P53" s="6">
        <f t="shared" si="6"/>
        <v>5.4113701801888426E-4</v>
      </c>
      <c r="Q53" s="6">
        <f t="shared" si="7"/>
        <v>541.13701801888431</v>
      </c>
      <c r="R53" s="6">
        <f t="shared" si="8"/>
        <v>194234.17633444886</v>
      </c>
      <c r="S53" s="6">
        <f t="shared" si="9"/>
        <v>0.19423417633444884</v>
      </c>
      <c r="T53" s="6">
        <f t="shared" si="10"/>
        <v>115</v>
      </c>
      <c r="U53" s="6">
        <f t="shared" si="11"/>
        <v>5.9206882213140111E-4</v>
      </c>
      <c r="V53" s="6">
        <f t="shared" si="12"/>
        <v>592.06882213140113</v>
      </c>
      <c r="W53" s="6" t="s">
        <v>55</v>
      </c>
      <c r="X53" s="6">
        <v>43111</v>
      </c>
      <c r="Y53" s="6">
        <f t="shared" si="13"/>
        <v>38363.981783653231</v>
      </c>
      <c r="Z53" s="6">
        <f t="shared" si="14"/>
        <v>3.8363981783653231E-2</v>
      </c>
      <c r="AA53" s="6">
        <v>43</v>
      </c>
      <c r="AB53" s="6">
        <v>166679</v>
      </c>
      <c r="AC53" s="6">
        <f t="shared" si="15"/>
        <v>148325.72011128336</v>
      </c>
      <c r="AD53" s="6">
        <f t="shared" si="16"/>
        <v>0.14832572011128337</v>
      </c>
      <c r="AE53" s="6">
        <v>78</v>
      </c>
      <c r="AF53" s="6">
        <f t="shared" si="17"/>
        <v>1.1208429886785673E-3</v>
      </c>
      <c r="AG53" s="6">
        <f t="shared" si="18"/>
        <v>1120.8429886785673</v>
      </c>
      <c r="AH53" s="6">
        <f t="shared" si="19"/>
        <v>5.258696869395237E-4</v>
      </c>
      <c r="AI53" s="6">
        <f t="shared" si="20"/>
        <v>525.86968693952372</v>
      </c>
      <c r="AJ53" s="6">
        <f t="shared" si="21"/>
        <v>186689.70189493659</v>
      </c>
      <c r="AK53" s="6">
        <f t="shared" si="22"/>
        <v>0.18668970189493661</v>
      </c>
      <c r="AL53" s="6">
        <f t="shared" si="23"/>
        <v>121</v>
      </c>
      <c r="AM53" s="6">
        <f t="shared" si="24"/>
        <v>6.481343039912036E-4</v>
      </c>
      <c r="AN53" s="6">
        <f t="shared" si="25"/>
        <v>648.13430399120352</v>
      </c>
      <c r="AO53" s="6">
        <f t="shared" si="26"/>
        <v>9.7881170192899865E-4</v>
      </c>
      <c r="AP53" s="6">
        <f t="shared" si="27"/>
        <v>2.0086257200254201E-4</v>
      </c>
      <c r="AQ53" s="6">
        <f t="shared" si="28"/>
        <v>978.81170192899867</v>
      </c>
      <c r="AR53" s="6">
        <f t="shared" si="29"/>
        <v>200.86257200254238</v>
      </c>
      <c r="AS53" s="6">
        <f t="shared" si="30"/>
        <v>5.3350335247920398E-4</v>
      </c>
      <c r="AT53" s="6">
        <f t="shared" si="31"/>
        <v>1.0795633336835981E-5</v>
      </c>
      <c r="AU53" s="6">
        <f t="shared" si="32"/>
        <v>533.50335247920407</v>
      </c>
      <c r="AV53" s="6">
        <f t="shared" si="33"/>
        <v>10.795633336836005</v>
      </c>
      <c r="AW53" s="6">
        <f t="shared" si="34"/>
        <v>6.201015630613023E-4</v>
      </c>
      <c r="AX53" s="6">
        <f t="shared" si="35"/>
        <v>3.9644282413557711E-5</v>
      </c>
      <c r="AY53" s="6">
        <f t="shared" si="36"/>
        <v>620.10156306130239</v>
      </c>
      <c r="AZ53" s="6">
        <f t="shared" si="37"/>
        <v>39.64428241355764</v>
      </c>
    </row>
    <row r="54" spans="1:52" s="6" customFormat="1" x14ac:dyDescent="0.3">
      <c r="A54" s="6" t="s">
        <v>12</v>
      </c>
      <c r="B54" s="6">
        <v>2016</v>
      </c>
      <c r="C54" s="6" t="s">
        <v>56</v>
      </c>
      <c r="D54" s="6" t="s">
        <v>69</v>
      </c>
      <c r="E54" s="6" t="s">
        <v>55</v>
      </c>
      <c r="F54" s="6">
        <v>46140</v>
      </c>
      <c r="G54" s="6">
        <f t="shared" si="0"/>
        <v>41059.453956014942</v>
      </c>
      <c r="H54" s="6">
        <f t="shared" si="1"/>
        <v>4.1059453956014944E-2</v>
      </c>
      <c r="I54" s="6">
        <v>21</v>
      </c>
      <c r="J54" s="6">
        <v>143964</v>
      </c>
      <c r="K54" s="6">
        <f t="shared" si="2"/>
        <v>128111.90353974285</v>
      </c>
      <c r="L54" s="6">
        <f t="shared" si="3"/>
        <v>0.12811190353974286</v>
      </c>
      <c r="M54" s="6">
        <v>81</v>
      </c>
      <c r="N54" s="6">
        <f t="shared" si="4"/>
        <v>5.1145346507764841E-4</v>
      </c>
      <c r="O54" s="6">
        <f t="shared" si="5"/>
        <v>511.45346507764839</v>
      </c>
      <c r="P54" s="6">
        <f t="shared" si="6"/>
        <v>6.3225974918772632E-4</v>
      </c>
      <c r="Q54" s="6">
        <f t="shared" si="7"/>
        <v>632.25974918772624</v>
      </c>
      <c r="R54" s="6">
        <f t="shared" si="8"/>
        <v>169171.35749575781</v>
      </c>
      <c r="S54" s="6">
        <f t="shared" si="9"/>
        <v>0.16917135749575779</v>
      </c>
      <c r="T54" s="6">
        <f t="shared" si="10"/>
        <v>102</v>
      </c>
      <c r="U54" s="6">
        <f t="shared" si="11"/>
        <v>6.0293894610710197E-4</v>
      </c>
      <c r="V54" s="6">
        <f t="shared" si="12"/>
        <v>602.93894610710208</v>
      </c>
      <c r="W54" s="6" t="s">
        <v>55</v>
      </c>
      <c r="X54" s="6">
        <v>51710</v>
      </c>
      <c r="Y54" s="6">
        <f t="shared" si="13"/>
        <v>46016.132727904915</v>
      </c>
      <c r="Z54" s="6">
        <f t="shared" si="14"/>
        <v>4.6016132727904911E-2</v>
      </c>
      <c r="AA54" s="6">
        <v>30</v>
      </c>
      <c r="AB54" s="6">
        <v>145267</v>
      </c>
      <c r="AC54" s="6">
        <f t="shared" si="15"/>
        <v>129271.42821474692</v>
      </c>
      <c r="AD54" s="6">
        <f t="shared" si="16"/>
        <v>0.12927142821474691</v>
      </c>
      <c r="AE54" s="6">
        <v>77</v>
      </c>
      <c r="AF54" s="6">
        <f t="shared" si="17"/>
        <v>6.519452683560156E-4</v>
      </c>
      <c r="AG54" s="6">
        <f t="shared" si="18"/>
        <v>651.94526835601562</v>
      </c>
      <c r="AH54" s="6">
        <f t="shared" si="19"/>
        <v>5.9564592937030815E-4</v>
      </c>
      <c r="AI54" s="6">
        <f t="shared" si="20"/>
        <v>595.64592937030818</v>
      </c>
      <c r="AJ54" s="6">
        <f t="shared" si="21"/>
        <v>175287.56094265182</v>
      </c>
      <c r="AK54" s="6">
        <f t="shared" si="22"/>
        <v>0.17528756094265183</v>
      </c>
      <c r="AL54" s="6">
        <f t="shared" si="23"/>
        <v>107</v>
      </c>
      <c r="AM54" s="6">
        <f t="shared" si="24"/>
        <v>6.1042551693104338E-4</v>
      </c>
      <c r="AN54" s="6">
        <f t="shared" si="25"/>
        <v>610.42551693104326</v>
      </c>
      <c r="AO54" s="6">
        <f t="shared" si="26"/>
        <v>5.8169936671683201E-4</v>
      </c>
      <c r="AP54" s="6">
        <f t="shared" si="27"/>
        <v>9.9342706799259865E-5</v>
      </c>
      <c r="AQ54" s="6">
        <f t="shared" si="28"/>
        <v>581.69936671683195</v>
      </c>
      <c r="AR54" s="6">
        <f t="shared" si="29"/>
        <v>99.342706799260966</v>
      </c>
      <c r="AS54" s="6">
        <f t="shared" si="30"/>
        <v>6.1395283927901723E-4</v>
      </c>
      <c r="AT54" s="6">
        <f t="shared" si="31"/>
        <v>2.5889880278038788E-5</v>
      </c>
      <c r="AU54" s="6">
        <f t="shared" si="32"/>
        <v>613.95283927901721</v>
      </c>
      <c r="AV54" s="6">
        <f t="shared" si="33"/>
        <v>25.88988027803871</v>
      </c>
      <c r="AW54" s="6">
        <f t="shared" si="34"/>
        <v>6.0668223151907267E-4</v>
      </c>
      <c r="AX54" s="6">
        <f t="shared" si="35"/>
        <v>5.2938049974423276E-6</v>
      </c>
      <c r="AY54" s="6">
        <f t="shared" si="36"/>
        <v>606.68223151907273</v>
      </c>
      <c r="AZ54" s="6">
        <f t="shared" si="37"/>
        <v>5.2938049974421659</v>
      </c>
    </row>
    <row r="55" spans="1:52" s="6" customFormat="1" x14ac:dyDescent="0.3">
      <c r="A55" s="6" t="s">
        <v>12</v>
      </c>
      <c r="B55" s="6">
        <v>2016</v>
      </c>
      <c r="C55" s="6" t="s">
        <v>56</v>
      </c>
      <c r="D55" s="6" t="s">
        <v>70</v>
      </c>
      <c r="E55" s="6" t="s">
        <v>55</v>
      </c>
      <c r="F55" s="6">
        <v>75842</v>
      </c>
      <c r="G55" s="6">
        <f t="shared" si="0"/>
        <v>67490.921259906492</v>
      </c>
      <c r="H55" s="6">
        <f t="shared" si="1"/>
        <v>6.7490921259906494E-2</v>
      </c>
      <c r="I55" s="6">
        <v>10</v>
      </c>
      <c r="J55" s="6">
        <v>113078</v>
      </c>
      <c r="K55" s="6">
        <f t="shared" si="2"/>
        <v>100626.80828864884</v>
      </c>
      <c r="L55" s="6">
        <f t="shared" si="3"/>
        <v>0.10062680828864884</v>
      </c>
      <c r="M55" s="6">
        <v>118</v>
      </c>
      <c r="N55" s="6">
        <f t="shared" si="4"/>
        <v>1.4816807673272313E-4</v>
      </c>
      <c r="O55" s="6">
        <f t="shared" si="5"/>
        <v>148.16807673272314</v>
      </c>
      <c r="P55" s="6">
        <f t="shared" si="6"/>
        <v>1.1726497342687847E-3</v>
      </c>
      <c r="Q55" s="6">
        <f t="shared" si="7"/>
        <v>1172.6497342687846</v>
      </c>
      <c r="R55" s="6">
        <f t="shared" si="8"/>
        <v>168117.72954855533</v>
      </c>
      <c r="S55" s="6">
        <f t="shared" si="9"/>
        <v>0.16811772954855533</v>
      </c>
      <c r="T55" s="6">
        <f t="shared" si="10"/>
        <v>128</v>
      </c>
      <c r="U55" s="6">
        <f t="shared" si="11"/>
        <v>7.6137121494393824E-4</v>
      </c>
      <c r="V55" s="6">
        <f t="shared" si="12"/>
        <v>761.37121494393818</v>
      </c>
      <c r="W55" s="6" t="s">
        <v>55</v>
      </c>
      <c r="X55" s="6">
        <v>75120</v>
      </c>
      <c r="Y55" s="6">
        <f t="shared" si="13"/>
        <v>66848.421785345519</v>
      </c>
      <c r="Z55" s="6">
        <f t="shared" si="14"/>
        <v>6.6848421785345516E-2</v>
      </c>
      <c r="AA55" s="6">
        <v>18</v>
      </c>
      <c r="AB55" s="6">
        <v>116811</v>
      </c>
      <c r="AC55" s="6">
        <f t="shared" si="15"/>
        <v>103948.76194313094</v>
      </c>
      <c r="AD55" s="6">
        <f t="shared" si="16"/>
        <v>0.10394876194313095</v>
      </c>
      <c r="AE55" s="6">
        <v>124</v>
      </c>
      <c r="AF55" s="6">
        <f t="shared" si="17"/>
        <v>2.6926589318442148E-4</v>
      </c>
      <c r="AG55" s="6">
        <f t="shared" si="18"/>
        <v>269.26589318442149</v>
      </c>
      <c r="AH55" s="6">
        <f t="shared" si="19"/>
        <v>1.1928954004073549E-3</v>
      </c>
      <c r="AI55" s="6">
        <f t="shared" si="20"/>
        <v>1192.8954004073548</v>
      </c>
      <c r="AJ55" s="6">
        <f t="shared" si="21"/>
        <v>170797.18372847646</v>
      </c>
      <c r="AK55" s="6">
        <f t="shared" si="22"/>
        <v>0.17079718372847646</v>
      </c>
      <c r="AL55" s="6">
        <f t="shared" si="23"/>
        <v>142</v>
      </c>
      <c r="AM55" s="6">
        <f t="shared" si="24"/>
        <v>8.3139544165870697E-4</v>
      </c>
      <c r="AN55" s="6">
        <f t="shared" si="25"/>
        <v>831.39544165870689</v>
      </c>
      <c r="AO55" s="6">
        <f t="shared" si="26"/>
        <v>2.0871698495857229E-4</v>
      </c>
      <c r="AP55" s="6">
        <f t="shared" si="27"/>
        <v>8.5629087199879753E-5</v>
      </c>
      <c r="AQ55" s="6">
        <f t="shared" si="28"/>
        <v>208.71698495857231</v>
      </c>
      <c r="AR55" s="6">
        <f t="shared" si="29"/>
        <v>85.629087199879763</v>
      </c>
      <c r="AS55" s="6">
        <f t="shared" si="30"/>
        <v>1.1827725673380697E-3</v>
      </c>
      <c r="AT55" s="6">
        <f t="shared" si="31"/>
        <v>1.4315847816221854E-5</v>
      </c>
      <c r="AU55" s="6">
        <f t="shared" si="32"/>
        <v>1182.7725673380696</v>
      </c>
      <c r="AV55" s="6">
        <f t="shared" si="33"/>
        <v>14.315847816221844</v>
      </c>
      <c r="AW55" s="6">
        <f t="shared" si="34"/>
        <v>7.9638332830132266E-4</v>
      </c>
      <c r="AX55" s="6">
        <f t="shared" si="35"/>
        <v>4.9514605557357162E-5</v>
      </c>
      <c r="AY55" s="6">
        <f t="shared" si="36"/>
        <v>796.38332830132254</v>
      </c>
      <c r="AZ55" s="6">
        <f t="shared" si="37"/>
        <v>49.51460555735715</v>
      </c>
    </row>
    <row r="56" spans="1:52" s="6" customFormat="1" x14ac:dyDescent="0.3">
      <c r="A56" s="6" t="s">
        <v>12</v>
      </c>
      <c r="B56" s="6">
        <v>2016</v>
      </c>
      <c r="C56" s="6" t="s">
        <v>56</v>
      </c>
      <c r="D56" s="6" t="s">
        <v>71</v>
      </c>
      <c r="E56" s="6" t="s">
        <v>55</v>
      </c>
      <c r="F56" s="6">
        <v>50086</v>
      </c>
      <c r="G56" s="6">
        <f t="shared" si="0"/>
        <v>44570.953854377207</v>
      </c>
      <c r="H56" s="6">
        <f t="shared" si="1"/>
        <v>4.4570953854377204E-2</v>
      </c>
      <c r="I56" s="6">
        <v>34</v>
      </c>
      <c r="J56" s="6">
        <v>143173</v>
      </c>
      <c r="K56" s="6">
        <f t="shared" si="2"/>
        <v>127408.00176082634</v>
      </c>
      <c r="L56" s="6">
        <f t="shared" si="3"/>
        <v>0.12740800176082634</v>
      </c>
      <c r="M56" s="6">
        <v>116</v>
      </c>
      <c r="N56" s="6">
        <f t="shared" si="4"/>
        <v>7.6282863748182808E-4</v>
      </c>
      <c r="O56" s="6">
        <f t="shared" si="5"/>
        <v>762.8286374818282</v>
      </c>
      <c r="P56" s="6">
        <f t="shared" si="6"/>
        <v>9.1046086899438435E-4</v>
      </c>
      <c r="Q56" s="6">
        <f t="shared" si="7"/>
        <v>910.46086899438433</v>
      </c>
      <c r="R56" s="6">
        <f t="shared" si="8"/>
        <v>171978.95561520354</v>
      </c>
      <c r="S56" s="6">
        <f t="shared" si="9"/>
        <v>0.17197895561520354</v>
      </c>
      <c r="T56" s="6">
        <f t="shared" si="10"/>
        <v>150</v>
      </c>
      <c r="U56" s="6">
        <f t="shared" si="11"/>
        <v>8.7219973783082729E-4</v>
      </c>
      <c r="V56" s="6">
        <f t="shared" si="12"/>
        <v>872.19973783082719</v>
      </c>
      <c r="W56" s="6" t="s">
        <v>55</v>
      </c>
      <c r="X56" s="6">
        <v>55340</v>
      </c>
      <c r="Y56" s="6">
        <f t="shared" si="13"/>
        <v>49246.42787008814</v>
      </c>
      <c r="Z56" s="6">
        <f t="shared" si="14"/>
        <v>4.9246427870088143E-2</v>
      </c>
      <c r="AA56" s="6">
        <v>49</v>
      </c>
      <c r="AB56" s="6">
        <v>148063</v>
      </c>
      <c r="AC56" s="6">
        <f t="shared" si="15"/>
        <v>131759.55637385004</v>
      </c>
      <c r="AD56" s="6">
        <f t="shared" si="16"/>
        <v>0.13175955637385003</v>
      </c>
      <c r="AE56" s="6">
        <v>132</v>
      </c>
      <c r="AF56" s="6">
        <f t="shared" si="17"/>
        <v>9.9499602548354946E-4</v>
      </c>
      <c r="AG56" s="6">
        <f t="shared" si="18"/>
        <v>994.99602548354937</v>
      </c>
      <c r="AH56" s="6">
        <f t="shared" si="19"/>
        <v>1.0018248666948128E-3</v>
      </c>
      <c r="AI56" s="6">
        <f t="shared" si="20"/>
        <v>1001.824866694813</v>
      </c>
      <c r="AJ56" s="6">
        <f t="shared" si="21"/>
        <v>181005.98424393818</v>
      </c>
      <c r="AK56" s="6">
        <f t="shared" si="22"/>
        <v>0.18100598424393818</v>
      </c>
      <c r="AL56" s="6">
        <f t="shared" si="23"/>
        <v>181</v>
      </c>
      <c r="AM56" s="6">
        <f t="shared" si="24"/>
        <v>9.9996693897186242E-4</v>
      </c>
      <c r="AN56" s="6">
        <f t="shared" si="25"/>
        <v>999.96693897186231</v>
      </c>
      <c r="AO56" s="6">
        <f t="shared" si="26"/>
        <v>8.7891233148268877E-4</v>
      </c>
      <c r="AP56" s="6">
        <f t="shared" si="27"/>
        <v>1.6416713442638547E-4</v>
      </c>
      <c r="AQ56" s="6">
        <f t="shared" si="28"/>
        <v>878.91233148268884</v>
      </c>
      <c r="AR56" s="6">
        <f t="shared" si="29"/>
        <v>164.16713442638388</v>
      </c>
      <c r="AS56" s="6">
        <f t="shared" si="30"/>
        <v>9.5614286784459859E-4</v>
      </c>
      <c r="AT56" s="6">
        <f t="shared" si="31"/>
        <v>6.4604102330285108E-5</v>
      </c>
      <c r="AU56" s="6">
        <f t="shared" si="32"/>
        <v>956.14286784459864</v>
      </c>
      <c r="AV56" s="6">
        <f t="shared" si="33"/>
        <v>64.604102330285215</v>
      </c>
      <c r="AW56" s="6">
        <f t="shared" si="34"/>
        <v>9.360833384013448E-4</v>
      </c>
      <c r="AX56" s="6">
        <f t="shared" si="35"/>
        <v>9.0345054340051532E-5</v>
      </c>
      <c r="AY56" s="6">
        <f t="shared" si="36"/>
        <v>936.08333840134469</v>
      </c>
      <c r="AZ56" s="6">
        <f t="shared" si="37"/>
        <v>90.345054340051519</v>
      </c>
    </row>
    <row r="57" spans="1:52" x14ac:dyDescent="0.3">
      <c r="A57" s="1" t="s">
        <v>12</v>
      </c>
      <c r="B57" s="1">
        <v>2016</v>
      </c>
      <c r="C57" s="1" t="s">
        <v>56</v>
      </c>
      <c r="D57" s="1" t="s">
        <v>72</v>
      </c>
      <c r="E57" s="1" t="s">
        <v>55</v>
      </c>
      <c r="F57" s="1">
        <v>396773</v>
      </c>
      <c r="G57" s="1">
        <f t="shared" si="0"/>
        <v>353083.71747919195</v>
      </c>
      <c r="H57" s="1">
        <f t="shared" si="1"/>
        <v>0.35308371747919193</v>
      </c>
      <c r="I57" s="1">
        <v>4</v>
      </c>
      <c r="J57" s="1">
        <v>714993</v>
      </c>
      <c r="K57" s="1">
        <f t="shared" si="2"/>
        <v>636264.02605923254</v>
      </c>
      <c r="L57" s="1">
        <f t="shared" si="3"/>
        <v>0.63626402605923249</v>
      </c>
      <c r="M57" s="1">
        <v>62</v>
      </c>
      <c r="N57" s="1">
        <f t="shared" si="4"/>
        <v>1.1328758030978105E-5</v>
      </c>
      <c r="O57" s="1">
        <f t="shared" si="5"/>
        <v>11.328758030978106</v>
      </c>
      <c r="P57" s="1">
        <f t="shared" si="6"/>
        <v>9.744382435701018E-5</v>
      </c>
      <c r="Q57" s="1">
        <f t="shared" si="7"/>
        <v>97.443824357010186</v>
      </c>
      <c r="R57" s="1">
        <f t="shared" si="8"/>
        <v>989347.74353842449</v>
      </c>
      <c r="S57" s="1">
        <f t="shared" si="9"/>
        <v>0.98934774353842436</v>
      </c>
      <c r="T57" s="1">
        <f t="shared" si="10"/>
        <v>66</v>
      </c>
      <c r="U57" s="1">
        <f t="shared" si="11"/>
        <v>6.6710618618231758E-5</v>
      </c>
      <c r="V57" s="1">
        <f t="shared" si="12"/>
        <v>66.710618618231763</v>
      </c>
      <c r="W57" s="1" t="s">
        <v>55</v>
      </c>
      <c r="X57" s="1">
        <v>418035</v>
      </c>
      <c r="Y57" s="1">
        <f t="shared" si="13"/>
        <v>372004.52610539028</v>
      </c>
      <c r="Z57" s="1">
        <f t="shared" si="14"/>
        <v>0.37200452610539025</v>
      </c>
      <c r="AA57" s="1">
        <v>79</v>
      </c>
      <c r="AB57" s="1">
        <v>546144</v>
      </c>
      <c r="AC57" s="1">
        <f t="shared" si="15"/>
        <v>486007.24797039066</v>
      </c>
      <c r="AD57" s="1">
        <f t="shared" si="16"/>
        <v>0.48600724797039063</v>
      </c>
      <c r="AE57" s="1">
        <v>6</v>
      </c>
      <c r="AF57" s="1">
        <f t="shared" si="17"/>
        <v>2.1236300758775985E-4</v>
      </c>
      <c r="AG57" s="1">
        <f t="shared" si="18"/>
        <v>212.36300758775985</v>
      </c>
      <c r="AH57" s="1">
        <f t="shared" si="19"/>
        <v>1.234549489756898E-5</v>
      </c>
      <c r="AI57" s="1">
        <f t="shared" si="20"/>
        <v>12.345494897568981</v>
      </c>
      <c r="AJ57" s="1">
        <f t="shared" si="21"/>
        <v>858011.774075781</v>
      </c>
      <c r="AK57" s="1">
        <f t="shared" si="22"/>
        <v>0.85801177407578089</v>
      </c>
      <c r="AL57" s="1">
        <f t="shared" si="23"/>
        <v>85</v>
      </c>
      <c r="AM57" s="1">
        <f t="shared" si="24"/>
        <v>9.9066239611407311E-5</v>
      </c>
      <c r="AN57" s="1">
        <f t="shared" si="25"/>
        <v>99.066239611407326</v>
      </c>
      <c r="AO57" s="1">
        <f t="shared" si="26"/>
        <v>1.1184588280936898E-4</v>
      </c>
      <c r="AP57" s="1">
        <f t="shared" si="27"/>
        <v>1.4215268111234907E-4</v>
      </c>
      <c r="AQ57" s="1">
        <f t="shared" si="28"/>
        <v>111.84588280936897</v>
      </c>
      <c r="AR57" s="1">
        <f t="shared" si="29"/>
        <v>142.15268111234906</v>
      </c>
      <c r="AS57" s="1">
        <f t="shared" si="30"/>
        <v>5.4894659627289578E-5</v>
      </c>
      <c r="AT57" s="1">
        <f t="shared" si="31"/>
        <v>6.0173605828417822E-5</v>
      </c>
      <c r="AU57" s="1">
        <f t="shared" si="32"/>
        <v>54.894659627289585</v>
      </c>
      <c r="AV57" s="1">
        <f t="shared" si="33"/>
        <v>60.17360582841782</v>
      </c>
      <c r="AW57" s="1">
        <f t="shared" si="34"/>
        <v>8.2888429114819534E-5</v>
      </c>
      <c r="AX57" s="1">
        <f t="shared" si="35"/>
        <v>2.287887901377625E-5</v>
      </c>
      <c r="AY57" s="1">
        <f t="shared" si="36"/>
        <v>82.888429114819544</v>
      </c>
      <c r="AZ57" s="1">
        <f t="shared" si="37"/>
        <v>22.878879013776256</v>
      </c>
    </row>
    <row r="58" spans="1:52" x14ac:dyDescent="0.3">
      <c r="A58" s="1" t="s">
        <v>12</v>
      </c>
      <c r="B58" s="1">
        <v>2016</v>
      </c>
      <c r="C58" s="1" t="s">
        <v>56</v>
      </c>
      <c r="D58" s="1" t="s">
        <v>73</v>
      </c>
      <c r="E58" s="1" t="s">
        <v>55</v>
      </c>
      <c r="F58" s="1">
        <v>455533</v>
      </c>
      <c r="G58" s="1">
        <f t="shared" si="0"/>
        <v>405373.56391298992</v>
      </c>
      <c r="H58" s="1">
        <f t="shared" si="1"/>
        <v>0.4053735639129899</v>
      </c>
      <c r="I58" s="1">
        <v>38</v>
      </c>
      <c r="J58" s="1">
        <v>582272</v>
      </c>
      <c r="K58" s="1">
        <f t="shared" si="2"/>
        <v>518157.13857556856</v>
      </c>
      <c r="L58" s="1">
        <f t="shared" si="3"/>
        <v>0.51815713857556855</v>
      </c>
      <c r="M58" s="1">
        <v>131</v>
      </c>
      <c r="N58" s="1">
        <f t="shared" si="4"/>
        <v>9.3740695947692305E-5</v>
      </c>
      <c r="O58" s="1">
        <f t="shared" si="5"/>
        <v>93.740695947692302</v>
      </c>
      <c r="P58" s="1">
        <f t="shared" si="6"/>
        <v>2.5281905863561665E-4</v>
      </c>
      <c r="Q58" s="1">
        <f t="shared" si="7"/>
        <v>252.81905863561664</v>
      </c>
      <c r="R58" s="1">
        <f t="shared" si="8"/>
        <v>923530.70248855848</v>
      </c>
      <c r="S58" s="1">
        <f t="shared" si="9"/>
        <v>0.9235307024885584</v>
      </c>
      <c r="T58" s="1">
        <f t="shared" si="10"/>
        <v>169</v>
      </c>
      <c r="U58" s="1">
        <f t="shared" si="11"/>
        <v>1.8299337482187683E-4</v>
      </c>
      <c r="V58" s="1">
        <f t="shared" si="12"/>
        <v>182.99337482187684</v>
      </c>
      <c r="W58" s="1" t="s">
        <v>55</v>
      </c>
      <c r="X58" s="1">
        <v>482208</v>
      </c>
      <c r="Y58" s="1">
        <f t="shared" si="13"/>
        <v>429111.33882145758</v>
      </c>
      <c r="Z58" s="1">
        <f t="shared" si="14"/>
        <v>0.42911133882145758</v>
      </c>
      <c r="AA58" s="1">
        <v>27</v>
      </c>
      <c r="AB58" s="1">
        <v>557279</v>
      </c>
      <c r="AC58" s="1">
        <f t="shared" si="15"/>
        <v>495916.156071826</v>
      </c>
      <c r="AD58" s="1">
        <f t="shared" si="16"/>
        <v>0.49591615607182599</v>
      </c>
      <c r="AE58" s="1">
        <v>104</v>
      </c>
      <c r="AF58" s="1">
        <f t="shared" si="17"/>
        <v>6.2920733052999149E-5</v>
      </c>
      <c r="AG58" s="1">
        <f t="shared" si="18"/>
        <v>62.92073305299914</v>
      </c>
      <c r="AH58" s="1">
        <f t="shared" si="19"/>
        <v>2.0971286925553835E-4</v>
      </c>
      <c r="AI58" s="1">
        <f t="shared" si="20"/>
        <v>209.71286925553835</v>
      </c>
      <c r="AJ58" s="1">
        <f t="shared" si="21"/>
        <v>925027.49489328358</v>
      </c>
      <c r="AK58" s="1">
        <f t="shared" si="22"/>
        <v>0.92502749489328351</v>
      </c>
      <c r="AL58" s="1">
        <f t="shared" si="23"/>
        <v>131</v>
      </c>
      <c r="AM58" s="1">
        <f t="shared" si="24"/>
        <v>1.4161741215607099E-4</v>
      </c>
      <c r="AN58" s="1">
        <f t="shared" si="25"/>
        <v>141.617412156071</v>
      </c>
      <c r="AO58" s="1">
        <f t="shared" si="26"/>
        <v>7.8330714500345733E-5</v>
      </c>
      <c r="AP58" s="1">
        <f t="shared" si="27"/>
        <v>2.179300475875531E-5</v>
      </c>
      <c r="AQ58" s="1">
        <f t="shared" si="28"/>
        <v>78.330714500345721</v>
      </c>
      <c r="AR58" s="1">
        <f t="shared" si="29"/>
        <v>21.793004758755359</v>
      </c>
      <c r="AS58" s="1">
        <f t="shared" si="30"/>
        <v>2.312659639455775E-4</v>
      </c>
      <c r="AT58" s="1">
        <f t="shared" si="31"/>
        <v>3.0480678821764905E-5</v>
      </c>
      <c r="AU58" s="1">
        <f t="shared" si="32"/>
        <v>231.26596394557748</v>
      </c>
      <c r="AV58" s="1">
        <f t="shared" si="33"/>
        <v>30.480678821764901</v>
      </c>
      <c r="AW58" s="1">
        <f t="shared" si="34"/>
        <v>1.6230539348897389E-4</v>
      </c>
      <c r="AX58" s="1">
        <f t="shared" si="35"/>
        <v>2.9257223779112727E-5</v>
      </c>
      <c r="AY58" s="1">
        <f t="shared" si="36"/>
        <v>162.30539348897392</v>
      </c>
      <c r="AZ58" s="1">
        <f t="shared" si="37"/>
        <v>29.257223779112763</v>
      </c>
    </row>
    <row r="59" spans="1:52" x14ac:dyDescent="0.3">
      <c r="A59" s="1" t="s">
        <v>12</v>
      </c>
      <c r="B59" s="1">
        <v>2016</v>
      </c>
      <c r="C59" s="1" t="s">
        <v>56</v>
      </c>
      <c r="D59" s="1" t="s">
        <v>74</v>
      </c>
      <c r="E59" s="1" t="s">
        <v>55</v>
      </c>
      <c r="F59" s="1">
        <v>354606</v>
      </c>
      <c r="G59" s="1">
        <f t="shared" si="0"/>
        <v>315559.79041020013</v>
      </c>
      <c r="H59" s="1">
        <f t="shared" si="1"/>
        <v>0.31555979041020016</v>
      </c>
      <c r="I59" s="1">
        <v>10</v>
      </c>
      <c r="J59" s="1">
        <v>686786</v>
      </c>
      <c r="K59" s="1">
        <f t="shared" si="2"/>
        <v>611162.94201637793</v>
      </c>
      <c r="L59" s="1">
        <f t="shared" si="3"/>
        <v>0.61116294201637789</v>
      </c>
      <c r="M59" s="1">
        <v>183</v>
      </c>
      <c r="N59" s="1">
        <f t="shared" si="4"/>
        <v>3.1689715559136589E-5</v>
      </c>
      <c r="O59" s="1">
        <f t="shared" si="5"/>
        <v>31.689715559136587</v>
      </c>
      <c r="P59" s="1">
        <f t="shared" si="6"/>
        <v>2.9942914960818417E-4</v>
      </c>
      <c r="Q59" s="1">
        <f t="shared" si="7"/>
        <v>299.42914960818416</v>
      </c>
      <c r="R59" s="1">
        <f t="shared" si="8"/>
        <v>926722.73242657806</v>
      </c>
      <c r="S59" s="1">
        <f t="shared" si="9"/>
        <v>0.9267227324265781</v>
      </c>
      <c r="T59" s="1">
        <f t="shared" si="10"/>
        <v>193</v>
      </c>
      <c r="U59" s="1">
        <f t="shared" si="11"/>
        <v>2.0826078097236156E-4</v>
      </c>
      <c r="V59" s="1">
        <f t="shared" si="12"/>
        <v>208.26078097236154</v>
      </c>
      <c r="W59" s="1" t="s">
        <v>55</v>
      </c>
      <c r="X59" s="1">
        <v>436565</v>
      </c>
      <c r="Y59" s="1">
        <f t="shared" si="13"/>
        <v>388494.15943449637</v>
      </c>
      <c r="Z59" s="1">
        <f t="shared" si="14"/>
        <v>0.38849415943449639</v>
      </c>
      <c r="AA59" s="1">
        <v>23</v>
      </c>
      <c r="AB59" s="1">
        <v>605036</v>
      </c>
      <c r="AC59" s="1">
        <f t="shared" si="15"/>
        <v>538414.55968208623</v>
      </c>
      <c r="AD59" s="1">
        <f t="shared" si="16"/>
        <v>0.53841455968208618</v>
      </c>
      <c r="AE59" s="1">
        <v>113</v>
      </c>
      <c r="AF59" s="1">
        <f t="shared" si="17"/>
        <v>5.9202949237330835E-5</v>
      </c>
      <c r="AG59" s="1">
        <f t="shared" si="18"/>
        <v>59.202949237330827</v>
      </c>
      <c r="AH59" s="1">
        <f t="shared" si="19"/>
        <v>2.0987545371492608E-4</v>
      </c>
      <c r="AI59" s="1">
        <f t="shared" si="20"/>
        <v>209.87545371492612</v>
      </c>
      <c r="AJ59" s="1">
        <f t="shared" si="21"/>
        <v>926908.71911658254</v>
      </c>
      <c r="AK59" s="1">
        <f t="shared" si="22"/>
        <v>0.92690871911658257</v>
      </c>
      <c r="AL59" s="1">
        <f t="shared" si="23"/>
        <v>136</v>
      </c>
      <c r="AM59" s="1">
        <f t="shared" si="24"/>
        <v>1.4672426442338224E-4</v>
      </c>
      <c r="AN59" s="1">
        <f t="shared" si="25"/>
        <v>146.72426442338224</v>
      </c>
      <c r="AO59" s="1">
        <f t="shared" si="26"/>
        <v>4.5446332398233712E-5</v>
      </c>
      <c r="AP59" s="1">
        <f t="shared" si="27"/>
        <v>1.9454794106221248E-5</v>
      </c>
      <c r="AQ59" s="1">
        <f t="shared" si="28"/>
        <v>45.446332398233707</v>
      </c>
      <c r="AR59" s="1">
        <f t="shared" si="29"/>
        <v>19.45479410622124</v>
      </c>
      <c r="AS59" s="1">
        <f t="shared" si="30"/>
        <v>2.5465230166155512E-4</v>
      </c>
      <c r="AT59" s="1">
        <f t="shared" si="31"/>
        <v>6.3324025646440665E-5</v>
      </c>
      <c r="AU59" s="1">
        <f t="shared" si="32"/>
        <v>254.65230166155516</v>
      </c>
      <c r="AV59" s="1">
        <f t="shared" si="33"/>
        <v>63.324025646440553</v>
      </c>
      <c r="AW59" s="1">
        <f t="shared" si="34"/>
        <v>1.774925226978719E-4</v>
      </c>
      <c r="AX59" s="1">
        <f t="shared" si="35"/>
        <v>4.3512888142381483E-5</v>
      </c>
      <c r="AY59" s="1">
        <f t="shared" si="36"/>
        <v>177.49252269787189</v>
      </c>
      <c r="AZ59" s="1">
        <f t="shared" si="37"/>
        <v>43.512888142381499</v>
      </c>
    </row>
    <row r="60" spans="1:52" x14ac:dyDescent="0.3">
      <c r="A60" s="1" t="s">
        <v>12</v>
      </c>
      <c r="B60" s="1">
        <v>2016</v>
      </c>
      <c r="C60" s="1" t="s">
        <v>56</v>
      </c>
      <c r="D60" s="1" t="s">
        <v>75</v>
      </c>
      <c r="E60" s="1" t="s">
        <v>55</v>
      </c>
      <c r="F60" s="1">
        <v>282445</v>
      </c>
      <c r="G60" s="1">
        <f t="shared" si="0"/>
        <v>251344.54860439186</v>
      </c>
      <c r="H60" s="1">
        <f t="shared" si="1"/>
        <v>0.25134454860439187</v>
      </c>
      <c r="I60" s="1">
        <v>5</v>
      </c>
      <c r="J60" s="1">
        <v>630664</v>
      </c>
      <c r="K60" s="1">
        <f t="shared" si="2"/>
        <v>561220.62136359361</v>
      </c>
      <c r="L60" s="1">
        <f t="shared" si="3"/>
        <v>0.56122062136359363</v>
      </c>
      <c r="M60" s="1">
        <v>35</v>
      </c>
      <c r="N60" s="1">
        <f t="shared" si="4"/>
        <v>1.9893011516513282E-5</v>
      </c>
      <c r="O60" s="1">
        <f t="shared" si="5"/>
        <v>19.893011516513283</v>
      </c>
      <c r="P60" s="1">
        <f t="shared" si="6"/>
        <v>6.2364066229356934E-5</v>
      </c>
      <c r="Q60" s="1">
        <f t="shared" si="7"/>
        <v>62.364066229356929</v>
      </c>
      <c r="R60" s="1">
        <f t="shared" si="8"/>
        <v>812565.16996798548</v>
      </c>
      <c r="S60" s="1">
        <f t="shared" si="9"/>
        <v>0.81256516996798545</v>
      </c>
      <c r="T60" s="1">
        <f t="shared" si="10"/>
        <v>40</v>
      </c>
      <c r="U60" s="1">
        <f t="shared" si="11"/>
        <v>4.9226820787280325E-5</v>
      </c>
      <c r="V60" s="1">
        <f t="shared" si="12"/>
        <v>49.226820787280332</v>
      </c>
      <c r="W60" s="1" t="s">
        <v>55</v>
      </c>
      <c r="X60" s="1">
        <v>312004</v>
      </c>
      <c r="Y60" s="1">
        <f t="shared" si="13"/>
        <v>277648.76185722771</v>
      </c>
      <c r="Z60" s="1">
        <f t="shared" si="14"/>
        <v>0.2776487618572277</v>
      </c>
      <c r="AA60" s="1">
        <v>15</v>
      </c>
      <c r="AB60" s="1">
        <v>595675</v>
      </c>
      <c r="AC60" s="1">
        <f t="shared" si="15"/>
        <v>530084.31372451666</v>
      </c>
      <c r="AD60" s="1">
        <f t="shared" si="16"/>
        <v>0.5300843137245167</v>
      </c>
      <c r="AE60" s="1">
        <v>29</v>
      </c>
      <c r="AF60" s="1">
        <f t="shared" si="17"/>
        <v>5.4025092349280084E-5</v>
      </c>
      <c r="AG60" s="1">
        <f t="shared" si="18"/>
        <v>54.025092349280087</v>
      </c>
      <c r="AH60" s="1">
        <f t="shared" si="19"/>
        <v>5.4708278002490032E-5</v>
      </c>
      <c r="AI60" s="1">
        <f t="shared" si="20"/>
        <v>54.708278002490026</v>
      </c>
      <c r="AJ60" s="1">
        <f t="shared" si="21"/>
        <v>807733.07558174431</v>
      </c>
      <c r="AK60" s="1">
        <f t="shared" si="22"/>
        <v>0.80773307558174445</v>
      </c>
      <c r="AL60" s="1">
        <f t="shared" si="23"/>
        <v>44</v>
      </c>
      <c r="AM60" s="1">
        <f t="shared" si="24"/>
        <v>5.4473440954872854E-5</v>
      </c>
      <c r="AN60" s="1">
        <f t="shared" si="25"/>
        <v>54.473440954872842</v>
      </c>
      <c r="AO60" s="1">
        <f t="shared" si="26"/>
        <v>3.6959051932896686E-5</v>
      </c>
      <c r="AP60" s="1">
        <f t="shared" si="27"/>
        <v>2.4135025812856788E-5</v>
      </c>
      <c r="AQ60" s="1">
        <f t="shared" si="28"/>
        <v>36.959051932896685</v>
      </c>
      <c r="AR60" s="1">
        <f t="shared" si="29"/>
        <v>24.135025812856789</v>
      </c>
      <c r="AS60" s="1">
        <f t="shared" si="30"/>
        <v>5.853617211592348E-5</v>
      </c>
      <c r="AT60" s="1">
        <f t="shared" si="31"/>
        <v>5.4134597705457208E-6</v>
      </c>
      <c r="AU60" s="1">
        <f t="shared" si="32"/>
        <v>58.536172115923478</v>
      </c>
      <c r="AV60" s="1">
        <f t="shared" si="33"/>
        <v>5.4134597705457219</v>
      </c>
      <c r="AW60" s="1">
        <f t="shared" si="34"/>
        <v>5.185013087107659E-5</v>
      </c>
      <c r="AX60" s="1">
        <f t="shared" si="35"/>
        <v>3.7099206988147777E-6</v>
      </c>
      <c r="AY60" s="1">
        <f t="shared" si="36"/>
        <v>51.850130871076587</v>
      </c>
      <c r="AZ60" s="1">
        <f t="shared" si="37"/>
        <v>3.7099206988147646</v>
      </c>
    </row>
    <row r="61" spans="1:52" x14ac:dyDescent="0.3">
      <c r="A61" s="1" t="s">
        <v>12</v>
      </c>
      <c r="B61" s="1">
        <v>2016</v>
      </c>
      <c r="C61" s="1" t="s">
        <v>56</v>
      </c>
      <c r="D61" s="1" t="s">
        <v>76</v>
      </c>
      <c r="E61" s="1" t="s">
        <v>55</v>
      </c>
      <c r="F61" s="1">
        <v>427141</v>
      </c>
      <c r="G61" s="1">
        <f t="shared" si="0"/>
        <v>380107.85050338489</v>
      </c>
      <c r="H61" s="1">
        <f t="shared" si="1"/>
        <v>0.38010785050338491</v>
      </c>
      <c r="I61" s="1">
        <v>14</v>
      </c>
      <c r="J61" s="1">
        <v>591219</v>
      </c>
      <c r="K61" s="1">
        <f t="shared" si="2"/>
        <v>526118.97070700477</v>
      </c>
      <c r="L61" s="1">
        <f t="shared" si="3"/>
        <v>0.52611897070700475</v>
      </c>
      <c r="M61" s="1">
        <v>111</v>
      </c>
      <c r="N61" s="1">
        <f t="shared" si="4"/>
        <v>3.6831651810031032E-5</v>
      </c>
      <c r="O61" s="1">
        <f t="shared" si="5"/>
        <v>36.831651810031026</v>
      </c>
      <c r="P61" s="1">
        <f t="shared" si="6"/>
        <v>2.1097889675188278E-4</v>
      </c>
      <c r="Q61" s="1">
        <f t="shared" si="7"/>
        <v>210.97889675188279</v>
      </c>
      <c r="R61" s="1">
        <f t="shared" si="8"/>
        <v>906226.82121038972</v>
      </c>
      <c r="S61" s="1">
        <f t="shared" si="9"/>
        <v>0.90622682121038967</v>
      </c>
      <c r="T61" s="1">
        <f t="shared" si="10"/>
        <v>125</v>
      </c>
      <c r="U61" s="1">
        <f t="shared" si="11"/>
        <v>1.379345623792567E-4</v>
      </c>
      <c r="V61" s="1">
        <f t="shared" si="12"/>
        <v>137.9345623792567</v>
      </c>
      <c r="W61" s="1" t="s">
        <v>55</v>
      </c>
      <c r="X61" s="1">
        <v>441383</v>
      </c>
      <c r="Y61" s="1">
        <f t="shared" si="13"/>
        <v>392781.64207775774</v>
      </c>
      <c r="Z61" s="1">
        <f t="shared" si="14"/>
        <v>0.39278164207775773</v>
      </c>
      <c r="AA61" s="1">
        <v>18</v>
      </c>
      <c r="AB61" s="1">
        <v>565900</v>
      </c>
      <c r="AC61" s="1">
        <f t="shared" si="15"/>
        <v>503587.88456239394</v>
      </c>
      <c r="AD61" s="1">
        <f t="shared" si="16"/>
        <v>0.50358788456239389</v>
      </c>
      <c r="AE61" s="1">
        <v>84</v>
      </c>
      <c r="AF61" s="1">
        <f t="shared" si="17"/>
        <v>4.5826989023169763E-5</v>
      </c>
      <c r="AG61" s="1">
        <f t="shared" si="18"/>
        <v>45.826989023169766</v>
      </c>
      <c r="AH61" s="1">
        <f t="shared" si="19"/>
        <v>1.6680305975389783E-4</v>
      </c>
      <c r="AI61" s="1">
        <f t="shared" si="20"/>
        <v>166.80305975389786</v>
      </c>
      <c r="AJ61" s="1">
        <f t="shared" si="21"/>
        <v>896369.52664015163</v>
      </c>
      <c r="AK61" s="1">
        <f t="shared" si="22"/>
        <v>0.89636952664015168</v>
      </c>
      <c r="AL61" s="1">
        <f t="shared" si="23"/>
        <v>102</v>
      </c>
      <c r="AM61" s="1">
        <f t="shared" si="24"/>
        <v>1.137923556842958E-4</v>
      </c>
      <c r="AN61" s="1">
        <f t="shared" si="25"/>
        <v>113.7923556842958</v>
      </c>
      <c r="AO61" s="1">
        <f t="shared" si="26"/>
        <v>4.1329320416600394E-5</v>
      </c>
      <c r="AP61" s="1">
        <f t="shared" si="27"/>
        <v>6.3606639424700971E-6</v>
      </c>
      <c r="AQ61" s="1">
        <f t="shared" si="28"/>
        <v>41.329320416600396</v>
      </c>
      <c r="AR61" s="1">
        <f t="shared" si="29"/>
        <v>6.360663942470099</v>
      </c>
      <c r="AS61" s="1">
        <f t="shared" si="30"/>
        <v>1.888909782528903E-4</v>
      </c>
      <c r="AT61" s="1">
        <f t="shared" si="31"/>
        <v>3.1237033905866734E-5</v>
      </c>
      <c r="AU61" s="1">
        <f t="shared" si="32"/>
        <v>188.89097825289031</v>
      </c>
      <c r="AV61" s="1">
        <f t="shared" si="33"/>
        <v>31.237033905866848</v>
      </c>
      <c r="AW61" s="1">
        <f t="shared" si="34"/>
        <v>1.2586345903177625E-4</v>
      </c>
      <c r="AX61" s="1">
        <f t="shared" si="35"/>
        <v>1.7071118066814117E-5</v>
      </c>
      <c r="AY61" s="1">
        <f t="shared" si="36"/>
        <v>125.86345903177624</v>
      </c>
      <c r="AZ61" s="1">
        <f t="shared" si="37"/>
        <v>17.071118066814122</v>
      </c>
    </row>
    <row r="62" spans="1:52" x14ac:dyDescent="0.3">
      <c r="A62" s="1" t="s">
        <v>12</v>
      </c>
      <c r="B62" s="1">
        <v>2016</v>
      </c>
      <c r="C62" s="1" t="s">
        <v>56</v>
      </c>
      <c r="D62" s="1" t="s">
        <v>77</v>
      </c>
      <c r="E62" s="1" t="s">
        <v>54</v>
      </c>
      <c r="F62" s="1">
        <v>397516</v>
      </c>
      <c r="G62" s="1">
        <f t="shared" si="0"/>
        <v>353744.90461160027</v>
      </c>
      <c r="H62" s="1">
        <f t="shared" si="1"/>
        <v>0.3537449046116003</v>
      </c>
      <c r="I62" s="1">
        <v>7</v>
      </c>
      <c r="J62" s="1">
        <v>513181</v>
      </c>
      <c r="K62" s="1">
        <f t="shared" si="2"/>
        <v>456673.85436934774</v>
      </c>
      <c r="L62" s="1">
        <f t="shared" si="3"/>
        <v>0.45667385436934776</v>
      </c>
      <c r="M62" s="1">
        <v>42</v>
      </c>
      <c r="N62" s="1">
        <f t="shared" si="4"/>
        <v>1.9788270894490363E-5</v>
      </c>
      <c r="O62" s="1">
        <f t="shared" si="5"/>
        <v>19.788270894490363</v>
      </c>
      <c r="P62" s="1">
        <f t="shared" si="6"/>
        <v>9.1969355368506228E-5</v>
      </c>
      <c r="Q62" s="1">
        <f t="shared" si="7"/>
        <v>91.969355368506214</v>
      </c>
      <c r="R62" s="1">
        <f t="shared" si="8"/>
        <v>810418.75898094801</v>
      </c>
      <c r="S62" s="1">
        <f t="shared" si="9"/>
        <v>0.81041875898094806</v>
      </c>
      <c r="T62" s="1">
        <f t="shared" si="10"/>
        <v>49</v>
      </c>
      <c r="U62" s="1">
        <f t="shared" si="11"/>
        <v>6.0462568834924922E-5</v>
      </c>
      <c r="V62" s="1">
        <f t="shared" si="12"/>
        <v>60.462568834924916</v>
      </c>
      <c r="W62" s="1" t="s">
        <v>54</v>
      </c>
      <c r="X62" s="1">
        <v>416384</v>
      </c>
      <c r="Y62" s="1">
        <f t="shared" si="13"/>
        <v>370535.32024320168</v>
      </c>
      <c r="Z62" s="1">
        <f t="shared" si="14"/>
        <v>0.37053532024320168</v>
      </c>
      <c r="AA62" s="1">
        <v>9</v>
      </c>
      <c r="AB62" s="1">
        <v>487953</v>
      </c>
      <c r="AC62" s="1">
        <f t="shared" si="15"/>
        <v>434223.74807540874</v>
      </c>
      <c r="AD62" s="1">
        <f t="shared" si="16"/>
        <v>0.43422374807540876</v>
      </c>
      <c r="AE62" s="1">
        <v>31</v>
      </c>
      <c r="AF62" s="1">
        <f t="shared" si="17"/>
        <v>2.4289182456595043E-5</v>
      </c>
      <c r="AG62" s="1">
        <f t="shared" si="18"/>
        <v>24.289182456595043</v>
      </c>
      <c r="AH62" s="1">
        <f t="shared" si="19"/>
        <v>7.1391765506607981E-5</v>
      </c>
      <c r="AI62" s="1">
        <f t="shared" si="20"/>
        <v>71.391765506607982</v>
      </c>
      <c r="AJ62" s="1">
        <f t="shared" si="21"/>
        <v>804759.06831861043</v>
      </c>
      <c r="AK62" s="1">
        <f t="shared" si="22"/>
        <v>0.80475906831861044</v>
      </c>
      <c r="AL62" s="1">
        <f t="shared" si="23"/>
        <v>40</v>
      </c>
      <c r="AM62" s="1">
        <f t="shared" si="24"/>
        <v>4.9704317198403642E-5</v>
      </c>
      <c r="AN62" s="1">
        <f t="shared" si="25"/>
        <v>49.704317198403643</v>
      </c>
      <c r="AO62" s="1">
        <f t="shared" si="26"/>
        <v>2.2038726675542705E-5</v>
      </c>
      <c r="AP62" s="1">
        <f t="shared" si="27"/>
        <v>3.1826250870851559E-6</v>
      </c>
      <c r="AQ62" s="1">
        <f t="shared" si="28"/>
        <v>22.038726675542705</v>
      </c>
      <c r="AR62" s="1">
        <f t="shared" si="29"/>
        <v>3.1826250870851358</v>
      </c>
      <c r="AS62" s="1">
        <f t="shared" si="30"/>
        <v>8.1680560437557111E-5</v>
      </c>
      <c r="AT62" s="1">
        <f t="shared" si="31"/>
        <v>1.4550553331823803E-5</v>
      </c>
      <c r="AU62" s="1">
        <f t="shared" si="32"/>
        <v>81.680560437557091</v>
      </c>
      <c r="AV62" s="1">
        <f t="shared" si="33"/>
        <v>14.550553331823844</v>
      </c>
      <c r="AW62" s="1">
        <f t="shared" si="34"/>
        <v>5.5083443016664282E-5</v>
      </c>
      <c r="AX62" s="1">
        <f t="shared" si="35"/>
        <v>7.6072326858954693E-6</v>
      </c>
      <c r="AY62" s="1">
        <f t="shared" si="36"/>
        <v>55.083443016664276</v>
      </c>
      <c r="AZ62" s="1">
        <f t="shared" si="37"/>
        <v>7.6072326858954646</v>
      </c>
    </row>
    <row r="63" spans="1:52" x14ac:dyDescent="0.3">
      <c r="A63" s="1" t="s">
        <v>12</v>
      </c>
      <c r="B63" s="1">
        <v>2016</v>
      </c>
      <c r="C63" s="1" t="s">
        <v>56</v>
      </c>
      <c r="D63" s="1" t="s">
        <v>78</v>
      </c>
      <c r="E63" s="1" t="s">
        <v>54</v>
      </c>
      <c r="F63" s="1">
        <v>313645</v>
      </c>
      <c r="G63" s="1">
        <f t="shared" si="0"/>
        <v>279109.06883472705</v>
      </c>
      <c r="H63" s="1">
        <f t="shared" si="1"/>
        <v>0.27910906883472703</v>
      </c>
      <c r="I63" s="1">
        <v>6</v>
      </c>
      <c r="J63" s="1">
        <v>649714</v>
      </c>
      <c r="K63" s="1">
        <f t="shared" si="2"/>
        <v>578172.99669653864</v>
      </c>
      <c r="L63" s="1">
        <f t="shared" si="3"/>
        <v>0.57817299669653865</v>
      </c>
      <c r="M63" s="1">
        <v>9</v>
      </c>
      <c r="N63" s="1">
        <f t="shared" si="4"/>
        <v>2.1496972581542553E-5</v>
      </c>
      <c r="O63" s="1">
        <f t="shared" si="5"/>
        <v>21.496972581542554</v>
      </c>
      <c r="P63" s="1">
        <f t="shared" si="6"/>
        <v>1.5566275234960104E-5</v>
      </c>
      <c r="Q63" s="1">
        <f t="shared" si="7"/>
        <v>15.566275234960104</v>
      </c>
      <c r="R63" s="1">
        <f t="shared" si="8"/>
        <v>857282.06553126569</v>
      </c>
      <c r="S63" s="1">
        <f t="shared" si="9"/>
        <v>0.85728206553126562</v>
      </c>
      <c r="T63" s="1">
        <f t="shared" si="10"/>
        <v>15</v>
      </c>
      <c r="U63" s="1">
        <f t="shared" si="11"/>
        <v>1.7497158290258131E-5</v>
      </c>
      <c r="V63" s="1">
        <f t="shared" si="12"/>
        <v>17.497158290258131</v>
      </c>
      <c r="W63" s="1" t="s">
        <v>54</v>
      </c>
      <c r="X63" s="1">
        <v>308452</v>
      </c>
      <c r="Y63" s="1">
        <f t="shared" si="13"/>
        <v>274487.87801562028</v>
      </c>
      <c r="Z63" s="1">
        <f t="shared" si="14"/>
        <v>0.2744878780156203</v>
      </c>
      <c r="AA63" s="1">
        <v>2</v>
      </c>
      <c r="AB63" s="1">
        <v>646582</v>
      </c>
      <c r="AC63" s="1">
        <f t="shared" si="15"/>
        <v>575385.86601187801</v>
      </c>
      <c r="AD63" s="1">
        <f t="shared" si="16"/>
        <v>0.57538586601187802</v>
      </c>
      <c r="AE63" s="1">
        <v>8</v>
      </c>
      <c r="AF63" s="1">
        <f t="shared" si="17"/>
        <v>7.2862962636411435E-6</v>
      </c>
      <c r="AG63" s="1">
        <f t="shared" si="18"/>
        <v>7.2862962636411428</v>
      </c>
      <c r="AH63" s="1">
        <f t="shared" si="19"/>
        <v>1.3903713095091653E-5</v>
      </c>
      <c r="AI63" s="1">
        <f t="shared" si="20"/>
        <v>13.903713095091653</v>
      </c>
      <c r="AJ63" s="1">
        <f t="shared" si="21"/>
        <v>849873.74402749829</v>
      </c>
      <c r="AK63" s="1">
        <f t="shared" si="22"/>
        <v>0.84987374402749838</v>
      </c>
      <c r="AL63" s="1">
        <f t="shared" si="23"/>
        <v>10</v>
      </c>
      <c r="AM63" s="1">
        <f t="shared" si="24"/>
        <v>1.1766453629465746E-5</v>
      </c>
      <c r="AN63" s="1">
        <f t="shared" si="25"/>
        <v>11.766453629465746</v>
      </c>
      <c r="AO63" s="1">
        <f t="shared" si="26"/>
        <v>1.4391634422591848E-5</v>
      </c>
      <c r="AP63" s="1">
        <f t="shared" si="27"/>
        <v>1.0048465589635165E-5</v>
      </c>
      <c r="AQ63" s="1">
        <f t="shared" si="28"/>
        <v>14.391634422591849</v>
      </c>
      <c r="AR63" s="1">
        <f t="shared" si="29"/>
        <v>10.048465589635166</v>
      </c>
      <c r="AS63" s="1">
        <f t="shared" si="30"/>
        <v>1.4734994165025878E-5</v>
      </c>
      <c r="AT63" s="1">
        <f t="shared" si="31"/>
        <v>1.175608963244999E-6</v>
      </c>
      <c r="AU63" s="1">
        <f t="shared" si="32"/>
        <v>14.734994165025878</v>
      </c>
      <c r="AV63" s="1">
        <f t="shared" si="33"/>
        <v>1.1756089632449986</v>
      </c>
      <c r="AW63" s="1">
        <f t="shared" si="34"/>
        <v>1.4631805959861939E-5</v>
      </c>
      <c r="AX63" s="1">
        <f t="shared" si="35"/>
        <v>4.0522201266236486E-6</v>
      </c>
      <c r="AY63" s="1">
        <f t="shared" si="36"/>
        <v>14.631805959861939</v>
      </c>
      <c r="AZ63" s="1">
        <f t="shared" si="37"/>
        <v>4.052220126623638</v>
      </c>
    </row>
    <row r="64" spans="1:52" x14ac:dyDescent="0.3">
      <c r="A64" s="1" t="s">
        <v>12</v>
      </c>
      <c r="B64" s="1">
        <v>2016</v>
      </c>
      <c r="C64" s="1" t="s">
        <v>56</v>
      </c>
      <c r="D64" s="1" t="s">
        <v>79</v>
      </c>
      <c r="E64" s="1" t="s">
        <v>54</v>
      </c>
      <c r="F64" s="1">
        <v>283520</v>
      </c>
      <c r="G64" s="1">
        <f t="shared" si="0"/>
        <v>252301.17870848192</v>
      </c>
      <c r="H64" s="1">
        <f t="shared" si="1"/>
        <v>0.2523011787084819</v>
      </c>
      <c r="I64" s="1">
        <v>4</v>
      </c>
      <c r="J64" s="1">
        <v>567745</v>
      </c>
      <c r="K64" s="1">
        <f t="shared" si="2"/>
        <v>505229.72878755315</v>
      </c>
      <c r="L64" s="1">
        <f t="shared" si="3"/>
        <v>0.50522972878755312</v>
      </c>
      <c r="M64" s="1">
        <v>8</v>
      </c>
      <c r="N64" s="1">
        <f t="shared" si="4"/>
        <v>1.5854067826697503E-5</v>
      </c>
      <c r="O64" s="1">
        <f t="shared" si="5"/>
        <v>15.854067826697504</v>
      </c>
      <c r="P64" s="1">
        <f t="shared" si="6"/>
        <v>1.5834380964078153E-5</v>
      </c>
      <c r="Q64" s="1">
        <f t="shared" si="7"/>
        <v>15.834380964078155</v>
      </c>
      <c r="R64" s="1">
        <f t="shared" si="8"/>
        <v>757530.9074960351</v>
      </c>
      <c r="S64" s="1">
        <f t="shared" si="9"/>
        <v>0.75753090749603502</v>
      </c>
      <c r="T64" s="1">
        <f t="shared" si="10"/>
        <v>12</v>
      </c>
      <c r="U64" s="1">
        <f t="shared" si="11"/>
        <v>1.5840937816867635E-5</v>
      </c>
      <c r="V64" s="1">
        <f t="shared" si="12"/>
        <v>15.840937816867635</v>
      </c>
      <c r="W64" s="1" t="s">
        <v>54</v>
      </c>
      <c r="X64" s="1">
        <v>271332</v>
      </c>
      <c r="Y64" s="1">
        <f t="shared" si="13"/>
        <v>241455.21804927278</v>
      </c>
      <c r="Z64" s="1">
        <f t="shared" si="14"/>
        <v>0.24145521804927278</v>
      </c>
      <c r="AA64" s="1">
        <v>5</v>
      </c>
      <c r="AB64" s="1">
        <v>652626</v>
      </c>
      <c r="AC64" s="1">
        <f t="shared" si="15"/>
        <v>580764.35191803658</v>
      </c>
      <c r="AD64" s="1">
        <f t="shared" si="16"/>
        <v>0.58076435191803655</v>
      </c>
      <c r="AE64" s="1">
        <v>16</v>
      </c>
      <c r="AF64" s="1">
        <f t="shared" si="17"/>
        <v>2.0707773641817384E-5</v>
      </c>
      <c r="AG64" s="1">
        <f t="shared" si="18"/>
        <v>20.707773641817383</v>
      </c>
      <c r="AH64" s="1">
        <f t="shared" si="19"/>
        <v>2.7549900311818871E-5</v>
      </c>
      <c r="AI64" s="1">
        <f t="shared" si="20"/>
        <v>27.54990031181887</v>
      </c>
      <c r="AJ64" s="1">
        <f t="shared" si="21"/>
        <v>822219.56996730936</v>
      </c>
      <c r="AK64" s="1">
        <f t="shared" si="22"/>
        <v>0.82221956996730938</v>
      </c>
      <c r="AL64" s="1">
        <f t="shared" si="23"/>
        <v>21</v>
      </c>
      <c r="AM64" s="1">
        <f t="shared" si="24"/>
        <v>2.5540622927322124E-5</v>
      </c>
      <c r="AN64" s="1">
        <f t="shared" si="25"/>
        <v>25.540622927322126</v>
      </c>
      <c r="AO64" s="1">
        <f t="shared" si="26"/>
        <v>1.8280920734257444E-5</v>
      </c>
      <c r="AP64" s="1">
        <f t="shared" si="27"/>
        <v>3.432088295755847E-6</v>
      </c>
      <c r="AQ64" s="1">
        <f t="shared" si="28"/>
        <v>18.280920734257442</v>
      </c>
      <c r="AR64" s="1">
        <f t="shared" si="29"/>
        <v>3.4320882957558503</v>
      </c>
      <c r="AS64" s="1">
        <f t="shared" si="30"/>
        <v>2.1692140637948514E-5</v>
      </c>
      <c r="AT64" s="1">
        <f t="shared" si="31"/>
        <v>8.2841231759096599E-6</v>
      </c>
      <c r="AU64" s="1">
        <f t="shared" si="32"/>
        <v>21.692140637948512</v>
      </c>
      <c r="AV64" s="1">
        <f t="shared" si="33"/>
        <v>8.2841231759096594</v>
      </c>
      <c r="AW64" s="1">
        <f t="shared" si="34"/>
        <v>2.0690780372094879E-5</v>
      </c>
      <c r="AX64" s="1">
        <f t="shared" si="35"/>
        <v>6.8587131169765551E-6</v>
      </c>
      <c r="AY64" s="1">
        <f t="shared" si="36"/>
        <v>20.690780372094881</v>
      </c>
      <c r="AZ64" s="1">
        <f t="shared" si="37"/>
        <v>6.8587131169765518</v>
      </c>
    </row>
    <row r="65" spans="1:52" x14ac:dyDescent="0.3">
      <c r="A65" s="1" t="s">
        <v>12</v>
      </c>
      <c r="B65" s="1">
        <v>2016</v>
      </c>
      <c r="C65" s="1" t="s">
        <v>56</v>
      </c>
      <c r="D65" s="1" t="s">
        <v>80</v>
      </c>
      <c r="E65" s="1" t="s">
        <v>55</v>
      </c>
      <c r="F65" s="1">
        <v>446538</v>
      </c>
      <c r="G65" s="1">
        <f t="shared" si="0"/>
        <v>397369.01713504549</v>
      </c>
      <c r="H65" s="1">
        <f t="shared" si="1"/>
        <v>0.39736901713504547</v>
      </c>
      <c r="I65" s="1">
        <v>14</v>
      </c>
      <c r="J65" s="1">
        <v>605410</v>
      </c>
      <c r="K65" s="1">
        <f t="shared" si="2"/>
        <v>538747.37796946266</v>
      </c>
      <c r="L65" s="1">
        <f t="shared" si="3"/>
        <v>0.5387473779694627</v>
      </c>
      <c r="M65" s="1">
        <v>20</v>
      </c>
      <c r="N65" s="1">
        <f t="shared" si="4"/>
        <v>3.5231735229226773E-5</v>
      </c>
      <c r="O65" s="1">
        <f t="shared" si="5"/>
        <v>35.231735229226778</v>
      </c>
      <c r="P65" s="1">
        <f t="shared" si="6"/>
        <v>3.7123150511432544E-5</v>
      </c>
      <c r="Q65" s="1">
        <f t="shared" si="7"/>
        <v>37.123150511432542</v>
      </c>
      <c r="R65" s="1">
        <f t="shared" si="8"/>
        <v>936116.39510450815</v>
      </c>
      <c r="S65" s="1">
        <f t="shared" si="9"/>
        <v>0.93611639510450817</v>
      </c>
      <c r="T65" s="1">
        <f t="shared" si="10"/>
        <v>34</v>
      </c>
      <c r="U65" s="1">
        <f t="shared" si="11"/>
        <v>3.6320269763253359E-5</v>
      </c>
      <c r="V65" s="1">
        <f t="shared" si="12"/>
        <v>36.320269763253357</v>
      </c>
      <c r="W65" s="1" t="s">
        <v>55</v>
      </c>
      <c r="X65" s="1">
        <v>343517</v>
      </c>
      <c r="Y65" s="1">
        <f t="shared" si="13"/>
        <v>305691.81717833516</v>
      </c>
      <c r="Z65" s="1">
        <f t="shared" si="14"/>
        <v>0.30569181717833516</v>
      </c>
      <c r="AA65" s="1">
        <v>1</v>
      </c>
      <c r="AB65" s="1">
        <v>692097</v>
      </c>
      <c r="AC65" s="1">
        <f t="shared" si="15"/>
        <v>615889.13967481733</v>
      </c>
      <c r="AD65" s="1">
        <f t="shared" si="16"/>
        <v>0.61588913967481729</v>
      </c>
      <c r="AE65" s="1">
        <v>22</v>
      </c>
      <c r="AF65" s="1">
        <f t="shared" si="17"/>
        <v>3.2712684599490534E-6</v>
      </c>
      <c r="AG65" s="1">
        <f t="shared" si="18"/>
        <v>3.2712684599490531</v>
      </c>
      <c r="AH65" s="1">
        <f t="shared" si="19"/>
        <v>3.5720714301953365E-5</v>
      </c>
      <c r="AI65" s="1">
        <f t="shared" si="20"/>
        <v>35.720714301953365</v>
      </c>
      <c r="AJ65" s="1">
        <f t="shared" si="21"/>
        <v>921580.95685315249</v>
      </c>
      <c r="AK65" s="1">
        <f t="shared" si="22"/>
        <v>0.92158095685315244</v>
      </c>
      <c r="AL65" s="1">
        <f t="shared" si="23"/>
        <v>23</v>
      </c>
      <c r="AM65" s="1">
        <f t="shared" si="24"/>
        <v>2.4957112914459766E-5</v>
      </c>
      <c r="AN65" s="1">
        <f t="shared" si="25"/>
        <v>24.957112914459767</v>
      </c>
      <c r="AO65" s="1">
        <f t="shared" si="26"/>
        <v>1.9251501844587912E-5</v>
      </c>
      <c r="AP65" s="1">
        <f t="shared" si="27"/>
        <v>2.2599462782443584E-5</v>
      </c>
      <c r="AQ65" s="1">
        <f t="shared" si="28"/>
        <v>19.251501844587917</v>
      </c>
      <c r="AR65" s="1">
        <f t="shared" si="29"/>
        <v>22.599462782443585</v>
      </c>
      <c r="AS65" s="1">
        <f t="shared" si="30"/>
        <v>3.6421932406692955E-5</v>
      </c>
      <c r="AT65" s="1">
        <f t="shared" si="31"/>
        <v>9.9167215390428566E-7</v>
      </c>
      <c r="AU65" s="1">
        <f t="shared" si="32"/>
        <v>36.421932406692953</v>
      </c>
      <c r="AV65" s="1">
        <f t="shared" si="33"/>
        <v>0.99167215390428354</v>
      </c>
      <c r="AW65" s="1">
        <f t="shared" si="34"/>
        <v>3.0638691338856565E-5</v>
      </c>
      <c r="AX65" s="1">
        <f t="shared" si="35"/>
        <v>8.0349652634683101E-6</v>
      </c>
      <c r="AY65" s="1">
        <f t="shared" si="36"/>
        <v>30.63869133885656</v>
      </c>
      <c r="AZ65" s="1">
        <f t="shared" si="37"/>
        <v>8.0349652634683206</v>
      </c>
    </row>
    <row r="66" spans="1:52" x14ac:dyDescent="0.3">
      <c r="A66" s="1" t="s">
        <v>12</v>
      </c>
      <c r="B66" s="1">
        <v>2016</v>
      </c>
      <c r="C66" s="1" t="s">
        <v>56</v>
      </c>
      <c r="D66" s="1" t="s">
        <v>81</v>
      </c>
      <c r="E66" s="1" t="s">
        <v>55</v>
      </c>
      <c r="F66" s="1">
        <v>395342</v>
      </c>
      <c r="G66" s="1">
        <f t="shared" si="0"/>
        <v>351810.28708016599</v>
      </c>
      <c r="H66" s="1">
        <f t="shared" si="1"/>
        <v>0.35181028708016598</v>
      </c>
      <c r="I66" s="1">
        <v>14</v>
      </c>
      <c r="J66" s="1">
        <v>638368</v>
      </c>
      <c r="K66" s="1">
        <f t="shared" si="2"/>
        <v>568076.32212816097</v>
      </c>
      <c r="L66" s="1">
        <f t="shared" si="3"/>
        <v>0.56807632212816095</v>
      </c>
      <c r="M66" s="1">
        <v>170</v>
      </c>
      <c r="N66" s="1">
        <f t="shared" si="4"/>
        <v>3.9794174628014393E-5</v>
      </c>
      <c r="O66" s="1">
        <f t="shared" si="5"/>
        <v>39.794174628014389</v>
      </c>
      <c r="P66" s="1">
        <f t="shared" si="6"/>
        <v>2.9925556369456835E-4</v>
      </c>
      <c r="Q66" s="1">
        <f t="shared" si="7"/>
        <v>299.25556369456837</v>
      </c>
      <c r="R66" s="1">
        <f t="shared" si="8"/>
        <v>919886.60920832702</v>
      </c>
      <c r="S66" s="1">
        <f t="shared" si="9"/>
        <v>0.91988660920832688</v>
      </c>
      <c r="T66" s="1">
        <f t="shared" si="10"/>
        <v>184</v>
      </c>
      <c r="U66" s="1">
        <f t="shared" si="11"/>
        <v>2.0002465321063224E-4</v>
      </c>
      <c r="V66" s="1">
        <f t="shared" si="12"/>
        <v>200.02465321063227</v>
      </c>
      <c r="W66" s="1" t="s">
        <v>55</v>
      </c>
      <c r="X66" s="1">
        <v>385221</v>
      </c>
      <c r="Y66" s="1">
        <f t="shared" si="13"/>
        <v>342803.72588621656</v>
      </c>
      <c r="Z66" s="1">
        <f t="shared" si="14"/>
        <v>0.34280372588621655</v>
      </c>
      <c r="AA66" s="1">
        <v>11</v>
      </c>
      <c r="AB66" s="1">
        <v>640567</v>
      </c>
      <c r="AC66" s="1">
        <f t="shared" si="15"/>
        <v>570033.18687131826</v>
      </c>
      <c r="AD66" s="1">
        <f t="shared" si="16"/>
        <v>0.57003318687131821</v>
      </c>
      <c r="AE66" s="1">
        <v>160</v>
      </c>
      <c r="AF66" s="1">
        <f t="shared" si="17"/>
        <v>3.2088332679473618E-5</v>
      </c>
      <c r="AG66" s="1">
        <f t="shared" si="18"/>
        <v>32.088332679473623</v>
      </c>
      <c r="AH66" s="1">
        <f t="shared" si="19"/>
        <v>2.8068541215674707E-4</v>
      </c>
      <c r="AI66" s="1">
        <f t="shared" si="20"/>
        <v>280.68541215674713</v>
      </c>
      <c r="AJ66" s="1">
        <f t="shared" si="21"/>
        <v>912836.91275753477</v>
      </c>
      <c r="AK66" s="1">
        <f t="shared" si="22"/>
        <v>0.91283691275753476</v>
      </c>
      <c r="AL66" s="1">
        <f t="shared" si="23"/>
        <v>171</v>
      </c>
      <c r="AM66" s="1">
        <f t="shared" si="24"/>
        <v>1.8732809509580006E-4</v>
      </c>
      <c r="AN66" s="1">
        <f t="shared" si="25"/>
        <v>187.32809509580005</v>
      </c>
      <c r="AO66" s="1">
        <f t="shared" si="26"/>
        <v>3.5941253653744005E-5</v>
      </c>
      <c r="AP66" s="1">
        <f t="shared" si="27"/>
        <v>5.4488530965649402E-6</v>
      </c>
      <c r="AQ66" s="1">
        <f t="shared" si="28"/>
        <v>35.941253653744006</v>
      </c>
      <c r="AR66" s="1">
        <f t="shared" si="29"/>
        <v>5.4488530965649291</v>
      </c>
      <c r="AS66" s="1">
        <f t="shared" si="30"/>
        <v>2.8997048792565774E-4</v>
      </c>
      <c r="AT66" s="1">
        <f t="shared" si="31"/>
        <v>1.3131080080055221E-5</v>
      </c>
      <c r="AU66" s="1">
        <f t="shared" si="32"/>
        <v>289.97048792565772</v>
      </c>
      <c r="AV66" s="1">
        <f t="shared" si="33"/>
        <v>13.131080080055188</v>
      </c>
      <c r="AW66" s="1">
        <f t="shared" si="34"/>
        <v>1.9367637415321616E-4</v>
      </c>
      <c r="AX66" s="1">
        <f t="shared" si="35"/>
        <v>8.9778223407269253E-6</v>
      </c>
      <c r="AY66" s="1">
        <f t="shared" si="36"/>
        <v>193.67637415321616</v>
      </c>
      <c r="AZ66" s="1">
        <f t="shared" si="37"/>
        <v>8.9778223407269468</v>
      </c>
    </row>
    <row r="67" spans="1:52" x14ac:dyDescent="0.3">
      <c r="A67" s="1" t="s">
        <v>12</v>
      </c>
      <c r="B67" s="1">
        <v>2016</v>
      </c>
      <c r="C67" s="1" t="s">
        <v>56</v>
      </c>
      <c r="D67" s="1" t="s">
        <v>82</v>
      </c>
      <c r="E67" s="1" t="s">
        <v>55</v>
      </c>
      <c r="F67" s="1">
        <v>318686</v>
      </c>
      <c r="G67" s="1">
        <f t="shared" ref="G67:G130" si="42">F67*(0.943339^2)</f>
        <v>283594.9966065578</v>
      </c>
      <c r="H67" s="1">
        <f t="shared" ref="H67:H130" si="43">F67*(0.943339^2)/1000000</f>
        <v>0.28359499660655779</v>
      </c>
      <c r="I67" s="1">
        <v>6</v>
      </c>
      <c r="J67" s="1">
        <v>664416</v>
      </c>
      <c r="K67" s="1">
        <f t="shared" ref="K67:K130" si="44">J67*(0.943339^2)</f>
        <v>591256.13696661522</v>
      </c>
      <c r="L67" s="1">
        <f t="shared" ref="L67:L130" si="45">J67*(0.943339^2)/1000000</f>
        <v>0.59125613696661516</v>
      </c>
      <c r="M67" s="1">
        <v>73</v>
      </c>
      <c r="N67" s="1">
        <f t="shared" ref="N67:N130" si="46">I67/G67</f>
        <v>2.1156931792855394E-5</v>
      </c>
      <c r="O67" s="1">
        <f t="shared" ref="O67:O130" si="47">I67/H67</f>
        <v>21.156931792855392</v>
      </c>
      <c r="P67" s="1">
        <f t="shared" ref="P67:P130" si="48">M67/K67</f>
        <v>1.2346594891094023E-4</v>
      </c>
      <c r="Q67" s="1">
        <f t="shared" ref="Q67:Q130" si="49">M67/L67</f>
        <v>123.46594891094026</v>
      </c>
      <c r="R67" s="1">
        <f t="shared" ref="R67:R130" si="50">K67+G67</f>
        <v>874851.13357317308</v>
      </c>
      <c r="S67" s="1">
        <f t="shared" ref="S67:S130" si="51">L67+H67</f>
        <v>0.87485113357317301</v>
      </c>
      <c r="T67" s="1">
        <f t="shared" ref="T67:T130" si="52">M67+I67</f>
        <v>79</v>
      </c>
      <c r="U67" s="1">
        <f t="shared" ref="U67:U130" si="53">T67/R67</f>
        <v>9.0301077484278516E-5</v>
      </c>
      <c r="V67" s="1">
        <f t="shared" ref="V67:V130" si="54">T67/S67</f>
        <v>90.301077484278522</v>
      </c>
      <c r="W67" s="1" t="s">
        <v>55</v>
      </c>
      <c r="X67" s="1">
        <v>317486</v>
      </c>
      <c r="Y67" s="1">
        <f t="shared" ref="Y67:Y130" si="55">X67*(0.943339^2)</f>
        <v>282527.13044385263</v>
      </c>
      <c r="Z67" s="1">
        <f t="shared" ref="Z67:Z130" si="56">X67*(0.943339^2)/1000000</f>
        <v>0.28252713044385264</v>
      </c>
      <c r="AA67" s="1">
        <v>8</v>
      </c>
      <c r="AB67" s="1">
        <v>645714</v>
      </c>
      <c r="AC67" s="1">
        <f t="shared" ref="AC67:AC130" si="57">AB67*(0.943339^2)</f>
        <v>574613.4428208546</v>
      </c>
      <c r="AD67" s="1">
        <f t="shared" ref="AD67:AD130" si="58">AB67*(0.943339^2)/1000000</f>
        <v>0.57461344282085458</v>
      </c>
      <c r="AE67" s="1">
        <v>57</v>
      </c>
      <c r="AF67" s="1">
        <f t="shared" ref="AF67:AF130" si="59">AA67/Y67</f>
        <v>2.8315864700964927E-5</v>
      </c>
      <c r="AG67" s="1">
        <f t="shared" ref="AG67:AG130" si="60">AA67/Z67</f>
        <v>28.315864700964926</v>
      </c>
      <c r="AH67" s="1">
        <f t="shared" ref="AH67:AH130" si="61">AE67/AC67</f>
        <v>9.9197122364870792E-5</v>
      </c>
      <c r="AI67" s="1">
        <f t="shared" ref="AI67:AI130" si="62">AE67/AD67</f>
        <v>99.197122364870793</v>
      </c>
      <c r="AJ67" s="1">
        <f t="shared" ref="AJ67:AJ130" si="63">AC67+Y67</f>
        <v>857140.57326470723</v>
      </c>
      <c r="AK67" s="1">
        <f t="shared" ref="AK67:AK130" si="64">AD67+Z67</f>
        <v>0.85714057326470727</v>
      </c>
      <c r="AL67" s="1">
        <f t="shared" ref="AL67:AL130" si="65">AE67+AA67</f>
        <v>65</v>
      </c>
      <c r="AM67" s="1">
        <f t="shared" ref="AM67:AM130" si="66">AL67/AJ67</f>
        <v>7.5833535393646942E-5</v>
      </c>
      <c r="AN67" s="1">
        <f t="shared" ref="AN67:AN130" si="67">AL67/AK67</f>
        <v>75.833535393646926</v>
      </c>
      <c r="AO67" s="1">
        <f t="shared" ref="AO67:AO130" si="68">AVERAGE(N67,AF67)</f>
        <v>2.4736398246910162E-5</v>
      </c>
      <c r="AP67" s="1">
        <f t="shared" ref="AP67:AP130" si="69">STDEV(N67,AF67)</f>
        <v>5.0621300053837818E-6</v>
      </c>
      <c r="AQ67" s="1">
        <f t="shared" ref="AQ67:AQ130" si="70">AVERAGE(O67,AG67)</f>
        <v>24.736398246910159</v>
      </c>
      <c r="AR67" s="1">
        <f t="shared" ref="AR67:AR130" si="71">STDEV(O67,AG67)</f>
        <v>5.0621300053837857</v>
      </c>
      <c r="AS67" s="1">
        <f t="shared" ref="AS67:AS130" si="72">AVERAGE(P67,AH67)</f>
        <v>1.1133153563790551E-4</v>
      </c>
      <c r="AT67" s="1">
        <f t="shared" ref="AT67:AT130" si="73">STDEV(P67,AH67)</f>
        <v>1.7160651822165801E-5</v>
      </c>
      <c r="AU67" s="1">
        <f t="shared" ref="AU67:AU130" si="74">AVERAGE(Q67,AI67)</f>
        <v>111.33153563790552</v>
      </c>
      <c r="AV67" s="1">
        <f t="shared" ref="AV67:AV130" si="75">STDEV(Q67,AI67)</f>
        <v>17.160651822165935</v>
      </c>
      <c r="AW67" s="1">
        <f t="shared" ref="AW67:AW130" si="76">AVERAGE(U67,AM67)</f>
        <v>8.3067306438962729E-5</v>
      </c>
      <c r="AX67" s="1">
        <f t="shared" ref="AX67:AX130" si="77">STDEV(U67,AM67)</f>
        <v>1.0230097119387387E-5</v>
      </c>
      <c r="AY67" s="1">
        <f t="shared" ref="AY67:AY130" si="78">AVERAGE(V67,AN67)</f>
        <v>83.067306438962731</v>
      </c>
      <c r="AZ67" s="1">
        <f t="shared" ref="AZ67:AZ130" si="79">STDEV(V67,AN67)</f>
        <v>10.230097119387402</v>
      </c>
    </row>
    <row r="68" spans="1:52" x14ac:dyDescent="0.3">
      <c r="A68" s="1" t="s">
        <v>12</v>
      </c>
      <c r="B68" s="1">
        <v>2016</v>
      </c>
      <c r="C68" s="1" t="s">
        <v>56</v>
      </c>
      <c r="D68" s="1" t="s">
        <v>83</v>
      </c>
      <c r="E68" s="1" t="s">
        <v>54</v>
      </c>
      <c r="F68" s="1">
        <v>422470</v>
      </c>
      <c r="G68" s="1">
        <f t="shared" si="42"/>
        <v>375951.18146505486</v>
      </c>
      <c r="H68" s="1">
        <f t="shared" si="43"/>
        <v>0.37595118146505485</v>
      </c>
      <c r="I68" s="1">
        <v>24</v>
      </c>
      <c r="J68" s="1">
        <v>684548</v>
      </c>
      <c r="K68" s="1">
        <f t="shared" si="44"/>
        <v>609171.37162293273</v>
      </c>
      <c r="L68" s="1">
        <f t="shared" si="45"/>
        <v>0.60917137162293278</v>
      </c>
      <c r="M68" s="1">
        <v>43</v>
      </c>
      <c r="N68" s="1">
        <f t="shared" si="46"/>
        <v>6.3838075748222725E-5</v>
      </c>
      <c r="O68" s="1">
        <f t="shared" si="47"/>
        <v>63.838075748222728</v>
      </c>
      <c r="P68" s="1">
        <f t="shared" si="48"/>
        <v>7.0587690103428416E-5</v>
      </c>
      <c r="Q68" s="1">
        <f t="shared" si="49"/>
        <v>70.5876901034284</v>
      </c>
      <c r="R68" s="1">
        <f t="shared" si="50"/>
        <v>985122.55308798759</v>
      </c>
      <c r="S68" s="1">
        <f t="shared" si="51"/>
        <v>0.98512255308798768</v>
      </c>
      <c r="T68" s="1">
        <f t="shared" si="52"/>
        <v>67</v>
      </c>
      <c r="U68" s="1">
        <f t="shared" si="53"/>
        <v>6.8011842577332405E-5</v>
      </c>
      <c r="V68" s="1">
        <f t="shared" si="54"/>
        <v>68.011842577332402</v>
      </c>
      <c r="W68" s="1" t="s">
        <v>54</v>
      </c>
      <c r="X68" s="1">
        <v>430320</v>
      </c>
      <c r="Y68" s="1">
        <f t="shared" si="55"/>
        <v>382936.80594608473</v>
      </c>
      <c r="Z68" s="1">
        <f t="shared" si="56"/>
        <v>0.3829368059460847</v>
      </c>
      <c r="AA68" s="1">
        <v>29</v>
      </c>
      <c r="AB68" s="1">
        <v>668158</v>
      </c>
      <c r="AC68" s="1">
        <f t="shared" si="57"/>
        <v>594586.09961731755</v>
      </c>
      <c r="AD68" s="1">
        <f t="shared" si="58"/>
        <v>0.59458609961731756</v>
      </c>
      <c r="AE68" s="1">
        <v>42</v>
      </c>
      <c r="AF68" s="1">
        <f t="shared" si="59"/>
        <v>7.5730511013044361E-5</v>
      </c>
      <c r="AG68" s="1">
        <f t="shared" si="60"/>
        <v>75.730511013044364</v>
      </c>
      <c r="AH68" s="1">
        <f t="shared" si="61"/>
        <v>7.0637372833020623E-5</v>
      </c>
      <c r="AI68" s="1">
        <f t="shared" si="62"/>
        <v>70.637372833020621</v>
      </c>
      <c r="AJ68" s="1">
        <f t="shared" si="63"/>
        <v>977522.90556340222</v>
      </c>
      <c r="AK68" s="1">
        <f t="shared" si="64"/>
        <v>0.97752290556340227</v>
      </c>
      <c r="AL68" s="1">
        <f t="shared" si="65"/>
        <v>71</v>
      </c>
      <c r="AM68" s="1">
        <f t="shared" si="66"/>
        <v>7.2632569115174494E-5</v>
      </c>
      <c r="AN68" s="1">
        <f t="shared" si="67"/>
        <v>72.632569115174491</v>
      </c>
      <c r="AO68" s="1">
        <f t="shared" si="68"/>
        <v>6.9784293380633543E-5</v>
      </c>
      <c r="AP68" s="1">
        <f t="shared" si="69"/>
        <v>8.4092216205774147E-6</v>
      </c>
      <c r="AQ68" s="1">
        <f t="shared" si="70"/>
        <v>69.784293380633542</v>
      </c>
      <c r="AR68" s="1">
        <f t="shared" si="71"/>
        <v>8.409221620577414</v>
      </c>
      <c r="AS68" s="1">
        <f t="shared" si="72"/>
        <v>7.0612531468224526E-5</v>
      </c>
      <c r="AT68" s="1">
        <f t="shared" si="73"/>
        <v>3.5130995002506794E-8</v>
      </c>
      <c r="AU68" s="1">
        <f t="shared" si="74"/>
        <v>70.612531468224518</v>
      </c>
      <c r="AV68" s="1">
        <f t="shared" si="75"/>
        <v>3.5130995002516457E-2</v>
      </c>
      <c r="AW68" s="1">
        <f t="shared" si="76"/>
        <v>7.0322205846253449E-5</v>
      </c>
      <c r="AX68" s="1">
        <f t="shared" si="77"/>
        <v>3.267347068916779E-6</v>
      </c>
      <c r="AY68" s="1">
        <f t="shared" si="78"/>
        <v>70.322205846253439</v>
      </c>
      <c r="AZ68" s="1">
        <f t="shared" si="79"/>
        <v>3.267347068916779</v>
      </c>
    </row>
    <row r="69" spans="1:52" x14ac:dyDescent="0.3">
      <c r="A69" s="1" t="s">
        <v>12</v>
      </c>
      <c r="B69" s="1">
        <v>2016</v>
      </c>
      <c r="C69" s="1" t="s">
        <v>56</v>
      </c>
      <c r="D69" s="1" t="s">
        <v>84</v>
      </c>
      <c r="E69" s="1" t="s">
        <v>55</v>
      </c>
      <c r="F69" s="1">
        <v>405282</v>
      </c>
      <c r="G69" s="1">
        <f t="shared" si="42"/>
        <v>360655.77846124076</v>
      </c>
      <c r="H69" s="1">
        <f t="shared" si="43"/>
        <v>0.36065577846124075</v>
      </c>
      <c r="I69" s="1">
        <v>9</v>
      </c>
      <c r="J69" s="1">
        <v>1111779</v>
      </c>
      <c r="K69" s="1">
        <f t="shared" si="44"/>
        <v>989359.3120885205</v>
      </c>
      <c r="L69" s="1">
        <f t="shared" si="45"/>
        <v>0.98935931208852046</v>
      </c>
      <c r="M69" s="1">
        <v>34</v>
      </c>
      <c r="N69" s="1">
        <f t="shared" si="46"/>
        <v>2.4954542634528228E-5</v>
      </c>
      <c r="O69" s="1">
        <f t="shared" si="47"/>
        <v>24.954542634528227</v>
      </c>
      <c r="P69" s="1">
        <f t="shared" si="48"/>
        <v>3.43656744163317E-5</v>
      </c>
      <c r="Q69" s="1">
        <f t="shared" si="49"/>
        <v>34.3656744163317</v>
      </c>
      <c r="R69" s="1">
        <f t="shared" si="50"/>
        <v>1350015.0905497612</v>
      </c>
      <c r="S69" s="1">
        <f t="shared" si="51"/>
        <v>1.3500150905497612</v>
      </c>
      <c r="T69" s="1">
        <f t="shared" si="52"/>
        <v>43</v>
      </c>
      <c r="U69" s="1">
        <f t="shared" si="53"/>
        <v>3.1851495809938899E-5</v>
      </c>
      <c r="V69" s="1">
        <f t="shared" si="54"/>
        <v>31.851495809938896</v>
      </c>
      <c r="W69" s="1" t="s">
        <v>55</v>
      </c>
      <c r="X69" s="1">
        <v>401413</v>
      </c>
      <c r="Y69" s="1">
        <f t="shared" si="55"/>
        <v>357212.79997498536</v>
      </c>
      <c r="Z69" s="1">
        <f t="shared" si="56"/>
        <v>0.35721279997498534</v>
      </c>
      <c r="AA69" s="1">
        <v>25</v>
      </c>
      <c r="AB69" s="1">
        <v>612733</v>
      </c>
      <c r="AC69" s="1">
        <f t="shared" si="57"/>
        <v>545264.03122737107</v>
      </c>
      <c r="AD69" s="1">
        <f t="shared" si="58"/>
        <v>0.5452640312273711</v>
      </c>
      <c r="AE69" s="1">
        <v>21</v>
      </c>
      <c r="AF69" s="1">
        <f t="shared" si="59"/>
        <v>6.9986293889106672E-5</v>
      </c>
      <c r="AG69" s="1">
        <f t="shared" si="60"/>
        <v>69.986293889106676</v>
      </c>
      <c r="AH69" s="1">
        <f t="shared" si="61"/>
        <v>3.8513451827603051E-5</v>
      </c>
      <c r="AI69" s="1">
        <f t="shared" si="62"/>
        <v>38.513451827603049</v>
      </c>
      <c r="AJ69" s="1">
        <f t="shared" si="63"/>
        <v>902476.83120235638</v>
      </c>
      <c r="AK69" s="1">
        <f t="shared" si="64"/>
        <v>0.90247683120235644</v>
      </c>
      <c r="AL69" s="1">
        <f t="shared" si="65"/>
        <v>46</v>
      </c>
      <c r="AM69" s="1">
        <f t="shared" si="66"/>
        <v>5.0970837598916402E-5</v>
      </c>
      <c r="AN69" s="1">
        <f t="shared" si="67"/>
        <v>50.970837598916404</v>
      </c>
      <c r="AO69" s="1">
        <f t="shared" si="68"/>
        <v>4.7470418261817452E-5</v>
      </c>
      <c r="AP69" s="1">
        <f t="shared" si="69"/>
        <v>3.1842256680818233E-5</v>
      </c>
      <c r="AQ69" s="1">
        <f t="shared" si="70"/>
        <v>47.47041826181745</v>
      </c>
      <c r="AR69" s="1">
        <f t="shared" si="71"/>
        <v>31.842256680818249</v>
      </c>
      <c r="AS69" s="1">
        <f t="shared" si="72"/>
        <v>3.6439563121967372E-5</v>
      </c>
      <c r="AT69" s="1">
        <f t="shared" si="73"/>
        <v>2.9329215343623551E-6</v>
      </c>
      <c r="AU69" s="1">
        <f t="shared" si="74"/>
        <v>36.439563121967375</v>
      </c>
      <c r="AV69" s="1">
        <f t="shared" si="75"/>
        <v>2.9329215343623543</v>
      </c>
      <c r="AW69" s="1">
        <f t="shared" si="76"/>
        <v>4.1411166704427647E-5</v>
      </c>
      <c r="AX69" s="1">
        <f t="shared" si="77"/>
        <v>1.3519416230809329E-5</v>
      </c>
      <c r="AY69" s="1">
        <f t="shared" si="78"/>
        <v>41.41116670442765</v>
      </c>
      <c r="AZ69" s="1">
        <f t="shared" si="79"/>
        <v>13.519416230809323</v>
      </c>
    </row>
    <row r="70" spans="1:52" x14ac:dyDescent="0.3">
      <c r="A70" s="1" t="s">
        <v>12</v>
      </c>
      <c r="B70" s="1">
        <v>2016</v>
      </c>
      <c r="C70" s="1" t="s">
        <v>56</v>
      </c>
      <c r="D70" s="1" t="s">
        <v>85</v>
      </c>
      <c r="E70" s="1" t="s">
        <v>54</v>
      </c>
      <c r="F70" s="1">
        <v>261553</v>
      </c>
      <c r="G70" s="1">
        <f t="shared" si="42"/>
        <v>232752.99871169432</v>
      </c>
      <c r="H70" s="1">
        <f t="shared" si="43"/>
        <v>0.23275299871169433</v>
      </c>
      <c r="I70" s="1">
        <v>93</v>
      </c>
      <c r="J70" s="1">
        <v>799096</v>
      </c>
      <c r="K70" s="1">
        <f t="shared" si="44"/>
        <v>711106.3159608955</v>
      </c>
      <c r="L70" s="1">
        <f t="shared" si="45"/>
        <v>0.71110631596089546</v>
      </c>
      <c r="M70" s="1">
        <v>145</v>
      </c>
      <c r="N70" s="1">
        <f t="shared" si="46"/>
        <v>3.9956520652692821E-4</v>
      </c>
      <c r="O70" s="1">
        <f t="shared" si="47"/>
        <v>399.56520652692819</v>
      </c>
      <c r="P70" s="1">
        <f t="shared" si="48"/>
        <v>2.0390762498581676E-4</v>
      </c>
      <c r="Q70" s="1">
        <f t="shared" si="49"/>
        <v>203.90762498581677</v>
      </c>
      <c r="R70" s="1">
        <f t="shared" si="50"/>
        <v>943859.31467258977</v>
      </c>
      <c r="S70" s="1">
        <f t="shared" si="51"/>
        <v>0.94385931467258977</v>
      </c>
      <c r="T70" s="1">
        <f t="shared" si="52"/>
        <v>238</v>
      </c>
      <c r="U70" s="1">
        <f t="shared" si="53"/>
        <v>2.5215622317883096E-4</v>
      </c>
      <c r="V70" s="1">
        <f t="shared" si="54"/>
        <v>252.15622317883097</v>
      </c>
      <c r="W70" s="1" t="s">
        <v>54</v>
      </c>
      <c r="X70" s="1">
        <v>459038</v>
      </c>
      <c r="Y70" s="1">
        <f t="shared" si="55"/>
        <v>408492.62299655803</v>
      </c>
      <c r="Z70" s="1">
        <f t="shared" si="56"/>
        <v>0.40849262299655803</v>
      </c>
      <c r="AA70" s="1">
        <v>26</v>
      </c>
      <c r="AB70" s="1">
        <v>590636</v>
      </c>
      <c r="AC70" s="1">
        <f t="shared" si="57"/>
        <v>525600.16572962375</v>
      </c>
      <c r="AD70" s="1">
        <f t="shared" si="58"/>
        <v>0.52560016572962376</v>
      </c>
      <c r="AE70" s="1">
        <v>46</v>
      </c>
      <c r="AF70" s="1">
        <f t="shared" si="59"/>
        <v>6.3648640235588975E-5</v>
      </c>
      <c r="AG70" s="1">
        <f t="shared" si="60"/>
        <v>63.648640235588971</v>
      </c>
      <c r="AH70" s="1">
        <f t="shared" si="61"/>
        <v>8.751899827912737E-5</v>
      </c>
      <c r="AI70" s="1">
        <f t="shared" si="62"/>
        <v>87.518998279127359</v>
      </c>
      <c r="AJ70" s="1">
        <f t="shared" si="63"/>
        <v>934092.78872618172</v>
      </c>
      <c r="AK70" s="1">
        <f t="shared" si="64"/>
        <v>0.93409278872618184</v>
      </c>
      <c r="AL70" s="1">
        <f t="shared" si="65"/>
        <v>72</v>
      </c>
      <c r="AM70" s="1">
        <f t="shared" si="66"/>
        <v>7.7080136865402936E-5</v>
      </c>
      <c r="AN70" s="1">
        <f t="shared" si="67"/>
        <v>77.080136865402935</v>
      </c>
      <c r="AO70" s="1">
        <f t="shared" si="68"/>
        <v>2.3160692338125859E-4</v>
      </c>
      <c r="AP70" s="1">
        <f t="shared" si="69"/>
        <v>2.375288819375064E-4</v>
      </c>
      <c r="AQ70" s="1">
        <f t="shared" si="70"/>
        <v>231.60692338125858</v>
      </c>
      <c r="AR70" s="1">
        <f t="shared" si="71"/>
        <v>237.52888193750636</v>
      </c>
      <c r="AS70" s="1">
        <f t="shared" si="72"/>
        <v>1.4571331163247206E-4</v>
      </c>
      <c r="AT70" s="1">
        <f t="shared" si="73"/>
        <v>8.229918719728978E-5</v>
      </c>
      <c r="AU70" s="1">
        <f t="shared" si="74"/>
        <v>145.71331163247206</v>
      </c>
      <c r="AV70" s="1">
        <f t="shared" si="75"/>
        <v>82.299187197289811</v>
      </c>
      <c r="AW70" s="1">
        <f t="shared" si="76"/>
        <v>1.6461818002211695E-4</v>
      </c>
      <c r="AX70" s="1">
        <f t="shared" si="77"/>
        <v>1.2379748785582625E-4</v>
      </c>
      <c r="AY70" s="1">
        <f t="shared" si="78"/>
        <v>164.61818002211695</v>
      </c>
      <c r="AZ70" s="1">
        <f t="shared" si="79"/>
        <v>123.79748785582628</v>
      </c>
    </row>
    <row r="71" spans="1:52" x14ac:dyDescent="0.3">
      <c r="A71" s="1" t="s">
        <v>12</v>
      </c>
      <c r="B71" s="1">
        <v>2016</v>
      </c>
      <c r="C71" s="1" t="s">
        <v>56</v>
      </c>
      <c r="D71" s="1" t="s">
        <v>86</v>
      </c>
      <c r="E71" s="1" t="s">
        <v>54</v>
      </c>
      <c r="F71" s="1">
        <v>450983</v>
      </c>
      <c r="G71" s="1">
        <f t="shared" si="42"/>
        <v>401324.57137939933</v>
      </c>
      <c r="H71" s="1">
        <f t="shared" si="43"/>
        <v>0.40132457137939931</v>
      </c>
      <c r="I71" s="1">
        <v>59</v>
      </c>
      <c r="J71" s="1">
        <v>446137</v>
      </c>
      <c r="K71" s="1">
        <f t="shared" si="44"/>
        <v>397012.1718590082</v>
      </c>
      <c r="L71" s="1">
        <f t="shared" si="45"/>
        <v>0.39701217185900822</v>
      </c>
      <c r="M71" s="1">
        <v>69</v>
      </c>
      <c r="N71" s="1">
        <f t="shared" si="46"/>
        <v>1.4701317638541323E-4</v>
      </c>
      <c r="O71" s="1">
        <f t="shared" si="47"/>
        <v>147.01317638541326</v>
      </c>
      <c r="P71" s="1">
        <f t="shared" si="48"/>
        <v>1.7379819786609495E-4</v>
      </c>
      <c r="Q71" s="1">
        <f t="shared" si="49"/>
        <v>173.79819786609494</v>
      </c>
      <c r="R71" s="1">
        <f t="shared" si="50"/>
        <v>798336.74323840754</v>
      </c>
      <c r="S71" s="1">
        <f t="shared" si="51"/>
        <v>0.79833674323840753</v>
      </c>
      <c r="T71" s="1">
        <f t="shared" si="52"/>
        <v>128</v>
      </c>
      <c r="U71" s="1">
        <f t="shared" si="53"/>
        <v>1.603333443989754E-4</v>
      </c>
      <c r="V71" s="1">
        <f t="shared" si="54"/>
        <v>160.33334439897541</v>
      </c>
      <c r="W71" s="1" t="s">
        <v>54</v>
      </c>
      <c r="X71" s="1">
        <v>328811</v>
      </c>
      <c r="Y71" s="1">
        <f t="shared" si="55"/>
        <v>292605.11735438294</v>
      </c>
      <c r="Z71" s="1">
        <f t="shared" si="56"/>
        <v>0.29260511735438294</v>
      </c>
      <c r="AA71" s="1">
        <v>46</v>
      </c>
      <c r="AB71" s="1">
        <v>568451</v>
      </c>
      <c r="AC71" s="1">
        <f t="shared" si="57"/>
        <v>505857.9900466114</v>
      </c>
      <c r="AD71" s="1">
        <f t="shared" si="58"/>
        <v>0.50585799004661136</v>
      </c>
      <c r="AE71" s="1">
        <v>52</v>
      </c>
      <c r="AF71" s="1">
        <f t="shared" si="59"/>
        <v>1.5720846038481275E-4</v>
      </c>
      <c r="AG71" s="1">
        <f t="shared" si="60"/>
        <v>157.20846038481275</v>
      </c>
      <c r="AH71" s="1">
        <f t="shared" si="61"/>
        <v>1.0279564823164808E-4</v>
      </c>
      <c r="AI71" s="1">
        <f t="shared" si="62"/>
        <v>102.79564823164809</v>
      </c>
      <c r="AJ71" s="1">
        <f t="shared" si="63"/>
        <v>798463.10740099428</v>
      </c>
      <c r="AK71" s="1">
        <f t="shared" si="64"/>
        <v>0.79846310740099424</v>
      </c>
      <c r="AL71" s="1">
        <f t="shared" si="65"/>
        <v>98</v>
      </c>
      <c r="AM71" s="1">
        <f t="shared" si="66"/>
        <v>1.2273578965844899E-4</v>
      </c>
      <c r="AN71" s="1">
        <f t="shared" si="67"/>
        <v>122.73578965844899</v>
      </c>
      <c r="AO71" s="1">
        <f t="shared" si="68"/>
        <v>1.5211081838511299E-4</v>
      </c>
      <c r="AP71" s="1">
        <f t="shared" si="69"/>
        <v>7.2091544520981083E-6</v>
      </c>
      <c r="AQ71" s="1">
        <f t="shared" si="70"/>
        <v>152.11081838511302</v>
      </c>
      <c r="AR71" s="1">
        <f t="shared" si="71"/>
        <v>7.2091544520980859</v>
      </c>
      <c r="AS71" s="1">
        <f t="shared" si="72"/>
        <v>1.3829692304887151E-4</v>
      </c>
      <c r="AT71" s="1">
        <f t="shared" si="73"/>
        <v>5.0206384328051799E-5</v>
      </c>
      <c r="AU71" s="1">
        <f t="shared" si="74"/>
        <v>138.29692304887152</v>
      </c>
      <c r="AV71" s="1">
        <f t="shared" si="75"/>
        <v>50.206384328051776</v>
      </c>
      <c r="AW71" s="1">
        <f t="shared" si="76"/>
        <v>1.415345670287122E-4</v>
      </c>
      <c r="AX71" s="1">
        <f t="shared" si="77"/>
        <v>2.6585485913058651E-5</v>
      </c>
      <c r="AY71" s="1">
        <f t="shared" si="78"/>
        <v>141.53456702871222</v>
      </c>
      <c r="AZ71" s="1">
        <f t="shared" si="79"/>
        <v>26.585485913058534</v>
      </c>
    </row>
    <row r="72" spans="1:52" x14ac:dyDescent="0.3">
      <c r="A72" s="1" t="s">
        <v>12</v>
      </c>
      <c r="B72" s="1">
        <v>2016</v>
      </c>
      <c r="C72" s="1" t="s">
        <v>56</v>
      </c>
      <c r="D72" s="1" t="s">
        <v>87</v>
      </c>
      <c r="E72" s="1" t="s">
        <v>55</v>
      </c>
      <c r="F72" s="1">
        <v>363546</v>
      </c>
      <c r="G72" s="1">
        <f t="shared" si="42"/>
        <v>323515.39332235389</v>
      </c>
      <c r="H72" s="1">
        <f t="shared" si="43"/>
        <v>0.32351539332235391</v>
      </c>
      <c r="I72" s="1">
        <v>3</v>
      </c>
      <c r="J72" s="1">
        <v>465818</v>
      </c>
      <c r="K72" s="1">
        <f t="shared" si="44"/>
        <v>414526.06681584241</v>
      </c>
      <c r="L72" s="1">
        <f t="shared" si="45"/>
        <v>0.41452606681584242</v>
      </c>
      <c r="M72" s="1">
        <v>22</v>
      </c>
      <c r="N72" s="1">
        <f t="shared" si="46"/>
        <v>9.2731290749147469E-6</v>
      </c>
      <c r="O72" s="1">
        <f t="shared" si="47"/>
        <v>9.2731290749147472</v>
      </c>
      <c r="P72" s="1">
        <f t="shared" si="48"/>
        <v>5.3072657574930586E-5</v>
      </c>
      <c r="Q72" s="1">
        <f t="shared" si="49"/>
        <v>53.072657574930581</v>
      </c>
      <c r="R72" s="1">
        <f t="shared" si="50"/>
        <v>738041.46013819636</v>
      </c>
      <c r="S72" s="1">
        <f t="shared" si="51"/>
        <v>0.73804146013819638</v>
      </c>
      <c r="T72" s="1">
        <f t="shared" si="52"/>
        <v>25</v>
      </c>
      <c r="U72" s="1">
        <f t="shared" si="53"/>
        <v>3.38734357759777E-5</v>
      </c>
      <c r="V72" s="1">
        <f t="shared" si="54"/>
        <v>33.873435775977697</v>
      </c>
      <c r="W72" s="1" t="s">
        <v>55</v>
      </c>
      <c r="X72" s="1">
        <v>408992</v>
      </c>
      <c r="Y72" s="1">
        <f t="shared" si="55"/>
        <v>363957.26468093763</v>
      </c>
      <c r="Z72" s="1">
        <f t="shared" si="56"/>
        <v>0.36395726468093764</v>
      </c>
      <c r="AA72" s="1">
        <v>7</v>
      </c>
      <c r="AB72" s="1">
        <v>499058</v>
      </c>
      <c r="AC72" s="1">
        <f t="shared" si="57"/>
        <v>444105.95952277642</v>
      </c>
      <c r="AD72" s="1">
        <f t="shared" si="58"/>
        <v>0.44410595952277643</v>
      </c>
      <c r="AE72" s="1">
        <v>19</v>
      </c>
      <c r="AF72" s="1">
        <f t="shared" si="59"/>
        <v>1.923302727900358E-5</v>
      </c>
      <c r="AG72" s="1">
        <f t="shared" si="60"/>
        <v>19.233027279003579</v>
      </c>
      <c r="AH72" s="1">
        <f t="shared" si="61"/>
        <v>4.2782582833197867E-5</v>
      </c>
      <c r="AI72" s="1">
        <f t="shared" si="62"/>
        <v>42.782582833197864</v>
      </c>
      <c r="AJ72" s="1">
        <f t="shared" si="63"/>
        <v>808063.22420371405</v>
      </c>
      <c r="AK72" s="1">
        <f t="shared" si="64"/>
        <v>0.80806322420371401</v>
      </c>
      <c r="AL72" s="1">
        <f t="shared" si="65"/>
        <v>26</v>
      </c>
      <c r="AM72" s="1">
        <f t="shared" si="66"/>
        <v>3.2175700144776488E-5</v>
      </c>
      <c r="AN72" s="1">
        <f t="shared" si="67"/>
        <v>32.175700144776492</v>
      </c>
      <c r="AO72" s="1">
        <f t="shared" si="68"/>
        <v>1.4253078176959163E-5</v>
      </c>
      <c r="AP72" s="1">
        <f t="shared" si="69"/>
        <v>7.0427115600389304E-6</v>
      </c>
      <c r="AQ72" s="1">
        <f t="shared" si="70"/>
        <v>14.253078176959164</v>
      </c>
      <c r="AR72" s="1">
        <f t="shared" si="71"/>
        <v>7.0427115600389261</v>
      </c>
      <c r="AS72" s="1">
        <f t="shared" si="72"/>
        <v>4.792762020406423E-5</v>
      </c>
      <c r="AT72" s="1">
        <f t="shared" si="73"/>
        <v>7.2761816287956169E-6</v>
      </c>
      <c r="AU72" s="1">
        <f t="shared" si="74"/>
        <v>47.927620204064226</v>
      </c>
      <c r="AV72" s="1">
        <f t="shared" si="75"/>
        <v>7.2761816287955696</v>
      </c>
      <c r="AW72" s="1">
        <f t="shared" si="76"/>
        <v>3.3024567960377094E-5</v>
      </c>
      <c r="AX72" s="1">
        <f t="shared" si="77"/>
        <v>1.2004803774844004E-6</v>
      </c>
      <c r="AY72" s="1">
        <f t="shared" si="78"/>
        <v>33.024567960377098</v>
      </c>
      <c r="AZ72" s="1">
        <f t="shared" si="79"/>
        <v>1.2004803774843955</v>
      </c>
    </row>
    <row r="73" spans="1:52" x14ac:dyDescent="0.3">
      <c r="A73" s="1" t="s">
        <v>12</v>
      </c>
      <c r="B73" s="1">
        <v>2016</v>
      </c>
      <c r="C73" s="1" t="s">
        <v>56</v>
      </c>
      <c r="D73" s="1" t="s">
        <v>88</v>
      </c>
      <c r="E73" s="1" t="s">
        <v>55</v>
      </c>
      <c r="F73" s="1">
        <v>202320</v>
      </c>
      <c r="G73" s="1">
        <f t="shared" si="42"/>
        <v>180042.23503209674</v>
      </c>
      <c r="H73" s="1">
        <f t="shared" si="43"/>
        <v>0.18004223503209674</v>
      </c>
      <c r="I73" s="1">
        <v>25</v>
      </c>
      <c r="J73" s="1">
        <v>924273</v>
      </c>
      <c r="K73" s="1">
        <f t="shared" si="44"/>
        <v>822499.88483501947</v>
      </c>
      <c r="L73" s="1">
        <f t="shared" si="45"/>
        <v>0.82249988483501946</v>
      </c>
      <c r="M73" s="1">
        <v>110</v>
      </c>
      <c r="N73" s="1">
        <f t="shared" si="46"/>
        <v>1.388563077743573E-4</v>
      </c>
      <c r="O73" s="1">
        <f t="shared" si="47"/>
        <v>138.8563077743573</v>
      </c>
      <c r="P73" s="1">
        <f t="shared" si="48"/>
        <v>1.3373862054955093E-4</v>
      </c>
      <c r="Q73" s="1">
        <f t="shared" si="49"/>
        <v>133.73862054955092</v>
      </c>
      <c r="R73" s="1">
        <f t="shared" si="50"/>
        <v>1002542.1198671162</v>
      </c>
      <c r="S73" s="1">
        <f t="shared" si="51"/>
        <v>1.0025421198671163</v>
      </c>
      <c r="T73" s="1">
        <f t="shared" si="52"/>
        <v>135</v>
      </c>
      <c r="U73" s="1">
        <f t="shared" si="53"/>
        <v>1.3465768402617719E-4</v>
      </c>
      <c r="V73" s="1">
        <f t="shared" si="54"/>
        <v>134.65768402617718</v>
      </c>
      <c r="W73" s="1" t="s">
        <v>55</v>
      </c>
      <c r="X73" s="1">
        <v>230601</v>
      </c>
      <c r="Y73" s="1">
        <f t="shared" si="55"/>
        <v>205209.17082165153</v>
      </c>
      <c r="Z73" s="1">
        <f t="shared" si="56"/>
        <v>0.20520917082165152</v>
      </c>
      <c r="AA73" s="1">
        <v>41</v>
      </c>
      <c r="AB73" s="1">
        <v>875988</v>
      </c>
      <c r="AC73" s="1">
        <f t="shared" si="57"/>
        <v>779531.62011316896</v>
      </c>
      <c r="AD73" s="1">
        <f t="shared" si="58"/>
        <v>0.77953162011316901</v>
      </c>
      <c r="AE73" s="1">
        <v>184</v>
      </c>
      <c r="AF73" s="1">
        <f t="shared" si="59"/>
        <v>1.9979613891444128E-4</v>
      </c>
      <c r="AG73" s="1">
        <f t="shared" si="60"/>
        <v>199.79613891444129</v>
      </c>
      <c r="AH73" s="1">
        <f t="shared" si="61"/>
        <v>2.3603917436125003E-4</v>
      </c>
      <c r="AI73" s="1">
        <f t="shared" si="62"/>
        <v>236.03917436124999</v>
      </c>
      <c r="AJ73" s="1">
        <f t="shared" si="63"/>
        <v>984740.79093482043</v>
      </c>
      <c r="AK73" s="1">
        <f t="shared" si="64"/>
        <v>0.98474079093482048</v>
      </c>
      <c r="AL73" s="1">
        <f t="shared" si="65"/>
        <v>225</v>
      </c>
      <c r="AM73" s="1">
        <f t="shared" si="66"/>
        <v>2.2848652363268728E-4</v>
      </c>
      <c r="AN73" s="1">
        <f t="shared" si="67"/>
        <v>228.48652363268727</v>
      </c>
      <c r="AO73" s="1">
        <f t="shared" si="68"/>
        <v>1.6932622334439929E-4</v>
      </c>
      <c r="AP73" s="1">
        <f t="shared" si="69"/>
        <v>4.3090967843516521E-5</v>
      </c>
      <c r="AQ73" s="1">
        <f t="shared" si="70"/>
        <v>169.3262233443993</v>
      </c>
      <c r="AR73" s="1">
        <f t="shared" si="71"/>
        <v>43.090967843516488</v>
      </c>
      <c r="AS73" s="1">
        <f t="shared" si="72"/>
        <v>1.8488889745540049E-4</v>
      </c>
      <c r="AT73" s="1">
        <f t="shared" si="73"/>
        <v>7.2337415319391747E-5</v>
      </c>
      <c r="AU73" s="1">
        <f t="shared" si="74"/>
        <v>184.88889745540047</v>
      </c>
      <c r="AV73" s="1">
        <f t="shared" si="75"/>
        <v>72.337415319391567</v>
      </c>
      <c r="AW73" s="1">
        <f t="shared" si="76"/>
        <v>1.8157210382943224E-4</v>
      </c>
      <c r="AX73" s="1">
        <f t="shared" si="77"/>
        <v>6.6347008756628201E-5</v>
      </c>
      <c r="AY73" s="1">
        <f t="shared" si="78"/>
        <v>181.57210382943222</v>
      </c>
      <c r="AZ73" s="1">
        <f t="shared" si="79"/>
        <v>66.347008756628171</v>
      </c>
    </row>
    <row r="74" spans="1:52" x14ac:dyDescent="0.3">
      <c r="A74" s="1" t="s">
        <v>12</v>
      </c>
      <c r="B74" s="1">
        <v>2016</v>
      </c>
      <c r="C74" s="1" t="s">
        <v>56</v>
      </c>
      <c r="D74" s="1" t="s">
        <v>89</v>
      </c>
      <c r="E74" s="1" t="s">
        <v>54</v>
      </c>
      <c r="F74" s="1">
        <v>430426</v>
      </c>
      <c r="G74" s="1">
        <f t="shared" si="42"/>
        <v>383031.13412379037</v>
      </c>
      <c r="H74" s="1">
        <f t="shared" si="43"/>
        <v>0.38303113412379036</v>
      </c>
      <c r="I74" s="1">
        <v>17</v>
      </c>
      <c r="J74" s="1">
        <v>640751</v>
      </c>
      <c r="K74" s="1">
        <f t="shared" si="44"/>
        <v>570196.92634959973</v>
      </c>
      <c r="L74" s="1">
        <f t="shared" si="45"/>
        <v>0.57019692634959973</v>
      </c>
      <c r="M74" s="1">
        <v>30</v>
      </c>
      <c r="N74" s="1">
        <f t="shared" si="46"/>
        <v>4.4382815091229201E-5</v>
      </c>
      <c r="O74" s="1">
        <f t="shared" si="47"/>
        <v>44.382815091229205</v>
      </c>
      <c r="P74" s="1">
        <f t="shared" si="48"/>
        <v>5.2613401815509555E-5</v>
      </c>
      <c r="Q74" s="1">
        <f t="shared" si="49"/>
        <v>52.613401815509555</v>
      </c>
      <c r="R74" s="1">
        <f t="shared" si="50"/>
        <v>953228.06047339016</v>
      </c>
      <c r="S74" s="1">
        <f t="shared" si="51"/>
        <v>0.95322806047339004</v>
      </c>
      <c r="T74" s="1">
        <f t="shared" si="52"/>
        <v>47</v>
      </c>
      <c r="U74" s="1">
        <f t="shared" si="53"/>
        <v>4.93061439847448E-5</v>
      </c>
      <c r="V74" s="1">
        <f t="shared" si="54"/>
        <v>49.306143984744807</v>
      </c>
      <c r="W74" s="1" t="s">
        <v>54</v>
      </c>
      <c r="X74" s="1">
        <v>459038</v>
      </c>
      <c r="Y74" s="1">
        <f t="shared" si="55"/>
        <v>408492.62299655803</v>
      </c>
      <c r="Z74" s="1">
        <f t="shared" si="56"/>
        <v>0.40849262299655803</v>
      </c>
      <c r="AA74" s="1">
        <v>26</v>
      </c>
      <c r="AB74" s="1">
        <v>590636</v>
      </c>
      <c r="AC74" s="1">
        <f t="shared" si="57"/>
        <v>525600.16572962375</v>
      </c>
      <c r="AD74" s="1">
        <f t="shared" si="58"/>
        <v>0.52560016572962376</v>
      </c>
      <c r="AE74" s="1">
        <v>46</v>
      </c>
      <c r="AF74" s="1">
        <f t="shared" si="59"/>
        <v>6.3648640235588975E-5</v>
      </c>
      <c r="AG74" s="1">
        <f t="shared" si="60"/>
        <v>63.648640235588971</v>
      </c>
      <c r="AH74" s="1">
        <f t="shared" si="61"/>
        <v>8.751899827912737E-5</v>
      </c>
      <c r="AI74" s="1">
        <f t="shared" si="62"/>
        <v>87.518998279127359</v>
      </c>
      <c r="AJ74" s="1">
        <f t="shared" si="63"/>
        <v>934092.78872618172</v>
      </c>
      <c r="AK74" s="1">
        <f t="shared" si="64"/>
        <v>0.93409278872618184</v>
      </c>
      <c r="AL74" s="1">
        <f t="shared" si="65"/>
        <v>72</v>
      </c>
      <c r="AM74" s="1">
        <f t="shared" si="66"/>
        <v>7.7080136865402936E-5</v>
      </c>
      <c r="AN74" s="1">
        <f t="shared" si="67"/>
        <v>77.080136865402935</v>
      </c>
      <c r="AO74" s="1">
        <f t="shared" si="68"/>
        <v>5.4015727663409092E-5</v>
      </c>
      <c r="AP74" s="1">
        <f t="shared" si="69"/>
        <v>1.3622995604731091E-5</v>
      </c>
      <c r="AQ74" s="1">
        <f t="shared" si="70"/>
        <v>54.015727663409088</v>
      </c>
      <c r="AR74" s="1">
        <f t="shared" si="71"/>
        <v>13.622995604731095</v>
      </c>
      <c r="AS74" s="1">
        <f t="shared" si="72"/>
        <v>7.0066200047318462E-5</v>
      </c>
      <c r="AT74" s="1">
        <f t="shared" si="73"/>
        <v>2.468198396078533E-5</v>
      </c>
      <c r="AU74" s="1">
        <f t="shared" si="74"/>
        <v>70.066200047318461</v>
      </c>
      <c r="AV74" s="1">
        <f t="shared" si="75"/>
        <v>24.681983960785313</v>
      </c>
      <c r="AW74" s="1">
        <f t="shared" si="76"/>
        <v>6.3193140425073875E-5</v>
      </c>
      <c r="AX74" s="1">
        <f t="shared" si="77"/>
        <v>1.9639178706540261E-5</v>
      </c>
      <c r="AY74" s="1">
        <f t="shared" si="78"/>
        <v>63.193140425073871</v>
      </c>
      <c r="AZ74" s="1">
        <f t="shared" si="79"/>
        <v>19.63917870654025</v>
      </c>
    </row>
    <row r="75" spans="1:52" x14ac:dyDescent="0.3">
      <c r="A75" s="1" t="s">
        <v>12</v>
      </c>
      <c r="B75" s="1">
        <v>2016</v>
      </c>
      <c r="C75" s="1" t="s">
        <v>56</v>
      </c>
      <c r="D75" s="1" t="s">
        <v>90</v>
      </c>
      <c r="E75" s="1" t="s">
        <v>54</v>
      </c>
      <c r="F75" s="1">
        <v>271403</v>
      </c>
      <c r="G75" s="1">
        <f t="shared" si="42"/>
        <v>241518.40013056618</v>
      </c>
      <c r="H75" s="1">
        <f t="shared" si="43"/>
        <v>0.24151840013056619</v>
      </c>
      <c r="I75" s="1">
        <v>7</v>
      </c>
      <c r="J75" s="1">
        <v>692203</v>
      </c>
      <c r="K75" s="1">
        <f t="shared" si="44"/>
        <v>615983.46785252297</v>
      </c>
      <c r="L75" s="1">
        <f t="shared" si="45"/>
        <v>0.615983467852523</v>
      </c>
      <c r="M75" s="1">
        <v>36</v>
      </c>
      <c r="N75" s="1">
        <f t="shared" si="46"/>
        <v>2.8983298979356277E-5</v>
      </c>
      <c r="O75" s="1">
        <f t="shared" si="47"/>
        <v>28.983298979356277</v>
      </c>
      <c r="P75" s="1">
        <f t="shared" si="48"/>
        <v>5.8443126932456925E-5</v>
      </c>
      <c r="Q75" s="1">
        <f t="shared" si="49"/>
        <v>58.44312693245692</v>
      </c>
      <c r="R75" s="1">
        <f t="shared" si="50"/>
        <v>857501.86798308918</v>
      </c>
      <c r="S75" s="1">
        <f t="shared" si="51"/>
        <v>0.85750186798308925</v>
      </c>
      <c r="T75" s="1">
        <f t="shared" si="52"/>
        <v>43</v>
      </c>
      <c r="U75" s="1">
        <f t="shared" si="53"/>
        <v>5.0145663357141517E-5</v>
      </c>
      <c r="V75" s="1">
        <f t="shared" si="54"/>
        <v>50.145663357141515</v>
      </c>
      <c r="W75" s="1" t="s">
        <v>54</v>
      </c>
      <c r="X75" s="1">
        <v>328811</v>
      </c>
      <c r="Y75" s="1">
        <f t="shared" si="55"/>
        <v>292605.11735438294</v>
      </c>
      <c r="Z75" s="1">
        <f t="shared" si="56"/>
        <v>0.29260511735438294</v>
      </c>
      <c r="AA75" s="1">
        <v>46</v>
      </c>
      <c r="AB75" s="1">
        <v>568451</v>
      </c>
      <c r="AC75" s="1">
        <f t="shared" si="57"/>
        <v>505857.9900466114</v>
      </c>
      <c r="AD75" s="1">
        <f t="shared" si="58"/>
        <v>0.50585799004661136</v>
      </c>
      <c r="AE75" s="1">
        <v>52</v>
      </c>
      <c r="AF75" s="1">
        <f t="shared" si="59"/>
        <v>1.5720846038481275E-4</v>
      </c>
      <c r="AG75" s="1">
        <f t="shared" si="60"/>
        <v>157.20846038481275</v>
      </c>
      <c r="AH75" s="1">
        <f t="shared" si="61"/>
        <v>1.0279564823164808E-4</v>
      </c>
      <c r="AI75" s="1">
        <f t="shared" si="62"/>
        <v>102.79564823164809</v>
      </c>
      <c r="AJ75" s="1">
        <f t="shared" si="63"/>
        <v>798463.10740099428</v>
      </c>
      <c r="AK75" s="1">
        <f t="shared" si="64"/>
        <v>0.79846310740099424</v>
      </c>
      <c r="AL75" s="1">
        <f t="shared" si="65"/>
        <v>98</v>
      </c>
      <c r="AM75" s="1">
        <f t="shared" si="66"/>
        <v>1.2273578965844899E-4</v>
      </c>
      <c r="AN75" s="1">
        <f t="shared" si="67"/>
        <v>122.73578965844899</v>
      </c>
      <c r="AO75" s="1">
        <f t="shared" si="68"/>
        <v>9.3095879682084516E-5</v>
      </c>
      <c r="AP75" s="1">
        <f t="shared" si="69"/>
        <v>9.0668881148537849E-5</v>
      </c>
      <c r="AQ75" s="1">
        <f t="shared" si="70"/>
        <v>93.095879682084515</v>
      </c>
      <c r="AR75" s="1">
        <f t="shared" si="71"/>
        <v>90.668881148537835</v>
      </c>
      <c r="AS75" s="1">
        <f t="shared" si="72"/>
        <v>8.0619387582052507E-5</v>
      </c>
      <c r="AT75" s="1">
        <f t="shared" si="73"/>
        <v>3.136196857337885E-5</v>
      </c>
      <c r="AU75" s="1">
        <f t="shared" si="74"/>
        <v>80.619387582052497</v>
      </c>
      <c r="AV75" s="1">
        <f t="shared" si="75"/>
        <v>31.361968573378878</v>
      </c>
      <c r="AW75" s="1">
        <f t="shared" si="76"/>
        <v>8.6440726507795254E-5</v>
      </c>
      <c r="AX75" s="1">
        <f t="shared" si="77"/>
        <v>5.1328970554842468E-5</v>
      </c>
      <c r="AY75" s="1">
        <f t="shared" si="78"/>
        <v>86.440726507795262</v>
      </c>
      <c r="AZ75" s="1">
        <f t="shared" si="79"/>
        <v>51.328970554842442</v>
      </c>
    </row>
    <row r="76" spans="1:52" x14ac:dyDescent="0.3">
      <c r="A76" s="1" t="s">
        <v>12</v>
      </c>
      <c r="B76" s="1">
        <v>2016</v>
      </c>
      <c r="C76" s="1" t="s">
        <v>56</v>
      </c>
      <c r="D76" s="1" t="s">
        <v>91</v>
      </c>
      <c r="E76" s="1" t="s">
        <v>55</v>
      </c>
      <c r="F76" s="1">
        <v>249242</v>
      </c>
      <c r="G76" s="1">
        <f t="shared" si="42"/>
        <v>221797.58177080788</v>
      </c>
      <c r="H76" s="1">
        <f t="shared" si="43"/>
        <v>0.22179758177080788</v>
      </c>
      <c r="I76" s="1">
        <v>76</v>
      </c>
      <c r="J76" s="1">
        <v>1085144</v>
      </c>
      <c r="K76" s="1">
        <f t="shared" si="44"/>
        <v>965657.13271880965</v>
      </c>
      <c r="L76" s="1">
        <f t="shared" si="45"/>
        <v>0.9656571327188096</v>
      </c>
      <c r="M76" s="1">
        <v>175</v>
      </c>
      <c r="N76" s="1">
        <f t="shared" si="46"/>
        <v>3.4265477284839727E-4</v>
      </c>
      <c r="O76" s="1">
        <f t="shared" si="47"/>
        <v>342.65477284839727</v>
      </c>
      <c r="P76" s="1">
        <f t="shared" si="48"/>
        <v>1.8122374295241535E-4</v>
      </c>
      <c r="Q76" s="1">
        <f t="shared" si="49"/>
        <v>181.22374295241536</v>
      </c>
      <c r="R76" s="1">
        <f t="shared" si="50"/>
        <v>1187454.7144896176</v>
      </c>
      <c r="S76" s="1">
        <f t="shared" si="51"/>
        <v>1.1874547144896175</v>
      </c>
      <c r="T76" s="1">
        <f t="shared" si="52"/>
        <v>251</v>
      </c>
      <c r="U76" s="1">
        <f t="shared" si="53"/>
        <v>2.113764819299933E-4</v>
      </c>
      <c r="V76" s="1">
        <f t="shared" si="54"/>
        <v>211.3764819299933</v>
      </c>
      <c r="W76" s="1" t="s">
        <v>55</v>
      </c>
      <c r="X76" s="1">
        <v>350752</v>
      </c>
      <c r="Y76" s="1">
        <f t="shared" si="55"/>
        <v>312130.1602509786</v>
      </c>
      <c r="Z76" s="1">
        <f t="shared" si="56"/>
        <v>0.31213016025097862</v>
      </c>
      <c r="AA76" s="1">
        <v>19</v>
      </c>
      <c r="AB76" s="1">
        <v>637831</v>
      </c>
      <c r="AC76" s="1">
        <f t="shared" si="57"/>
        <v>567598.45202035038</v>
      </c>
      <c r="AD76" s="1">
        <f t="shared" si="58"/>
        <v>0.56759845202035042</v>
      </c>
      <c r="AE76" s="1">
        <v>46</v>
      </c>
      <c r="AF76" s="1">
        <f t="shared" si="59"/>
        <v>6.0872041281503907E-5</v>
      </c>
      <c r="AG76" s="1">
        <f t="shared" si="60"/>
        <v>60.872041281503904</v>
      </c>
      <c r="AH76" s="1">
        <f t="shared" si="61"/>
        <v>8.1043209043760292E-5</v>
      </c>
      <c r="AI76" s="1">
        <f t="shared" si="62"/>
        <v>81.043209043760285</v>
      </c>
      <c r="AJ76" s="1">
        <f t="shared" si="63"/>
        <v>879728.61227132892</v>
      </c>
      <c r="AK76" s="1">
        <f t="shared" si="64"/>
        <v>0.87972861227132904</v>
      </c>
      <c r="AL76" s="1">
        <f t="shared" si="65"/>
        <v>65</v>
      </c>
      <c r="AM76" s="1">
        <f t="shared" si="66"/>
        <v>7.3886422577730678E-5</v>
      </c>
      <c r="AN76" s="1">
        <f t="shared" si="67"/>
        <v>73.88642257773067</v>
      </c>
      <c r="AO76" s="1">
        <f t="shared" si="68"/>
        <v>2.0176340706495058E-4</v>
      </c>
      <c r="AP76" s="1">
        <f t="shared" si="69"/>
        <v>1.9925048031221892E-4</v>
      </c>
      <c r="AQ76" s="1">
        <f t="shared" si="70"/>
        <v>201.7634070649506</v>
      </c>
      <c r="AR76" s="1">
        <f t="shared" si="71"/>
        <v>199.25048031221894</v>
      </c>
      <c r="AS76" s="1">
        <f t="shared" si="72"/>
        <v>1.3113347599808781E-4</v>
      </c>
      <c r="AT76" s="1">
        <f t="shared" si="73"/>
        <v>7.0838334869698853E-5</v>
      </c>
      <c r="AU76" s="1">
        <f t="shared" si="74"/>
        <v>131.13347599808782</v>
      </c>
      <c r="AV76" s="1">
        <f t="shared" si="75"/>
        <v>70.838334869698912</v>
      </c>
      <c r="AW76" s="1">
        <f t="shared" si="76"/>
        <v>1.4263145225386199E-4</v>
      </c>
      <c r="AX76" s="1">
        <f t="shared" si="77"/>
        <v>9.722015331372579E-5</v>
      </c>
      <c r="AY76" s="1">
        <f t="shared" si="78"/>
        <v>142.63145225386199</v>
      </c>
      <c r="AZ76" s="1">
        <f t="shared" si="79"/>
        <v>97.220153313725802</v>
      </c>
    </row>
    <row r="77" spans="1:52" x14ac:dyDescent="0.3">
      <c r="A77" s="1" t="s">
        <v>12</v>
      </c>
      <c r="B77" s="1">
        <v>2016</v>
      </c>
      <c r="C77" s="1" t="s">
        <v>56</v>
      </c>
      <c r="D77" s="1" t="s">
        <v>92</v>
      </c>
      <c r="E77" s="1" t="s">
        <v>55</v>
      </c>
      <c r="F77" s="1">
        <v>414704</v>
      </c>
      <c r="G77" s="1">
        <f t="shared" si="42"/>
        <v>369040.30761541438</v>
      </c>
      <c r="H77" s="1">
        <f t="shared" si="43"/>
        <v>0.3690403076154144</v>
      </c>
      <c r="I77" s="1">
        <v>9</v>
      </c>
      <c r="J77" s="1">
        <v>546033</v>
      </c>
      <c r="K77" s="1">
        <f t="shared" si="44"/>
        <v>485908.47035034042</v>
      </c>
      <c r="L77" s="1">
        <f t="shared" si="45"/>
        <v>0.4859084703503404</v>
      </c>
      <c r="M77" s="1">
        <v>80</v>
      </c>
      <c r="N77" s="1">
        <f t="shared" si="46"/>
        <v>2.4387579931726897E-5</v>
      </c>
      <c r="O77" s="1">
        <f t="shared" si="47"/>
        <v>24.387579931726894</v>
      </c>
      <c r="P77" s="1">
        <f t="shared" si="48"/>
        <v>1.6464006059067036E-4</v>
      </c>
      <c r="Q77" s="1">
        <f t="shared" si="49"/>
        <v>164.64006059067037</v>
      </c>
      <c r="R77" s="1">
        <f t="shared" si="50"/>
        <v>854948.77796575474</v>
      </c>
      <c r="S77" s="1">
        <f t="shared" si="51"/>
        <v>0.85494877796575475</v>
      </c>
      <c r="T77" s="1">
        <f t="shared" si="52"/>
        <v>89</v>
      </c>
      <c r="U77" s="1">
        <f t="shared" si="53"/>
        <v>1.0409980374703211E-4</v>
      </c>
      <c r="V77" s="1">
        <f t="shared" si="54"/>
        <v>104.09980374703211</v>
      </c>
      <c r="W77" s="1" t="s">
        <v>55</v>
      </c>
      <c r="X77" s="1">
        <v>438787</v>
      </c>
      <c r="Y77" s="1">
        <f t="shared" si="55"/>
        <v>390471.49161243887</v>
      </c>
      <c r="Z77" s="1">
        <f t="shared" si="56"/>
        <v>0.39047149161243888</v>
      </c>
      <c r="AA77" s="1">
        <v>23</v>
      </c>
      <c r="AB77" s="1">
        <v>553864</v>
      </c>
      <c r="AC77" s="1">
        <f t="shared" si="57"/>
        <v>492877.18695046077</v>
      </c>
      <c r="AD77" s="1">
        <f t="shared" si="58"/>
        <v>0.49287718695046079</v>
      </c>
      <c r="AE77" s="1">
        <v>61</v>
      </c>
      <c r="AF77" s="1">
        <f t="shared" si="59"/>
        <v>5.8903147845755077E-5</v>
      </c>
      <c r="AG77" s="1">
        <f t="shared" si="60"/>
        <v>58.903147845755072</v>
      </c>
      <c r="AH77" s="1">
        <f t="shared" si="61"/>
        <v>1.2376308259958303E-4</v>
      </c>
      <c r="AI77" s="1">
        <f t="shared" si="62"/>
        <v>123.76308259958302</v>
      </c>
      <c r="AJ77" s="1">
        <f t="shared" si="63"/>
        <v>883348.67856289959</v>
      </c>
      <c r="AK77" s="1">
        <f t="shared" si="64"/>
        <v>0.88334867856289967</v>
      </c>
      <c r="AL77" s="1">
        <f t="shared" si="65"/>
        <v>84</v>
      </c>
      <c r="AM77" s="1">
        <f t="shared" si="66"/>
        <v>9.5092687676465133E-5</v>
      </c>
      <c r="AN77" s="1">
        <f t="shared" si="67"/>
        <v>95.092687676465118</v>
      </c>
      <c r="AO77" s="1">
        <f t="shared" si="68"/>
        <v>4.1645363888740983E-5</v>
      </c>
      <c r="AP77" s="1">
        <f t="shared" si="69"/>
        <v>2.4406192128514144E-5</v>
      </c>
      <c r="AQ77" s="1">
        <f t="shared" si="70"/>
        <v>41.645363888740981</v>
      </c>
      <c r="AR77" s="1">
        <f t="shared" si="71"/>
        <v>24.406192128514157</v>
      </c>
      <c r="AS77" s="1">
        <f t="shared" si="72"/>
        <v>1.442015715951267E-4</v>
      </c>
      <c r="AT77" s="1">
        <f t="shared" si="73"/>
        <v>2.8904388331911108E-5</v>
      </c>
      <c r="AU77" s="1">
        <f t="shared" si="74"/>
        <v>144.20157159512669</v>
      </c>
      <c r="AV77" s="1">
        <f t="shared" si="75"/>
        <v>28.904388331911093</v>
      </c>
      <c r="AW77" s="1">
        <f t="shared" si="76"/>
        <v>9.9596245711748623E-5</v>
      </c>
      <c r="AX77" s="1">
        <f t="shared" si="77"/>
        <v>6.3689928524322412E-6</v>
      </c>
      <c r="AY77" s="1">
        <f t="shared" si="78"/>
        <v>99.596245711748622</v>
      </c>
      <c r="AZ77" s="1">
        <f t="shared" si="79"/>
        <v>6.3689928524322506</v>
      </c>
    </row>
    <row r="78" spans="1:52" x14ac:dyDescent="0.3">
      <c r="A78" s="1" t="s">
        <v>12</v>
      </c>
      <c r="B78" s="1">
        <v>2016</v>
      </c>
      <c r="C78" s="1" t="s">
        <v>56</v>
      </c>
      <c r="D78" s="1" t="s">
        <v>93</v>
      </c>
      <c r="E78" s="1" t="s">
        <v>54</v>
      </c>
      <c r="F78" s="1">
        <v>194074</v>
      </c>
      <c r="G78" s="1">
        <f t="shared" si="42"/>
        <v>172704.21471737415</v>
      </c>
      <c r="H78" s="1">
        <f t="shared" si="43"/>
        <v>0.17270421471737415</v>
      </c>
      <c r="I78" s="1">
        <v>6</v>
      </c>
      <c r="J78" s="1">
        <v>630050</v>
      </c>
      <c r="K78" s="1">
        <f t="shared" si="44"/>
        <v>560674.22984367609</v>
      </c>
      <c r="L78" s="1">
        <f t="shared" si="45"/>
        <v>0.5606742298436761</v>
      </c>
      <c r="M78" s="1">
        <v>36</v>
      </c>
      <c r="N78" s="1">
        <f t="shared" si="46"/>
        <v>3.4741479875397596E-5</v>
      </c>
      <c r="O78" s="1">
        <f t="shared" si="47"/>
        <v>34.741479875397602</v>
      </c>
      <c r="P78" s="1">
        <f t="shared" si="48"/>
        <v>6.4208408526351046E-5</v>
      </c>
      <c r="Q78" s="1">
        <f t="shared" si="49"/>
        <v>64.20840852635105</v>
      </c>
      <c r="R78" s="1">
        <f t="shared" si="50"/>
        <v>733378.44456105027</v>
      </c>
      <c r="S78" s="1">
        <f t="shared" si="51"/>
        <v>0.73337844456105028</v>
      </c>
      <c r="T78" s="1">
        <f t="shared" si="52"/>
        <v>42</v>
      </c>
      <c r="U78" s="1">
        <f t="shared" si="53"/>
        <v>5.7269204339838897E-5</v>
      </c>
      <c r="V78" s="1">
        <f t="shared" si="54"/>
        <v>57.269204339838893</v>
      </c>
      <c r="W78" s="1" t="s">
        <v>54</v>
      </c>
      <c r="X78" s="1">
        <v>213866</v>
      </c>
      <c r="Y78" s="1">
        <f t="shared" si="55"/>
        <v>190316.8872942586</v>
      </c>
      <c r="Z78" s="1">
        <f t="shared" si="56"/>
        <v>0.19031688729425861</v>
      </c>
      <c r="AA78" s="1">
        <v>8</v>
      </c>
      <c r="AB78" s="1">
        <v>694596</v>
      </c>
      <c r="AC78" s="1">
        <f t="shared" si="57"/>
        <v>618112.97095865093</v>
      </c>
      <c r="AD78" s="1">
        <f t="shared" si="58"/>
        <v>0.61811297095865092</v>
      </c>
      <c r="AE78" s="1">
        <v>37</v>
      </c>
      <c r="AF78" s="1">
        <f t="shared" si="59"/>
        <v>4.2035155753839086E-5</v>
      </c>
      <c r="AG78" s="1">
        <f t="shared" si="60"/>
        <v>42.035155753839085</v>
      </c>
      <c r="AH78" s="1">
        <f t="shared" si="61"/>
        <v>5.9859607771400641E-5</v>
      </c>
      <c r="AI78" s="1">
        <f t="shared" si="62"/>
        <v>59.85960777140064</v>
      </c>
      <c r="AJ78" s="1">
        <f t="shared" si="63"/>
        <v>808429.8582529095</v>
      </c>
      <c r="AK78" s="1">
        <f t="shared" si="64"/>
        <v>0.80842985825290947</v>
      </c>
      <c r="AL78" s="1">
        <f t="shared" si="65"/>
        <v>45</v>
      </c>
      <c r="AM78" s="1">
        <f t="shared" si="66"/>
        <v>5.5663456193032127E-5</v>
      </c>
      <c r="AN78" s="1">
        <f t="shared" si="67"/>
        <v>55.663456193032133</v>
      </c>
      <c r="AO78" s="1">
        <f t="shared" si="68"/>
        <v>3.8388317814618344E-5</v>
      </c>
      <c r="AP78" s="1">
        <f t="shared" si="69"/>
        <v>5.1574076734227272E-6</v>
      </c>
      <c r="AQ78" s="1">
        <f t="shared" si="70"/>
        <v>38.388317814618347</v>
      </c>
      <c r="AR78" s="1">
        <f t="shared" si="71"/>
        <v>5.1574076734227221</v>
      </c>
      <c r="AS78" s="1">
        <f t="shared" si="72"/>
        <v>6.2034008148875844E-5</v>
      </c>
      <c r="AT78" s="1">
        <f t="shared" si="73"/>
        <v>3.0750665038546085E-6</v>
      </c>
      <c r="AU78" s="1">
        <f t="shared" si="74"/>
        <v>62.034008148875841</v>
      </c>
      <c r="AV78" s="1">
        <f t="shared" si="75"/>
        <v>3.0750665038546123</v>
      </c>
      <c r="AW78" s="1">
        <f t="shared" si="76"/>
        <v>5.6466330266435508E-5</v>
      </c>
      <c r="AX78" s="1">
        <f t="shared" si="77"/>
        <v>1.1354354034847988E-6</v>
      </c>
      <c r="AY78" s="1">
        <f t="shared" si="78"/>
        <v>56.466330266435513</v>
      </c>
      <c r="AZ78" s="1">
        <f t="shared" si="79"/>
        <v>1.1354354034847924</v>
      </c>
    </row>
    <row r="79" spans="1:52" x14ac:dyDescent="0.3">
      <c r="A79" s="1" t="s">
        <v>12</v>
      </c>
      <c r="B79" s="1">
        <v>2016</v>
      </c>
      <c r="C79" s="1" t="s">
        <v>56</v>
      </c>
      <c r="D79" s="1" t="s">
        <v>94</v>
      </c>
      <c r="E79" s="1" t="s">
        <v>54</v>
      </c>
      <c r="F79" s="1">
        <v>256004</v>
      </c>
      <c r="G79" s="1">
        <f t="shared" si="42"/>
        <v>227815.00759765168</v>
      </c>
      <c r="H79" s="1">
        <f t="shared" si="43"/>
        <v>0.22781500759765169</v>
      </c>
      <c r="I79" s="1">
        <v>1</v>
      </c>
      <c r="J79" s="1">
        <v>506890</v>
      </c>
      <c r="K79" s="1">
        <f t="shared" si="44"/>
        <v>451075.56601136574</v>
      </c>
      <c r="L79" s="1">
        <f t="shared" si="45"/>
        <v>0.45107556601136573</v>
      </c>
      <c r="M79" s="1">
        <v>12</v>
      </c>
      <c r="N79" s="1">
        <f t="shared" si="46"/>
        <v>4.3895264431661967E-6</v>
      </c>
      <c r="O79" s="1">
        <f t="shared" si="47"/>
        <v>4.3895264431661962</v>
      </c>
      <c r="P79" s="1">
        <f t="shared" si="48"/>
        <v>2.6603081399664277E-5</v>
      </c>
      <c r="Q79" s="1">
        <f t="shared" si="49"/>
        <v>26.60308139966428</v>
      </c>
      <c r="R79" s="1">
        <f t="shared" si="50"/>
        <v>678890.57360901742</v>
      </c>
      <c r="S79" s="1">
        <f t="shared" si="51"/>
        <v>0.67889057360901739</v>
      </c>
      <c r="T79" s="1">
        <f t="shared" si="52"/>
        <v>13</v>
      </c>
      <c r="U79" s="1">
        <f t="shared" si="53"/>
        <v>1.9148888650627931E-5</v>
      </c>
      <c r="V79" s="1">
        <f t="shared" si="54"/>
        <v>19.148888650627931</v>
      </c>
      <c r="W79" s="1" t="s">
        <v>54</v>
      </c>
      <c r="X79" s="1">
        <v>327636</v>
      </c>
      <c r="Y79" s="1">
        <f t="shared" si="55"/>
        <v>291559.49840340076</v>
      </c>
      <c r="Z79" s="1">
        <f t="shared" si="56"/>
        <v>0.29155949840340079</v>
      </c>
      <c r="AA79" s="1">
        <v>6</v>
      </c>
      <c r="AB79" s="1">
        <v>454009</v>
      </c>
      <c r="AC79" s="1">
        <f t="shared" si="57"/>
        <v>404017.37388635433</v>
      </c>
      <c r="AD79" s="1">
        <f t="shared" si="58"/>
        <v>0.40401737388635434</v>
      </c>
      <c r="AE79" s="1">
        <v>17</v>
      </c>
      <c r="AF79" s="1">
        <f t="shared" si="59"/>
        <v>2.0578989992973645E-5</v>
      </c>
      <c r="AG79" s="1">
        <f t="shared" si="60"/>
        <v>20.578989992973643</v>
      </c>
      <c r="AH79" s="1">
        <f t="shared" si="61"/>
        <v>4.2077398396193514E-5</v>
      </c>
      <c r="AI79" s="1">
        <f t="shared" si="62"/>
        <v>42.077398396193509</v>
      </c>
      <c r="AJ79" s="1">
        <f t="shared" si="63"/>
        <v>695576.87228975515</v>
      </c>
      <c r="AK79" s="1">
        <f t="shared" si="64"/>
        <v>0.69557687228975507</v>
      </c>
      <c r="AL79" s="1">
        <f t="shared" si="65"/>
        <v>23</v>
      </c>
      <c r="AM79" s="1">
        <f t="shared" si="66"/>
        <v>3.3066079273577304E-5</v>
      </c>
      <c r="AN79" s="1">
        <f t="shared" si="67"/>
        <v>33.066079273577309</v>
      </c>
      <c r="AO79" s="1">
        <f t="shared" si="68"/>
        <v>1.248425821806992E-5</v>
      </c>
      <c r="AP79" s="1">
        <f t="shared" si="69"/>
        <v>1.1447679459841283E-5</v>
      </c>
      <c r="AQ79" s="1">
        <f t="shared" si="70"/>
        <v>12.48425821806992</v>
      </c>
      <c r="AR79" s="1">
        <f t="shared" si="71"/>
        <v>11.447679459841282</v>
      </c>
      <c r="AS79" s="1">
        <f t="shared" si="72"/>
        <v>3.4340239897928894E-5</v>
      </c>
      <c r="AT79" s="1">
        <f t="shared" si="73"/>
        <v>1.0941994482476072E-5</v>
      </c>
      <c r="AU79" s="1">
        <f t="shared" si="74"/>
        <v>34.340239897928896</v>
      </c>
      <c r="AV79" s="1">
        <f t="shared" si="75"/>
        <v>10.941994482476057</v>
      </c>
      <c r="AW79" s="1">
        <f t="shared" si="76"/>
        <v>2.6107483962102618E-5</v>
      </c>
      <c r="AX79" s="1">
        <f t="shared" si="77"/>
        <v>9.8409398645533334E-6</v>
      </c>
      <c r="AY79" s="1">
        <f t="shared" si="78"/>
        <v>26.10748396210262</v>
      </c>
      <c r="AZ79" s="1">
        <f t="shared" si="79"/>
        <v>9.8409398645533308</v>
      </c>
    </row>
    <row r="80" spans="1:52" x14ac:dyDescent="0.3">
      <c r="A80" s="1" t="s">
        <v>12</v>
      </c>
      <c r="B80" s="1">
        <v>2016</v>
      </c>
      <c r="C80" s="1" t="s">
        <v>56</v>
      </c>
      <c r="D80" s="1" t="s">
        <v>95</v>
      </c>
      <c r="E80" s="1" t="s">
        <v>97</v>
      </c>
      <c r="F80" s="1" t="s">
        <v>97</v>
      </c>
      <c r="G80" s="1" t="e">
        <f t="shared" si="42"/>
        <v>#VALUE!</v>
      </c>
      <c r="H80" s="1" t="e">
        <f t="shared" si="43"/>
        <v>#VALUE!</v>
      </c>
      <c r="I80" s="1" t="s">
        <v>97</v>
      </c>
      <c r="J80" s="1" t="s">
        <v>97</v>
      </c>
      <c r="K80" s="1" t="e">
        <f t="shared" si="44"/>
        <v>#VALUE!</v>
      </c>
      <c r="L80" s="1" t="e">
        <f t="shared" si="45"/>
        <v>#VALUE!</v>
      </c>
      <c r="M80" s="1" t="s">
        <v>97</v>
      </c>
      <c r="N80" s="1" t="e">
        <f t="shared" si="46"/>
        <v>#VALUE!</v>
      </c>
      <c r="O80" s="1" t="e">
        <f t="shared" si="47"/>
        <v>#VALUE!</v>
      </c>
      <c r="P80" s="1" t="e">
        <f t="shared" si="48"/>
        <v>#VALUE!</v>
      </c>
      <c r="Q80" s="1" t="e">
        <f t="shared" si="49"/>
        <v>#VALUE!</v>
      </c>
      <c r="R80" s="1" t="e">
        <f t="shared" si="50"/>
        <v>#VALUE!</v>
      </c>
      <c r="S80" s="1" t="e">
        <f t="shared" si="51"/>
        <v>#VALUE!</v>
      </c>
      <c r="T80" s="1" t="e">
        <f t="shared" si="52"/>
        <v>#VALUE!</v>
      </c>
      <c r="U80" s="1" t="e">
        <f t="shared" si="53"/>
        <v>#VALUE!</v>
      </c>
      <c r="V80" s="1" t="e">
        <f t="shared" si="54"/>
        <v>#VALUE!</v>
      </c>
      <c r="W80" s="1" t="s">
        <v>97</v>
      </c>
      <c r="X80" s="1" t="s">
        <v>97</v>
      </c>
      <c r="Y80" s="1" t="e">
        <f t="shared" si="55"/>
        <v>#VALUE!</v>
      </c>
      <c r="Z80" s="1" t="e">
        <f t="shared" si="56"/>
        <v>#VALUE!</v>
      </c>
      <c r="AA80" s="1" t="s">
        <v>97</v>
      </c>
      <c r="AB80" s="1" t="s">
        <v>97</v>
      </c>
      <c r="AC80" s="1" t="e">
        <f t="shared" si="57"/>
        <v>#VALUE!</v>
      </c>
      <c r="AD80" s="1" t="e">
        <f t="shared" si="58"/>
        <v>#VALUE!</v>
      </c>
      <c r="AE80" s="1" t="s">
        <v>97</v>
      </c>
      <c r="AF80" s="1" t="e">
        <f t="shared" si="59"/>
        <v>#VALUE!</v>
      </c>
      <c r="AG80" s="1" t="e">
        <f t="shared" si="60"/>
        <v>#VALUE!</v>
      </c>
      <c r="AH80" s="1" t="e">
        <f t="shared" si="61"/>
        <v>#VALUE!</v>
      </c>
      <c r="AI80" s="1" t="e">
        <f t="shared" si="62"/>
        <v>#VALUE!</v>
      </c>
      <c r="AJ80" s="1" t="e">
        <f t="shared" si="63"/>
        <v>#VALUE!</v>
      </c>
      <c r="AK80" s="1" t="e">
        <f t="shared" si="64"/>
        <v>#VALUE!</v>
      </c>
      <c r="AL80" s="1" t="e">
        <f t="shared" si="65"/>
        <v>#VALUE!</v>
      </c>
      <c r="AM80" s="1" t="e">
        <f t="shared" si="66"/>
        <v>#VALUE!</v>
      </c>
      <c r="AN80" s="1" t="e">
        <f t="shared" si="67"/>
        <v>#VALUE!</v>
      </c>
      <c r="AO80" s="1" t="e">
        <f t="shared" si="68"/>
        <v>#VALUE!</v>
      </c>
      <c r="AP80" s="1" t="e">
        <f t="shared" si="69"/>
        <v>#VALUE!</v>
      </c>
      <c r="AQ80" s="1" t="e">
        <f t="shared" si="70"/>
        <v>#VALUE!</v>
      </c>
      <c r="AR80" s="1" t="e">
        <f t="shared" si="71"/>
        <v>#VALUE!</v>
      </c>
      <c r="AS80" s="1" t="e">
        <f t="shared" si="72"/>
        <v>#VALUE!</v>
      </c>
      <c r="AT80" s="1" t="e">
        <f t="shared" si="73"/>
        <v>#VALUE!</v>
      </c>
      <c r="AU80" s="1" t="e">
        <f t="shared" si="74"/>
        <v>#VALUE!</v>
      </c>
      <c r="AV80" s="1" t="e">
        <f t="shared" si="75"/>
        <v>#VALUE!</v>
      </c>
      <c r="AW80" s="1" t="e">
        <f t="shared" si="76"/>
        <v>#VALUE!</v>
      </c>
      <c r="AX80" s="1" t="e">
        <f t="shared" si="77"/>
        <v>#VALUE!</v>
      </c>
      <c r="AY80" s="1" t="e">
        <f t="shared" si="78"/>
        <v>#VALUE!</v>
      </c>
      <c r="AZ80" s="1" t="e">
        <f t="shared" si="79"/>
        <v>#VALUE!</v>
      </c>
    </row>
    <row r="81" spans="1:52" x14ac:dyDescent="0.3">
      <c r="A81" s="1" t="s">
        <v>12</v>
      </c>
      <c r="B81" s="1">
        <v>2016</v>
      </c>
      <c r="C81" s="1" t="s">
        <v>56</v>
      </c>
      <c r="D81" s="1" t="s">
        <v>96</v>
      </c>
      <c r="E81" s="1" t="s">
        <v>55</v>
      </c>
      <c r="F81" s="1">
        <v>484931</v>
      </c>
      <c r="G81" s="1">
        <f t="shared" si="42"/>
        <v>431534.50512232946</v>
      </c>
      <c r="H81" s="1">
        <f t="shared" si="43"/>
        <v>0.43153450512232944</v>
      </c>
      <c r="I81" s="1">
        <v>9</v>
      </c>
      <c r="J81" s="1">
        <v>628406</v>
      </c>
      <c r="K81" s="1">
        <f t="shared" si="44"/>
        <v>559211.25320077001</v>
      </c>
      <c r="L81" s="1">
        <f t="shared" si="45"/>
        <v>0.55921125320077003</v>
      </c>
      <c r="M81" s="1">
        <v>41</v>
      </c>
      <c r="N81" s="1">
        <f t="shared" si="46"/>
        <v>2.0855806182749443E-5</v>
      </c>
      <c r="O81" s="1">
        <f t="shared" si="47"/>
        <v>20.855806182749443</v>
      </c>
      <c r="P81" s="1">
        <f t="shared" si="48"/>
        <v>7.3317551757636097E-5</v>
      </c>
      <c r="Q81" s="1">
        <f t="shared" si="49"/>
        <v>73.317551757636096</v>
      </c>
      <c r="R81" s="1">
        <f t="shared" si="50"/>
        <v>990745.75832309946</v>
      </c>
      <c r="S81" s="1">
        <f t="shared" si="51"/>
        <v>0.99074575832309941</v>
      </c>
      <c r="T81" s="1">
        <f t="shared" si="52"/>
        <v>50</v>
      </c>
      <c r="U81" s="1">
        <f t="shared" si="53"/>
        <v>5.0467034130560597E-5</v>
      </c>
      <c r="V81" s="1">
        <f t="shared" si="54"/>
        <v>50.467034130560599</v>
      </c>
      <c r="W81" s="1" t="s">
        <v>55</v>
      </c>
      <c r="X81" s="1">
        <v>519865</v>
      </c>
      <c r="Y81" s="1">
        <f t="shared" si="55"/>
        <v>462621.86889561568</v>
      </c>
      <c r="Z81" s="1">
        <f t="shared" si="56"/>
        <v>0.46262186889561568</v>
      </c>
      <c r="AA81" s="1">
        <v>19</v>
      </c>
      <c r="AB81" s="1">
        <v>729844</v>
      </c>
      <c r="AC81" s="1">
        <f t="shared" si="57"/>
        <v>649479.75971117837</v>
      </c>
      <c r="AD81" s="1">
        <f t="shared" si="58"/>
        <v>0.64947975971117833</v>
      </c>
      <c r="AE81" s="1">
        <v>39</v>
      </c>
      <c r="AF81" s="1">
        <f t="shared" si="59"/>
        <v>4.1070259054889361E-5</v>
      </c>
      <c r="AG81" s="1">
        <f t="shared" si="60"/>
        <v>41.070259054889362</v>
      </c>
      <c r="AH81" s="1">
        <f t="shared" si="61"/>
        <v>6.0048060646790871E-5</v>
      </c>
      <c r="AI81" s="1">
        <f t="shared" si="62"/>
        <v>60.048060646790873</v>
      </c>
      <c r="AJ81" s="1">
        <f t="shared" si="63"/>
        <v>1112101.6286067939</v>
      </c>
      <c r="AK81" s="1">
        <f t="shared" si="64"/>
        <v>1.112101628606794</v>
      </c>
      <c r="AL81" s="1">
        <f t="shared" si="65"/>
        <v>58</v>
      </c>
      <c r="AM81" s="1">
        <f t="shared" si="66"/>
        <v>5.2153506935027674E-5</v>
      </c>
      <c r="AN81" s="1">
        <f t="shared" si="67"/>
        <v>52.153506935027671</v>
      </c>
      <c r="AO81" s="1">
        <f t="shared" si="68"/>
        <v>3.0963032618819404E-5</v>
      </c>
      <c r="AP81" s="1">
        <f t="shared" si="69"/>
        <v>1.4293776703866018E-5</v>
      </c>
      <c r="AQ81" s="1">
        <f t="shared" si="70"/>
        <v>30.963032618819405</v>
      </c>
      <c r="AR81" s="1">
        <f t="shared" si="71"/>
        <v>14.293776703866008</v>
      </c>
      <c r="AS81" s="1">
        <f t="shared" si="72"/>
        <v>6.6682806202213478E-5</v>
      </c>
      <c r="AT81" s="1">
        <f t="shared" si="73"/>
        <v>9.3829471473732735E-6</v>
      </c>
      <c r="AU81" s="1">
        <f t="shared" si="74"/>
        <v>66.682806202213484</v>
      </c>
      <c r="AV81" s="1">
        <f t="shared" si="75"/>
        <v>9.3829471473732706</v>
      </c>
      <c r="AW81" s="1">
        <f t="shared" si="76"/>
        <v>5.1310270532794132E-5</v>
      </c>
      <c r="AX81" s="1">
        <f t="shared" si="77"/>
        <v>1.1925163563253645E-6</v>
      </c>
      <c r="AY81" s="1">
        <f t="shared" si="78"/>
        <v>51.310270532794135</v>
      </c>
      <c r="AZ81" s="1">
        <f t="shared" si="79"/>
        <v>1.1925163563253616</v>
      </c>
    </row>
    <row r="82" spans="1:52" x14ac:dyDescent="0.3">
      <c r="A82" s="1" t="s">
        <v>12</v>
      </c>
      <c r="B82" s="1">
        <v>2016</v>
      </c>
      <c r="C82" s="1" t="s">
        <v>98</v>
      </c>
      <c r="D82" s="1" t="s">
        <v>99</v>
      </c>
      <c r="E82" s="1" t="s">
        <v>54</v>
      </c>
      <c r="F82" s="1">
        <v>290447</v>
      </c>
      <c r="G82" s="1">
        <f t="shared" si="42"/>
        <v>258465.43613269771</v>
      </c>
      <c r="H82" s="1">
        <f t="shared" si="43"/>
        <v>0.25846543613269773</v>
      </c>
      <c r="I82" s="1">
        <v>38</v>
      </c>
      <c r="J82" s="1">
        <v>484826</v>
      </c>
      <c r="K82" s="1">
        <f t="shared" si="44"/>
        <v>431441.06683309277</v>
      </c>
      <c r="L82" s="1">
        <f t="shared" si="45"/>
        <v>0.43144106683309275</v>
      </c>
      <c r="M82" s="1">
        <v>107</v>
      </c>
      <c r="N82" s="1">
        <f t="shared" si="46"/>
        <v>1.4702159239771839E-4</v>
      </c>
      <c r="O82" s="1">
        <f t="shared" si="47"/>
        <v>147.02159239771839</v>
      </c>
      <c r="P82" s="1">
        <f t="shared" si="48"/>
        <v>2.4800606206871356E-4</v>
      </c>
      <c r="Q82" s="1">
        <f t="shared" si="49"/>
        <v>248.00606206871356</v>
      </c>
      <c r="R82" s="1">
        <f t="shared" si="50"/>
        <v>689906.50296579045</v>
      </c>
      <c r="S82" s="1">
        <f t="shared" si="51"/>
        <v>0.68990650296579048</v>
      </c>
      <c r="T82" s="1">
        <f t="shared" si="52"/>
        <v>145</v>
      </c>
      <c r="U82" s="1">
        <f t="shared" si="53"/>
        <v>2.1017340665245178E-4</v>
      </c>
      <c r="V82" s="1">
        <f t="shared" si="54"/>
        <v>210.17340665245177</v>
      </c>
      <c r="W82" s="1" t="s">
        <v>54</v>
      </c>
      <c r="X82" s="1">
        <v>298690</v>
      </c>
      <c r="Y82" s="1">
        <f t="shared" si="55"/>
        <v>265800.78678201349</v>
      </c>
      <c r="Z82" s="1">
        <f t="shared" si="56"/>
        <v>0.26580078678201347</v>
      </c>
      <c r="AA82" s="1">
        <v>27</v>
      </c>
      <c r="AB82" s="1">
        <v>632542</v>
      </c>
      <c r="AC82" s="1">
        <f t="shared" si="57"/>
        <v>562891.83190822718</v>
      </c>
      <c r="AD82" s="1">
        <f t="shared" si="58"/>
        <v>0.56289183190822722</v>
      </c>
      <c r="AE82" s="1">
        <v>91</v>
      </c>
      <c r="AF82" s="1">
        <f t="shared" si="59"/>
        <v>1.0157983475851422E-4</v>
      </c>
      <c r="AG82" s="1">
        <f t="shared" si="60"/>
        <v>101.57983475851422</v>
      </c>
      <c r="AH82" s="1">
        <f t="shared" si="61"/>
        <v>1.6166516343203301E-4</v>
      </c>
      <c r="AI82" s="1">
        <f t="shared" si="62"/>
        <v>161.66516343203298</v>
      </c>
      <c r="AJ82" s="1">
        <f t="shared" si="63"/>
        <v>828692.61869024066</v>
      </c>
      <c r="AK82" s="1">
        <f t="shared" si="64"/>
        <v>0.82869261869024069</v>
      </c>
      <c r="AL82" s="1">
        <f t="shared" si="65"/>
        <v>118</v>
      </c>
      <c r="AM82" s="1">
        <f t="shared" si="66"/>
        <v>1.4239296614768998E-4</v>
      </c>
      <c r="AN82" s="1">
        <f t="shared" si="67"/>
        <v>142.39296614768998</v>
      </c>
      <c r="AO82" s="1">
        <f t="shared" si="68"/>
        <v>1.2430071357811631E-4</v>
      </c>
      <c r="AP82" s="1">
        <f t="shared" si="69"/>
        <v>3.2132174975716869E-5</v>
      </c>
      <c r="AQ82" s="1">
        <f t="shared" si="70"/>
        <v>124.3007135781163</v>
      </c>
      <c r="AR82" s="1">
        <f t="shared" si="71"/>
        <v>32.132174975716879</v>
      </c>
      <c r="AS82" s="1">
        <f t="shared" si="72"/>
        <v>2.0483561275037328E-4</v>
      </c>
      <c r="AT82" s="1">
        <f t="shared" si="73"/>
        <v>6.1052234919737157E-5</v>
      </c>
      <c r="AU82" s="1">
        <f t="shared" si="74"/>
        <v>204.83561275037329</v>
      </c>
      <c r="AV82" s="1">
        <f t="shared" si="75"/>
        <v>61.05223491973711</v>
      </c>
      <c r="AW82" s="1">
        <f t="shared" si="76"/>
        <v>1.7628318640007089E-4</v>
      </c>
      <c r="AX82" s="1">
        <f t="shared" si="77"/>
        <v>4.79280091127284E-5</v>
      </c>
      <c r="AY82" s="1">
        <f t="shared" si="78"/>
        <v>176.28318640007086</v>
      </c>
      <c r="AZ82" s="1">
        <f t="shared" si="79"/>
        <v>47.92800911272856</v>
      </c>
    </row>
    <row r="83" spans="1:52" x14ac:dyDescent="0.3">
      <c r="A83" s="1" t="s">
        <v>12</v>
      </c>
      <c r="B83" s="1">
        <v>2016</v>
      </c>
      <c r="C83" s="1" t="s">
        <v>98</v>
      </c>
      <c r="D83" s="1" t="s">
        <v>100</v>
      </c>
      <c r="E83" s="1" t="s">
        <v>54</v>
      </c>
      <c r="F83" s="1">
        <v>220884</v>
      </c>
      <c r="G83" s="1">
        <f t="shared" si="42"/>
        <v>196562.12456914617</v>
      </c>
      <c r="H83" s="1">
        <f t="shared" si="43"/>
        <v>0.19656212456914618</v>
      </c>
      <c r="I83" s="1">
        <v>20</v>
      </c>
      <c r="J83" s="1">
        <v>688483</v>
      </c>
      <c r="K83" s="1">
        <f t="shared" si="44"/>
        <v>612673.08274813683</v>
      </c>
      <c r="L83" s="1">
        <f t="shared" si="45"/>
        <v>0.61267308274813681</v>
      </c>
      <c r="M83" s="1">
        <v>44</v>
      </c>
      <c r="N83" s="1">
        <f t="shared" si="46"/>
        <v>1.0174900196993163E-4</v>
      </c>
      <c r="O83" s="1">
        <f t="shared" si="47"/>
        <v>101.74900196993163</v>
      </c>
      <c r="P83" s="1">
        <f t="shared" si="48"/>
        <v>7.1816440511208028E-5</v>
      </c>
      <c r="Q83" s="1">
        <f t="shared" si="49"/>
        <v>71.816440511208029</v>
      </c>
      <c r="R83" s="1">
        <f t="shared" si="50"/>
        <v>809235.20731728303</v>
      </c>
      <c r="S83" s="1">
        <f t="shared" si="51"/>
        <v>0.80923520731728305</v>
      </c>
      <c r="T83" s="1">
        <f t="shared" si="52"/>
        <v>64</v>
      </c>
      <c r="U83" s="1">
        <f t="shared" si="53"/>
        <v>7.9087018732375823E-5</v>
      </c>
      <c r="V83" s="1">
        <f t="shared" si="54"/>
        <v>79.087018732375824</v>
      </c>
      <c r="W83" s="1" t="s">
        <v>54</v>
      </c>
      <c r="X83" s="1">
        <v>229022</v>
      </c>
      <c r="Y83" s="1">
        <f t="shared" si="55"/>
        <v>203804.03692922526</v>
      </c>
      <c r="Z83" s="1">
        <f t="shared" si="56"/>
        <v>0.20380403692922525</v>
      </c>
      <c r="AA83" s="1">
        <v>34</v>
      </c>
      <c r="AB83" s="1">
        <v>647740</v>
      </c>
      <c r="AC83" s="1">
        <f t="shared" si="57"/>
        <v>576416.35685888852</v>
      </c>
      <c r="AD83" s="1">
        <f t="shared" si="58"/>
        <v>0.57641635685888848</v>
      </c>
      <c r="AE83" s="1">
        <v>66</v>
      </c>
      <c r="AF83" s="1">
        <f t="shared" si="59"/>
        <v>1.6682692115567433E-4</v>
      </c>
      <c r="AG83" s="1">
        <f t="shared" si="60"/>
        <v>166.82692115567434</v>
      </c>
      <c r="AH83" s="1">
        <f t="shared" si="61"/>
        <v>1.1450056754055185E-4</v>
      </c>
      <c r="AI83" s="1">
        <f t="shared" si="62"/>
        <v>114.50056754055186</v>
      </c>
      <c r="AJ83" s="1">
        <f t="shared" si="63"/>
        <v>780220.39378811372</v>
      </c>
      <c r="AK83" s="1">
        <f t="shared" si="64"/>
        <v>0.7802203937881137</v>
      </c>
      <c r="AL83" s="1">
        <f t="shared" si="65"/>
        <v>100</v>
      </c>
      <c r="AM83" s="1">
        <f t="shared" si="66"/>
        <v>1.2816891329189896E-4</v>
      </c>
      <c r="AN83" s="1">
        <f t="shared" si="67"/>
        <v>128.16891329189895</v>
      </c>
      <c r="AO83" s="1">
        <f t="shared" si="68"/>
        <v>1.3428796156280298E-4</v>
      </c>
      <c r="AP83" s="1">
        <f t="shared" si="69"/>
        <v>4.6017037961748786E-5</v>
      </c>
      <c r="AQ83" s="1">
        <f t="shared" si="70"/>
        <v>134.28796156280299</v>
      </c>
      <c r="AR83" s="1">
        <f t="shared" si="71"/>
        <v>46.017037961748748</v>
      </c>
      <c r="AS83" s="1">
        <f t="shared" si="72"/>
        <v>9.315850402587993E-5</v>
      </c>
      <c r="AT83" s="1">
        <f t="shared" si="73"/>
        <v>3.0182235671477017E-5</v>
      </c>
      <c r="AU83" s="1">
        <f t="shared" si="74"/>
        <v>93.158504025879949</v>
      </c>
      <c r="AV83" s="1">
        <f t="shared" si="75"/>
        <v>30.182235671477017</v>
      </c>
      <c r="AW83" s="1">
        <f t="shared" si="76"/>
        <v>1.0362796601213739E-4</v>
      </c>
      <c r="AX83" s="1">
        <f t="shared" si="77"/>
        <v>3.4706140476521924E-5</v>
      </c>
      <c r="AY83" s="1">
        <f t="shared" si="78"/>
        <v>103.62796601213739</v>
      </c>
      <c r="AZ83" s="1">
        <f t="shared" si="79"/>
        <v>34.70614047652186</v>
      </c>
    </row>
    <row r="84" spans="1:52" x14ac:dyDescent="0.3">
      <c r="A84" s="1" t="s">
        <v>12</v>
      </c>
      <c r="B84" s="1">
        <v>2016</v>
      </c>
      <c r="C84" s="1" t="s">
        <v>98</v>
      </c>
      <c r="D84" s="1" t="s">
        <v>101</v>
      </c>
      <c r="E84" s="1" t="s">
        <v>55</v>
      </c>
      <c r="F84" s="1">
        <v>208526</v>
      </c>
      <c r="G84" s="1">
        <f t="shared" si="42"/>
        <v>185564.88287022046</v>
      </c>
      <c r="H84" s="1">
        <f t="shared" si="43"/>
        <v>0.18556488287022047</v>
      </c>
      <c r="I84" s="1">
        <v>10</v>
      </c>
      <c r="J84" s="1">
        <v>577470</v>
      </c>
      <c r="K84" s="1">
        <f t="shared" si="44"/>
        <v>513883.89414780989</v>
      </c>
      <c r="L84" s="1">
        <f t="shared" si="45"/>
        <v>0.51388389414780988</v>
      </c>
      <c r="M84" s="1">
        <v>7</v>
      </c>
      <c r="N84" s="1">
        <f t="shared" si="46"/>
        <v>5.3889506706900761E-5</v>
      </c>
      <c r="O84" s="1">
        <f t="shared" si="47"/>
        <v>53.889506706900761</v>
      </c>
      <c r="P84" s="1">
        <f t="shared" si="48"/>
        <v>1.3621754018207408E-5</v>
      </c>
      <c r="Q84" s="1">
        <f t="shared" si="49"/>
        <v>13.621754018207408</v>
      </c>
      <c r="R84" s="1">
        <f t="shared" si="50"/>
        <v>699448.77701803041</v>
      </c>
      <c r="S84" s="1">
        <f t="shared" si="51"/>
        <v>0.69944877701803032</v>
      </c>
      <c r="T84" s="1">
        <f t="shared" si="52"/>
        <v>17</v>
      </c>
      <c r="U84" s="1">
        <f t="shared" si="53"/>
        <v>2.4304853419683331E-5</v>
      </c>
      <c r="V84" s="1">
        <f t="shared" si="54"/>
        <v>24.304853419683333</v>
      </c>
      <c r="W84" s="1" t="s">
        <v>55</v>
      </c>
      <c r="X84" s="1">
        <v>202218</v>
      </c>
      <c r="Y84" s="1">
        <f t="shared" si="55"/>
        <v>179951.46640826677</v>
      </c>
      <c r="Z84" s="1">
        <f t="shared" si="56"/>
        <v>0.17995146640826679</v>
      </c>
      <c r="AA84" s="1">
        <v>10</v>
      </c>
      <c r="AB84" s="1">
        <v>574700</v>
      </c>
      <c r="AC84" s="1">
        <f t="shared" si="57"/>
        <v>511418.90308889875</v>
      </c>
      <c r="AD84" s="1">
        <f t="shared" si="58"/>
        <v>0.5114189030888987</v>
      </c>
      <c r="AE84" s="1">
        <v>15</v>
      </c>
      <c r="AF84" s="1">
        <f t="shared" si="59"/>
        <v>5.5570539099205758E-5</v>
      </c>
      <c r="AG84" s="1">
        <f t="shared" si="60"/>
        <v>55.570539099205753</v>
      </c>
      <c r="AH84" s="1">
        <f t="shared" si="61"/>
        <v>2.9330163412815003E-5</v>
      </c>
      <c r="AI84" s="1">
        <f t="shared" si="62"/>
        <v>29.330163412815008</v>
      </c>
      <c r="AJ84" s="1">
        <f t="shared" si="63"/>
        <v>691370.36949716555</v>
      </c>
      <c r="AK84" s="1">
        <f t="shared" si="64"/>
        <v>0.69137036949716546</v>
      </c>
      <c r="AL84" s="1">
        <f t="shared" si="65"/>
        <v>25</v>
      </c>
      <c r="AM84" s="1">
        <f t="shared" si="66"/>
        <v>3.6160068615874483E-5</v>
      </c>
      <c r="AN84" s="1">
        <f t="shared" si="67"/>
        <v>36.160068615874486</v>
      </c>
      <c r="AO84" s="1">
        <f t="shared" si="68"/>
        <v>5.473002290305326E-5</v>
      </c>
      <c r="AP84" s="1">
        <f t="shared" si="69"/>
        <v>1.1886694039931082E-6</v>
      </c>
      <c r="AQ84" s="1">
        <f t="shared" si="70"/>
        <v>54.730022903053253</v>
      </c>
      <c r="AR84" s="1">
        <f t="shared" si="71"/>
        <v>1.1886694039931045</v>
      </c>
      <c r="AS84" s="1">
        <f t="shared" si="72"/>
        <v>2.1475958715511205E-5</v>
      </c>
      <c r="AT84" s="1">
        <f t="shared" si="73"/>
        <v>1.1107522804581499E-5</v>
      </c>
      <c r="AU84" s="1">
        <f t="shared" si="74"/>
        <v>21.475958715511208</v>
      </c>
      <c r="AV84" s="1">
        <f t="shared" si="75"/>
        <v>11.107522804581505</v>
      </c>
      <c r="AW84" s="1">
        <f t="shared" si="76"/>
        <v>3.0232461017778909E-5</v>
      </c>
      <c r="AX84" s="1">
        <f t="shared" si="77"/>
        <v>8.3829030576525696E-6</v>
      </c>
      <c r="AY84" s="1">
        <f t="shared" si="78"/>
        <v>30.23246101777891</v>
      </c>
      <c r="AZ84" s="1">
        <f t="shared" si="79"/>
        <v>8.3829030576525625</v>
      </c>
    </row>
    <row r="85" spans="1:52" x14ac:dyDescent="0.3">
      <c r="A85" s="1" t="s">
        <v>12</v>
      </c>
      <c r="B85" s="1">
        <v>2016</v>
      </c>
      <c r="C85" s="1" t="s">
        <v>98</v>
      </c>
      <c r="D85" s="1" t="s">
        <v>102</v>
      </c>
      <c r="E85" s="1" t="s">
        <v>54</v>
      </c>
      <c r="F85" s="1">
        <v>299212</v>
      </c>
      <c r="G85" s="1">
        <f t="shared" si="42"/>
        <v>266265.30856279028</v>
      </c>
      <c r="H85" s="1">
        <f t="shared" si="43"/>
        <v>0.26626530856279029</v>
      </c>
      <c r="I85" s="1">
        <v>43</v>
      </c>
      <c r="J85" s="1">
        <v>645358</v>
      </c>
      <c r="K85" s="1">
        <f t="shared" si="44"/>
        <v>574296.64252591878</v>
      </c>
      <c r="L85" s="1">
        <f t="shared" si="45"/>
        <v>0.57429664252591883</v>
      </c>
      <c r="M85" s="1">
        <v>100</v>
      </c>
      <c r="N85" s="1">
        <f t="shared" si="46"/>
        <v>1.6149306205941511E-4</v>
      </c>
      <c r="O85" s="1">
        <f t="shared" si="47"/>
        <v>161.49306205941508</v>
      </c>
      <c r="P85" s="1">
        <f t="shared" si="48"/>
        <v>1.7412603974171218E-4</v>
      </c>
      <c r="Q85" s="1">
        <f t="shared" si="49"/>
        <v>174.12603974171216</v>
      </c>
      <c r="R85" s="1">
        <f t="shared" si="50"/>
        <v>840561.95108870906</v>
      </c>
      <c r="S85" s="1">
        <f t="shared" si="51"/>
        <v>0.84056195108870913</v>
      </c>
      <c r="T85" s="1">
        <f t="shared" si="52"/>
        <v>143</v>
      </c>
      <c r="U85" s="1">
        <f t="shared" si="53"/>
        <v>1.7012428389696221E-4</v>
      </c>
      <c r="V85" s="1">
        <f t="shared" si="54"/>
        <v>170.1242838969622</v>
      </c>
      <c r="W85" s="1" t="s">
        <v>54</v>
      </c>
      <c r="X85" s="1">
        <v>329155</v>
      </c>
      <c r="Y85" s="1">
        <f t="shared" si="55"/>
        <v>292911.23898769176</v>
      </c>
      <c r="Z85" s="1">
        <f t="shared" si="56"/>
        <v>0.29291123898769178</v>
      </c>
      <c r="AA85" s="1">
        <v>38</v>
      </c>
      <c r="AB85" s="1">
        <v>603368</v>
      </c>
      <c r="AC85" s="1">
        <f t="shared" si="57"/>
        <v>536930.22571592592</v>
      </c>
      <c r="AD85" s="1">
        <f t="shared" si="58"/>
        <v>0.53693022571592597</v>
      </c>
      <c r="AE85" s="1">
        <v>56</v>
      </c>
      <c r="AF85" s="1">
        <f t="shared" si="59"/>
        <v>1.2973213363655456E-4</v>
      </c>
      <c r="AG85" s="1">
        <f t="shared" si="60"/>
        <v>129.73213363655455</v>
      </c>
      <c r="AH85" s="1">
        <f t="shared" si="61"/>
        <v>1.0429660562567764E-4</v>
      </c>
      <c r="AI85" s="1">
        <f t="shared" si="62"/>
        <v>104.29660562567763</v>
      </c>
      <c r="AJ85" s="1">
        <f t="shared" si="63"/>
        <v>829841.46470361762</v>
      </c>
      <c r="AK85" s="1">
        <f t="shared" si="64"/>
        <v>0.82984146470361775</v>
      </c>
      <c r="AL85" s="1">
        <f t="shared" si="65"/>
        <v>94</v>
      </c>
      <c r="AM85" s="1">
        <f t="shared" si="66"/>
        <v>1.132746482288308E-4</v>
      </c>
      <c r="AN85" s="1">
        <f t="shared" si="67"/>
        <v>113.27464822883078</v>
      </c>
      <c r="AO85" s="1">
        <f t="shared" si="68"/>
        <v>1.4561259784798484E-4</v>
      </c>
      <c r="AP85" s="1">
        <f t="shared" si="69"/>
        <v>2.245836786458525E-5</v>
      </c>
      <c r="AQ85" s="1">
        <f t="shared" si="70"/>
        <v>145.61259784798483</v>
      </c>
      <c r="AR85" s="1">
        <f t="shared" si="71"/>
        <v>22.458367864584954</v>
      </c>
      <c r="AS85" s="1">
        <f t="shared" si="72"/>
        <v>1.392113226836949E-4</v>
      </c>
      <c r="AT85" s="1">
        <f t="shared" si="73"/>
        <v>4.9376866389867275E-5</v>
      </c>
      <c r="AU85" s="1">
        <f t="shared" si="74"/>
        <v>139.2113226836949</v>
      </c>
      <c r="AV85" s="1">
        <f t="shared" si="75"/>
        <v>49.376866389867232</v>
      </c>
      <c r="AW85" s="1">
        <f t="shared" si="76"/>
        <v>1.4169946606289651E-4</v>
      </c>
      <c r="AX85" s="1">
        <f t="shared" si="77"/>
        <v>4.0198762888920348E-5</v>
      </c>
      <c r="AY85" s="1">
        <f t="shared" si="78"/>
        <v>141.69946606289648</v>
      </c>
      <c r="AZ85" s="1">
        <f t="shared" si="79"/>
        <v>40.198762888920498</v>
      </c>
    </row>
    <row r="86" spans="1:52" x14ac:dyDescent="0.3">
      <c r="A86" s="1" t="s">
        <v>12</v>
      </c>
      <c r="B86" s="1">
        <v>2016</v>
      </c>
      <c r="C86" s="1" t="s">
        <v>98</v>
      </c>
      <c r="D86" s="1" t="s">
        <v>103</v>
      </c>
      <c r="E86" s="1" t="s">
        <v>54</v>
      </c>
      <c r="F86" s="1">
        <v>295306</v>
      </c>
      <c r="G86" s="1">
        <f t="shared" si="42"/>
        <v>262789.40420318482</v>
      </c>
      <c r="H86" s="1">
        <f t="shared" si="43"/>
        <v>0.26278940420318481</v>
      </c>
      <c r="I86" s="1">
        <v>4</v>
      </c>
      <c r="J86" s="1">
        <v>602827</v>
      </c>
      <c r="K86" s="1">
        <f t="shared" si="44"/>
        <v>536448.79605423973</v>
      </c>
      <c r="L86" s="1">
        <f t="shared" si="45"/>
        <v>0.53644879605423978</v>
      </c>
      <c r="M86" s="1">
        <v>55</v>
      </c>
      <c r="N86" s="1">
        <f t="shared" si="46"/>
        <v>1.5221313858253052E-5</v>
      </c>
      <c r="O86" s="1">
        <f t="shared" si="47"/>
        <v>15.221313858253053</v>
      </c>
      <c r="P86" s="1">
        <f t="shared" si="48"/>
        <v>1.0252609457704704E-4</v>
      </c>
      <c r="Q86" s="1">
        <f t="shared" si="49"/>
        <v>102.52609457704703</v>
      </c>
      <c r="R86" s="1">
        <f t="shared" si="50"/>
        <v>799238.2002574245</v>
      </c>
      <c r="S86" s="1">
        <f t="shared" si="51"/>
        <v>0.79923820025742454</v>
      </c>
      <c r="T86" s="1">
        <f t="shared" si="52"/>
        <v>59</v>
      </c>
      <c r="U86" s="1">
        <f t="shared" si="53"/>
        <v>7.382029535249548E-5</v>
      </c>
      <c r="V86" s="1">
        <f t="shared" si="54"/>
        <v>73.820295352495464</v>
      </c>
      <c r="W86" s="1" t="s">
        <v>54</v>
      </c>
      <c r="X86" s="1">
        <v>299941</v>
      </c>
      <c r="Y86" s="1">
        <f t="shared" si="55"/>
        <v>266914.03725663369</v>
      </c>
      <c r="Z86" s="1">
        <f t="shared" si="56"/>
        <v>0.26691403725663371</v>
      </c>
      <c r="AA86" s="1">
        <v>8</v>
      </c>
      <c r="AB86" s="1">
        <v>611533</v>
      </c>
      <c r="AC86" s="1">
        <f t="shared" si="57"/>
        <v>544196.16506466595</v>
      </c>
      <c r="AD86" s="1">
        <f t="shared" si="58"/>
        <v>0.54419616506466595</v>
      </c>
      <c r="AE86" s="1">
        <v>53</v>
      </c>
      <c r="AF86" s="1">
        <f t="shared" si="59"/>
        <v>2.9972196600166536E-5</v>
      </c>
      <c r="AG86" s="1">
        <f t="shared" si="60"/>
        <v>29.972196600166534</v>
      </c>
      <c r="AH86" s="1">
        <f t="shared" si="61"/>
        <v>9.7391351505944729E-5</v>
      </c>
      <c r="AI86" s="1">
        <f t="shared" si="62"/>
        <v>97.391351505944726</v>
      </c>
      <c r="AJ86" s="1">
        <f t="shared" si="63"/>
        <v>811110.20232129958</v>
      </c>
      <c r="AK86" s="1">
        <f t="shared" si="64"/>
        <v>0.81111020232129971</v>
      </c>
      <c r="AL86" s="1">
        <f t="shared" si="65"/>
        <v>61</v>
      </c>
      <c r="AM86" s="1">
        <f t="shared" si="66"/>
        <v>7.5205563714308315E-5</v>
      </c>
      <c r="AN86" s="1">
        <f t="shared" si="67"/>
        <v>75.205563714308298</v>
      </c>
      <c r="AO86" s="1">
        <f t="shared" si="68"/>
        <v>2.2596755229209796E-5</v>
      </c>
      <c r="AP86" s="1">
        <f t="shared" si="69"/>
        <v>1.0430449215294638E-5</v>
      </c>
      <c r="AQ86" s="1">
        <f t="shared" si="70"/>
        <v>22.596755229209794</v>
      </c>
      <c r="AR86" s="1">
        <f t="shared" si="71"/>
        <v>10.430449215294638</v>
      </c>
      <c r="AS86" s="1">
        <f t="shared" si="72"/>
        <v>9.9958723041495878E-5</v>
      </c>
      <c r="AT86" s="1">
        <f t="shared" si="73"/>
        <v>3.6308116452270834E-6</v>
      </c>
      <c r="AU86" s="1">
        <f t="shared" si="74"/>
        <v>99.958723041495887</v>
      </c>
      <c r="AV86" s="1">
        <f t="shared" si="75"/>
        <v>3.6308116452270798</v>
      </c>
      <c r="AW86" s="1">
        <f t="shared" si="76"/>
        <v>7.4512929533401904E-5</v>
      </c>
      <c r="AX86" s="1">
        <f t="shared" si="77"/>
        <v>9.7953265240103534E-7</v>
      </c>
      <c r="AY86" s="1">
        <f t="shared" si="78"/>
        <v>74.512929533401888</v>
      </c>
      <c r="AZ86" s="1">
        <f t="shared" si="79"/>
        <v>0.9795326524010346</v>
      </c>
    </row>
    <row r="87" spans="1:52" x14ac:dyDescent="0.3">
      <c r="A87" s="1" t="s">
        <v>12</v>
      </c>
      <c r="B87" s="1">
        <v>2016</v>
      </c>
      <c r="C87" s="1" t="s">
        <v>98</v>
      </c>
      <c r="D87" s="1" t="s">
        <v>104</v>
      </c>
      <c r="E87" s="1" t="s">
        <v>54</v>
      </c>
      <c r="F87" s="1">
        <v>142697</v>
      </c>
      <c r="G87" s="1">
        <f t="shared" si="42"/>
        <v>126984.41484961995</v>
      </c>
      <c r="H87" s="1">
        <f t="shared" si="43"/>
        <v>0.12698441484961995</v>
      </c>
      <c r="I87" s="1">
        <v>19</v>
      </c>
      <c r="J87" s="1">
        <v>693231</v>
      </c>
      <c r="K87" s="1">
        <f t="shared" si="44"/>
        <v>616898.27319857373</v>
      </c>
      <c r="L87" s="1">
        <f t="shared" si="45"/>
        <v>0.61689827319857371</v>
      </c>
      <c r="M87" s="1">
        <v>26</v>
      </c>
      <c r="N87" s="1">
        <f t="shared" si="46"/>
        <v>1.4962466080975815E-4</v>
      </c>
      <c r="O87" s="1">
        <f t="shared" si="47"/>
        <v>149.62466080975815</v>
      </c>
      <c r="P87" s="1">
        <f t="shared" si="48"/>
        <v>4.2146332919999673E-5</v>
      </c>
      <c r="Q87" s="1">
        <f t="shared" si="49"/>
        <v>42.146332919999672</v>
      </c>
      <c r="R87" s="1">
        <f t="shared" si="50"/>
        <v>743882.6880481937</v>
      </c>
      <c r="S87" s="1">
        <f t="shared" si="51"/>
        <v>0.74388268804819369</v>
      </c>
      <c r="T87" s="1">
        <f t="shared" si="52"/>
        <v>45</v>
      </c>
      <c r="U87" s="1">
        <f t="shared" si="53"/>
        <v>6.0493409408506898E-5</v>
      </c>
      <c r="V87" s="1">
        <f t="shared" si="54"/>
        <v>60.493409408506899</v>
      </c>
      <c r="W87" s="1" t="s">
        <v>54</v>
      </c>
      <c r="X87" s="1">
        <v>196876</v>
      </c>
      <c r="Y87" s="1">
        <f t="shared" si="55"/>
        <v>175197.68220729081</v>
      </c>
      <c r="Z87" s="1">
        <f t="shared" si="56"/>
        <v>0.17519768220729082</v>
      </c>
      <c r="AA87" s="1">
        <v>23</v>
      </c>
      <c r="AB87" s="1">
        <v>636760</v>
      </c>
      <c r="AC87" s="1">
        <f t="shared" si="57"/>
        <v>566645.381470136</v>
      </c>
      <c r="AD87" s="1">
        <f t="shared" si="58"/>
        <v>0.56664538147013599</v>
      </c>
      <c r="AE87" s="1">
        <v>31</v>
      </c>
      <c r="AF87" s="1">
        <f t="shared" si="59"/>
        <v>1.312802755734337E-4</v>
      </c>
      <c r="AG87" s="1">
        <f t="shared" si="60"/>
        <v>131.2802755734337</v>
      </c>
      <c r="AH87" s="1">
        <f t="shared" si="61"/>
        <v>5.4707937298583274E-5</v>
      </c>
      <c r="AI87" s="1">
        <f t="shared" si="62"/>
        <v>54.707937298583275</v>
      </c>
      <c r="AJ87" s="1">
        <f t="shared" si="63"/>
        <v>741843.06367742678</v>
      </c>
      <c r="AK87" s="1">
        <f t="shared" si="64"/>
        <v>0.74184306367742681</v>
      </c>
      <c r="AL87" s="1">
        <f t="shared" si="65"/>
        <v>54</v>
      </c>
      <c r="AM87" s="1">
        <f t="shared" si="66"/>
        <v>7.2791676088893977E-5</v>
      </c>
      <c r="AN87" s="1">
        <f t="shared" si="67"/>
        <v>72.791676088893979</v>
      </c>
      <c r="AO87" s="1">
        <f t="shared" si="68"/>
        <v>1.4045246819159593E-4</v>
      </c>
      <c r="AP87" s="1">
        <f t="shared" si="69"/>
        <v>1.2971439197303404E-5</v>
      </c>
      <c r="AQ87" s="1">
        <f t="shared" si="70"/>
        <v>140.45246819159593</v>
      </c>
      <c r="AR87" s="1">
        <f t="shared" si="71"/>
        <v>12.971439197303411</v>
      </c>
      <c r="AS87" s="1">
        <f t="shared" si="72"/>
        <v>4.8427135109291474E-5</v>
      </c>
      <c r="AT87" s="1">
        <f t="shared" si="73"/>
        <v>8.8823956386790912E-6</v>
      </c>
      <c r="AU87" s="1">
        <f t="shared" si="74"/>
        <v>48.42713510929147</v>
      </c>
      <c r="AV87" s="1">
        <f t="shared" si="75"/>
        <v>8.8823956386791387</v>
      </c>
      <c r="AW87" s="1">
        <f t="shared" si="76"/>
        <v>6.6642542748700438E-5</v>
      </c>
      <c r="AX87" s="1">
        <f t="shared" si="77"/>
        <v>8.6961877665422753E-6</v>
      </c>
      <c r="AY87" s="1">
        <f t="shared" si="78"/>
        <v>66.642542748700436</v>
      </c>
      <c r="AZ87" s="1">
        <f t="shared" si="79"/>
        <v>8.6961877665422751</v>
      </c>
    </row>
    <row r="88" spans="1:52" x14ac:dyDescent="0.3">
      <c r="A88" s="1" t="s">
        <v>12</v>
      </c>
      <c r="B88" s="1">
        <v>2016</v>
      </c>
      <c r="C88" s="1" t="s">
        <v>98</v>
      </c>
      <c r="D88" s="1" t="s">
        <v>105</v>
      </c>
      <c r="E88" s="1" t="s">
        <v>54</v>
      </c>
      <c r="F88" s="1">
        <v>333381</v>
      </c>
      <c r="G88" s="1">
        <f t="shared" si="42"/>
        <v>296671.90765735193</v>
      </c>
      <c r="H88" s="1">
        <f t="shared" si="43"/>
        <v>0.29667190765735191</v>
      </c>
      <c r="I88" s="1">
        <v>17</v>
      </c>
      <c r="J88" s="1">
        <v>693837</v>
      </c>
      <c r="K88" s="1">
        <f t="shared" si="44"/>
        <v>617437.54561073985</v>
      </c>
      <c r="L88" s="1">
        <f t="shared" si="45"/>
        <v>0.61743754561073982</v>
      </c>
      <c r="M88" s="1">
        <v>104</v>
      </c>
      <c r="N88" s="1">
        <f t="shared" si="46"/>
        <v>5.7302358468111322E-5</v>
      </c>
      <c r="O88" s="1">
        <f t="shared" si="47"/>
        <v>57.302358468111322</v>
      </c>
      <c r="P88" s="1">
        <f t="shared" si="48"/>
        <v>1.6843808857967674E-4</v>
      </c>
      <c r="Q88" s="1">
        <f t="shared" si="49"/>
        <v>168.43808857967676</v>
      </c>
      <c r="R88" s="1">
        <f t="shared" si="50"/>
        <v>914109.45326809178</v>
      </c>
      <c r="S88" s="1">
        <f t="shared" si="51"/>
        <v>0.91410945326809179</v>
      </c>
      <c r="T88" s="1">
        <f t="shared" si="52"/>
        <v>121</v>
      </c>
      <c r="U88" s="1">
        <f t="shared" si="53"/>
        <v>1.3236926887409936E-4</v>
      </c>
      <c r="V88" s="1">
        <f t="shared" si="54"/>
        <v>132.36926887409936</v>
      </c>
      <c r="W88" s="1" t="s">
        <v>54</v>
      </c>
      <c r="X88" s="1">
        <v>306929</v>
      </c>
      <c r="Y88" s="1">
        <f t="shared" si="55"/>
        <v>273132.57787745364</v>
      </c>
      <c r="Z88" s="1">
        <f t="shared" si="56"/>
        <v>0.27313257787745365</v>
      </c>
      <c r="AA88" s="1">
        <v>22</v>
      </c>
      <c r="AB88" s="1">
        <v>752739</v>
      </c>
      <c r="AC88" s="1">
        <f t="shared" si="57"/>
        <v>669853.75620712468</v>
      </c>
      <c r="AD88" s="1">
        <f t="shared" si="58"/>
        <v>0.66985375620712473</v>
      </c>
      <c r="AE88" s="1">
        <v>99</v>
      </c>
      <c r="AF88" s="1">
        <f t="shared" si="59"/>
        <v>8.0546964301968907E-5</v>
      </c>
      <c r="AG88" s="1">
        <f t="shared" si="60"/>
        <v>80.546964301968899</v>
      </c>
      <c r="AH88" s="1">
        <f t="shared" si="61"/>
        <v>1.4779345354508743E-4</v>
      </c>
      <c r="AI88" s="1">
        <f t="shared" si="62"/>
        <v>147.7934535450874</v>
      </c>
      <c r="AJ88" s="1">
        <f t="shared" si="63"/>
        <v>942986.33408457832</v>
      </c>
      <c r="AK88" s="1">
        <f t="shared" si="64"/>
        <v>0.94298633408457833</v>
      </c>
      <c r="AL88" s="1">
        <f t="shared" si="65"/>
        <v>121</v>
      </c>
      <c r="AM88" s="1">
        <f t="shared" si="66"/>
        <v>1.2831575138091795E-4</v>
      </c>
      <c r="AN88" s="1">
        <f t="shared" si="67"/>
        <v>128.31575138091796</v>
      </c>
      <c r="AO88" s="1">
        <f t="shared" si="68"/>
        <v>6.8924661385040111E-5</v>
      </c>
      <c r="AP88" s="1">
        <f t="shared" si="69"/>
        <v>1.6436418411129081E-5</v>
      </c>
      <c r="AQ88" s="1">
        <f t="shared" si="70"/>
        <v>68.92466138504011</v>
      </c>
      <c r="AR88" s="1">
        <f t="shared" si="71"/>
        <v>16.43641841112904</v>
      </c>
      <c r="AS88" s="1">
        <f t="shared" si="72"/>
        <v>1.5811577106238209E-4</v>
      </c>
      <c r="AT88" s="1">
        <f t="shared" si="73"/>
        <v>1.4597961428079479E-5</v>
      </c>
      <c r="AU88" s="1">
        <f t="shared" si="74"/>
        <v>158.11577106238207</v>
      </c>
      <c r="AV88" s="1">
        <f t="shared" si="75"/>
        <v>14.597961428079509</v>
      </c>
      <c r="AW88" s="1">
        <f t="shared" si="76"/>
        <v>1.3034251012750866E-4</v>
      </c>
      <c r="AX88" s="1">
        <f t="shared" si="77"/>
        <v>2.8662697070868631E-6</v>
      </c>
      <c r="AY88" s="1">
        <f t="shared" si="78"/>
        <v>130.34251012750866</v>
      </c>
      <c r="AZ88" s="1">
        <f t="shared" si="79"/>
        <v>2.8662697070868646</v>
      </c>
    </row>
    <row r="89" spans="1:52" x14ac:dyDescent="0.3">
      <c r="A89" s="1" t="s">
        <v>12</v>
      </c>
      <c r="B89" s="1">
        <v>2016</v>
      </c>
      <c r="C89" s="1" t="s">
        <v>98</v>
      </c>
      <c r="D89" s="1" t="s">
        <v>106</v>
      </c>
      <c r="E89" s="1" t="s">
        <v>55</v>
      </c>
      <c r="F89" s="1">
        <v>329880</v>
      </c>
      <c r="G89" s="1">
        <f t="shared" si="42"/>
        <v>293556.40812765947</v>
      </c>
      <c r="H89" s="1">
        <f t="shared" si="43"/>
        <v>0.29355640812765948</v>
      </c>
      <c r="I89" s="1">
        <v>0</v>
      </c>
      <c r="J89" s="1">
        <v>659650</v>
      </c>
      <c r="K89" s="1">
        <f t="shared" si="44"/>
        <v>587014.9285237377</v>
      </c>
      <c r="L89" s="1">
        <f t="shared" si="45"/>
        <v>0.58701492852373771</v>
      </c>
      <c r="M89" s="1">
        <v>17</v>
      </c>
      <c r="N89" s="1">
        <f t="shared" si="46"/>
        <v>0</v>
      </c>
      <c r="O89" s="1">
        <f t="shared" si="47"/>
        <v>0</v>
      </c>
      <c r="P89" s="1">
        <f t="shared" si="48"/>
        <v>2.8960081207393953E-5</v>
      </c>
      <c r="Q89" s="1">
        <f t="shared" si="49"/>
        <v>28.960081207393952</v>
      </c>
      <c r="R89" s="1">
        <f t="shared" si="50"/>
        <v>880571.33665139717</v>
      </c>
      <c r="S89" s="1">
        <f t="shared" si="51"/>
        <v>0.8805713366513972</v>
      </c>
      <c r="T89" s="1">
        <f t="shared" si="52"/>
        <v>17</v>
      </c>
      <c r="U89" s="1">
        <f t="shared" si="53"/>
        <v>1.9305647699875114E-5</v>
      </c>
      <c r="V89" s="1">
        <f t="shared" si="54"/>
        <v>19.305647699875113</v>
      </c>
      <c r="W89" s="1" t="s">
        <v>55</v>
      </c>
      <c r="X89" s="1">
        <v>339127</v>
      </c>
      <c r="Y89" s="1">
        <f t="shared" si="55"/>
        <v>301785.20679977199</v>
      </c>
      <c r="Z89" s="1">
        <f t="shared" si="56"/>
        <v>0.301785206799772</v>
      </c>
      <c r="AA89" s="1">
        <v>3</v>
      </c>
      <c r="AB89" s="1">
        <v>646971</v>
      </c>
      <c r="AC89" s="1">
        <f t="shared" si="57"/>
        <v>575732.03262628836</v>
      </c>
      <c r="AD89" s="1">
        <f t="shared" si="58"/>
        <v>0.57573203262628836</v>
      </c>
      <c r="AE89" s="1">
        <v>10</v>
      </c>
      <c r="AF89" s="1">
        <f t="shared" si="59"/>
        <v>9.940845118993641E-6</v>
      </c>
      <c r="AG89" s="1">
        <f t="shared" si="60"/>
        <v>9.9408451189936411</v>
      </c>
      <c r="AH89" s="1">
        <f t="shared" si="61"/>
        <v>1.7369191626152005E-5</v>
      </c>
      <c r="AI89" s="1">
        <f t="shared" si="62"/>
        <v>17.369191626152002</v>
      </c>
      <c r="AJ89" s="1">
        <f t="shared" si="63"/>
        <v>877517.23942606035</v>
      </c>
      <c r="AK89" s="1">
        <f t="shared" si="64"/>
        <v>0.87751723942606041</v>
      </c>
      <c r="AL89" s="1">
        <f t="shared" si="65"/>
        <v>13</v>
      </c>
      <c r="AM89" s="1">
        <f t="shared" si="66"/>
        <v>1.4814523767650015E-5</v>
      </c>
      <c r="AN89" s="1">
        <f t="shared" si="67"/>
        <v>14.814523767650014</v>
      </c>
      <c r="AO89" s="1">
        <f t="shared" si="68"/>
        <v>4.9704225594968205E-6</v>
      </c>
      <c r="AP89" s="1">
        <f t="shared" si="69"/>
        <v>7.0292389943655957E-6</v>
      </c>
      <c r="AQ89" s="1">
        <f t="shared" si="70"/>
        <v>4.9704225594968205</v>
      </c>
      <c r="AR89" s="1">
        <f t="shared" si="71"/>
        <v>7.0292389943655955</v>
      </c>
      <c r="AS89" s="1">
        <f t="shared" si="72"/>
        <v>2.3164636416772977E-5</v>
      </c>
      <c r="AT89" s="1">
        <f t="shared" si="73"/>
        <v>8.1959966228806837E-6</v>
      </c>
      <c r="AU89" s="1">
        <f t="shared" si="74"/>
        <v>23.164636416772979</v>
      </c>
      <c r="AV89" s="1">
        <f t="shared" si="75"/>
        <v>8.1959966228806653</v>
      </c>
      <c r="AW89" s="1">
        <f t="shared" si="76"/>
        <v>1.7060085733762564E-5</v>
      </c>
      <c r="AX89" s="1">
        <f t="shared" si="77"/>
        <v>3.1757041876255592E-6</v>
      </c>
      <c r="AY89" s="1">
        <f t="shared" si="78"/>
        <v>17.060085733762563</v>
      </c>
      <c r="AZ89" s="1">
        <f t="shared" si="79"/>
        <v>3.1757041876255618</v>
      </c>
    </row>
    <row r="90" spans="1:52" x14ac:dyDescent="0.3">
      <c r="A90" s="1" t="s">
        <v>12</v>
      </c>
      <c r="B90" s="1">
        <v>2016</v>
      </c>
      <c r="C90" s="1" t="s">
        <v>98</v>
      </c>
      <c r="D90" s="1" t="s">
        <v>107</v>
      </c>
      <c r="E90" s="1" t="s">
        <v>54</v>
      </c>
      <c r="F90" s="1">
        <v>199239</v>
      </c>
      <c r="G90" s="1">
        <f t="shared" si="42"/>
        <v>177300.48865935113</v>
      </c>
      <c r="H90" s="1">
        <f t="shared" si="43"/>
        <v>0.17730048865935114</v>
      </c>
      <c r="I90" s="1">
        <v>5</v>
      </c>
      <c r="J90" s="1">
        <v>659176</v>
      </c>
      <c r="K90" s="1">
        <f t="shared" si="44"/>
        <v>586593.12138946913</v>
      </c>
      <c r="L90" s="1">
        <f t="shared" si="45"/>
        <v>0.58659312138946917</v>
      </c>
      <c r="M90" s="1">
        <v>33</v>
      </c>
      <c r="N90" s="1">
        <f t="shared" si="46"/>
        <v>2.8200711897678639E-5</v>
      </c>
      <c r="O90" s="1">
        <f t="shared" si="47"/>
        <v>28.200711897678637</v>
      </c>
      <c r="P90" s="1">
        <f t="shared" si="48"/>
        <v>5.6257052455426958E-5</v>
      </c>
      <c r="Q90" s="1">
        <f t="shared" si="49"/>
        <v>56.257052455426958</v>
      </c>
      <c r="R90" s="1">
        <f t="shared" si="50"/>
        <v>763893.61004882026</v>
      </c>
      <c r="S90" s="1">
        <f t="shared" si="51"/>
        <v>0.76389361004882028</v>
      </c>
      <c r="T90" s="1">
        <f t="shared" si="52"/>
        <v>38</v>
      </c>
      <c r="U90" s="1">
        <f t="shared" si="53"/>
        <v>4.974514709917711E-5</v>
      </c>
      <c r="V90" s="1">
        <f t="shared" si="54"/>
        <v>49.745147099177103</v>
      </c>
      <c r="W90" s="1" t="s">
        <v>54</v>
      </c>
      <c r="X90" s="1">
        <v>257253</v>
      </c>
      <c r="Y90" s="1">
        <f t="shared" si="55"/>
        <v>228926.47829533403</v>
      </c>
      <c r="Z90" s="1">
        <f t="shared" si="56"/>
        <v>0.22892647829533402</v>
      </c>
      <c r="AA90" s="1">
        <v>36</v>
      </c>
      <c r="AB90" s="1">
        <v>653254</v>
      </c>
      <c r="AC90" s="1">
        <f t="shared" si="57"/>
        <v>581323.20187651902</v>
      </c>
      <c r="AD90" s="1">
        <f t="shared" si="58"/>
        <v>0.58132320187651898</v>
      </c>
      <c r="AE90" s="1">
        <v>16</v>
      </c>
      <c r="AF90" s="1">
        <f t="shared" si="59"/>
        <v>1.5725572798772988E-4</v>
      </c>
      <c r="AG90" s="1">
        <f t="shared" si="60"/>
        <v>157.2557279877299</v>
      </c>
      <c r="AH90" s="1">
        <f t="shared" si="61"/>
        <v>2.7523415456929619E-5</v>
      </c>
      <c r="AI90" s="1">
        <f t="shared" si="62"/>
        <v>27.523415456929619</v>
      </c>
      <c r="AJ90" s="1">
        <f t="shared" si="63"/>
        <v>810249.68017185305</v>
      </c>
      <c r="AK90" s="1">
        <f t="shared" si="64"/>
        <v>0.81024968017185306</v>
      </c>
      <c r="AL90" s="1">
        <f t="shared" si="65"/>
        <v>52</v>
      </c>
      <c r="AM90" s="1">
        <f t="shared" si="66"/>
        <v>6.4177748257760324E-5</v>
      </c>
      <c r="AN90" s="1">
        <f t="shared" si="67"/>
        <v>64.177748257760328</v>
      </c>
      <c r="AO90" s="1">
        <f t="shared" si="68"/>
        <v>9.2728219942704265E-5</v>
      </c>
      <c r="AP90" s="1">
        <f t="shared" si="69"/>
        <v>9.1255677023414239E-5</v>
      </c>
      <c r="AQ90" s="1">
        <f t="shared" si="70"/>
        <v>92.728219942704271</v>
      </c>
      <c r="AR90" s="1">
        <f t="shared" si="71"/>
        <v>91.25567702341425</v>
      </c>
      <c r="AS90" s="1">
        <f t="shared" si="72"/>
        <v>4.189023395617829E-5</v>
      </c>
      <c r="AT90" s="1">
        <f t="shared" si="73"/>
        <v>2.0317749569790144E-5</v>
      </c>
      <c r="AU90" s="1">
        <f t="shared" si="74"/>
        <v>41.890233956178292</v>
      </c>
      <c r="AV90" s="1">
        <f t="shared" si="75"/>
        <v>20.317749569790116</v>
      </c>
      <c r="AW90" s="1">
        <f t="shared" si="76"/>
        <v>5.6961447678468717E-5</v>
      </c>
      <c r="AX90" s="1">
        <f t="shared" si="77"/>
        <v>1.0205390149395012E-5</v>
      </c>
      <c r="AY90" s="1">
        <f t="shared" si="78"/>
        <v>56.961447678468716</v>
      </c>
      <c r="AZ90" s="1">
        <f t="shared" si="79"/>
        <v>10.205390149395058</v>
      </c>
    </row>
    <row r="91" spans="1:52" x14ac:dyDescent="0.3">
      <c r="A91" s="1" t="s">
        <v>12</v>
      </c>
      <c r="B91" s="1">
        <v>2016</v>
      </c>
      <c r="C91" s="1" t="s">
        <v>98</v>
      </c>
      <c r="D91" s="1" t="s">
        <v>108</v>
      </c>
      <c r="E91" s="1" t="s">
        <v>54</v>
      </c>
      <c r="F91" s="1">
        <v>312561</v>
      </c>
      <c r="G91" s="1">
        <f t="shared" si="42"/>
        <v>278144.42973441671</v>
      </c>
      <c r="H91" s="1">
        <f t="shared" si="43"/>
        <v>0.27814442973441672</v>
      </c>
      <c r="I91" s="1">
        <v>13</v>
      </c>
      <c r="J91" s="1">
        <v>621177</v>
      </c>
      <c r="K91" s="1">
        <f t="shared" si="44"/>
        <v>552778.24945894</v>
      </c>
      <c r="L91" s="1">
        <f t="shared" si="45"/>
        <v>0.55277824945894005</v>
      </c>
      <c r="M91" s="1">
        <v>49</v>
      </c>
      <c r="N91" s="1">
        <f t="shared" si="46"/>
        <v>4.6738307908639095E-5</v>
      </c>
      <c r="O91" s="1">
        <f t="shared" si="47"/>
        <v>46.738307908639094</v>
      </c>
      <c r="P91" s="1">
        <f t="shared" si="48"/>
        <v>8.8643140441870235E-5</v>
      </c>
      <c r="Q91" s="1">
        <f t="shared" si="49"/>
        <v>88.64314044187023</v>
      </c>
      <c r="R91" s="1">
        <f t="shared" si="50"/>
        <v>830922.67919335677</v>
      </c>
      <c r="S91" s="1">
        <f t="shared" si="51"/>
        <v>0.83092267919335683</v>
      </c>
      <c r="T91" s="1">
        <f t="shared" si="52"/>
        <v>62</v>
      </c>
      <c r="U91" s="1">
        <f t="shared" si="53"/>
        <v>7.4615847602316462E-5</v>
      </c>
      <c r="V91" s="1">
        <f t="shared" si="54"/>
        <v>74.61584760231645</v>
      </c>
      <c r="W91" s="1" t="s">
        <v>54</v>
      </c>
      <c r="X91" s="1">
        <v>338025</v>
      </c>
      <c r="Y91" s="1">
        <f t="shared" si="55"/>
        <v>300804.54970702104</v>
      </c>
      <c r="Z91" s="1">
        <f t="shared" si="56"/>
        <v>0.30080454970702103</v>
      </c>
      <c r="AA91" s="1">
        <v>13</v>
      </c>
      <c r="AB91" s="1">
        <v>515015</v>
      </c>
      <c r="AC91" s="1">
        <f t="shared" si="57"/>
        <v>458305.90982134885</v>
      </c>
      <c r="AD91" s="1">
        <f t="shared" si="58"/>
        <v>0.45830590982134883</v>
      </c>
      <c r="AE91" s="1">
        <v>37</v>
      </c>
      <c r="AF91" s="1">
        <f t="shared" si="59"/>
        <v>4.3217431427356395E-5</v>
      </c>
      <c r="AG91" s="1">
        <f t="shared" si="60"/>
        <v>43.217431427356395</v>
      </c>
      <c r="AH91" s="1">
        <f t="shared" si="61"/>
        <v>8.0732103180652592E-5</v>
      </c>
      <c r="AI91" s="1">
        <f t="shared" si="62"/>
        <v>80.732103180652601</v>
      </c>
      <c r="AJ91" s="1">
        <f t="shared" si="63"/>
        <v>759110.45952836983</v>
      </c>
      <c r="AK91" s="1">
        <f t="shared" si="64"/>
        <v>0.75911045952836986</v>
      </c>
      <c r="AL91" s="1">
        <f t="shared" si="65"/>
        <v>50</v>
      </c>
      <c r="AM91" s="1">
        <f t="shared" si="66"/>
        <v>6.5866567075185159E-5</v>
      </c>
      <c r="AN91" s="1">
        <f t="shared" si="67"/>
        <v>65.866567075185159</v>
      </c>
      <c r="AO91" s="1">
        <f t="shared" si="68"/>
        <v>4.4977869667997745E-5</v>
      </c>
      <c r="AP91" s="1">
        <f t="shared" si="69"/>
        <v>2.4896356356352282E-6</v>
      </c>
      <c r="AQ91" s="1">
        <f t="shared" si="70"/>
        <v>44.977869667997744</v>
      </c>
      <c r="AR91" s="1">
        <f t="shared" si="71"/>
        <v>2.4896356356352265</v>
      </c>
      <c r="AS91" s="1">
        <f t="shared" si="72"/>
        <v>8.4687621811261414E-5</v>
      </c>
      <c r="AT91" s="1">
        <f t="shared" si="73"/>
        <v>5.5939480936264484E-6</v>
      </c>
      <c r="AU91" s="1">
        <f t="shared" si="74"/>
        <v>84.687621811261408</v>
      </c>
      <c r="AV91" s="1">
        <f t="shared" si="75"/>
        <v>5.5939480936264383</v>
      </c>
      <c r="AW91" s="1">
        <f t="shared" si="76"/>
        <v>7.0241207338750817E-5</v>
      </c>
      <c r="AX91" s="1">
        <f t="shared" si="77"/>
        <v>6.1866755912379558E-6</v>
      </c>
      <c r="AY91" s="1">
        <f t="shared" si="78"/>
        <v>70.241207338750797</v>
      </c>
      <c r="AZ91" s="1">
        <f t="shared" si="79"/>
        <v>6.1866755912379467</v>
      </c>
    </row>
    <row r="92" spans="1:52" x14ac:dyDescent="0.3">
      <c r="A92" s="1" t="s">
        <v>12</v>
      </c>
      <c r="B92" s="1">
        <v>2016</v>
      </c>
      <c r="C92" s="1" t="s">
        <v>98</v>
      </c>
      <c r="D92" s="1" t="s">
        <v>109</v>
      </c>
      <c r="E92" s="1" t="s">
        <v>54</v>
      </c>
      <c r="F92" s="1">
        <v>367121</v>
      </c>
      <c r="G92" s="1">
        <f t="shared" si="42"/>
        <v>326696.74459874647</v>
      </c>
      <c r="H92" s="1">
        <f t="shared" si="43"/>
        <v>0.32669674459874648</v>
      </c>
      <c r="I92" s="1">
        <v>27</v>
      </c>
      <c r="J92" s="1">
        <v>588912</v>
      </c>
      <c r="K92" s="1">
        <f t="shared" si="44"/>
        <v>524065.99800920399</v>
      </c>
      <c r="L92" s="1">
        <f t="shared" si="45"/>
        <v>0.52406599800920395</v>
      </c>
      <c r="M92" s="1">
        <v>81</v>
      </c>
      <c r="N92" s="1">
        <f t="shared" si="46"/>
        <v>8.2645451619549435E-5</v>
      </c>
      <c r="O92" s="1">
        <f t="shared" si="47"/>
        <v>82.645451619549434</v>
      </c>
      <c r="P92" s="1">
        <f t="shared" si="48"/>
        <v>1.5456068569168538E-4</v>
      </c>
      <c r="Q92" s="1">
        <f t="shared" si="49"/>
        <v>154.56068569168539</v>
      </c>
      <c r="R92" s="1">
        <f t="shared" si="50"/>
        <v>850762.74260795047</v>
      </c>
      <c r="S92" s="1">
        <f t="shared" si="51"/>
        <v>0.85076274260795048</v>
      </c>
      <c r="T92" s="1">
        <f t="shared" si="52"/>
        <v>108</v>
      </c>
      <c r="U92" s="1">
        <f t="shared" si="53"/>
        <v>1.2694491024481627E-4</v>
      </c>
      <c r="V92" s="1">
        <f t="shared" si="54"/>
        <v>126.94491024481627</v>
      </c>
      <c r="W92" s="1" t="s">
        <v>54</v>
      </c>
      <c r="X92" s="1">
        <v>239185</v>
      </c>
      <c r="Y92" s="1">
        <f t="shared" si="55"/>
        <v>212847.97343886941</v>
      </c>
      <c r="Z92" s="1">
        <f t="shared" si="56"/>
        <v>0.21284797343886941</v>
      </c>
      <c r="AA92" s="1">
        <v>31</v>
      </c>
      <c r="AB92" s="1">
        <v>603435</v>
      </c>
      <c r="AC92" s="1">
        <f t="shared" si="57"/>
        <v>536989.84824334364</v>
      </c>
      <c r="AD92" s="1">
        <f t="shared" si="58"/>
        <v>0.53698984824334361</v>
      </c>
      <c r="AE92" s="1">
        <v>95</v>
      </c>
      <c r="AF92" s="1">
        <f t="shared" si="59"/>
        <v>1.4564385791017784E-4</v>
      </c>
      <c r="AG92" s="1">
        <f t="shared" si="60"/>
        <v>145.64385791017781</v>
      </c>
      <c r="AH92" s="1">
        <f t="shared" si="61"/>
        <v>1.7691209677570956E-4</v>
      </c>
      <c r="AI92" s="1">
        <f t="shared" si="62"/>
        <v>176.91209677570956</v>
      </c>
      <c r="AJ92" s="1">
        <f t="shared" si="63"/>
        <v>749837.82168221311</v>
      </c>
      <c r="AK92" s="1">
        <f t="shared" si="64"/>
        <v>0.74983782168221302</v>
      </c>
      <c r="AL92" s="1">
        <f t="shared" si="65"/>
        <v>126</v>
      </c>
      <c r="AM92" s="1">
        <f t="shared" si="66"/>
        <v>1.6803633580035623E-4</v>
      </c>
      <c r="AN92" s="1">
        <f t="shared" si="67"/>
        <v>168.03633580035626</v>
      </c>
      <c r="AO92" s="1">
        <f t="shared" si="68"/>
        <v>1.1414465476486364E-4</v>
      </c>
      <c r="AP92" s="1">
        <f t="shared" si="69"/>
        <v>4.4546600292048596E-5</v>
      </c>
      <c r="AQ92" s="1">
        <f t="shared" si="70"/>
        <v>114.14465476486362</v>
      </c>
      <c r="AR92" s="1">
        <f t="shared" si="71"/>
        <v>44.546600292048595</v>
      </c>
      <c r="AS92" s="1">
        <f t="shared" si="72"/>
        <v>1.6573639123369747E-4</v>
      </c>
      <c r="AT92" s="1">
        <f t="shared" si="73"/>
        <v>1.5804834346601658E-5</v>
      </c>
      <c r="AU92" s="1">
        <f t="shared" si="74"/>
        <v>165.73639123369747</v>
      </c>
      <c r="AV92" s="1">
        <f t="shared" si="75"/>
        <v>15.804834346601647</v>
      </c>
      <c r="AW92" s="1">
        <f t="shared" si="76"/>
        <v>1.4749062302258625E-4</v>
      </c>
      <c r="AX92" s="1">
        <f t="shared" si="77"/>
        <v>2.9056025658944503E-5</v>
      </c>
      <c r="AY92" s="1">
        <f t="shared" si="78"/>
        <v>147.49062302258625</v>
      </c>
      <c r="AZ92" s="1">
        <f t="shared" si="79"/>
        <v>29.056025658944659</v>
      </c>
    </row>
    <row r="93" spans="1:52" x14ac:dyDescent="0.3">
      <c r="A93" s="1" t="s">
        <v>12</v>
      </c>
      <c r="B93" s="1">
        <v>2016</v>
      </c>
      <c r="C93" s="1" t="s">
        <v>98</v>
      </c>
      <c r="D93" s="1" t="s">
        <v>110</v>
      </c>
      <c r="E93" s="1" t="s">
        <v>55</v>
      </c>
      <c r="F93" s="1">
        <v>181867</v>
      </c>
      <c r="G93" s="1">
        <f t="shared" si="42"/>
        <v>161841.3461772555</v>
      </c>
      <c r="H93" s="1">
        <f t="shared" si="43"/>
        <v>0.16184134617725551</v>
      </c>
      <c r="I93" s="1">
        <v>20</v>
      </c>
      <c r="J93" s="1">
        <v>754898</v>
      </c>
      <c r="K93" s="1">
        <f t="shared" si="44"/>
        <v>671775.02541152504</v>
      </c>
      <c r="L93" s="1">
        <f t="shared" si="45"/>
        <v>0.67177502541152501</v>
      </c>
      <c r="M93" s="1">
        <v>97</v>
      </c>
      <c r="N93" s="1">
        <f t="shared" si="46"/>
        <v>1.2357781538776348E-4</v>
      </c>
      <c r="O93" s="1">
        <f t="shared" si="47"/>
        <v>123.57781538776347</v>
      </c>
      <c r="P93" s="1">
        <f t="shared" si="48"/>
        <v>1.4439357869932485E-4</v>
      </c>
      <c r="Q93" s="1">
        <f t="shared" si="49"/>
        <v>144.39357869932488</v>
      </c>
      <c r="R93" s="1">
        <f t="shared" si="50"/>
        <v>833616.37158878054</v>
      </c>
      <c r="S93" s="1">
        <f t="shared" si="51"/>
        <v>0.83361637158878055</v>
      </c>
      <c r="T93" s="1">
        <f t="shared" si="52"/>
        <v>117</v>
      </c>
      <c r="U93" s="1">
        <f t="shared" si="53"/>
        <v>1.4035232990567467E-4</v>
      </c>
      <c r="V93" s="1">
        <f t="shared" si="54"/>
        <v>140.35232990567465</v>
      </c>
      <c r="W93" s="1" t="s">
        <v>55</v>
      </c>
      <c r="X93" s="1">
        <v>183313</v>
      </c>
      <c r="Y93" s="1">
        <f t="shared" si="55"/>
        <v>163128.12490331527</v>
      </c>
      <c r="Z93" s="1">
        <f t="shared" si="56"/>
        <v>0.16312812490331527</v>
      </c>
      <c r="AA93" s="1">
        <v>29</v>
      </c>
      <c r="AB93" s="1">
        <v>712784</v>
      </c>
      <c r="AC93" s="1">
        <f t="shared" si="57"/>
        <v>634298.26243138604</v>
      </c>
      <c r="AD93" s="1">
        <f t="shared" si="58"/>
        <v>0.6342982624313861</v>
      </c>
      <c r="AE93" s="1">
        <v>114</v>
      </c>
      <c r="AF93" s="1">
        <f t="shared" si="59"/>
        <v>1.7777437224383022E-4</v>
      </c>
      <c r="AG93" s="1">
        <f t="shared" si="60"/>
        <v>177.77437224383021</v>
      </c>
      <c r="AH93" s="1">
        <f t="shared" si="61"/>
        <v>1.7972617418659842E-4</v>
      </c>
      <c r="AI93" s="1">
        <f t="shared" si="62"/>
        <v>179.7261741865984</v>
      </c>
      <c r="AJ93" s="1">
        <f t="shared" si="63"/>
        <v>797426.38733470137</v>
      </c>
      <c r="AK93" s="1">
        <f t="shared" si="64"/>
        <v>0.79742638733470139</v>
      </c>
      <c r="AL93" s="1">
        <f t="shared" si="65"/>
        <v>143</v>
      </c>
      <c r="AM93" s="1">
        <f t="shared" si="66"/>
        <v>1.7932689746819107E-4</v>
      </c>
      <c r="AN93" s="1">
        <f t="shared" si="67"/>
        <v>179.32689746819105</v>
      </c>
      <c r="AO93" s="1">
        <f t="shared" si="68"/>
        <v>1.5067609381579685E-4</v>
      </c>
      <c r="AP93" s="1">
        <f t="shared" si="69"/>
        <v>3.8322752869887069E-5</v>
      </c>
      <c r="AQ93" s="1">
        <f t="shared" si="70"/>
        <v>150.67609381579683</v>
      </c>
      <c r="AR93" s="1">
        <f t="shared" si="71"/>
        <v>38.32275286988709</v>
      </c>
      <c r="AS93" s="1">
        <f t="shared" si="72"/>
        <v>1.6205987644296165E-4</v>
      </c>
      <c r="AT93" s="1">
        <f t="shared" si="73"/>
        <v>2.4983917865972346E-5</v>
      </c>
      <c r="AU93" s="1">
        <f t="shared" si="74"/>
        <v>162.05987644296164</v>
      </c>
      <c r="AV93" s="1">
        <f t="shared" si="75"/>
        <v>24.983917865972249</v>
      </c>
      <c r="AW93" s="1">
        <f t="shared" si="76"/>
        <v>1.5983961368693287E-4</v>
      </c>
      <c r="AX93" s="1">
        <f t="shared" si="77"/>
        <v>2.75591810172686E-5</v>
      </c>
      <c r="AY93" s="1">
        <f t="shared" si="78"/>
        <v>159.83961368693286</v>
      </c>
      <c r="AZ93" s="1">
        <f t="shared" si="79"/>
        <v>27.559181017268333</v>
      </c>
    </row>
    <row r="94" spans="1:52" x14ac:dyDescent="0.3">
      <c r="A94" s="1" t="s">
        <v>12</v>
      </c>
      <c r="B94" s="1">
        <v>2016</v>
      </c>
      <c r="C94" s="1" t="s">
        <v>98</v>
      </c>
      <c r="D94" s="1" t="s">
        <v>111</v>
      </c>
      <c r="E94" s="1" t="s">
        <v>55</v>
      </c>
      <c r="F94" s="1">
        <v>198732</v>
      </c>
      <c r="G94" s="1">
        <f t="shared" si="42"/>
        <v>176849.31520560817</v>
      </c>
      <c r="H94" s="1">
        <f t="shared" si="43"/>
        <v>0.17684931520560818</v>
      </c>
      <c r="I94" s="1">
        <v>2</v>
      </c>
      <c r="J94" s="1">
        <v>743890</v>
      </c>
      <c r="K94" s="1">
        <f t="shared" si="44"/>
        <v>661979.1331456427</v>
      </c>
      <c r="L94" s="1">
        <f t="shared" si="45"/>
        <v>0.66197913314564272</v>
      </c>
      <c r="M94" s="1">
        <v>33</v>
      </c>
      <c r="N94" s="1">
        <f t="shared" si="46"/>
        <v>1.1309062733292263E-5</v>
      </c>
      <c r="O94" s="1">
        <f t="shared" si="47"/>
        <v>11.309062733292262</v>
      </c>
      <c r="P94" s="1">
        <f t="shared" si="48"/>
        <v>4.9850513932649352E-5</v>
      </c>
      <c r="Q94" s="1">
        <f t="shared" si="49"/>
        <v>49.850513932649349</v>
      </c>
      <c r="R94" s="1">
        <f t="shared" si="50"/>
        <v>838828.44835125085</v>
      </c>
      <c r="S94" s="1">
        <f t="shared" si="51"/>
        <v>0.83882844835125092</v>
      </c>
      <c r="T94" s="1">
        <f t="shared" si="52"/>
        <v>35</v>
      </c>
      <c r="U94" s="1">
        <f t="shared" si="53"/>
        <v>4.1724860510863488E-5</v>
      </c>
      <c r="V94" s="1">
        <f t="shared" si="54"/>
        <v>41.724860510863486</v>
      </c>
      <c r="W94" s="1" t="s">
        <v>55</v>
      </c>
      <c r="X94" s="1">
        <v>230573</v>
      </c>
      <c r="Y94" s="1">
        <f t="shared" si="55"/>
        <v>205184.25394452174</v>
      </c>
      <c r="Z94" s="1">
        <f t="shared" si="56"/>
        <v>0.20518425394452175</v>
      </c>
      <c r="AA94" s="1">
        <v>8</v>
      </c>
      <c r="AB94" s="1">
        <v>695811</v>
      </c>
      <c r="AC94" s="1">
        <f t="shared" si="57"/>
        <v>619194.18544838997</v>
      </c>
      <c r="AD94" s="1">
        <f t="shared" si="58"/>
        <v>0.61919418544839</v>
      </c>
      <c r="AE94" s="1">
        <v>39</v>
      </c>
      <c r="AF94" s="1">
        <f t="shared" si="59"/>
        <v>3.8989346629703181E-5</v>
      </c>
      <c r="AG94" s="1">
        <f t="shared" si="60"/>
        <v>38.989346629703178</v>
      </c>
      <c r="AH94" s="1">
        <f t="shared" si="61"/>
        <v>6.2985087580817836E-5</v>
      </c>
      <c r="AI94" s="1">
        <f t="shared" si="62"/>
        <v>62.985087580817826</v>
      </c>
      <c r="AJ94" s="1">
        <f t="shared" si="63"/>
        <v>824378.43939291174</v>
      </c>
      <c r="AK94" s="1">
        <f t="shared" si="64"/>
        <v>0.82437843939291178</v>
      </c>
      <c r="AL94" s="1">
        <f t="shared" si="65"/>
        <v>47</v>
      </c>
      <c r="AM94" s="1">
        <f t="shared" si="66"/>
        <v>5.7012650688210272E-5</v>
      </c>
      <c r="AN94" s="1">
        <f t="shared" si="67"/>
        <v>57.012650688210272</v>
      </c>
      <c r="AO94" s="1">
        <f t="shared" si="68"/>
        <v>2.5149204681497723E-5</v>
      </c>
      <c r="AP94" s="1">
        <f t="shared" si="69"/>
        <v>1.957291644832095E-5</v>
      </c>
      <c r="AQ94" s="1">
        <f t="shared" si="70"/>
        <v>25.149204681497721</v>
      </c>
      <c r="AR94" s="1">
        <f t="shared" si="71"/>
        <v>19.572916448320946</v>
      </c>
      <c r="AS94" s="1">
        <f t="shared" si="72"/>
        <v>5.6417800756733598E-5</v>
      </c>
      <c r="AT94" s="1">
        <f t="shared" si="73"/>
        <v>9.287546094614066E-6</v>
      </c>
      <c r="AU94" s="1">
        <f t="shared" si="74"/>
        <v>56.417800756733584</v>
      </c>
      <c r="AV94" s="1">
        <f t="shared" si="75"/>
        <v>9.2875460946141022</v>
      </c>
      <c r="AW94" s="1">
        <f t="shared" si="76"/>
        <v>4.9368755599536884E-5</v>
      </c>
      <c r="AX94" s="1">
        <f t="shared" si="77"/>
        <v>1.0810100103759003E-5</v>
      </c>
      <c r="AY94" s="1">
        <f t="shared" si="78"/>
        <v>49.368755599536883</v>
      </c>
      <c r="AZ94" s="1">
        <f t="shared" si="79"/>
        <v>10.810100103758948</v>
      </c>
    </row>
    <row r="95" spans="1:52" x14ac:dyDescent="0.3">
      <c r="A95" s="1" t="s">
        <v>12</v>
      </c>
      <c r="B95" s="1">
        <v>2016</v>
      </c>
      <c r="C95" s="1" t="s">
        <v>98</v>
      </c>
      <c r="D95" s="1" t="s">
        <v>112</v>
      </c>
      <c r="E95" s="1" t="s">
        <v>97</v>
      </c>
      <c r="F95" s="1" t="s">
        <v>97</v>
      </c>
      <c r="G95" s="1" t="e">
        <f t="shared" si="42"/>
        <v>#VALUE!</v>
      </c>
      <c r="H95" s="1" t="e">
        <f t="shared" si="43"/>
        <v>#VALUE!</v>
      </c>
      <c r="I95" s="1" t="s">
        <v>97</v>
      </c>
      <c r="J95" s="1" t="s">
        <v>97</v>
      </c>
      <c r="K95" s="1" t="e">
        <f t="shared" si="44"/>
        <v>#VALUE!</v>
      </c>
      <c r="L95" s="1" t="e">
        <f t="shared" si="45"/>
        <v>#VALUE!</v>
      </c>
      <c r="M95" s="1" t="s">
        <v>97</v>
      </c>
      <c r="N95" s="1" t="e">
        <f t="shared" si="46"/>
        <v>#VALUE!</v>
      </c>
      <c r="O95" s="1" t="e">
        <f t="shared" si="47"/>
        <v>#VALUE!</v>
      </c>
      <c r="P95" s="1" t="e">
        <f t="shared" si="48"/>
        <v>#VALUE!</v>
      </c>
      <c r="Q95" s="1" t="e">
        <f t="shared" si="49"/>
        <v>#VALUE!</v>
      </c>
      <c r="R95" s="1" t="e">
        <f t="shared" si="50"/>
        <v>#VALUE!</v>
      </c>
      <c r="S95" s="1" t="e">
        <f t="shared" si="51"/>
        <v>#VALUE!</v>
      </c>
      <c r="T95" s="1" t="e">
        <f t="shared" si="52"/>
        <v>#VALUE!</v>
      </c>
      <c r="U95" s="1" t="e">
        <f t="shared" si="53"/>
        <v>#VALUE!</v>
      </c>
      <c r="V95" s="1" t="e">
        <f t="shared" si="54"/>
        <v>#VALUE!</v>
      </c>
      <c r="W95" s="1" t="s">
        <v>97</v>
      </c>
      <c r="X95" s="1" t="s">
        <v>97</v>
      </c>
      <c r="Y95" s="1" t="e">
        <f t="shared" si="55"/>
        <v>#VALUE!</v>
      </c>
      <c r="Z95" s="1" t="e">
        <f t="shared" si="56"/>
        <v>#VALUE!</v>
      </c>
      <c r="AA95" s="1" t="s">
        <v>97</v>
      </c>
      <c r="AB95" s="1" t="s">
        <v>97</v>
      </c>
      <c r="AC95" s="1" t="e">
        <f t="shared" si="57"/>
        <v>#VALUE!</v>
      </c>
      <c r="AD95" s="1" t="e">
        <f t="shared" si="58"/>
        <v>#VALUE!</v>
      </c>
      <c r="AE95" s="1" t="s">
        <v>97</v>
      </c>
      <c r="AF95" s="1" t="e">
        <f t="shared" si="59"/>
        <v>#VALUE!</v>
      </c>
      <c r="AG95" s="1" t="e">
        <f t="shared" si="60"/>
        <v>#VALUE!</v>
      </c>
      <c r="AH95" s="1" t="e">
        <f t="shared" si="61"/>
        <v>#VALUE!</v>
      </c>
      <c r="AI95" s="1" t="e">
        <f t="shared" si="62"/>
        <v>#VALUE!</v>
      </c>
      <c r="AJ95" s="1" t="e">
        <f t="shared" si="63"/>
        <v>#VALUE!</v>
      </c>
      <c r="AK95" s="1" t="e">
        <f t="shared" si="64"/>
        <v>#VALUE!</v>
      </c>
      <c r="AL95" s="1" t="e">
        <f t="shared" si="65"/>
        <v>#VALUE!</v>
      </c>
      <c r="AM95" s="1" t="e">
        <f t="shared" si="66"/>
        <v>#VALUE!</v>
      </c>
      <c r="AN95" s="1" t="e">
        <f t="shared" si="67"/>
        <v>#VALUE!</v>
      </c>
      <c r="AO95" s="1" t="e">
        <f t="shared" si="68"/>
        <v>#VALUE!</v>
      </c>
      <c r="AP95" s="1" t="e">
        <f t="shared" si="69"/>
        <v>#VALUE!</v>
      </c>
      <c r="AQ95" s="1" t="e">
        <f t="shared" si="70"/>
        <v>#VALUE!</v>
      </c>
      <c r="AR95" s="1" t="e">
        <f t="shared" si="71"/>
        <v>#VALUE!</v>
      </c>
      <c r="AS95" s="1" t="e">
        <f t="shared" si="72"/>
        <v>#VALUE!</v>
      </c>
      <c r="AT95" s="1" t="e">
        <f t="shared" si="73"/>
        <v>#VALUE!</v>
      </c>
      <c r="AU95" s="1" t="e">
        <f t="shared" si="74"/>
        <v>#VALUE!</v>
      </c>
      <c r="AV95" s="1" t="e">
        <f t="shared" si="75"/>
        <v>#VALUE!</v>
      </c>
      <c r="AW95" s="1" t="e">
        <f t="shared" si="76"/>
        <v>#VALUE!</v>
      </c>
      <c r="AX95" s="1" t="e">
        <f t="shared" si="77"/>
        <v>#VALUE!</v>
      </c>
      <c r="AY95" s="1" t="e">
        <f t="shared" si="78"/>
        <v>#VALUE!</v>
      </c>
      <c r="AZ95" s="1" t="e">
        <f t="shared" si="79"/>
        <v>#VALUE!</v>
      </c>
    </row>
    <row r="96" spans="1:52" x14ac:dyDescent="0.3">
      <c r="A96" s="1" t="s">
        <v>12</v>
      </c>
      <c r="B96" s="1">
        <v>2016</v>
      </c>
      <c r="C96" s="1" t="s">
        <v>98</v>
      </c>
      <c r="D96" s="1" t="s">
        <v>113</v>
      </c>
      <c r="E96" s="1" t="s">
        <v>55</v>
      </c>
      <c r="F96" s="1">
        <v>324175</v>
      </c>
      <c r="G96" s="1">
        <f t="shared" si="42"/>
        <v>288479.59441246517</v>
      </c>
      <c r="H96" s="1">
        <f t="shared" si="43"/>
        <v>0.28847959441246518</v>
      </c>
      <c r="I96" s="1">
        <v>10</v>
      </c>
      <c r="J96" s="1">
        <v>569214</v>
      </c>
      <c r="K96" s="1">
        <f t="shared" si="44"/>
        <v>506536.97494839813</v>
      </c>
      <c r="L96" s="1">
        <f t="shared" si="45"/>
        <v>0.50653697494839811</v>
      </c>
      <c r="M96" s="1">
        <v>74</v>
      </c>
      <c r="N96" s="1">
        <f t="shared" si="46"/>
        <v>3.4664496878424275E-5</v>
      </c>
      <c r="O96" s="1">
        <f t="shared" si="47"/>
        <v>34.664496878424274</v>
      </c>
      <c r="P96" s="1">
        <f t="shared" si="48"/>
        <v>1.4609002631552913E-4</v>
      </c>
      <c r="Q96" s="1">
        <f t="shared" si="49"/>
        <v>146.09002631552914</v>
      </c>
      <c r="R96" s="1">
        <f t="shared" si="50"/>
        <v>795016.5693608633</v>
      </c>
      <c r="S96" s="1">
        <f t="shared" si="51"/>
        <v>0.79501656936086329</v>
      </c>
      <c r="T96" s="1">
        <f t="shared" si="52"/>
        <v>84</v>
      </c>
      <c r="U96" s="1">
        <f t="shared" si="53"/>
        <v>1.056581752346747E-4</v>
      </c>
      <c r="V96" s="1">
        <f t="shared" si="54"/>
        <v>105.65817523467469</v>
      </c>
      <c r="W96" s="1" t="s">
        <v>55</v>
      </c>
      <c r="X96" s="1">
        <v>335478</v>
      </c>
      <c r="Y96" s="1">
        <f t="shared" si="55"/>
        <v>298538.00377667928</v>
      </c>
      <c r="Z96" s="1">
        <f t="shared" si="56"/>
        <v>0.29853800377667927</v>
      </c>
      <c r="AA96" s="1">
        <v>17</v>
      </c>
      <c r="AB96" s="1">
        <v>568367</v>
      </c>
      <c r="AC96" s="1">
        <f t="shared" si="57"/>
        <v>505783.23941522202</v>
      </c>
      <c r="AD96" s="1">
        <f t="shared" si="58"/>
        <v>0.50578323941522207</v>
      </c>
      <c r="AE96" s="1">
        <v>65</v>
      </c>
      <c r="AF96" s="1">
        <f t="shared" si="59"/>
        <v>5.6944173890560394E-5</v>
      </c>
      <c r="AG96" s="1">
        <f t="shared" si="60"/>
        <v>56.944173890560393</v>
      </c>
      <c r="AH96" s="1">
        <f t="shared" si="61"/>
        <v>1.28513550735987E-4</v>
      </c>
      <c r="AI96" s="1">
        <f t="shared" si="62"/>
        <v>128.513550735987</v>
      </c>
      <c r="AJ96" s="1">
        <f t="shared" si="63"/>
        <v>804321.24319190136</v>
      </c>
      <c r="AK96" s="1">
        <f t="shared" si="64"/>
        <v>0.80432124319190135</v>
      </c>
      <c r="AL96" s="1">
        <f t="shared" si="65"/>
        <v>82</v>
      </c>
      <c r="AM96" s="1">
        <f t="shared" si="66"/>
        <v>1.0194931526934169E-4</v>
      </c>
      <c r="AN96" s="1">
        <f t="shared" si="67"/>
        <v>101.9493152693417</v>
      </c>
      <c r="AO96" s="1">
        <f t="shared" si="68"/>
        <v>4.5804335384492338E-5</v>
      </c>
      <c r="AP96" s="1">
        <f t="shared" si="69"/>
        <v>1.5754110697927487E-5</v>
      </c>
      <c r="AQ96" s="1">
        <f t="shared" si="70"/>
        <v>45.804335384492333</v>
      </c>
      <c r="AR96" s="1">
        <f t="shared" si="71"/>
        <v>15.754110697927473</v>
      </c>
      <c r="AS96" s="1">
        <f t="shared" si="72"/>
        <v>1.3730178852575808E-4</v>
      </c>
      <c r="AT96" s="1">
        <f t="shared" si="73"/>
        <v>1.2428445071653994E-5</v>
      </c>
      <c r="AU96" s="1">
        <f t="shared" si="74"/>
        <v>137.30178852575807</v>
      </c>
      <c r="AV96" s="1">
        <f t="shared" si="75"/>
        <v>12.428445071654005</v>
      </c>
      <c r="AW96" s="1">
        <f t="shared" si="76"/>
        <v>1.0380374525200819E-4</v>
      </c>
      <c r="AX96" s="1">
        <f t="shared" si="77"/>
        <v>2.6225600319582726E-6</v>
      </c>
      <c r="AY96" s="1">
        <f t="shared" si="78"/>
        <v>103.80374525200818</v>
      </c>
      <c r="AZ96" s="1">
        <f t="shared" si="79"/>
        <v>2.6225600319582614</v>
      </c>
    </row>
    <row r="97" spans="1:52" x14ac:dyDescent="0.3">
      <c r="A97" s="1" t="s">
        <v>12</v>
      </c>
      <c r="B97" s="1">
        <v>2016</v>
      </c>
      <c r="C97" s="1" t="s">
        <v>98</v>
      </c>
      <c r="D97" s="1" t="s">
        <v>114</v>
      </c>
      <c r="E97" s="1" t="s">
        <v>55</v>
      </c>
      <c r="F97" s="1">
        <v>342599</v>
      </c>
      <c r="G97" s="1">
        <f t="shared" si="42"/>
        <v>304874.89956386568</v>
      </c>
      <c r="H97" s="1">
        <f t="shared" si="43"/>
        <v>0.30487489956386565</v>
      </c>
      <c r="I97" s="1">
        <v>18</v>
      </c>
      <c r="J97" s="1">
        <v>492540</v>
      </c>
      <c r="K97" s="1">
        <f t="shared" si="44"/>
        <v>438305.66648234933</v>
      </c>
      <c r="L97" s="1">
        <f t="shared" si="45"/>
        <v>0.43830566648234931</v>
      </c>
      <c r="M97" s="1">
        <v>52</v>
      </c>
      <c r="N97" s="1">
        <f t="shared" si="46"/>
        <v>5.9040609855877397E-5</v>
      </c>
      <c r="O97" s="1">
        <f t="shared" si="47"/>
        <v>59.040609855877406</v>
      </c>
      <c r="P97" s="1">
        <f t="shared" si="48"/>
        <v>1.1863866697715634E-4</v>
      </c>
      <c r="Q97" s="1">
        <f t="shared" si="49"/>
        <v>118.63866697715635</v>
      </c>
      <c r="R97" s="1">
        <f t="shared" si="50"/>
        <v>743180.56604621501</v>
      </c>
      <c r="S97" s="1">
        <f t="shared" si="51"/>
        <v>0.74318056604621496</v>
      </c>
      <c r="T97" s="1">
        <f t="shared" si="52"/>
        <v>70</v>
      </c>
      <c r="U97" s="1">
        <f t="shared" si="53"/>
        <v>9.4189761140292004E-5</v>
      </c>
      <c r="V97" s="1">
        <f t="shared" si="54"/>
        <v>94.189761140292006</v>
      </c>
      <c r="W97" s="1" t="s">
        <v>55</v>
      </c>
      <c r="X97" s="1">
        <v>374181</v>
      </c>
      <c r="Y97" s="1">
        <f t="shared" si="55"/>
        <v>332979.3571893287</v>
      </c>
      <c r="Z97" s="1">
        <f t="shared" si="56"/>
        <v>0.3329793571893287</v>
      </c>
      <c r="AA97" s="1">
        <v>21</v>
      </c>
      <c r="AB97" s="1">
        <v>458104</v>
      </c>
      <c r="AC97" s="1">
        <f t="shared" si="57"/>
        <v>407661.46716658579</v>
      </c>
      <c r="AD97" s="1">
        <f t="shared" si="58"/>
        <v>0.4076614671665858</v>
      </c>
      <c r="AE97" s="1">
        <v>29</v>
      </c>
      <c r="AF97" s="1">
        <f t="shared" si="59"/>
        <v>6.3066972611337018E-5</v>
      </c>
      <c r="AG97" s="1">
        <f t="shared" si="60"/>
        <v>63.066972611337022</v>
      </c>
      <c r="AH97" s="1">
        <f t="shared" si="61"/>
        <v>7.1137456776481433E-5</v>
      </c>
      <c r="AI97" s="1">
        <f t="shared" si="62"/>
        <v>71.137456776481429</v>
      </c>
      <c r="AJ97" s="1">
        <f t="shared" si="63"/>
        <v>740640.82435591449</v>
      </c>
      <c r="AK97" s="1">
        <f t="shared" si="64"/>
        <v>0.7406408243559145</v>
      </c>
      <c r="AL97" s="1">
        <f t="shared" si="65"/>
        <v>50</v>
      </c>
      <c r="AM97" s="1">
        <f t="shared" si="66"/>
        <v>6.7509106108864093E-5</v>
      </c>
      <c r="AN97" s="1">
        <f t="shared" si="67"/>
        <v>67.509106108864088</v>
      </c>
      <c r="AO97" s="1">
        <f t="shared" si="68"/>
        <v>6.1053791233607211E-5</v>
      </c>
      <c r="AP97" s="1">
        <f t="shared" si="69"/>
        <v>2.847068407902451E-6</v>
      </c>
      <c r="AQ97" s="1">
        <f t="shared" si="70"/>
        <v>61.053791233607214</v>
      </c>
      <c r="AR97" s="1">
        <f t="shared" si="71"/>
        <v>2.8470684079024471</v>
      </c>
      <c r="AS97" s="1">
        <f t="shared" si="72"/>
        <v>9.4888061876818885E-5</v>
      </c>
      <c r="AT97" s="1">
        <f t="shared" si="73"/>
        <v>3.3588427847464825E-5</v>
      </c>
      <c r="AU97" s="1">
        <f t="shared" si="74"/>
        <v>94.888061876818881</v>
      </c>
      <c r="AV97" s="1">
        <f t="shared" si="75"/>
        <v>33.588427847464892</v>
      </c>
      <c r="AW97" s="1">
        <f t="shared" si="76"/>
        <v>8.0849433624578056E-5</v>
      </c>
      <c r="AX97" s="1">
        <f t="shared" si="77"/>
        <v>1.8866072099221655E-5</v>
      </c>
      <c r="AY97" s="1">
        <f t="shared" si="78"/>
        <v>80.84943362457804</v>
      </c>
      <c r="AZ97" s="1">
        <f t="shared" si="79"/>
        <v>18.86607209922175</v>
      </c>
    </row>
    <row r="98" spans="1:52" x14ac:dyDescent="0.3">
      <c r="A98" s="1" t="s">
        <v>12</v>
      </c>
      <c r="B98" s="1">
        <v>2016</v>
      </c>
      <c r="C98" s="1" t="s">
        <v>98</v>
      </c>
      <c r="D98" s="1" t="s">
        <v>115</v>
      </c>
      <c r="E98" s="1" t="s">
        <v>55</v>
      </c>
      <c r="F98" s="1">
        <v>289862</v>
      </c>
      <c r="G98" s="1">
        <f t="shared" si="42"/>
        <v>257944.85137837892</v>
      </c>
      <c r="H98" s="1">
        <f t="shared" si="43"/>
        <v>0.25794485137837891</v>
      </c>
      <c r="I98" s="1">
        <v>4</v>
      </c>
      <c r="J98" s="1">
        <v>514635</v>
      </c>
      <c r="K98" s="1">
        <f t="shared" si="44"/>
        <v>457967.75220315886</v>
      </c>
      <c r="L98" s="1">
        <f t="shared" si="45"/>
        <v>0.45796775220315888</v>
      </c>
      <c r="M98" s="1">
        <v>22</v>
      </c>
      <c r="N98" s="1">
        <f t="shared" si="46"/>
        <v>1.5507190698419508E-5</v>
      </c>
      <c r="O98" s="1">
        <f t="shared" si="47"/>
        <v>15.507190698419508</v>
      </c>
      <c r="P98" s="1">
        <f t="shared" si="48"/>
        <v>4.8038316877474357E-5</v>
      </c>
      <c r="Q98" s="1">
        <f t="shared" si="49"/>
        <v>48.038316877474351</v>
      </c>
      <c r="R98" s="1">
        <f t="shared" si="50"/>
        <v>715912.60358153773</v>
      </c>
      <c r="S98" s="1">
        <f t="shared" si="51"/>
        <v>0.71591260358153774</v>
      </c>
      <c r="T98" s="1">
        <f t="shared" si="52"/>
        <v>26</v>
      </c>
      <c r="U98" s="1">
        <f t="shared" si="53"/>
        <v>3.6317282123443955E-5</v>
      </c>
      <c r="V98" s="1">
        <f t="shared" si="54"/>
        <v>36.317282123443952</v>
      </c>
      <c r="W98" s="1" t="s">
        <v>55</v>
      </c>
      <c r="X98" s="1">
        <v>343846</v>
      </c>
      <c r="Y98" s="1">
        <f t="shared" si="55"/>
        <v>305984.59048461018</v>
      </c>
      <c r="Z98" s="1">
        <f t="shared" si="56"/>
        <v>0.30598459048461019</v>
      </c>
      <c r="AA98" s="1">
        <v>16</v>
      </c>
      <c r="AB98" s="1">
        <v>460972</v>
      </c>
      <c r="AC98" s="1">
        <f t="shared" si="57"/>
        <v>410213.66729545122</v>
      </c>
      <c r="AD98" s="1">
        <f t="shared" si="58"/>
        <v>0.41021366729545122</v>
      </c>
      <c r="AE98" s="1">
        <v>9</v>
      </c>
      <c r="AF98" s="1">
        <f t="shared" si="59"/>
        <v>5.2290214924417045E-5</v>
      </c>
      <c r="AG98" s="1">
        <f t="shared" si="60"/>
        <v>52.290214924417043</v>
      </c>
      <c r="AH98" s="1">
        <f t="shared" si="61"/>
        <v>2.1939785817808608E-5</v>
      </c>
      <c r="AI98" s="1">
        <f t="shared" si="62"/>
        <v>21.939785817808609</v>
      </c>
      <c r="AJ98" s="1">
        <f t="shared" si="63"/>
        <v>716198.25778006134</v>
      </c>
      <c r="AK98" s="1">
        <f t="shared" si="64"/>
        <v>0.71619825778006141</v>
      </c>
      <c r="AL98" s="1">
        <f t="shared" si="65"/>
        <v>25</v>
      </c>
      <c r="AM98" s="1">
        <f t="shared" si="66"/>
        <v>3.4906535625331409E-5</v>
      </c>
      <c r="AN98" s="1">
        <f t="shared" si="67"/>
        <v>34.906535625331408</v>
      </c>
      <c r="AO98" s="1">
        <f t="shared" si="68"/>
        <v>3.3898702811418275E-5</v>
      </c>
      <c r="AP98" s="1">
        <f t="shared" si="69"/>
        <v>2.6009525862751918E-5</v>
      </c>
      <c r="AQ98" s="1">
        <f t="shared" si="70"/>
        <v>33.898702811418275</v>
      </c>
      <c r="AR98" s="1">
        <f t="shared" si="71"/>
        <v>26.009525862751925</v>
      </c>
      <c r="AS98" s="1">
        <f t="shared" si="72"/>
        <v>3.4989051347641484E-5</v>
      </c>
      <c r="AT98" s="1">
        <f t="shared" si="73"/>
        <v>1.8454448291297384E-5</v>
      </c>
      <c r="AU98" s="1">
        <f t="shared" si="74"/>
        <v>34.989051347641478</v>
      </c>
      <c r="AV98" s="1">
        <f t="shared" si="75"/>
        <v>18.454448291297371</v>
      </c>
      <c r="AW98" s="1">
        <f t="shared" si="76"/>
        <v>3.5611908874387679E-5</v>
      </c>
      <c r="AX98" s="1">
        <f t="shared" si="77"/>
        <v>9.9754841535055682E-7</v>
      </c>
      <c r="AY98" s="1">
        <f t="shared" si="78"/>
        <v>35.61190887438768</v>
      </c>
      <c r="AZ98" s="1">
        <f t="shared" si="79"/>
        <v>0.99754841535055527</v>
      </c>
    </row>
    <row r="99" spans="1:52" x14ac:dyDescent="0.3">
      <c r="A99" s="1" t="s">
        <v>12</v>
      </c>
      <c r="B99" s="1">
        <v>2016</v>
      </c>
      <c r="C99" s="1" t="s">
        <v>98</v>
      </c>
      <c r="D99" s="1" t="s">
        <v>116</v>
      </c>
      <c r="E99" s="1" t="s">
        <v>97</v>
      </c>
      <c r="F99" s="1" t="s">
        <v>97</v>
      </c>
      <c r="G99" s="1" t="e">
        <f t="shared" si="42"/>
        <v>#VALUE!</v>
      </c>
      <c r="H99" s="1" t="e">
        <f t="shared" si="43"/>
        <v>#VALUE!</v>
      </c>
      <c r="I99" s="1" t="s">
        <v>97</v>
      </c>
      <c r="J99" s="1" t="s">
        <v>97</v>
      </c>
      <c r="K99" s="1" t="e">
        <f t="shared" si="44"/>
        <v>#VALUE!</v>
      </c>
      <c r="L99" s="1" t="e">
        <f t="shared" si="45"/>
        <v>#VALUE!</v>
      </c>
      <c r="M99" s="1" t="s">
        <v>97</v>
      </c>
      <c r="N99" s="1" t="e">
        <f t="shared" si="46"/>
        <v>#VALUE!</v>
      </c>
      <c r="O99" s="1" t="e">
        <f t="shared" si="47"/>
        <v>#VALUE!</v>
      </c>
      <c r="P99" s="1" t="e">
        <f t="shared" si="48"/>
        <v>#VALUE!</v>
      </c>
      <c r="Q99" s="1" t="e">
        <f t="shared" si="49"/>
        <v>#VALUE!</v>
      </c>
      <c r="R99" s="1" t="e">
        <f t="shared" si="50"/>
        <v>#VALUE!</v>
      </c>
      <c r="S99" s="1" t="e">
        <f t="shared" si="51"/>
        <v>#VALUE!</v>
      </c>
      <c r="T99" s="1" t="e">
        <f t="shared" si="52"/>
        <v>#VALUE!</v>
      </c>
      <c r="U99" s="1" t="e">
        <f t="shared" si="53"/>
        <v>#VALUE!</v>
      </c>
      <c r="V99" s="1" t="e">
        <f t="shared" si="54"/>
        <v>#VALUE!</v>
      </c>
      <c r="W99" s="1" t="s">
        <v>97</v>
      </c>
      <c r="X99" s="1" t="s">
        <v>97</v>
      </c>
      <c r="Y99" s="1" t="e">
        <f t="shared" si="55"/>
        <v>#VALUE!</v>
      </c>
      <c r="Z99" s="1" t="e">
        <f t="shared" si="56"/>
        <v>#VALUE!</v>
      </c>
      <c r="AA99" s="1" t="s">
        <v>97</v>
      </c>
      <c r="AB99" s="1" t="s">
        <v>97</v>
      </c>
      <c r="AC99" s="1" t="e">
        <f t="shared" si="57"/>
        <v>#VALUE!</v>
      </c>
      <c r="AD99" s="1" t="e">
        <f t="shared" si="58"/>
        <v>#VALUE!</v>
      </c>
      <c r="AE99" s="1" t="s">
        <v>97</v>
      </c>
      <c r="AF99" s="1" t="e">
        <f t="shared" si="59"/>
        <v>#VALUE!</v>
      </c>
      <c r="AG99" s="1" t="e">
        <f t="shared" si="60"/>
        <v>#VALUE!</v>
      </c>
      <c r="AH99" s="1" t="e">
        <f t="shared" si="61"/>
        <v>#VALUE!</v>
      </c>
      <c r="AI99" s="1" t="e">
        <f t="shared" si="62"/>
        <v>#VALUE!</v>
      </c>
      <c r="AJ99" s="1" t="e">
        <f t="shared" si="63"/>
        <v>#VALUE!</v>
      </c>
      <c r="AK99" s="1" t="e">
        <f t="shared" si="64"/>
        <v>#VALUE!</v>
      </c>
      <c r="AL99" s="1" t="e">
        <f t="shared" si="65"/>
        <v>#VALUE!</v>
      </c>
      <c r="AM99" s="1" t="e">
        <f t="shared" si="66"/>
        <v>#VALUE!</v>
      </c>
      <c r="AN99" s="1" t="e">
        <f t="shared" si="67"/>
        <v>#VALUE!</v>
      </c>
      <c r="AO99" s="1" t="e">
        <f t="shared" si="68"/>
        <v>#VALUE!</v>
      </c>
      <c r="AP99" s="1" t="e">
        <f t="shared" si="69"/>
        <v>#VALUE!</v>
      </c>
      <c r="AQ99" s="1" t="e">
        <f t="shared" si="70"/>
        <v>#VALUE!</v>
      </c>
      <c r="AR99" s="1" t="e">
        <f t="shared" si="71"/>
        <v>#VALUE!</v>
      </c>
      <c r="AS99" s="1" t="e">
        <f t="shared" si="72"/>
        <v>#VALUE!</v>
      </c>
      <c r="AT99" s="1" t="e">
        <f t="shared" si="73"/>
        <v>#VALUE!</v>
      </c>
      <c r="AU99" s="1" t="e">
        <f t="shared" si="74"/>
        <v>#VALUE!</v>
      </c>
      <c r="AV99" s="1" t="e">
        <f t="shared" si="75"/>
        <v>#VALUE!</v>
      </c>
      <c r="AW99" s="1" t="e">
        <f t="shared" si="76"/>
        <v>#VALUE!</v>
      </c>
      <c r="AX99" s="1" t="e">
        <f t="shared" si="77"/>
        <v>#VALUE!</v>
      </c>
      <c r="AY99" s="1" t="e">
        <f t="shared" si="78"/>
        <v>#VALUE!</v>
      </c>
      <c r="AZ99" s="1" t="e">
        <f t="shared" si="79"/>
        <v>#VALUE!</v>
      </c>
    </row>
    <row r="100" spans="1:52" x14ac:dyDescent="0.3">
      <c r="A100" s="1" t="s">
        <v>12</v>
      </c>
      <c r="B100" s="1">
        <v>2016</v>
      </c>
      <c r="C100" s="1" t="s">
        <v>98</v>
      </c>
      <c r="D100" s="1" t="s">
        <v>117</v>
      </c>
      <c r="E100" s="1" t="s">
        <v>54</v>
      </c>
      <c r="F100" s="1">
        <v>354031</v>
      </c>
      <c r="G100" s="1">
        <f t="shared" si="42"/>
        <v>315048.10454057058</v>
      </c>
      <c r="H100" s="1">
        <f t="shared" si="43"/>
        <v>0.31504810454057058</v>
      </c>
      <c r="I100" s="1">
        <v>14</v>
      </c>
      <c r="J100" s="1">
        <v>788177</v>
      </c>
      <c r="K100" s="1">
        <f t="shared" si="44"/>
        <v>701389.62376874709</v>
      </c>
      <c r="L100" s="1">
        <f t="shared" si="45"/>
        <v>0.70138962376874714</v>
      </c>
      <c r="M100" s="1">
        <v>107</v>
      </c>
      <c r="N100" s="1">
        <f t="shared" si="46"/>
        <v>4.4437658244019487E-5</v>
      </c>
      <c r="O100" s="1">
        <f t="shared" si="47"/>
        <v>44.437658244019488</v>
      </c>
      <c r="P100" s="1">
        <f t="shared" si="48"/>
        <v>1.5255429560685749E-4</v>
      </c>
      <c r="Q100" s="1">
        <f t="shared" si="49"/>
        <v>152.55429560685747</v>
      </c>
      <c r="R100" s="1">
        <f t="shared" si="50"/>
        <v>1016437.7283093177</v>
      </c>
      <c r="S100" s="1">
        <f t="shared" si="51"/>
        <v>1.0164377283093178</v>
      </c>
      <c r="T100" s="1">
        <f t="shared" si="52"/>
        <v>121</v>
      </c>
      <c r="U100" s="1">
        <f t="shared" si="53"/>
        <v>1.1904320021774893E-4</v>
      </c>
      <c r="V100" s="1">
        <f t="shared" si="54"/>
        <v>119.04320021774892</v>
      </c>
      <c r="W100" s="1" t="s">
        <v>54</v>
      </c>
      <c r="X100" s="1">
        <v>353071</v>
      </c>
      <c r="Y100" s="1">
        <f t="shared" si="55"/>
        <v>314193.81161040638</v>
      </c>
      <c r="Z100" s="1">
        <f t="shared" si="56"/>
        <v>0.31419381161040638</v>
      </c>
      <c r="AA100" s="1">
        <v>27</v>
      </c>
      <c r="AB100" s="1">
        <v>759197</v>
      </c>
      <c r="AC100" s="1">
        <f t="shared" si="57"/>
        <v>675600.65593941649</v>
      </c>
      <c r="AD100" s="1">
        <f t="shared" si="58"/>
        <v>0.67560065593941654</v>
      </c>
      <c r="AE100" s="1">
        <v>142</v>
      </c>
      <c r="AF100" s="1">
        <f t="shared" si="59"/>
        <v>8.5934219587620095E-5</v>
      </c>
      <c r="AG100" s="1">
        <f t="shared" si="60"/>
        <v>85.934219587620092</v>
      </c>
      <c r="AH100" s="1">
        <f t="shared" si="61"/>
        <v>2.1018333648973491E-4</v>
      </c>
      <c r="AI100" s="1">
        <f t="shared" si="62"/>
        <v>210.1833364897349</v>
      </c>
      <c r="AJ100" s="1">
        <f t="shared" si="63"/>
        <v>989794.46754982288</v>
      </c>
      <c r="AK100" s="1">
        <f t="shared" si="64"/>
        <v>0.98979446754982292</v>
      </c>
      <c r="AL100" s="1">
        <f t="shared" si="65"/>
        <v>169</v>
      </c>
      <c r="AM100" s="1">
        <f t="shared" si="66"/>
        <v>1.7074251831125043E-4</v>
      </c>
      <c r="AN100" s="1">
        <f t="shared" si="67"/>
        <v>170.74251831125042</v>
      </c>
      <c r="AO100" s="1">
        <f t="shared" si="68"/>
        <v>6.5185938915819788E-5</v>
      </c>
      <c r="AP100" s="1">
        <f t="shared" si="69"/>
        <v>2.9342499921983542E-5</v>
      </c>
      <c r="AQ100" s="1">
        <f t="shared" si="70"/>
        <v>65.18593891581979</v>
      </c>
      <c r="AR100" s="1">
        <f t="shared" si="71"/>
        <v>29.342499921983531</v>
      </c>
      <c r="AS100" s="1">
        <f t="shared" si="72"/>
        <v>1.8136881604829621E-4</v>
      </c>
      <c r="AT100" s="1">
        <f t="shared" si="73"/>
        <v>4.0749885601559404E-5</v>
      </c>
      <c r="AU100" s="1">
        <f t="shared" si="74"/>
        <v>181.3688160482962</v>
      </c>
      <c r="AV100" s="1">
        <f t="shared" si="75"/>
        <v>40.749885601559278</v>
      </c>
      <c r="AW100" s="1">
        <f t="shared" si="76"/>
        <v>1.4489285926449968E-4</v>
      </c>
      <c r="AX100" s="1">
        <f t="shared" si="77"/>
        <v>3.6556938406635276E-5</v>
      </c>
      <c r="AY100" s="1">
        <f t="shared" si="78"/>
        <v>144.89285926449966</v>
      </c>
      <c r="AZ100" s="1">
        <f t="shared" si="79"/>
        <v>36.556938406635282</v>
      </c>
    </row>
    <row r="101" spans="1:52" x14ac:dyDescent="0.3">
      <c r="A101" s="1" t="s">
        <v>12</v>
      </c>
      <c r="B101" s="1">
        <v>2016</v>
      </c>
      <c r="C101" s="1" t="s">
        <v>98</v>
      </c>
      <c r="D101" s="1" t="s">
        <v>118</v>
      </c>
      <c r="E101" s="1" t="s">
        <v>55</v>
      </c>
      <c r="F101" s="1">
        <v>537387</v>
      </c>
      <c r="G101" s="1">
        <f t="shared" si="42"/>
        <v>478214.49464804947</v>
      </c>
      <c r="H101" s="1">
        <f t="shared" si="43"/>
        <v>0.47821449464804949</v>
      </c>
      <c r="I101" s="1">
        <v>28</v>
      </c>
      <c r="J101" s="1">
        <v>536765</v>
      </c>
      <c r="K101" s="1">
        <f t="shared" si="44"/>
        <v>477660.98402038059</v>
      </c>
      <c r="L101" s="1">
        <f t="shared" si="45"/>
        <v>0.4776609840203806</v>
      </c>
      <c r="M101" s="1">
        <v>33</v>
      </c>
      <c r="N101" s="1">
        <f t="shared" si="46"/>
        <v>5.8551131999056409E-5</v>
      </c>
      <c r="O101" s="1">
        <f t="shared" si="47"/>
        <v>58.551131999056409</v>
      </c>
      <c r="P101" s="1">
        <f t="shared" si="48"/>
        <v>6.9086655816527761E-5</v>
      </c>
      <c r="Q101" s="1">
        <f t="shared" si="49"/>
        <v>69.086655816527752</v>
      </c>
      <c r="R101" s="1">
        <f t="shared" si="50"/>
        <v>955875.47866843012</v>
      </c>
      <c r="S101" s="1">
        <f t="shared" si="51"/>
        <v>0.95587547866843003</v>
      </c>
      <c r="T101" s="1">
        <f t="shared" si="52"/>
        <v>61</v>
      </c>
      <c r="U101" s="1">
        <f t="shared" si="53"/>
        <v>6.381584355001475E-5</v>
      </c>
      <c r="V101" s="1">
        <f t="shared" si="54"/>
        <v>63.815843550014755</v>
      </c>
      <c r="W101" s="1" t="s">
        <v>55</v>
      </c>
      <c r="X101" s="1">
        <v>521772</v>
      </c>
      <c r="Y101" s="1">
        <f t="shared" si="55"/>
        <v>464318.88620584802</v>
      </c>
      <c r="Z101" s="1">
        <f t="shared" si="56"/>
        <v>0.46431888620584799</v>
      </c>
      <c r="AA101" s="1">
        <v>15</v>
      </c>
      <c r="AB101" s="1">
        <v>515679</v>
      </c>
      <c r="AC101" s="1">
        <f t="shared" si="57"/>
        <v>458896.79576471238</v>
      </c>
      <c r="AD101" s="1">
        <f t="shared" si="58"/>
        <v>0.45889679576471237</v>
      </c>
      <c r="AE101" s="1">
        <v>40</v>
      </c>
      <c r="AF101" s="1">
        <f t="shared" si="59"/>
        <v>3.2305384178040952E-5</v>
      </c>
      <c r="AG101" s="1">
        <f t="shared" si="60"/>
        <v>32.305384178040953</v>
      </c>
      <c r="AH101" s="1">
        <f t="shared" si="61"/>
        <v>8.7165568313335922E-5</v>
      </c>
      <c r="AI101" s="1">
        <f t="shared" si="62"/>
        <v>87.165568313335925</v>
      </c>
      <c r="AJ101" s="1">
        <f t="shared" si="63"/>
        <v>923215.68197056046</v>
      </c>
      <c r="AK101" s="1">
        <f t="shared" si="64"/>
        <v>0.92321568197056036</v>
      </c>
      <c r="AL101" s="1">
        <f t="shared" si="65"/>
        <v>55</v>
      </c>
      <c r="AM101" s="1">
        <f t="shared" si="66"/>
        <v>5.9574377985656706E-5</v>
      </c>
      <c r="AN101" s="1">
        <f t="shared" si="67"/>
        <v>59.57437798565671</v>
      </c>
      <c r="AO101" s="1">
        <f t="shared" si="68"/>
        <v>4.542825808854868E-5</v>
      </c>
      <c r="AP101" s="1">
        <f t="shared" si="69"/>
        <v>1.8558546261552083E-5</v>
      </c>
      <c r="AQ101" s="1">
        <f t="shared" si="70"/>
        <v>45.428258088548681</v>
      </c>
      <c r="AR101" s="1">
        <f t="shared" si="71"/>
        <v>18.558546261552063</v>
      </c>
      <c r="AS101" s="1">
        <f t="shared" si="72"/>
        <v>7.8126112064931842E-5</v>
      </c>
      <c r="AT101" s="1">
        <f t="shared" si="73"/>
        <v>1.2783721622971269E-5</v>
      </c>
      <c r="AU101" s="1">
        <f t="shared" si="74"/>
        <v>78.126112064931846</v>
      </c>
      <c r="AV101" s="1">
        <f t="shared" si="75"/>
        <v>12.783721622971202</v>
      </c>
      <c r="AW101" s="1">
        <f t="shared" si="76"/>
        <v>6.1695110767835725E-5</v>
      </c>
      <c r="AX101" s="1">
        <f t="shared" si="77"/>
        <v>2.9991690627267994E-6</v>
      </c>
      <c r="AY101" s="1">
        <f t="shared" si="78"/>
        <v>61.695110767835729</v>
      </c>
      <c r="AZ101" s="1">
        <f t="shared" si="79"/>
        <v>2.9991690627268</v>
      </c>
    </row>
    <row r="102" spans="1:52" x14ac:dyDescent="0.3">
      <c r="A102" s="1" t="s">
        <v>12</v>
      </c>
      <c r="B102" s="1">
        <v>2016</v>
      </c>
      <c r="C102" s="1" t="s">
        <v>98</v>
      </c>
      <c r="D102" s="1" t="s">
        <v>119</v>
      </c>
      <c r="E102" s="1" t="s">
        <v>55</v>
      </c>
      <c r="F102" s="1">
        <v>328308</v>
      </c>
      <c r="G102" s="1">
        <f t="shared" si="42"/>
        <v>292157.50345451571</v>
      </c>
      <c r="H102" s="1">
        <f t="shared" si="43"/>
        <v>0.29215750345451569</v>
      </c>
      <c r="I102" s="1">
        <v>29</v>
      </c>
      <c r="J102" s="1">
        <v>624285</v>
      </c>
      <c r="K102" s="1">
        <f t="shared" si="44"/>
        <v>555544.02282034652</v>
      </c>
      <c r="L102" s="1">
        <f t="shared" si="45"/>
        <v>0.55554402282034654</v>
      </c>
      <c r="M102" s="1">
        <v>79</v>
      </c>
      <c r="N102" s="1">
        <f t="shared" si="46"/>
        <v>9.9261527282713935E-5</v>
      </c>
      <c r="O102" s="1">
        <f t="shared" si="47"/>
        <v>99.261527282713942</v>
      </c>
      <c r="P102" s="1">
        <f t="shared" si="48"/>
        <v>1.4220295198018405E-4</v>
      </c>
      <c r="Q102" s="1">
        <f t="shared" si="49"/>
        <v>142.20295198018403</v>
      </c>
      <c r="R102" s="1">
        <f t="shared" si="50"/>
        <v>847701.52627486223</v>
      </c>
      <c r="S102" s="1">
        <f t="shared" si="51"/>
        <v>0.84770152627486217</v>
      </c>
      <c r="T102" s="1">
        <f t="shared" si="52"/>
        <v>108</v>
      </c>
      <c r="U102" s="1">
        <f t="shared" si="53"/>
        <v>1.2740333319275119E-4</v>
      </c>
      <c r="V102" s="1">
        <f t="shared" si="54"/>
        <v>127.40333319275121</v>
      </c>
      <c r="W102" s="1" t="s">
        <v>55</v>
      </c>
      <c r="X102" s="1">
        <v>307011</v>
      </c>
      <c r="Y102" s="1">
        <f t="shared" si="55"/>
        <v>273205.54873190512</v>
      </c>
      <c r="Z102" s="1">
        <f t="shared" si="56"/>
        <v>0.27320554873190511</v>
      </c>
      <c r="AA102" s="1">
        <v>34</v>
      </c>
      <c r="AB102" s="1">
        <v>630086</v>
      </c>
      <c r="AC102" s="1">
        <f t="shared" si="57"/>
        <v>560706.2658285572</v>
      </c>
      <c r="AD102" s="1">
        <f t="shared" si="58"/>
        <v>0.5607062658285572</v>
      </c>
      <c r="AE102" s="1">
        <v>80</v>
      </c>
      <c r="AF102" s="1">
        <f t="shared" si="59"/>
        <v>1.2444842411807669E-4</v>
      </c>
      <c r="AG102" s="1">
        <f t="shared" si="60"/>
        <v>124.4484241180767</v>
      </c>
      <c r="AH102" s="1">
        <f t="shared" si="61"/>
        <v>1.426771999449369E-4</v>
      </c>
      <c r="AI102" s="1">
        <f t="shared" si="62"/>
        <v>142.67719994493692</v>
      </c>
      <c r="AJ102" s="1">
        <f t="shared" si="63"/>
        <v>833911.81456046226</v>
      </c>
      <c r="AK102" s="1">
        <f t="shared" si="64"/>
        <v>0.83391181456046226</v>
      </c>
      <c r="AL102" s="1">
        <f t="shared" si="65"/>
        <v>114</v>
      </c>
      <c r="AM102" s="1">
        <f t="shared" si="66"/>
        <v>1.3670510239753236E-4</v>
      </c>
      <c r="AN102" s="1">
        <f t="shared" si="67"/>
        <v>136.70510239753236</v>
      </c>
      <c r="AO102" s="1">
        <f t="shared" si="68"/>
        <v>1.1185497570039531E-4</v>
      </c>
      <c r="AP102" s="1">
        <f t="shared" si="69"/>
        <v>1.7809825549330995E-5</v>
      </c>
      <c r="AQ102" s="1">
        <f t="shared" si="70"/>
        <v>111.85497570039533</v>
      </c>
      <c r="AR102" s="1">
        <f t="shared" si="71"/>
        <v>17.809825549330903</v>
      </c>
      <c r="AS102" s="1">
        <f t="shared" si="72"/>
        <v>1.4244007596256049E-4</v>
      </c>
      <c r="AT102" s="1">
        <f t="shared" si="73"/>
        <v>3.3534395184066085E-7</v>
      </c>
      <c r="AU102" s="1">
        <f t="shared" si="74"/>
        <v>142.44007596256046</v>
      </c>
      <c r="AV102" s="1">
        <f t="shared" si="75"/>
        <v>0.33534395184068799</v>
      </c>
      <c r="AW102" s="1">
        <f t="shared" si="76"/>
        <v>1.3205421779514178E-4</v>
      </c>
      <c r="AX102" s="1">
        <f t="shared" si="77"/>
        <v>6.5773440817329628E-6</v>
      </c>
      <c r="AY102" s="1">
        <f t="shared" si="78"/>
        <v>132.05421779514177</v>
      </c>
      <c r="AZ102" s="1">
        <f t="shared" si="79"/>
        <v>6.5773440817329529</v>
      </c>
    </row>
    <row r="103" spans="1:52" x14ac:dyDescent="0.3">
      <c r="A103" s="1" t="s">
        <v>12</v>
      </c>
      <c r="B103" s="1">
        <v>2016</v>
      </c>
      <c r="C103" s="1" t="s">
        <v>98</v>
      </c>
      <c r="D103" s="1" t="s">
        <v>120</v>
      </c>
      <c r="E103" s="1" t="s">
        <v>55</v>
      </c>
      <c r="F103" s="1">
        <v>425649</v>
      </c>
      <c r="G103" s="1">
        <f t="shared" si="42"/>
        <v>378780.13690775476</v>
      </c>
      <c r="H103" s="1">
        <f t="shared" si="43"/>
        <v>0.37878013690775475</v>
      </c>
      <c r="I103" s="1">
        <v>14</v>
      </c>
      <c r="J103" s="1">
        <v>545475</v>
      </c>
      <c r="K103" s="1">
        <f t="shared" si="44"/>
        <v>485411.91258468252</v>
      </c>
      <c r="L103" s="1">
        <f t="shared" si="45"/>
        <v>0.48541191258468253</v>
      </c>
      <c r="M103" s="1">
        <v>67</v>
      </c>
      <c r="N103" s="1">
        <f t="shared" si="46"/>
        <v>3.6960755424747772E-5</v>
      </c>
      <c r="O103" s="1">
        <f t="shared" si="47"/>
        <v>36.960755424747774</v>
      </c>
      <c r="P103" s="1">
        <f t="shared" si="48"/>
        <v>1.3802710288514296E-4</v>
      </c>
      <c r="Q103" s="1">
        <f t="shared" si="49"/>
        <v>138.02710288514297</v>
      </c>
      <c r="R103" s="1">
        <f t="shared" si="50"/>
        <v>864192.04949243728</v>
      </c>
      <c r="S103" s="1">
        <f t="shared" si="51"/>
        <v>0.86419204949243733</v>
      </c>
      <c r="T103" s="1">
        <f t="shared" si="52"/>
        <v>81</v>
      </c>
      <c r="U103" s="1">
        <f t="shared" si="53"/>
        <v>9.3729165927380881E-5</v>
      </c>
      <c r="V103" s="1">
        <f t="shared" si="54"/>
        <v>93.729165927380876</v>
      </c>
      <c r="W103" s="1" t="s">
        <v>55</v>
      </c>
      <c r="X103" s="1">
        <v>401003</v>
      </c>
      <c r="Y103" s="1">
        <f t="shared" si="55"/>
        <v>356847.94570272777</v>
      </c>
      <c r="Z103" s="1">
        <f t="shared" si="56"/>
        <v>0.35684794570272776</v>
      </c>
      <c r="AA103" s="1">
        <v>12</v>
      </c>
      <c r="AB103" s="1">
        <v>579791</v>
      </c>
      <c r="AC103" s="1">
        <f t="shared" si="57"/>
        <v>515949.32528417552</v>
      </c>
      <c r="AD103" s="1">
        <f t="shared" si="58"/>
        <v>0.51594932528417548</v>
      </c>
      <c r="AE103" s="1">
        <v>41</v>
      </c>
      <c r="AF103" s="1">
        <f t="shared" si="59"/>
        <v>3.3627768197933252E-5</v>
      </c>
      <c r="AG103" s="1">
        <f t="shared" si="60"/>
        <v>33.62776819793325</v>
      </c>
      <c r="AH103" s="1">
        <f t="shared" si="61"/>
        <v>7.9465168362063358E-5</v>
      </c>
      <c r="AI103" s="1">
        <f t="shared" si="62"/>
        <v>79.465168362063366</v>
      </c>
      <c r="AJ103" s="1">
        <f t="shared" si="63"/>
        <v>872797.27098690323</v>
      </c>
      <c r="AK103" s="1">
        <f t="shared" si="64"/>
        <v>0.87279727098690318</v>
      </c>
      <c r="AL103" s="1">
        <f t="shared" si="65"/>
        <v>53</v>
      </c>
      <c r="AM103" s="1">
        <f t="shared" si="66"/>
        <v>6.0724296193170946E-5</v>
      </c>
      <c r="AN103" s="1">
        <f t="shared" si="67"/>
        <v>60.72429619317095</v>
      </c>
      <c r="AO103" s="1">
        <f t="shared" si="68"/>
        <v>3.5294261811340516E-5</v>
      </c>
      <c r="AP103" s="1">
        <f t="shared" si="69"/>
        <v>2.3567778696886925E-6</v>
      </c>
      <c r="AQ103" s="1">
        <f t="shared" si="70"/>
        <v>35.294261811340512</v>
      </c>
      <c r="AR103" s="1">
        <f t="shared" si="71"/>
        <v>2.3567778696886954</v>
      </c>
      <c r="AS103" s="1">
        <f t="shared" si="72"/>
        <v>1.0874613562360316E-4</v>
      </c>
      <c r="AT103" s="1">
        <f t="shared" si="73"/>
        <v>4.1409541020672174E-5</v>
      </c>
      <c r="AU103" s="1">
        <f t="shared" si="74"/>
        <v>108.74613562360317</v>
      </c>
      <c r="AV103" s="1">
        <f t="shared" si="75"/>
        <v>41.409541020672179</v>
      </c>
      <c r="AW103" s="1">
        <f t="shared" si="76"/>
        <v>7.722673106027591E-5</v>
      </c>
      <c r="AX103" s="1">
        <f t="shared" si="77"/>
        <v>2.333796720123849E-5</v>
      </c>
      <c r="AY103" s="1">
        <f t="shared" si="78"/>
        <v>77.22673106027591</v>
      </c>
      <c r="AZ103" s="1">
        <f t="shared" si="79"/>
        <v>23.337967201238516</v>
      </c>
    </row>
    <row r="104" spans="1:52" x14ac:dyDescent="0.3">
      <c r="A104" s="1" t="s">
        <v>12</v>
      </c>
      <c r="B104" s="1">
        <v>2016</v>
      </c>
      <c r="C104" s="1" t="s">
        <v>98</v>
      </c>
      <c r="D104" s="1" t="s">
        <v>121</v>
      </c>
      <c r="E104" s="1" t="s">
        <v>55</v>
      </c>
      <c r="F104" s="1">
        <v>559443</v>
      </c>
      <c r="G104" s="1">
        <f t="shared" si="42"/>
        <v>497841.87471857102</v>
      </c>
      <c r="H104" s="1">
        <f t="shared" si="43"/>
        <v>0.497841874718571</v>
      </c>
      <c r="I104" s="1">
        <v>6</v>
      </c>
      <c r="J104" s="1">
        <v>393715</v>
      </c>
      <c r="K104" s="1">
        <f t="shared" si="44"/>
        <v>350362.43854123156</v>
      </c>
      <c r="L104" s="1">
        <f t="shared" si="45"/>
        <v>0.35036243854123156</v>
      </c>
      <c r="M104" s="1">
        <v>58</v>
      </c>
      <c r="N104" s="1">
        <f t="shared" si="46"/>
        <v>1.2052019536106293E-5</v>
      </c>
      <c r="O104" s="1">
        <f t="shared" si="47"/>
        <v>12.052019536106295</v>
      </c>
      <c r="P104" s="1">
        <f t="shared" si="48"/>
        <v>1.6554285967836251E-4</v>
      </c>
      <c r="Q104" s="1">
        <f t="shared" si="49"/>
        <v>165.5428596783625</v>
      </c>
      <c r="R104" s="1">
        <f t="shared" si="50"/>
        <v>848204.31325980253</v>
      </c>
      <c r="S104" s="1">
        <f t="shared" si="51"/>
        <v>0.8482043132598025</v>
      </c>
      <c r="T104" s="1">
        <f t="shared" si="52"/>
        <v>64</v>
      </c>
      <c r="U104" s="1">
        <f t="shared" si="53"/>
        <v>7.545351868588882E-5</v>
      </c>
      <c r="V104" s="1">
        <f t="shared" si="54"/>
        <v>75.453518685888824</v>
      </c>
      <c r="W104" s="1" t="s">
        <v>55</v>
      </c>
      <c r="X104" s="1">
        <v>572852</v>
      </c>
      <c r="Y104" s="1">
        <f t="shared" si="55"/>
        <v>509774.38919833273</v>
      </c>
      <c r="Z104" s="1">
        <f t="shared" si="56"/>
        <v>0.50977438919833273</v>
      </c>
      <c r="AA104" s="1">
        <v>12</v>
      </c>
      <c r="AB104" s="1">
        <v>402504</v>
      </c>
      <c r="AC104" s="1">
        <f t="shared" si="57"/>
        <v>358183.66829457821</v>
      </c>
      <c r="AD104" s="1">
        <f t="shared" si="58"/>
        <v>0.35818366829457821</v>
      </c>
      <c r="AE104" s="1">
        <v>56</v>
      </c>
      <c r="AF104" s="1">
        <f t="shared" si="59"/>
        <v>2.3539825174173829E-5</v>
      </c>
      <c r="AG104" s="1">
        <f t="shared" si="60"/>
        <v>23.539825174173828</v>
      </c>
      <c r="AH104" s="1">
        <f t="shared" si="61"/>
        <v>1.5634437010105207E-4</v>
      </c>
      <c r="AI104" s="1">
        <f t="shared" si="62"/>
        <v>156.34437010105205</v>
      </c>
      <c r="AJ104" s="1">
        <f t="shared" si="63"/>
        <v>867958.05749291088</v>
      </c>
      <c r="AK104" s="1">
        <f t="shared" si="64"/>
        <v>0.86795805749291088</v>
      </c>
      <c r="AL104" s="1">
        <f t="shared" si="65"/>
        <v>68</v>
      </c>
      <c r="AM104" s="1">
        <f t="shared" si="66"/>
        <v>7.8344799513028774E-5</v>
      </c>
      <c r="AN104" s="1">
        <f t="shared" si="67"/>
        <v>78.344799513028761</v>
      </c>
      <c r="AO104" s="1">
        <f t="shared" si="68"/>
        <v>1.7795922355140061E-5</v>
      </c>
      <c r="AP104" s="1">
        <f t="shared" si="69"/>
        <v>8.1231052676306092E-6</v>
      </c>
      <c r="AQ104" s="1">
        <f t="shared" si="70"/>
        <v>17.79592235514006</v>
      </c>
      <c r="AR104" s="1">
        <f t="shared" si="71"/>
        <v>8.1231052676306046</v>
      </c>
      <c r="AS104" s="1">
        <f t="shared" si="72"/>
        <v>1.6094361488970727E-4</v>
      </c>
      <c r="AT104" s="1">
        <f t="shared" si="73"/>
        <v>6.5043143567899934E-6</v>
      </c>
      <c r="AU104" s="1">
        <f t="shared" si="74"/>
        <v>160.94361488970728</v>
      </c>
      <c r="AV104" s="1">
        <f t="shared" si="75"/>
        <v>6.504314356790001</v>
      </c>
      <c r="AW104" s="1">
        <f t="shared" si="76"/>
        <v>7.6899159099458797E-5</v>
      </c>
      <c r="AX104" s="1">
        <f t="shared" si="77"/>
        <v>2.0444442791853118E-6</v>
      </c>
      <c r="AY104" s="1">
        <f t="shared" si="78"/>
        <v>76.899159099458785</v>
      </c>
      <c r="AZ104" s="1">
        <f t="shared" si="79"/>
        <v>2.0444442791852997</v>
      </c>
    </row>
    <row r="105" spans="1:52" x14ac:dyDescent="0.3">
      <c r="A105" s="1" t="s">
        <v>12</v>
      </c>
      <c r="B105" s="1">
        <v>2016</v>
      </c>
      <c r="C105" s="1" t="s">
        <v>98</v>
      </c>
      <c r="D105" s="1" t="s">
        <v>122</v>
      </c>
      <c r="E105" s="1" t="s">
        <v>55</v>
      </c>
      <c r="F105" s="1">
        <v>576439</v>
      </c>
      <c r="G105" s="1">
        <f t="shared" si="42"/>
        <v>512966.41913635237</v>
      </c>
      <c r="H105" s="1">
        <f t="shared" si="43"/>
        <v>0.51296641913635233</v>
      </c>
      <c r="I105" s="1">
        <v>18</v>
      </c>
      <c r="J105" s="1">
        <v>393845</v>
      </c>
      <c r="K105" s="1">
        <f t="shared" si="44"/>
        <v>350478.12404219125</v>
      </c>
      <c r="L105" s="1">
        <f t="shared" si="45"/>
        <v>0.35047812404219125</v>
      </c>
      <c r="M105" s="1">
        <v>13</v>
      </c>
      <c r="N105" s="1">
        <f t="shared" si="46"/>
        <v>3.5090016282752793E-5</v>
      </c>
      <c r="O105" s="1">
        <f t="shared" si="47"/>
        <v>35.090016282752799</v>
      </c>
      <c r="P105" s="1">
        <f t="shared" si="48"/>
        <v>3.7092186667933189E-5</v>
      </c>
      <c r="Q105" s="1">
        <f t="shared" si="49"/>
        <v>37.092186667933184</v>
      </c>
      <c r="R105" s="1">
        <f t="shared" si="50"/>
        <v>863444.54317854368</v>
      </c>
      <c r="S105" s="1">
        <f t="shared" si="51"/>
        <v>0.86344454317854358</v>
      </c>
      <c r="T105" s="1">
        <f t="shared" si="52"/>
        <v>31</v>
      </c>
      <c r="U105" s="1">
        <f t="shared" si="53"/>
        <v>3.5902711117823111E-5</v>
      </c>
      <c r="V105" s="1">
        <f t="shared" si="54"/>
        <v>35.902711117823117</v>
      </c>
      <c r="W105" s="1" t="s">
        <v>55</v>
      </c>
      <c r="X105" s="1">
        <v>596071</v>
      </c>
      <c r="Y105" s="1">
        <f t="shared" si="55"/>
        <v>530436.7095582094</v>
      </c>
      <c r="Z105" s="1">
        <f t="shared" si="56"/>
        <v>0.53043670955820943</v>
      </c>
      <c r="AA105" s="1">
        <v>21</v>
      </c>
      <c r="AB105" s="1">
        <v>376076</v>
      </c>
      <c r="AC105" s="1">
        <f t="shared" si="57"/>
        <v>334665.69583793404</v>
      </c>
      <c r="AD105" s="1">
        <f t="shared" si="58"/>
        <v>0.33466569583793404</v>
      </c>
      <c r="AE105" s="1">
        <v>104</v>
      </c>
      <c r="AF105" s="1">
        <f t="shared" si="59"/>
        <v>3.959002011284343E-5</v>
      </c>
      <c r="AG105" s="1">
        <f t="shared" si="60"/>
        <v>39.590020112843426</v>
      </c>
      <c r="AH105" s="1">
        <f t="shared" si="61"/>
        <v>3.1075787358368298E-4</v>
      </c>
      <c r="AI105" s="1">
        <f t="shared" si="62"/>
        <v>310.75787358368297</v>
      </c>
      <c r="AJ105" s="1">
        <f t="shared" si="63"/>
        <v>865102.40539614344</v>
      </c>
      <c r="AK105" s="1">
        <f t="shared" si="64"/>
        <v>0.86510240539614347</v>
      </c>
      <c r="AL105" s="1">
        <f t="shared" si="65"/>
        <v>125</v>
      </c>
      <c r="AM105" s="1">
        <f t="shared" si="66"/>
        <v>1.4449156449028786E-4</v>
      </c>
      <c r="AN105" s="1">
        <f t="shared" si="67"/>
        <v>144.49156449028783</v>
      </c>
      <c r="AO105" s="1">
        <f t="shared" si="68"/>
        <v>3.7340018197798111E-5</v>
      </c>
      <c r="AP105" s="1">
        <f t="shared" si="69"/>
        <v>3.1819832236225264E-6</v>
      </c>
      <c r="AQ105" s="1">
        <f t="shared" si="70"/>
        <v>37.340018197798116</v>
      </c>
      <c r="AR105" s="1">
        <f t="shared" si="71"/>
        <v>3.1819832236225185</v>
      </c>
      <c r="AS105" s="1">
        <f t="shared" si="72"/>
        <v>1.7392503012580808E-4</v>
      </c>
      <c r="AT105" s="1">
        <f t="shared" si="73"/>
        <v>1.9351086299620131E-4</v>
      </c>
      <c r="AU105" s="1">
        <f t="shared" si="74"/>
        <v>173.92503012580806</v>
      </c>
      <c r="AV105" s="1">
        <f t="shared" si="75"/>
        <v>193.51086299620127</v>
      </c>
      <c r="AW105" s="1">
        <f t="shared" si="76"/>
        <v>9.0197137804055483E-5</v>
      </c>
      <c r="AX105" s="1">
        <f t="shared" si="77"/>
        <v>7.6783914580941525E-5</v>
      </c>
      <c r="AY105" s="1">
        <f t="shared" si="78"/>
        <v>90.197137804055473</v>
      </c>
      <c r="AZ105" s="1">
        <f t="shared" si="79"/>
        <v>76.783914580941499</v>
      </c>
    </row>
    <row r="106" spans="1:52" x14ac:dyDescent="0.3">
      <c r="A106" s="1" t="s">
        <v>12</v>
      </c>
      <c r="B106" s="1">
        <v>2016</v>
      </c>
      <c r="C106" s="1" t="s">
        <v>98</v>
      </c>
      <c r="D106" s="1" t="s">
        <v>123</v>
      </c>
      <c r="E106" s="1" t="s">
        <v>54</v>
      </c>
      <c r="F106" s="1">
        <v>456561</v>
      </c>
      <c r="G106" s="1">
        <f t="shared" si="42"/>
        <v>406288.36925904069</v>
      </c>
      <c r="H106" s="1">
        <f t="shared" si="43"/>
        <v>0.40628836925904066</v>
      </c>
      <c r="I106" s="1">
        <v>6</v>
      </c>
      <c r="J106" s="1">
        <v>505561</v>
      </c>
      <c r="K106" s="1">
        <f t="shared" si="44"/>
        <v>449892.90423616971</v>
      </c>
      <c r="L106" s="1">
        <f t="shared" si="45"/>
        <v>0.44989290423616973</v>
      </c>
      <c r="M106" s="1">
        <v>77</v>
      </c>
      <c r="N106" s="1">
        <f t="shared" si="46"/>
        <v>1.4767835985416874E-5</v>
      </c>
      <c r="O106" s="1">
        <f t="shared" si="47"/>
        <v>14.767835985416875</v>
      </c>
      <c r="P106" s="1">
        <f t="shared" si="48"/>
        <v>1.7115184363872323E-4</v>
      </c>
      <c r="Q106" s="1">
        <f t="shared" si="49"/>
        <v>171.15184363872322</v>
      </c>
      <c r="R106" s="1">
        <f t="shared" si="50"/>
        <v>856181.27349521033</v>
      </c>
      <c r="S106" s="1">
        <f t="shared" si="51"/>
        <v>0.85618127349521034</v>
      </c>
      <c r="T106" s="1">
        <f t="shared" si="52"/>
        <v>83</v>
      </c>
      <c r="U106" s="1">
        <f t="shared" si="53"/>
        <v>9.6942087580550567E-5</v>
      </c>
      <c r="V106" s="1">
        <f t="shared" si="54"/>
        <v>96.942087580550563</v>
      </c>
      <c r="W106" s="1" t="s">
        <v>54</v>
      </c>
      <c r="X106" s="1">
        <v>482179</v>
      </c>
      <c r="Y106" s="1">
        <f t="shared" si="55"/>
        <v>429085.53205585887</v>
      </c>
      <c r="Z106" s="1">
        <f t="shared" si="56"/>
        <v>0.42908553205585886</v>
      </c>
      <c r="AA106" s="1">
        <v>2</v>
      </c>
      <c r="AB106" s="1">
        <v>483500</v>
      </c>
      <c r="AC106" s="1">
        <f t="shared" si="57"/>
        <v>430261.07472330349</v>
      </c>
      <c r="AD106" s="1">
        <f t="shared" si="58"/>
        <v>0.43026107472330349</v>
      </c>
      <c r="AE106" s="1">
        <v>68</v>
      </c>
      <c r="AF106" s="1">
        <f t="shared" si="59"/>
        <v>4.6610753581401051E-6</v>
      </c>
      <c r="AG106" s="1">
        <f t="shared" si="60"/>
        <v>4.6610753581401054</v>
      </c>
      <c r="AH106" s="1">
        <f t="shared" si="61"/>
        <v>1.5804357864287422E-4</v>
      </c>
      <c r="AI106" s="1">
        <f t="shared" si="62"/>
        <v>158.04357864287422</v>
      </c>
      <c r="AJ106" s="1">
        <f t="shared" si="63"/>
        <v>859346.60677916231</v>
      </c>
      <c r="AK106" s="1">
        <f t="shared" si="64"/>
        <v>0.85934660677916241</v>
      </c>
      <c r="AL106" s="1">
        <f t="shared" si="65"/>
        <v>70</v>
      </c>
      <c r="AM106" s="1">
        <f t="shared" si="66"/>
        <v>8.1457236751490228E-5</v>
      </c>
      <c r="AN106" s="1">
        <f t="shared" si="67"/>
        <v>81.457236751490214</v>
      </c>
      <c r="AO106" s="1">
        <f t="shared" si="68"/>
        <v>9.7144556717784899E-6</v>
      </c>
      <c r="AP106" s="1">
        <f t="shared" si="69"/>
        <v>7.1465589753766081E-6</v>
      </c>
      <c r="AQ106" s="1">
        <f t="shared" si="70"/>
        <v>9.7144556717784898</v>
      </c>
      <c r="AR106" s="1">
        <f t="shared" si="71"/>
        <v>7.1465589753766103</v>
      </c>
      <c r="AS106" s="1">
        <f t="shared" si="72"/>
        <v>1.6459771114079872E-4</v>
      </c>
      <c r="AT106" s="1">
        <f t="shared" si="73"/>
        <v>9.2689430681550827E-6</v>
      </c>
      <c r="AU106" s="1">
        <f t="shared" si="74"/>
        <v>164.59771114079871</v>
      </c>
      <c r="AV106" s="1">
        <f t="shared" si="75"/>
        <v>9.2689430681550782</v>
      </c>
      <c r="AW106" s="1">
        <f t="shared" si="76"/>
        <v>8.9199662166020404E-5</v>
      </c>
      <c r="AX106" s="1">
        <f t="shared" si="77"/>
        <v>1.0949443026890699E-5</v>
      </c>
      <c r="AY106" s="1">
        <f t="shared" si="78"/>
        <v>89.199662166020389</v>
      </c>
      <c r="AZ106" s="1">
        <f t="shared" si="79"/>
        <v>10.949443026890705</v>
      </c>
    </row>
    <row r="107" spans="1:52" x14ac:dyDescent="0.3">
      <c r="A107" s="1" t="s">
        <v>12</v>
      </c>
      <c r="B107" s="1">
        <v>2016</v>
      </c>
      <c r="C107" s="1" t="s">
        <v>98</v>
      </c>
      <c r="D107" s="1" t="s">
        <v>124</v>
      </c>
      <c r="E107" s="1" t="s">
        <v>97</v>
      </c>
      <c r="F107" s="1" t="s">
        <v>97</v>
      </c>
      <c r="G107" s="1" t="e">
        <f t="shared" si="42"/>
        <v>#VALUE!</v>
      </c>
      <c r="H107" s="1" t="e">
        <f t="shared" si="43"/>
        <v>#VALUE!</v>
      </c>
      <c r="I107" s="1" t="s">
        <v>97</v>
      </c>
      <c r="J107" s="1" t="s">
        <v>97</v>
      </c>
      <c r="K107" s="1" t="e">
        <f t="shared" si="44"/>
        <v>#VALUE!</v>
      </c>
      <c r="L107" s="1" t="e">
        <f t="shared" si="45"/>
        <v>#VALUE!</v>
      </c>
      <c r="M107" s="1" t="s">
        <v>97</v>
      </c>
      <c r="N107" s="1" t="e">
        <f t="shared" si="46"/>
        <v>#VALUE!</v>
      </c>
      <c r="O107" s="1" t="e">
        <f t="shared" si="47"/>
        <v>#VALUE!</v>
      </c>
      <c r="P107" s="1" t="e">
        <f t="shared" si="48"/>
        <v>#VALUE!</v>
      </c>
      <c r="Q107" s="1" t="e">
        <f t="shared" si="49"/>
        <v>#VALUE!</v>
      </c>
      <c r="R107" s="1" t="e">
        <f t="shared" si="50"/>
        <v>#VALUE!</v>
      </c>
      <c r="S107" s="1" t="e">
        <f t="shared" si="51"/>
        <v>#VALUE!</v>
      </c>
      <c r="T107" s="1" t="e">
        <f t="shared" si="52"/>
        <v>#VALUE!</v>
      </c>
      <c r="U107" s="1" t="e">
        <f t="shared" si="53"/>
        <v>#VALUE!</v>
      </c>
      <c r="V107" s="1" t="e">
        <f t="shared" si="54"/>
        <v>#VALUE!</v>
      </c>
      <c r="W107" s="1" t="s">
        <v>97</v>
      </c>
      <c r="X107" s="1" t="s">
        <v>97</v>
      </c>
      <c r="Y107" s="1" t="e">
        <f t="shared" si="55"/>
        <v>#VALUE!</v>
      </c>
      <c r="Z107" s="1" t="e">
        <f t="shared" si="56"/>
        <v>#VALUE!</v>
      </c>
      <c r="AA107" s="1" t="s">
        <v>97</v>
      </c>
      <c r="AB107" s="1" t="s">
        <v>97</v>
      </c>
      <c r="AC107" s="1" t="e">
        <f t="shared" si="57"/>
        <v>#VALUE!</v>
      </c>
      <c r="AD107" s="1" t="e">
        <f t="shared" si="58"/>
        <v>#VALUE!</v>
      </c>
      <c r="AE107" s="1" t="s">
        <v>97</v>
      </c>
      <c r="AF107" s="1" t="e">
        <f t="shared" si="59"/>
        <v>#VALUE!</v>
      </c>
      <c r="AG107" s="1" t="e">
        <f t="shared" si="60"/>
        <v>#VALUE!</v>
      </c>
      <c r="AH107" s="1" t="e">
        <f t="shared" si="61"/>
        <v>#VALUE!</v>
      </c>
      <c r="AI107" s="1" t="e">
        <f t="shared" si="62"/>
        <v>#VALUE!</v>
      </c>
      <c r="AJ107" s="1" t="e">
        <f t="shared" si="63"/>
        <v>#VALUE!</v>
      </c>
      <c r="AK107" s="1" t="e">
        <f t="shared" si="64"/>
        <v>#VALUE!</v>
      </c>
      <c r="AL107" s="1" t="e">
        <f t="shared" si="65"/>
        <v>#VALUE!</v>
      </c>
      <c r="AM107" s="1" t="e">
        <f t="shared" si="66"/>
        <v>#VALUE!</v>
      </c>
      <c r="AN107" s="1" t="e">
        <f t="shared" si="67"/>
        <v>#VALUE!</v>
      </c>
      <c r="AO107" s="1" t="e">
        <f t="shared" si="68"/>
        <v>#VALUE!</v>
      </c>
      <c r="AP107" s="1" t="e">
        <f t="shared" si="69"/>
        <v>#VALUE!</v>
      </c>
      <c r="AQ107" s="1" t="e">
        <f t="shared" si="70"/>
        <v>#VALUE!</v>
      </c>
      <c r="AR107" s="1" t="e">
        <f t="shared" si="71"/>
        <v>#VALUE!</v>
      </c>
      <c r="AS107" s="1" t="e">
        <f t="shared" si="72"/>
        <v>#VALUE!</v>
      </c>
      <c r="AT107" s="1" t="e">
        <f t="shared" si="73"/>
        <v>#VALUE!</v>
      </c>
      <c r="AU107" s="1" t="e">
        <f t="shared" si="74"/>
        <v>#VALUE!</v>
      </c>
      <c r="AV107" s="1" t="e">
        <f t="shared" si="75"/>
        <v>#VALUE!</v>
      </c>
      <c r="AW107" s="1" t="e">
        <f t="shared" si="76"/>
        <v>#VALUE!</v>
      </c>
      <c r="AX107" s="1" t="e">
        <f t="shared" si="77"/>
        <v>#VALUE!</v>
      </c>
      <c r="AY107" s="1" t="e">
        <f t="shared" si="78"/>
        <v>#VALUE!</v>
      </c>
      <c r="AZ107" s="1" t="e">
        <f t="shared" si="79"/>
        <v>#VALUE!</v>
      </c>
    </row>
    <row r="108" spans="1:52" x14ac:dyDescent="0.3">
      <c r="A108" s="1" t="s">
        <v>12</v>
      </c>
      <c r="B108" s="1">
        <v>2016</v>
      </c>
      <c r="C108" s="1" t="s">
        <v>98</v>
      </c>
      <c r="D108" s="1" t="s">
        <v>125</v>
      </c>
      <c r="E108" s="1" t="s">
        <v>54</v>
      </c>
      <c r="F108" s="1">
        <v>342268</v>
      </c>
      <c r="G108" s="1">
        <f t="shared" si="42"/>
        <v>304580.34648065286</v>
      </c>
      <c r="H108" s="1">
        <f t="shared" si="43"/>
        <v>0.30458034648065285</v>
      </c>
      <c r="I108" s="1">
        <v>16</v>
      </c>
      <c r="J108" s="1">
        <v>365228</v>
      </c>
      <c r="K108" s="1">
        <f t="shared" si="44"/>
        <v>325012.18572707899</v>
      </c>
      <c r="L108" s="1">
        <f t="shared" si="45"/>
        <v>0.32501218572707902</v>
      </c>
      <c r="M108" s="1">
        <v>54</v>
      </c>
      <c r="N108" s="1">
        <f t="shared" si="46"/>
        <v>5.2531294894355011E-5</v>
      </c>
      <c r="O108" s="1">
        <f t="shared" si="47"/>
        <v>52.531294894355014</v>
      </c>
      <c r="P108" s="1">
        <f t="shared" si="48"/>
        <v>1.6614761652458524E-4</v>
      </c>
      <c r="Q108" s="1">
        <f t="shared" si="49"/>
        <v>166.14761652458523</v>
      </c>
      <c r="R108" s="1">
        <f t="shared" si="50"/>
        <v>629592.53220773186</v>
      </c>
      <c r="S108" s="1">
        <f t="shared" si="51"/>
        <v>0.62959253220773181</v>
      </c>
      <c r="T108" s="1">
        <f t="shared" si="52"/>
        <v>70</v>
      </c>
      <c r="U108" s="1">
        <f t="shared" si="53"/>
        <v>1.1118302142901489E-4</v>
      </c>
      <c r="V108" s="1">
        <f t="shared" si="54"/>
        <v>111.1830214290149</v>
      </c>
      <c r="W108" s="1" t="s">
        <v>54</v>
      </c>
      <c r="X108" s="1">
        <v>348773</v>
      </c>
      <c r="Y108" s="1">
        <f t="shared" si="55"/>
        <v>310369.07097098394</v>
      </c>
      <c r="Z108" s="1">
        <f t="shared" si="56"/>
        <v>0.31036907097098393</v>
      </c>
      <c r="AA108" s="1">
        <v>9</v>
      </c>
      <c r="AB108" s="1">
        <v>388205</v>
      </c>
      <c r="AC108" s="1">
        <f t="shared" si="57"/>
        <v>345459.15307747683</v>
      </c>
      <c r="AD108" s="1">
        <f t="shared" si="58"/>
        <v>0.34545915307747682</v>
      </c>
      <c r="AE108" s="1">
        <v>50</v>
      </c>
      <c r="AF108" s="1">
        <f t="shared" si="59"/>
        <v>2.8997734767332536E-5</v>
      </c>
      <c r="AG108" s="1">
        <f t="shared" si="60"/>
        <v>28.997734767332535</v>
      </c>
      <c r="AH108" s="1">
        <f t="shared" si="61"/>
        <v>1.447349116518745E-4</v>
      </c>
      <c r="AI108" s="1">
        <f t="shared" si="62"/>
        <v>144.73491165187451</v>
      </c>
      <c r="AJ108" s="1">
        <f t="shared" si="63"/>
        <v>655828.22404846083</v>
      </c>
      <c r="AK108" s="1">
        <f t="shared" si="64"/>
        <v>0.65582822404846075</v>
      </c>
      <c r="AL108" s="1">
        <f t="shared" si="65"/>
        <v>59</v>
      </c>
      <c r="AM108" s="1">
        <f t="shared" si="66"/>
        <v>8.9962581414672907E-5</v>
      </c>
      <c r="AN108" s="1">
        <f t="shared" si="67"/>
        <v>89.962581414672911</v>
      </c>
      <c r="AO108" s="1">
        <f t="shared" si="68"/>
        <v>4.0764514830843773E-5</v>
      </c>
      <c r="AP108" s="1">
        <f t="shared" si="69"/>
        <v>1.664073995127894E-5</v>
      </c>
      <c r="AQ108" s="1">
        <f t="shared" si="70"/>
        <v>40.764514830843773</v>
      </c>
      <c r="AR108" s="1">
        <f t="shared" si="71"/>
        <v>16.640739951278963</v>
      </c>
      <c r="AS108" s="1">
        <f t="shared" si="72"/>
        <v>1.5544126408822989E-4</v>
      </c>
      <c r="AT108" s="1">
        <f t="shared" si="73"/>
        <v>1.5141068819039993E-5</v>
      </c>
      <c r="AU108" s="1">
        <f t="shared" si="74"/>
        <v>155.44126408822987</v>
      </c>
      <c r="AV108" s="1">
        <f t="shared" si="75"/>
        <v>15.14106881903998</v>
      </c>
      <c r="AW108" s="1">
        <f t="shared" si="76"/>
        <v>1.005728014218439E-4</v>
      </c>
      <c r="AX108" s="1">
        <f t="shared" si="77"/>
        <v>1.5005117033903574E-5</v>
      </c>
      <c r="AY108" s="1">
        <f t="shared" si="78"/>
        <v>100.57280142184391</v>
      </c>
      <c r="AZ108" s="1">
        <f t="shared" si="79"/>
        <v>15.005117033903661</v>
      </c>
    </row>
    <row r="109" spans="1:52" x14ac:dyDescent="0.3">
      <c r="A109" s="1" t="s">
        <v>12</v>
      </c>
      <c r="B109" s="1">
        <v>2016</v>
      </c>
      <c r="C109" s="1" t="s">
        <v>98</v>
      </c>
      <c r="D109" s="1" t="s">
        <v>126</v>
      </c>
      <c r="E109" s="1" t="s">
        <v>55</v>
      </c>
      <c r="F109" s="1">
        <v>370879</v>
      </c>
      <c r="G109" s="1">
        <f t="shared" si="42"/>
        <v>330040.94546495157</v>
      </c>
      <c r="H109" s="1">
        <f t="shared" si="43"/>
        <v>0.33004094546495155</v>
      </c>
      <c r="I109" s="1">
        <v>13</v>
      </c>
      <c r="J109" s="1">
        <v>481239</v>
      </c>
      <c r="K109" s="1">
        <f t="shared" si="44"/>
        <v>428249.03689507314</v>
      </c>
      <c r="L109" s="1">
        <f t="shared" si="45"/>
        <v>0.42824903689507315</v>
      </c>
      <c r="M109" s="1">
        <v>27</v>
      </c>
      <c r="N109" s="1">
        <f t="shared" si="46"/>
        <v>3.9389052111961439E-5</v>
      </c>
      <c r="O109" s="1">
        <f t="shared" si="47"/>
        <v>39.389052111961441</v>
      </c>
      <c r="P109" s="1">
        <f t="shared" si="48"/>
        <v>6.304742725344498E-5</v>
      </c>
      <c r="Q109" s="1">
        <f t="shared" si="49"/>
        <v>63.04742725344498</v>
      </c>
      <c r="R109" s="1">
        <f t="shared" si="50"/>
        <v>758289.9823600247</v>
      </c>
      <c r="S109" s="1">
        <f t="shared" si="51"/>
        <v>0.75828998236002465</v>
      </c>
      <c r="T109" s="1">
        <f t="shared" si="52"/>
        <v>40</v>
      </c>
      <c r="U109" s="1">
        <f t="shared" si="53"/>
        <v>5.2750268275347725E-5</v>
      </c>
      <c r="V109" s="1">
        <f t="shared" si="54"/>
        <v>52.750268275347736</v>
      </c>
      <c r="W109" s="1" t="s">
        <v>55</v>
      </c>
      <c r="X109" s="1">
        <v>362002</v>
      </c>
      <c r="Y109" s="1">
        <f t="shared" si="55"/>
        <v>322141.40552633983</v>
      </c>
      <c r="Z109" s="1">
        <f t="shared" si="56"/>
        <v>0.32214140552633985</v>
      </c>
      <c r="AA109" s="1">
        <v>22</v>
      </c>
      <c r="AB109" s="1">
        <v>445441</v>
      </c>
      <c r="AC109" s="1">
        <f t="shared" si="57"/>
        <v>396392.80948463921</v>
      </c>
      <c r="AD109" s="1">
        <f t="shared" si="58"/>
        <v>0.39639280948463923</v>
      </c>
      <c r="AE109" s="1">
        <v>44</v>
      </c>
      <c r="AF109" s="1">
        <f t="shared" si="59"/>
        <v>6.8292990663695272E-5</v>
      </c>
      <c r="AG109" s="1">
        <f t="shared" si="60"/>
        <v>68.292990663695278</v>
      </c>
      <c r="AH109" s="1">
        <f t="shared" si="61"/>
        <v>1.1100100442590158E-4</v>
      </c>
      <c r="AI109" s="1">
        <f t="shared" si="62"/>
        <v>111.00100442590158</v>
      </c>
      <c r="AJ109" s="1">
        <f t="shared" si="63"/>
        <v>718534.21501097898</v>
      </c>
      <c r="AK109" s="1">
        <f t="shared" si="64"/>
        <v>0.71853421501097903</v>
      </c>
      <c r="AL109" s="1">
        <f t="shared" si="65"/>
        <v>66</v>
      </c>
      <c r="AM109" s="1">
        <f t="shared" si="66"/>
        <v>9.1853663501593365E-5</v>
      </c>
      <c r="AN109" s="1">
        <f t="shared" si="67"/>
        <v>91.85366350159336</v>
      </c>
      <c r="AO109" s="1">
        <f t="shared" si="68"/>
        <v>5.3841021387828359E-5</v>
      </c>
      <c r="AP109" s="1">
        <f t="shared" si="69"/>
        <v>2.0438170952930272E-5</v>
      </c>
      <c r="AQ109" s="1">
        <f t="shared" si="70"/>
        <v>53.841021387828363</v>
      </c>
      <c r="AR109" s="1">
        <f t="shared" si="71"/>
        <v>20.438170952930257</v>
      </c>
      <c r="AS109" s="1">
        <f t="shared" si="72"/>
        <v>8.7024215839673282E-5</v>
      </c>
      <c r="AT109" s="1">
        <f t="shared" si="73"/>
        <v>3.3908299600796491E-5</v>
      </c>
      <c r="AU109" s="1">
        <f t="shared" si="74"/>
        <v>87.024215839673275</v>
      </c>
      <c r="AV109" s="1">
        <f t="shared" si="75"/>
        <v>33.908299600796518</v>
      </c>
      <c r="AW109" s="1">
        <f t="shared" si="76"/>
        <v>7.2301965888470549E-5</v>
      </c>
      <c r="AX109" s="1">
        <f t="shared" si="77"/>
        <v>2.7650275931895962E-5</v>
      </c>
      <c r="AY109" s="1">
        <f t="shared" si="78"/>
        <v>72.301965888470548</v>
      </c>
      <c r="AZ109" s="1">
        <f t="shared" si="79"/>
        <v>27.650275931895976</v>
      </c>
    </row>
    <row r="110" spans="1:52" x14ac:dyDescent="0.3">
      <c r="A110" s="1" t="s">
        <v>12</v>
      </c>
      <c r="B110" s="1">
        <v>2016</v>
      </c>
      <c r="C110" s="1" t="s">
        <v>98</v>
      </c>
      <c r="D110" s="1" t="s">
        <v>127</v>
      </c>
      <c r="E110" s="1" t="s">
        <v>55</v>
      </c>
      <c r="F110" s="1">
        <v>288784</v>
      </c>
      <c r="G110" s="1">
        <f t="shared" si="42"/>
        <v>256985.55160888209</v>
      </c>
      <c r="H110" s="1">
        <f t="shared" si="43"/>
        <v>0.25698555160888209</v>
      </c>
      <c r="I110" s="1">
        <v>43</v>
      </c>
      <c r="J110" s="1">
        <v>624801</v>
      </c>
      <c r="K110" s="1">
        <f t="shared" si="44"/>
        <v>556003.2052703097</v>
      </c>
      <c r="L110" s="1">
        <f t="shared" si="45"/>
        <v>0.55600320527030966</v>
      </c>
      <c r="M110" s="1">
        <v>91</v>
      </c>
      <c r="N110" s="1">
        <f t="shared" si="46"/>
        <v>1.6732458198834323E-4</v>
      </c>
      <c r="O110" s="1">
        <f t="shared" si="47"/>
        <v>167.32458198834323</v>
      </c>
      <c r="P110" s="1">
        <f t="shared" si="48"/>
        <v>1.6366812122199713E-4</v>
      </c>
      <c r="Q110" s="1">
        <f t="shared" si="49"/>
        <v>163.66812122199713</v>
      </c>
      <c r="R110" s="1">
        <f t="shared" si="50"/>
        <v>812988.75687919185</v>
      </c>
      <c r="S110" s="1">
        <f t="shared" si="51"/>
        <v>0.81298875687919181</v>
      </c>
      <c r="T110" s="1">
        <f t="shared" si="52"/>
        <v>134</v>
      </c>
      <c r="U110" s="1">
        <f t="shared" si="53"/>
        <v>1.6482392759573189E-4</v>
      </c>
      <c r="V110" s="1">
        <f t="shared" si="54"/>
        <v>164.8239275957319</v>
      </c>
      <c r="W110" s="1" t="s">
        <v>55</v>
      </c>
      <c r="X110" s="1">
        <v>281932</v>
      </c>
      <c r="Y110" s="1">
        <f t="shared" si="55"/>
        <v>250888.03581983538</v>
      </c>
      <c r="Z110" s="1">
        <f t="shared" si="56"/>
        <v>0.25088803581983538</v>
      </c>
      <c r="AA110" s="1">
        <v>28</v>
      </c>
      <c r="AB110" s="1">
        <v>668195</v>
      </c>
      <c r="AC110" s="1">
        <f t="shared" si="57"/>
        <v>594619.02549066767</v>
      </c>
      <c r="AD110" s="1">
        <f t="shared" si="58"/>
        <v>0.5946190254906677</v>
      </c>
      <c r="AE110" s="1">
        <v>83</v>
      </c>
      <c r="AF110" s="1">
        <f t="shared" si="59"/>
        <v>1.1160356813549696E-4</v>
      </c>
      <c r="AG110" s="1">
        <f t="shared" si="60"/>
        <v>111.60356813549696</v>
      </c>
      <c r="AH110" s="1">
        <f t="shared" si="61"/>
        <v>1.3958517376989421E-4</v>
      </c>
      <c r="AI110" s="1">
        <f t="shared" si="62"/>
        <v>139.5851737698942</v>
      </c>
      <c r="AJ110" s="1">
        <f t="shared" si="63"/>
        <v>845507.06131050305</v>
      </c>
      <c r="AK110" s="1">
        <f t="shared" si="64"/>
        <v>0.84550706131050313</v>
      </c>
      <c r="AL110" s="1">
        <f t="shared" si="65"/>
        <v>111</v>
      </c>
      <c r="AM110" s="1">
        <f t="shared" si="66"/>
        <v>1.3128216791939538E-4</v>
      </c>
      <c r="AN110" s="1">
        <f t="shared" si="67"/>
        <v>131.28216791939539</v>
      </c>
      <c r="AO110" s="1">
        <f t="shared" si="68"/>
        <v>1.3946407506192009E-4</v>
      </c>
      <c r="AP110" s="1">
        <f t="shared" si="69"/>
        <v>3.9400706749937154E-5</v>
      </c>
      <c r="AQ110" s="1">
        <f t="shared" si="70"/>
        <v>139.46407506192008</v>
      </c>
      <c r="AR110" s="1">
        <f t="shared" si="71"/>
        <v>39.400706749937221</v>
      </c>
      <c r="AS110" s="1">
        <f t="shared" si="72"/>
        <v>1.5162664749594567E-4</v>
      </c>
      <c r="AT110" s="1">
        <f t="shared" si="73"/>
        <v>1.7029215454341257E-5</v>
      </c>
      <c r="AU110" s="1">
        <f t="shared" si="74"/>
        <v>151.62664749594566</v>
      </c>
      <c r="AV110" s="1">
        <f t="shared" si="75"/>
        <v>17.029215454341269</v>
      </c>
      <c r="AW110" s="1">
        <f t="shared" si="76"/>
        <v>1.4805304775756362E-4</v>
      </c>
      <c r="AX110" s="1">
        <f t="shared" si="77"/>
        <v>2.3717605720067044E-5</v>
      </c>
      <c r="AY110" s="1">
        <f t="shared" si="78"/>
        <v>148.05304775756366</v>
      </c>
      <c r="AZ110" s="1">
        <f t="shared" si="79"/>
        <v>23.717605720067034</v>
      </c>
    </row>
    <row r="111" spans="1:52" x14ac:dyDescent="0.3">
      <c r="A111" s="1" t="s">
        <v>12</v>
      </c>
      <c r="B111" s="1">
        <v>2016</v>
      </c>
      <c r="C111" s="1" t="s">
        <v>98</v>
      </c>
      <c r="D111" s="1" t="s">
        <v>128</v>
      </c>
      <c r="E111" s="1" t="s">
        <v>55</v>
      </c>
      <c r="F111" s="1">
        <v>425825</v>
      </c>
      <c r="G111" s="1">
        <f t="shared" si="42"/>
        <v>378936.75727828481</v>
      </c>
      <c r="H111" s="1">
        <f t="shared" si="43"/>
        <v>0.3789367572782848</v>
      </c>
      <c r="I111" s="1">
        <v>8</v>
      </c>
      <c r="J111" s="1">
        <v>583501</v>
      </c>
      <c r="K111" s="1">
        <f t="shared" si="44"/>
        <v>519250.81150387245</v>
      </c>
      <c r="L111" s="1">
        <f t="shared" si="45"/>
        <v>0.51925081150387242</v>
      </c>
      <c r="M111" s="1">
        <v>63</v>
      </c>
      <c r="N111" s="1">
        <f t="shared" si="46"/>
        <v>2.1111702273118186E-5</v>
      </c>
      <c r="O111" s="1">
        <f t="shared" si="47"/>
        <v>21.111702273118187</v>
      </c>
      <c r="P111" s="1">
        <f t="shared" si="48"/>
        <v>1.2132865005552363E-4</v>
      </c>
      <c r="Q111" s="1">
        <f t="shared" si="49"/>
        <v>121.32865005552362</v>
      </c>
      <c r="R111" s="1">
        <f t="shared" si="50"/>
        <v>898187.56878215726</v>
      </c>
      <c r="S111" s="1">
        <f t="shared" si="51"/>
        <v>0.89818756878215722</v>
      </c>
      <c r="T111" s="1">
        <f t="shared" si="52"/>
        <v>71</v>
      </c>
      <c r="U111" s="1">
        <f t="shared" si="53"/>
        <v>7.9048076891409356E-5</v>
      </c>
      <c r="V111" s="1">
        <f t="shared" si="54"/>
        <v>79.048076891409366</v>
      </c>
      <c r="W111" s="1" t="s">
        <v>55</v>
      </c>
      <c r="X111" s="1">
        <v>432617</v>
      </c>
      <c r="Y111" s="1">
        <f t="shared" si="55"/>
        <v>384980.87975919625</v>
      </c>
      <c r="Z111" s="1">
        <f t="shared" si="56"/>
        <v>0.38498087975919626</v>
      </c>
      <c r="AA111" s="1">
        <v>12</v>
      </c>
      <c r="AB111" s="1">
        <v>555459</v>
      </c>
      <c r="AC111" s="1">
        <f t="shared" si="57"/>
        <v>494296.55905838974</v>
      </c>
      <c r="AD111" s="1">
        <f t="shared" si="58"/>
        <v>0.49429655905838976</v>
      </c>
      <c r="AE111" s="1">
        <v>43</v>
      </c>
      <c r="AF111" s="1">
        <f t="shared" si="59"/>
        <v>3.1170379182223138E-5</v>
      </c>
      <c r="AG111" s="1">
        <f t="shared" si="60"/>
        <v>31.170379182223137</v>
      </c>
      <c r="AH111" s="1">
        <f t="shared" si="61"/>
        <v>8.6992311016513755E-5</v>
      </c>
      <c r="AI111" s="1">
        <f t="shared" si="62"/>
        <v>86.992311016513753</v>
      </c>
      <c r="AJ111" s="1">
        <f t="shared" si="63"/>
        <v>879277.43881758605</v>
      </c>
      <c r="AK111" s="1">
        <f t="shared" si="64"/>
        <v>0.87927743881758602</v>
      </c>
      <c r="AL111" s="1">
        <f t="shared" si="65"/>
        <v>55</v>
      </c>
      <c r="AM111" s="1">
        <f t="shared" si="66"/>
        <v>6.2551360437453733E-5</v>
      </c>
      <c r="AN111" s="1">
        <f t="shared" si="67"/>
        <v>62.551360437453738</v>
      </c>
      <c r="AO111" s="1">
        <f t="shared" si="68"/>
        <v>2.6141040727670662E-5</v>
      </c>
      <c r="AP111" s="1">
        <f t="shared" si="69"/>
        <v>7.1125586521926532E-6</v>
      </c>
      <c r="AQ111" s="1">
        <f t="shared" si="70"/>
        <v>26.141040727670664</v>
      </c>
      <c r="AR111" s="1">
        <f t="shared" si="71"/>
        <v>7.1125586521926474</v>
      </c>
      <c r="AS111" s="1">
        <f t="shared" si="72"/>
        <v>1.041604805360187E-4</v>
      </c>
      <c r="AT111" s="1">
        <f t="shared" si="73"/>
        <v>2.427945817560426E-5</v>
      </c>
      <c r="AU111" s="1">
        <f t="shared" si="74"/>
        <v>104.1604805360187</v>
      </c>
      <c r="AV111" s="1">
        <f t="shared" si="75"/>
        <v>24.279458175604223</v>
      </c>
      <c r="AW111" s="1">
        <f t="shared" si="76"/>
        <v>7.0799718664431538E-5</v>
      </c>
      <c r="AX111" s="1">
        <f t="shared" si="77"/>
        <v>1.1664940071903717E-5</v>
      </c>
      <c r="AY111" s="1">
        <f t="shared" si="78"/>
        <v>70.799718664431552</v>
      </c>
      <c r="AZ111" s="1">
        <f t="shared" si="79"/>
        <v>11.664940071903789</v>
      </c>
    </row>
    <row r="112" spans="1:52" x14ac:dyDescent="0.3">
      <c r="A112" s="1" t="s">
        <v>12</v>
      </c>
      <c r="B112" s="1">
        <v>2016</v>
      </c>
      <c r="C112" s="1" t="s">
        <v>98</v>
      </c>
      <c r="D112" s="1" t="s">
        <v>129</v>
      </c>
      <c r="E112" s="1" t="s">
        <v>54</v>
      </c>
      <c r="F112" s="1">
        <v>189614</v>
      </c>
      <c r="G112" s="1">
        <f t="shared" si="42"/>
        <v>168735.31214598651</v>
      </c>
      <c r="H112" s="1">
        <f t="shared" si="43"/>
        <v>0.1687353121459865</v>
      </c>
      <c r="I112" s="1">
        <v>54</v>
      </c>
      <c r="J112" s="1">
        <v>750319</v>
      </c>
      <c r="K112" s="1">
        <f t="shared" si="44"/>
        <v>667700.2261123358</v>
      </c>
      <c r="L112" s="1">
        <f t="shared" si="45"/>
        <v>0.66770022611233582</v>
      </c>
      <c r="M112" s="1">
        <v>120</v>
      </c>
      <c r="N112" s="1">
        <f t="shared" si="46"/>
        <v>3.2002785494763685E-4</v>
      </c>
      <c r="O112" s="1">
        <f t="shared" si="47"/>
        <v>320.02785494763691</v>
      </c>
      <c r="P112" s="1">
        <f t="shared" si="48"/>
        <v>1.7972137091924672E-4</v>
      </c>
      <c r="Q112" s="1">
        <f t="shared" si="49"/>
        <v>179.72137091924671</v>
      </c>
      <c r="R112" s="1">
        <f t="shared" si="50"/>
        <v>836435.53825832228</v>
      </c>
      <c r="S112" s="1">
        <f t="shared" si="51"/>
        <v>0.83643553825832229</v>
      </c>
      <c r="T112" s="1">
        <f t="shared" si="52"/>
        <v>174</v>
      </c>
      <c r="U112" s="1">
        <f t="shared" si="53"/>
        <v>2.0802559437193874E-4</v>
      </c>
      <c r="V112" s="1">
        <f t="shared" si="54"/>
        <v>208.02559437193875</v>
      </c>
      <c r="W112" s="1" t="s">
        <v>54</v>
      </c>
      <c r="X112" s="1">
        <v>165489</v>
      </c>
      <c r="Y112" s="1">
        <f t="shared" si="55"/>
        <v>147266.75283326738</v>
      </c>
      <c r="Z112" s="1">
        <f t="shared" si="56"/>
        <v>0.14726675283326737</v>
      </c>
      <c r="AA112" s="1">
        <v>99</v>
      </c>
      <c r="AB112" s="1">
        <v>712724</v>
      </c>
      <c r="AC112" s="1">
        <f t="shared" si="57"/>
        <v>634244.86912325083</v>
      </c>
      <c r="AD112" s="1">
        <f t="shared" si="58"/>
        <v>0.63424486912325084</v>
      </c>
      <c r="AE112" s="1">
        <v>144</v>
      </c>
      <c r="AF112" s="1">
        <f t="shared" si="59"/>
        <v>6.7224949348944981E-4</v>
      </c>
      <c r="AG112" s="1">
        <f t="shared" si="60"/>
        <v>672.24949348944983</v>
      </c>
      <c r="AH112" s="1">
        <f t="shared" si="61"/>
        <v>2.2704164749343353E-4</v>
      </c>
      <c r="AI112" s="1">
        <f t="shared" si="62"/>
        <v>227.04164749343352</v>
      </c>
      <c r="AJ112" s="1">
        <f t="shared" si="63"/>
        <v>781511.62195651815</v>
      </c>
      <c r="AK112" s="1">
        <f t="shared" si="64"/>
        <v>0.78151162195651824</v>
      </c>
      <c r="AL112" s="1">
        <f t="shared" si="65"/>
        <v>243</v>
      </c>
      <c r="AM112" s="1">
        <f t="shared" si="66"/>
        <v>3.1093587500547761E-4</v>
      </c>
      <c r="AN112" s="1">
        <f t="shared" si="67"/>
        <v>310.93587500547756</v>
      </c>
      <c r="AO112" s="1">
        <f t="shared" si="68"/>
        <v>4.9613867421854333E-4</v>
      </c>
      <c r="AP112" s="1">
        <f t="shared" si="69"/>
        <v>2.4905830909355297E-4</v>
      </c>
      <c r="AQ112" s="1">
        <f t="shared" si="70"/>
        <v>496.13867421854337</v>
      </c>
      <c r="AR112" s="1">
        <f t="shared" si="71"/>
        <v>249.05830909355288</v>
      </c>
      <c r="AS112" s="1">
        <f t="shared" si="72"/>
        <v>2.0338150920634011E-4</v>
      </c>
      <c r="AT112" s="1">
        <f t="shared" si="73"/>
        <v>3.3460488453230426E-5</v>
      </c>
      <c r="AU112" s="1">
        <f t="shared" si="74"/>
        <v>203.38150920634013</v>
      </c>
      <c r="AV112" s="1">
        <f t="shared" si="75"/>
        <v>33.460488453230219</v>
      </c>
      <c r="AW112" s="1">
        <f t="shared" si="76"/>
        <v>2.5948073468870817E-4</v>
      </c>
      <c r="AX112" s="1">
        <f t="shared" si="77"/>
        <v>7.2768557289785966E-5</v>
      </c>
      <c r="AY112" s="1">
        <f t="shared" si="78"/>
        <v>259.48073468870814</v>
      </c>
      <c r="AZ112" s="1">
        <f t="shared" si="79"/>
        <v>72.768557289786031</v>
      </c>
    </row>
    <row r="113" spans="1:52" x14ac:dyDescent="0.3">
      <c r="A113" s="1" t="s">
        <v>12</v>
      </c>
      <c r="B113" s="1">
        <v>2016</v>
      </c>
      <c r="C113" s="1" t="s">
        <v>98</v>
      </c>
      <c r="D113" s="1" t="s">
        <v>130</v>
      </c>
      <c r="E113" s="1" t="s">
        <v>97</v>
      </c>
      <c r="F113" s="1" t="s">
        <v>97</v>
      </c>
      <c r="G113" s="1" t="e">
        <f t="shared" si="42"/>
        <v>#VALUE!</v>
      </c>
      <c r="H113" s="1" t="e">
        <f t="shared" si="43"/>
        <v>#VALUE!</v>
      </c>
      <c r="I113" s="1" t="s">
        <v>97</v>
      </c>
      <c r="J113" s="1" t="s">
        <v>97</v>
      </c>
      <c r="K113" s="1" t="e">
        <f t="shared" si="44"/>
        <v>#VALUE!</v>
      </c>
      <c r="L113" s="1" t="e">
        <f t="shared" si="45"/>
        <v>#VALUE!</v>
      </c>
      <c r="M113" s="1" t="s">
        <v>97</v>
      </c>
      <c r="N113" s="1" t="e">
        <f t="shared" si="46"/>
        <v>#VALUE!</v>
      </c>
      <c r="O113" s="1" t="e">
        <f t="shared" si="47"/>
        <v>#VALUE!</v>
      </c>
      <c r="P113" s="1" t="e">
        <f t="shared" si="48"/>
        <v>#VALUE!</v>
      </c>
      <c r="Q113" s="1" t="e">
        <f t="shared" si="49"/>
        <v>#VALUE!</v>
      </c>
      <c r="R113" s="1" t="e">
        <f t="shared" si="50"/>
        <v>#VALUE!</v>
      </c>
      <c r="S113" s="1" t="e">
        <f t="shared" si="51"/>
        <v>#VALUE!</v>
      </c>
      <c r="T113" s="1" t="e">
        <f t="shared" si="52"/>
        <v>#VALUE!</v>
      </c>
      <c r="U113" s="1" t="e">
        <f t="shared" si="53"/>
        <v>#VALUE!</v>
      </c>
      <c r="V113" s="1" t="e">
        <f t="shared" si="54"/>
        <v>#VALUE!</v>
      </c>
      <c r="W113" s="1" t="s">
        <v>97</v>
      </c>
      <c r="X113" s="1" t="s">
        <v>97</v>
      </c>
      <c r="Y113" s="1" t="e">
        <f t="shared" si="55"/>
        <v>#VALUE!</v>
      </c>
      <c r="Z113" s="1" t="e">
        <f t="shared" si="56"/>
        <v>#VALUE!</v>
      </c>
      <c r="AA113" s="1" t="s">
        <v>97</v>
      </c>
      <c r="AB113" s="1" t="s">
        <v>97</v>
      </c>
      <c r="AC113" s="1" t="e">
        <f t="shared" si="57"/>
        <v>#VALUE!</v>
      </c>
      <c r="AD113" s="1" t="e">
        <f t="shared" si="58"/>
        <v>#VALUE!</v>
      </c>
      <c r="AE113" s="1" t="s">
        <v>97</v>
      </c>
      <c r="AF113" s="1" t="e">
        <f t="shared" si="59"/>
        <v>#VALUE!</v>
      </c>
      <c r="AG113" s="1" t="e">
        <f t="shared" si="60"/>
        <v>#VALUE!</v>
      </c>
      <c r="AH113" s="1" t="e">
        <f t="shared" si="61"/>
        <v>#VALUE!</v>
      </c>
      <c r="AI113" s="1" t="e">
        <f t="shared" si="62"/>
        <v>#VALUE!</v>
      </c>
      <c r="AJ113" s="1" t="e">
        <f t="shared" si="63"/>
        <v>#VALUE!</v>
      </c>
      <c r="AK113" s="1" t="e">
        <f t="shared" si="64"/>
        <v>#VALUE!</v>
      </c>
      <c r="AL113" s="1" t="e">
        <f t="shared" si="65"/>
        <v>#VALUE!</v>
      </c>
      <c r="AM113" s="1" t="e">
        <f t="shared" si="66"/>
        <v>#VALUE!</v>
      </c>
      <c r="AN113" s="1" t="e">
        <f t="shared" si="67"/>
        <v>#VALUE!</v>
      </c>
      <c r="AO113" s="1" t="e">
        <f t="shared" si="68"/>
        <v>#VALUE!</v>
      </c>
      <c r="AP113" s="1" t="e">
        <f t="shared" si="69"/>
        <v>#VALUE!</v>
      </c>
      <c r="AQ113" s="1" t="e">
        <f t="shared" si="70"/>
        <v>#VALUE!</v>
      </c>
      <c r="AR113" s="1" t="e">
        <f t="shared" si="71"/>
        <v>#VALUE!</v>
      </c>
      <c r="AS113" s="1" t="e">
        <f t="shared" si="72"/>
        <v>#VALUE!</v>
      </c>
      <c r="AT113" s="1" t="e">
        <f t="shared" si="73"/>
        <v>#VALUE!</v>
      </c>
      <c r="AU113" s="1" t="e">
        <f t="shared" si="74"/>
        <v>#VALUE!</v>
      </c>
      <c r="AV113" s="1" t="e">
        <f t="shared" si="75"/>
        <v>#VALUE!</v>
      </c>
      <c r="AW113" s="1" t="e">
        <f t="shared" si="76"/>
        <v>#VALUE!</v>
      </c>
      <c r="AX113" s="1" t="e">
        <f t="shared" si="77"/>
        <v>#VALUE!</v>
      </c>
      <c r="AY113" s="1" t="e">
        <f t="shared" si="78"/>
        <v>#VALUE!</v>
      </c>
      <c r="AZ113" s="1" t="e">
        <f t="shared" si="79"/>
        <v>#VALUE!</v>
      </c>
    </row>
    <row r="114" spans="1:52" x14ac:dyDescent="0.3">
      <c r="A114" s="1" t="s">
        <v>12</v>
      </c>
      <c r="B114" s="1">
        <v>2016</v>
      </c>
      <c r="C114" s="1" t="s">
        <v>98</v>
      </c>
      <c r="D114" s="1" t="s">
        <v>131</v>
      </c>
      <c r="E114" s="1" t="s">
        <v>55</v>
      </c>
      <c r="F114" s="1">
        <v>223656</v>
      </c>
      <c r="G114" s="1">
        <f t="shared" si="42"/>
        <v>199028.89540499519</v>
      </c>
      <c r="H114" s="1">
        <f t="shared" si="43"/>
        <v>0.19902889540499519</v>
      </c>
      <c r="I114" s="1">
        <v>2</v>
      </c>
      <c r="J114" s="1">
        <v>618596</v>
      </c>
      <c r="K114" s="1">
        <f t="shared" si="44"/>
        <v>550481.44732065499</v>
      </c>
      <c r="L114" s="1">
        <f t="shared" si="45"/>
        <v>0.55048144732065496</v>
      </c>
      <c r="M114" s="1">
        <v>14</v>
      </c>
      <c r="N114" s="1">
        <f t="shared" si="46"/>
        <v>1.0048792141112412E-5</v>
      </c>
      <c r="O114" s="1">
        <f t="shared" si="47"/>
        <v>10.048792141112413</v>
      </c>
      <c r="P114" s="1">
        <f t="shared" si="48"/>
        <v>2.54322830826395E-5</v>
      </c>
      <c r="Q114" s="1">
        <f t="shared" si="49"/>
        <v>25.432283082639501</v>
      </c>
      <c r="R114" s="1">
        <f t="shared" si="50"/>
        <v>749510.34272565017</v>
      </c>
      <c r="S114" s="1">
        <f t="shared" si="51"/>
        <v>0.7495103427256502</v>
      </c>
      <c r="T114" s="1">
        <f t="shared" si="52"/>
        <v>16</v>
      </c>
      <c r="U114" s="1">
        <f t="shared" si="53"/>
        <v>2.1347270461692109E-5</v>
      </c>
      <c r="V114" s="1">
        <f t="shared" si="54"/>
        <v>21.347270461692109</v>
      </c>
      <c r="W114" s="1" t="s">
        <v>55</v>
      </c>
      <c r="X114" s="1">
        <v>228754</v>
      </c>
      <c r="Y114" s="1">
        <f t="shared" si="55"/>
        <v>203565.54681955444</v>
      </c>
      <c r="Z114" s="1">
        <f t="shared" si="56"/>
        <v>0.20356554681955444</v>
      </c>
      <c r="AA114" s="1">
        <v>0</v>
      </c>
      <c r="AB114" s="1">
        <v>641278</v>
      </c>
      <c r="AC114" s="1">
        <f t="shared" si="57"/>
        <v>570665.89757272112</v>
      </c>
      <c r="AD114" s="1">
        <f t="shared" si="58"/>
        <v>0.57066589757272113</v>
      </c>
      <c r="AE114" s="1">
        <v>20</v>
      </c>
      <c r="AF114" s="1">
        <f t="shared" si="59"/>
        <v>0</v>
      </c>
      <c r="AG114" s="1">
        <f t="shared" si="60"/>
        <v>0</v>
      </c>
      <c r="AH114" s="1">
        <f t="shared" si="61"/>
        <v>3.5046776204900799E-5</v>
      </c>
      <c r="AI114" s="1">
        <f t="shared" si="62"/>
        <v>35.046776204900802</v>
      </c>
      <c r="AJ114" s="1">
        <f t="shared" si="63"/>
        <v>774231.44439227553</v>
      </c>
      <c r="AK114" s="1">
        <f t="shared" si="64"/>
        <v>0.77423144439227554</v>
      </c>
      <c r="AL114" s="1">
        <f t="shared" si="65"/>
        <v>20</v>
      </c>
      <c r="AM114" s="1">
        <f t="shared" si="66"/>
        <v>2.5832068879220967E-5</v>
      </c>
      <c r="AN114" s="1">
        <f t="shared" si="67"/>
        <v>25.832068879220966</v>
      </c>
      <c r="AO114" s="1">
        <f t="shared" si="68"/>
        <v>5.0243960705562059E-6</v>
      </c>
      <c r="AP114" s="1">
        <f t="shared" si="69"/>
        <v>7.1055690657146723E-6</v>
      </c>
      <c r="AQ114" s="1">
        <f t="shared" si="70"/>
        <v>5.0243960705562065</v>
      </c>
      <c r="AR114" s="1">
        <f t="shared" si="71"/>
        <v>7.1055690657146737</v>
      </c>
      <c r="AS114" s="1">
        <f t="shared" si="72"/>
        <v>3.0239529643770149E-5</v>
      </c>
      <c r="AT114" s="1">
        <f t="shared" si="73"/>
        <v>6.7984732844223868E-6</v>
      </c>
      <c r="AU114" s="1">
        <f t="shared" si="74"/>
        <v>30.239529643770151</v>
      </c>
      <c r="AV114" s="1">
        <f t="shared" si="75"/>
        <v>6.7984732844223954</v>
      </c>
      <c r="AW114" s="1">
        <f t="shared" si="76"/>
        <v>2.358966967045654E-5</v>
      </c>
      <c r="AX114" s="1">
        <f t="shared" si="77"/>
        <v>3.1712313732893528E-6</v>
      </c>
      <c r="AY114" s="1">
        <f t="shared" si="78"/>
        <v>23.589669670456537</v>
      </c>
      <c r="AZ114" s="1">
        <f t="shared" si="79"/>
        <v>3.171231373289352</v>
      </c>
    </row>
    <row r="115" spans="1:52" x14ac:dyDescent="0.3">
      <c r="A115" s="1" t="s">
        <v>12</v>
      </c>
      <c r="B115" s="1">
        <v>2016</v>
      </c>
      <c r="C115" s="1" t="s">
        <v>98</v>
      </c>
      <c r="D115" s="1" t="s">
        <v>132</v>
      </c>
      <c r="E115" s="1" t="s">
        <v>54</v>
      </c>
      <c r="F115" s="1">
        <v>319151</v>
      </c>
      <c r="G115" s="1">
        <f t="shared" si="42"/>
        <v>284008.79474460607</v>
      </c>
      <c r="H115" s="1">
        <f t="shared" si="43"/>
        <v>0.28400879474460605</v>
      </c>
      <c r="I115" s="1">
        <v>18</v>
      </c>
      <c r="J115" s="1">
        <v>623408</v>
      </c>
      <c r="K115" s="1">
        <f t="shared" si="44"/>
        <v>554763.59063310281</v>
      </c>
      <c r="L115" s="1">
        <f t="shared" si="45"/>
        <v>0.55476359063310277</v>
      </c>
      <c r="M115" s="1">
        <v>13</v>
      </c>
      <c r="N115" s="1">
        <f t="shared" si="46"/>
        <v>6.3378319027713347E-5</v>
      </c>
      <c r="O115" s="1">
        <f t="shared" si="47"/>
        <v>63.378319027713346</v>
      </c>
      <c r="P115" s="1">
        <f t="shared" si="48"/>
        <v>2.3433405182853195E-5</v>
      </c>
      <c r="Q115" s="1">
        <f t="shared" si="49"/>
        <v>23.433405182853196</v>
      </c>
      <c r="R115" s="1">
        <f t="shared" si="50"/>
        <v>838772.38537770882</v>
      </c>
      <c r="S115" s="1">
        <f t="shared" si="51"/>
        <v>0.83877238537770882</v>
      </c>
      <c r="T115" s="1">
        <f t="shared" si="52"/>
        <v>31</v>
      </c>
      <c r="U115" s="1">
        <f t="shared" si="53"/>
        <v>3.6958775158102448E-5</v>
      </c>
      <c r="V115" s="1">
        <f t="shared" si="54"/>
        <v>36.958775158102448</v>
      </c>
      <c r="W115" s="1" t="s">
        <v>54</v>
      </c>
      <c r="X115" s="1">
        <v>436718</v>
      </c>
      <c r="Y115" s="1">
        <f t="shared" si="55"/>
        <v>388630.31237024127</v>
      </c>
      <c r="Z115" s="1">
        <f t="shared" si="56"/>
        <v>0.38863031237024126</v>
      </c>
      <c r="AA115" s="1">
        <v>58</v>
      </c>
      <c r="AB115" s="1">
        <v>490818</v>
      </c>
      <c r="AC115" s="1">
        <f t="shared" si="57"/>
        <v>436773.27853886742</v>
      </c>
      <c r="AD115" s="1">
        <f t="shared" si="58"/>
        <v>0.43677327853886744</v>
      </c>
      <c r="AE115" s="1">
        <v>0</v>
      </c>
      <c r="AF115" s="1">
        <f t="shared" si="59"/>
        <v>1.492420898572225E-4</v>
      </c>
      <c r="AG115" s="1">
        <f t="shared" si="60"/>
        <v>149.24208985722251</v>
      </c>
      <c r="AH115" s="1">
        <f t="shared" si="61"/>
        <v>0</v>
      </c>
      <c r="AI115" s="1">
        <f t="shared" si="62"/>
        <v>0</v>
      </c>
      <c r="AJ115" s="1">
        <f t="shared" si="63"/>
        <v>825403.59090910875</v>
      </c>
      <c r="AK115" s="1">
        <f t="shared" si="64"/>
        <v>0.82540359090910864</v>
      </c>
      <c r="AL115" s="1">
        <f t="shared" si="65"/>
        <v>58</v>
      </c>
      <c r="AM115" s="1">
        <f t="shared" si="66"/>
        <v>7.0268654799669766E-5</v>
      </c>
      <c r="AN115" s="1">
        <f t="shared" si="67"/>
        <v>70.268654799669775</v>
      </c>
      <c r="AO115" s="1">
        <f t="shared" si="68"/>
        <v>1.0631020444246792E-4</v>
      </c>
      <c r="AP115" s="1">
        <f t="shared" si="69"/>
        <v>6.0714854611793586E-5</v>
      </c>
      <c r="AQ115" s="1">
        <f t="shared" si="70"/>
        <v>106.31020444246792</v>
      </c>
      <c r="AR115" s="1">
        <f t="shared" si="71"/>
        <v>60.714854611793626</v>
      </c>
      <c r="AS115" s="1">
        <f t="shared" si="72"/>
        <v>1.1716702591426598E-5</v>
      </c>
      <c r="AT115" s="1">
        <f t="shared" si="73"/>
        <v>1.6569919711087484E-5</v>
      </c>
      <c r="AU115" s="1">
        <f t="shared" si="74"/>
        <v>11.716702591426598</v>
      </c>
      <c r="AV115" s="1">
        <f t="shared" si="75"/>
        <v>16.569919711087483</v>
      </c>
      <c r="AW115" s="1">
        <f t="shared" si="76"/>
        <v>5.3613714978886104E-5</v>
      </c>
      <c r="AX115" s="1">
        <f t="shared" si="77"/>
        <v>2.3553641775059975E-5</v>
      </c>
      <c r="AY115" s="1">
        <f t="shared" si="78"/>
        <v>53.613714978886108</v>
      </c>
      <c r="AZ115" s="1">
        <f t="shared" si="79"/>
        <v>23.553641775059987</v>
      </c>
    </row>
    <row r="116" spans="1:52" x14ac:dyDescent="0.3">
      <c r="A116" s="1" t="s">
        <v>12</v>
      </c>
      <c r="B116" s="1">
        <v>2016</v>
      </c>
      <c r="C116" s="1" t="s">
        <v>98</v>
      </c>
      <c r="D116" s="1" t="s">
        <v>133</v>
      </c>
      <c r="E116" s="1" t="s">
        <v>55</v>
      </c>
      <c r="F116" s="1">
        <v>292135</v>
      </c>
      <c r="G116" s="1">
        <f t="shared" si="42"/>
        <v>259967.56786823634</v>
      </c>
      <c r="H116" s="1">
        <f t="shared" si="43"/>
        <v>0.25996756786823633</v>
      </c>
      <c r="I116" s="1">
        <v>63</v>
      </c>
      <c r="J116" s="1">
        <v>684058</v>
      </c>
      <c r="K116" s="1">
        <f t="shared" si="44"/>
        <v>608735.32627316145</v>
      </c>
      <c r="L116" s="1">
        <f t="shared" si="45"/>
        <v>0.6087353262731614</v>
      </c>
      <c r="M116" s="1">
        <v>103</v>
      </c>
      <c r="N116" s="1">
        <f t="shared" si="46"/>
        <v>2.4233792128997928E-4</v>
      </c>
      <c r="O116" s="1">
        <f t="shared" si="47"/>
        <v>242.33792128997928</v>
      </c>
      <c r="P116" s="1">
        <f t="shared" si="48"/>
        <v>1.6920325723593737E-4</v>
      </c>
      <c r="Q116" s="1">
        <f t="shared" si="49"/>
        <v>169.20325723593737</v>
      </c>
      <c r="R116" s="1">
        <f t="shared" si="50"/>
        <v>868702.89414139779</v>
      </c>
      <c r="S116" s="1">
        <f t="shared" si="51"/>
        <v>0.86870289414139767</v>
      </c>
      <c r="T116" s="1">
        <f t="shared" si="52"/>
        <v>166</v>
      </c>
      <c r="U116" s="1">
        <f t="shared" si="53"/>
        <v>1.9108949805453322E-4</v>
      </c>
      <c r="V116" s="1">
        <f t="shared" si="54"/>
        <v>191.08949805453324</v>
      </c>
      <c r="W116" s="1" t="s">
        <v>55</v>
      </c>
      <c r="X116" s="1">
        <v>291756</v>
      </c>
      <c r="Y116" s="1">
        <f t="shared" si="55"/>
        <v>259630.30013851527</v>
      </c>
      <c r="Z116" s="1">
        <f t="shared" si="56"/>
        <v>0.25963030013851529</v>
      </c>
      <c r="AA116" s="1">
        <v>63</v>
      </c>
      <c r="AB116" s="1">
        <v>686635</v>
      </c>
      <c r="AC116" s="1">
        <f t="shared" si="57"/>
        <v>611028.56885757088</v>
      </c>
      <c r="AD116" s="1">
        <f t="shared" si="58"/>
        <v>0.61102856885757084</v>
      </c>
      <c r="AE116" s="1">
        <v>96</v>
      </c>
      <c r="AF116" s="1">
        <f t="shared" si="59"/>
        <v>2.4265272568875393E-4</v>
      </c>
      <c r="AG116" s="1">
        <f t="shared" si="60"/>
        <v>242.65272568875392</v>
      </c>
      <c r="AH116" s="1">
        <f t="shared" si="61"/>
        <v>1.5711213009154298E-4</v>
      </c>
      <c r="AI116" s="1">
        <f t="shared" si="62"/>
        <v>157.11213009154298</v>
      </c>
      <c r="AJ116" s="1">
        <f t="shared" si="63"/>
        <v>870658.86899608618</v>
      </c>
      <c r="AK116" s="1">
        <f t="shared" si="64"/>
        <v>0.87065886899608613</v>
      </c>
      <c r="AL116" s="1">
        <f t="shared" si="65"/>
        <v>159</v>
      </c>
      <c r="AM116" s="1">
        <f t="shared" si="66"/>
        <v>1.8262031854489124E-4</v>
      </c>
      <c r="AN116" s="1">
        <f t="shared" si="67"/>
        <v>182.62031854489126</v>
      </c>
      <c r="AO116" s="1">
        <f t="shared" si="68"/>
        <v>2.424953234893666E-4</v>
      </c>
      <c r="AP116" s="1">
        <f t="shared" si="69"/>
        <v>2.2260032512091012E-7</v>
      </c>
      <c r="AQ116" s="1">
        <f t="shared" si="70"/>
        <v>242.4953234893666</v>
      </c>
      <c r="AR116" s="1">
        <f t="shared" si="71"/>
        <v>0.22260032512090236</v>
      </c>
      <c r="AS116" s="1">
        <f t="shared" si="72"/>
        <v>1.6315769366374017E-4</v>
      </c>
      <c r="AT116" s="1">
        <f t="shared" si="73"/>
        <v>8.5497179959900119E-6</v>
      </c>
      <c r="AU116" s="1">
        <f t="shared" si="74"/>
        <v>163.15769366374019</v>
      </c>
      <c r="AV116" s="1">
        <f t="shared" si="75"/>
        <v>8.5497179959900116</v>
      </c>
      <c r="AW116" s="1">
        <f t="shared" si="76"/>
        <v>1.8685490829971221E-4</v>
      </c>
      <c r="AX116" s="1">
        <f t="shared" si="77"/>
        <v>5.9886142623540005E-6</v>
      </c>
      <c r="AY116" s="1">
        <f t="shared" si="78"/>
        <v>186.85490829971224</v>
      </c>
      <c r="AZ116" s="1">
        <f t="shared" si="79"/>
        <v>5.988614262354</v>
      </c>
    </row>
    <row r="117" spans="1:52" x14ac:dyDescent="0.3">
      <c r="A117" s="1" t="s">
        <v>12</v>
      </c>
      <c r="B117" s="1">
        <v>2016</v>
      </c>
      <c r="C117" s="1" t="s">
        <v>98</v>
      </c>
      <c r="D117" s="1" t="s">
        <v>134</v>
      </c>
      <c r="E117" s="1" t="s">
        <v>54</v>
      </c>
      <c r="F117" s="1">
        <v>313585</v>
      </c>
      <c r="G117" s="1">
        <f t="shared" si="42"/>
        <v>279055.67552659177</v>
      </c>
      <c r="H117" s="1">
        <f t="shared" si="43"/>
        <v>0.27905567552659177</v>
      </c>
      <c r="I117" s="1">
        <v>24</v>
      </c>
      <c r="J117" s="1">
        <v>785193</v>
      </c>
      <c r="K117" s="1">
        <f t="shared" si="44"/>
        <v>698734.19657748681</v>
      </c>
      <c r="L117" s="1">
        <f t="shared" si="45"/>
        <v>0.69873419657748681</v>
      </c>
      <c r="M117" s="1">
        <v>124</v>
      </c>
      <c r="N117" s="1">
        <f t="shared" si="46"/>
        <v>8.6004342877853387E-5</v>
      </c>
      <c r="O117" s="1">
        <f t="shared" si="47"/>
        <v>86.004342877853389</v>
      </c>
      <c r="P117" s="1">
        <f t="shared" si="48"/>
        <v>1.7746376319832644E-4</v>
      </c>
      <c r="Q117" s="1">
        <f t="shared" si="49"/>
        <v>177.46376319832643</v>
      </c>
      <c r="R117" s="1">
        <f t="shared" si="50"/>
        <v>977789.87210407853</v>
      </c>
      <c r="S117" s="1">
        <f t="shared" si="51"/>
        <v>0.97778987210407853</v>
      </c>
      <c r="T117" s="1">
        <f t="shared" si="52"/>
        <v>148</v>
      </c>
      <c r="U117" s="1">
        <f t="shared" si="53"/>
        <v>1.5136176414010401E-4</v>
      </c>
      <c r="V117" s="1">
        <f t="shared" si="54"/>
        <v>151.36176414010401</v>
      </c>
      <c r="W117" s="1" t="s">
        <v>54</v>
      </c>
      <c r="X117" s="1">
        <v>364682</v>
      </c>
      <c r="Y117" s="1">
        <f t="shared" si="55"/>
        <v>324526.30662304815</v>
      </c>
      <c r="Z117" s="1">
        <f t="shared" si="56"/>
        <v>0.32452630662304816</v>
      </c>
      <c r="AA117" s="1">
        <v>24</v>
      </c>
      <c r="AB117" s="1">
        <v>729254</v>
      </c>
      <c r="AC117" s="1">
        <f t="shared" si="57"/>
        <v>648954.72551451495</v>
      </c>
      <c r="AD117" s="1">
        <f t="shared" si="58"/>
        <v>0.64895472551451494</v>
      </c>
      <c r="AE117" s="1">
        <v>98</v>
      </c>
      <c r="AF117" s="1">
        <f t="shared" si="59"/>
        <v>7.3953943055461062E-5</v>
      </c>
      <c r="AG117" s="1">
        <f t="shared" si="60"/>
        <v>73.953943055461068</v>
      </c>
      <c r="AH117" s="1">
        <f t="shared" si="61"/>
        <v>1.510120754915561E-4</v>
      </c>
      <c r="AI117" s="1">
        <f t="shared" si="62"/>
        <v>151.01207549155609</v>
      </c>
      <c r="AJ117" s="1">
        <f t="shared" si="63"/>
        <v>973481.0321375631</v>
      </c>
      <c r="AK117" s="1">
        <f t="shared" si="64"/>
        <v>0.9734810321375631</v>
      </c>
      <c r="AL117" s="1">
        <f t="shared" si="65"/>
        <v>122</v>
      </c>
      <c r="AM117" s="1">
        <f t="shared" si="66"/>
        <v>1.2532344850326794E-4</v>
      </c>
      <c r="AN117" s="1">
        <f t="shared" si="67"/>
        <v>125.32344850326793</v>
      </c>
      <c r="AO117" s="1">
        <f t="shared" si="68"/>
        <v>7.9979142966657218E-5</v>
      </c>
      <c r="AP117" s="1">
        <f t="shared" si="69"/>
        <v>8.5209194304227808E-6</v>
      </c>
      <c r="AQ117" s="1">
        <f t="shared" si="70"/>
        <v>79.979142966657236</v>
      </c>
      <c r="AR117" s="1">
        <f t="shared" si="71"/>
        <v>8.5209194304227793</v>
      </c>
      <c r="AS117" s="1">
        <f t="shared" si="72"/>
        <v>1.6423791934494129E-4</v>
      </c>
      <c r="AT117" s="1">
        <f t="shared" si="73"/>
        <v>1.8704167751286141E-5</v>
      </c>
      <c r="AU117" s="1">
        <f t="shared" si="74"/>
        <v>164.23791934494125</v>
      </c>
      <c r="AV117" s="1">
        <f t="shared" si="75"/>
        <v>18.704167751286146</v>
      </c>
      <c r="AW117" s="1">
        <f t="shared" si="76"/>
        <v>1.3834260632168596E-4</v>
      </c>
      <c r="AX117" s="1">
        <f t="shared" si="77"/>
        <v>1.8411869557482501E-5</v>
      </c>
      <c r="AY117" s="1">
        <f t="shared" si="78"/>
        <v>138.34260632168596</v>
      </c>
      <c r="AZ117" s="1">
        <f t="shared" si="79"/>
        <v>18.411869557482515</v>
      </c>
    </row>
    <row r="118" spans="1:52" x14ac:dyDescent="0.3">
      <c r="A118" s="1" t="s">
        <v>12</v>
      </c>
      <c r="B118" s="1">
        <v>2016</v>
      </c>
      <c r="C118" s="1" t="s">
        <v>98</v>
      </c>
      <c r="D118" s="1" t="s">
        <v>135</v>
      </c>
      <c r="E118" s="1" t="s">
        <v>55</v>
      </c>
      <c r="F118" s="1">
        <v>372231</v>
      </c>
      <c r="G118" s="1">
        <f t="shared" si="42"/>
        <v>331244.07467493275</v>
      </c>
      <c r="H118" s="1">
        <f t="shared" si="43"/>
        <v>0.33124407467493278</v>
      </c>
      <c r="I118" s="1">
        <v>23</v>
      </c>
      <c r="J118" s="1">
        <v>638051</v>
      </c>
      <c r="K118" s="1">
        <f t="shared" si="44"/>
        <v>567794.22748351295</v>
      </c>
      <c r="L118" s="1">
        <f t="shared" si="45"/>
        <v>0.56779422748351294</v>
      </c>
      <c r="M118" s="1">
        <v>118</v>
      </c>
      <c r="N118" s="1">
        <f t="shared" si="46"/>
        <v>6.9435204305378471E-5</v>
      </c>
      <c r="O118" s="1">
        <f t="shared" si="47"/>
        <v>69.435204305378477</v>
      </c>
      <c r="P118" s="1">
        <f t="shared" si="48"/>
        <v>2.0782176761990131E-4</v>
      </c>
      <c r="Q118" s="1">
        <f t="shared" si="49"/>
        <v>207.82176761990129</v>
      </c>
      <c r="R118" s="1">
        <f t="shared" si="50"/>
        <v>899038.3021584457</v>
      </c>
      <c r="S118" s="1">
        <f t="shared" si="51"/>
        <v>0.89903830215844571</v>
      </c>
      <c r="T118" s="1">
        <f t="shared" si="52"/>
        <v>141</v>
      </c>
      <c r="U118" s="1">
        <f t="shared" si="53"/>
        <v>1.5683425240224113E-4</v>
      </c>
      <c r="V118" s="1">
        <f t="shared" si="54"/>
        <v>156.83425240224113</v>
      </c>
      <c r="W118" s="1" t="s">
        <v>55</v>
      </c>
      <c r="X118" s="1">
        <v>422941</v>
      </c>
      <c r="Y118" s="1">
        <f t="shared" si="55"/>
        <v>376370.31893391669</v>
      </c>
      <c r="Z118" s="1">
        <f t="shared" si="56"/>
        <v>0.3763703189339167</v>
      </c>
      <c r="AA118" s="1">
        <v>36</v>
      </c>
      <c r="AB118" s="1">
        <v>575638</v>
      </c>
      <c r="AC118" s="1">
        <f t="shared" si="57"/>
        <v>512253.61847274663</v>
      </c>
      <c r="AD118" s="1">
        <f t="shared" si="58"/>
        <v>0.51225361847274664</v>
      </c>
      <c r="AE118" s="1">
        <v>76</v>
      </c>
      <c r="AF118" s="1">
        <f t="shared" si="59"/>
        <v>9.565047557940109E-5</v>
      </c>
      <c r="AG118" s="1">
        <f t="shared" si="60"/>
        <v>95.650475579401089</v>
      </c>
      <c r="AH118" s="1">
        <f t="shared" si="61"/>
        <v>1.4836400809932672E-4</v>
      </c>
      <c r="AI118" s="1">
        <f t="shared" si="62"/>
        <v>148.36400809932672</v>
      </c>
      <c r="AJ118" s="1">
        <f t="shared" si="63"/>
        <v>888623.93740666332</v>
      </c>
      <c r="AK118" s="1">
        <f t="shared" si="64"/>
        <v>0.88862393740666334</v>
      </c>
      <c r="AL118" s="1">
        <f t="shared" si="65"/>
        <v>112</v>
      </c>
      <c r="AM118" s="1">
        <f t="shared" si="66"/>
        <v>1.2603756807053594E-4</v>
      </c>
      <c r="AN118" s="1">
        <f t="shared" si="67"/>
        <v>126.03756807053594</v>
      </c>
      <c r="AO118" s="1">
        <f t="shared" si="68"/>
        <v>8.254283994238978E-5</v>
      </c>
      <c r="AP118" s="1">
        <f t="shared" si="69"/>
        <v>1.8536996088506298E-5</v>
      </c>
      <c r="AQ118" s="1">
        <f t="shared" si="70"/>
        <v>82.542839942389776</v>
      </c>
      <c r="AR118" s="1">
        <f t="shared" si="71"/>
        <v>18.536996088506385</v>
      </c>
      <c r="AS118" s="1">
        <f t="shared" si="72"/>
        <v>1.7809288785961401E-4</v>
      </c>
      <c r="AT118" s="1">
        <f t="shared" si="73"/>
        <v>4.2042984951157298E-5</v>
      </c>
      <c r="AU118" s="1">
        <f t="shared" si="74"/>
        <v>178.092887859614</v>
      </c>
      <c r="AV118" s="1">
        <f t="shared" si="75"/>
        <v>42.04298495115745</v>
      </c>
      <c r="AW118" s="1">
        <f t="shared" si="76"/>
        <v>1.4143591023638852E-4</v>
      </c>
      <c r="AX118" s="1">
        <f t="shared" si="77"/>
        <v>2.1776544329010237E-5</v>
      </c>
      <c r="AY118" s="1">
        <f t="shared" si="78"/>
        <v>141.43591023638854</v>
      </c>
      <c r="AZ118" s="1">
        <f t="shared" si="79"/>
        <v>21.776544329010243</v>
      </c>
    </row>
    <row r="119" spans="1:52" x14ac:dyDescent="0.3">
      <c r="A119" s="1" t="s">
        <v>12</v>
      </c>
      <c r="B119" s="1">
        <v>2016</v>
      </c>
      <c r="C119" s="1" t="s">
        <v>98</v>
      </c>
      <c r="D119" s="1" t="s">
        <v>136</v>
      </c>
      <c r="E119" s="1" t="s">
        <v>97</v>
      </c>
      <c r="F119" s="1" t="s">
        <v>97</v>
      </c>
      <c r="G119" s="1" t="e">
        <f t="shared" si="42"/>
        <v>#VALUE!</v>
      </c>
      <c r="H119" s="1" t="e">
        <f t="shared" si="43"/>
        <v>#VALUE!</v>
      </c>
      <c r="I119" s="1" t="s">
        <v>97</v>
      </c>
      <c r="J119" s="1" t="s">
        <v>97</v>
      </c>
      <c r="K119" s="1" t="e">
        <f t="shared" si="44"/>
        <v>#VALUE!</v>
      </c>
      <c r="L119" s="1" t="e">
        <f t="shared" si="45"/>
        <v>#VALUE!</v>
      </c>
      <c r="M119" s="1" t="s">
        <v>97</v>
      </c>
      <c r="N119" s="1" t="e">
        <f t="shared" si="46"/>
        <v>#VALUE!</v>
      </c>
      <c r="O119" s="1" t="e">
        <f t="shared" si="47"/>
        <v>#VALUE!</v>
      </c>
      <c r="P119" s="1" t="e">
        <f t="shared" si="48"/>
        <v>#VALUE!</v>
      </c>
      <c r="Q119" s="1" t="e">
        <f t="shared" si="49"/>
        <v>#VALUE!</v>
      </c>
      <c r="R119" s="1" t="e">
        <f t="shared" si="50"/>
        <v>#VALUE!</v>
      </c>
      <c r="S119" s="1" t="e">
        <f t="shared" si="51"/>
        <v>#VALUE!</v>
      </c>
      <c r="T119" s="1" t="e">
        <f t="shared" si="52"/>
        <v>#VALUE!</v>
      </c>
      <c r="U119" s="1" t="e">
        <f t="shared" si="53"/>
        <v>#VALUE!</v>
      </c>
      <c r="V119" s="1" t="e">
        <f t="shared" si="54"/>
        <v>#VALUE!</v>
      </c>
      <c r="W119" s="1" t="s">
        <v>97</v>
      </c>
      <c r="X119" s="1" t="s">
        <v>97</v>
      </c>
      <c r="Y119" s="1" t="e">
        <f t="shared" si="55"/>
        <v>#VALUE!</v>
      </c>
      <c r="Z119" s="1" t="e">
        <f t="shared" si="56"/>
        <v>#VALUE!</v>
      </c>
      <c r="AA119" s="1" t="s">
        <v>97</v>
      </c>
      <c r="AB119" s="1" t="s">
        <v>97</v>
      </c>
      <c r="AC119" s="1" t="e">
        <f t="shared" si="57"/>
        <v>#VALUE!</v>
      </c>
      <c r="AD119" s="1" t="e">
        <f t="shared" si="58"/>
        <v>#VALUE!</v>
      </c>
      <c r="AE119" s="1" t="s">
        <v>97</v>
      </c>
      <c r="AF119" s="1" t="e">
        <f t="shared" si="59"/>
        <v>#VALUE!</v>
      </c>
      <c r="AG119" s="1" t="e">
        <f t="shared" si="60"/>
        <v>#VALUE!</v>
      </c>
      <c r="AH119" s="1" t="e">
        <f t="shared" si="61"/>
        <v>#VALUE!</v>
      </c>
      <c r="AI119" s="1" t="e">
        <f t="shared" si="62"/>
        <v>#VALUE!</v>
      </c>
      <c r="AJ119" s="1" t="e">
        <f t="shared" si="63"/>
        <v>#VALUE!</v>
      </c>
      <c r="AK119" s="1" t="e">
        <f t="shared" si="64"/>
        <v>#VALUE!</v>
      </c>
      <c r="AL119" s="1" t="e">
        <f t="shared" si="65"/>
        <v>#VALUE!</v>
      </c>
      <c r="AM119" s="1" t="e">
        <f t="shared" si="66"/>
        <v>#VALUE!</v>
      </c>
      <c r="AN119" s="1" t="e">
        <f t="shared" si="67"/>
        <v>#VALUE!</v>
      </c>
      <c r="AO119" s="1" t="e">
        <f t="shared" si="68"/>
        <v>#VALUE!</v>
      </c>
      <c r="AP119" s="1" t="e">
        <f t="shared" si="69"/>
        <v>#VALUE!</v>
      </c>
      <c r="AQ119" s="1" t="e">
        <f t="shared" si="70"/>
        <v>#VALUE!</v>
      </c>
      <c r="AR119" s="1" t="e">
        <f t="shared" si="71"/>
        <v>#VALUE!</v>
      </c>
      <c r="AS119" s="1" t="e">
        <f t="shared" si="72"/>
        <v>#VALUE!</v>
      </c>
      <c r="AT119" s="1" t="e">
        <f t="shared" si="73"/>
        <v>#VALUE!</v>
      </c>
      <c r="AU119" s="1" t="e">
        <f t="shared" si="74"/>
        <v>#VALUE!</v>
      </c>
      <c r="AV119" s="1" t="e">
        <f t="shared" si="75"/>
        <v>#VALUE!</v>
      </c>
      <c r="AW119" s="1" t="e">
        <f t="shared" si="76"/>
        <v>#VALUE!</v>
      </c>
      <c r="AX119" s="1" t="e">
        <f t="shared" si="77"/>
        <v>#VALUE!</v>
      </c>
      <c r="AY119" s="1" t="e">
        <f t="shared" si="78"/>
        <v>#VALUE!</v>
      </c>
      <c r="AZ119" s="1" t="e">
        <f t="shared" si="79"/>
        <v>#VALUE!</v>
      </c>
    </row>
    <row r="120" spans="1:52" x14ac:dyDescent="0.3">
      <c r="A120" s="1" t="s">
        <v>12</v>
      </c>
      <c r="B120" s="1">
        <v>2016</v>
      </c>
      <c r="C120" s="1" t="s">
        <v>98</v>
      </c>
      <c r="D120" s="1" t="s">
        <v>137</v>
      </c>
      <c r="E120" s="1" t="s">
        <v>97</v>
      </c>
      <c r="F120" s="1" t="s">
        <v>97</v>
      </c>
      <c r="G120" s="1" t="e">
        <f t="shared" si="42"/>
        <v>#VALUE!</v>
      </c>
      <c r="H120" s="1" t="e">
        <f t="shared" si="43"/>
        <v>#VALUE!</v>
      </c>
      <c r="I120" s="1" t="s">
        <v>97</v>
      </c>
      <c r="J120" s="1" t="s">
        <v>97</v>
      </c>
      <c r="K120" s="1" t="e">
        <f t="shared" si="44"/>
        <v>#VALUE!</v>
      </c>
      <c r="L120" s="1" t="e">
        <f t="shared" si="45"/>
        <v>#VALUE!</v>
      </c>
      <c r="M120" s="1" t="s">
        <v>97</v>
      </c>
      <c r="N120" s="1" t="e">
        <f t="shared" si="46"/>
        <v>#VALUE!</v>
      </c>
      <c r="O120" s="1" t="e">
        <f t="shared" si="47"/>
        <v>#VALUE!</v>
      </c>
      <c r="P120" s="1" t="e">
        <f t="shared" si="48"/>
        <v>#VALUE!</v>
      </c>
      <c r="Q120" s="1" t="e">
        <f t="shared" si="49"/>
        <v>#VALUE!</v>
      </c>
      <c r="R120" s="1" t="e">
        <f t="shared" si="50"/>
        <v>#VALUE!</v>
      </c>
      <c r="S120" s="1" t="e">
        <f t="shared" si="51"/>
        <v>#VALUE!</v>
      </c>
      <c r="T120" s="1" t="e">
        <f t="shared" si="52"/>
        <v>#VALUE!</v>
      </c>
      <c r="U120" s="1" t="e">
        <f t="shared" si="53"/>
        <v>#VALUE!</v>
      </c>
      <c r="V120" s="1" t="e">
        <f t="shared" si="54"/>
        <v>#VALUE!</v>
      </c>
      <c r="W120" s="1" t="s">
        <v>97</v>
      </c>
      <c r="X120" s="1" t="s">
        <v>97</v>
      </c>
      <c r="Y120" s="1" t="e">
        <f t="shared" si="55"/>
        <v>#VALUE!</v>
      </c>
      <c r="Z120" s="1" t="e">
        <f t="shared" si="56"/>
        <v>#VALUE!</v>
      </c>
      <c r="AA120" s="1" t="s">
        <v>97</v>
      </c>
      <c r="AB120" s="1" t="s">
        <v>97</v>
      </c>
      <c r="AC120" s="1" t="e">
        <f t="shared" si="57"/>
        <v>#VALUE!</v>
      </c>
      <c r="AD120" s="1" t="e">
        <f t="shared" si="58"/>
        <v>#VALUE!</v>
      </c>
      <c r="AE120" s="1" t="s">
        <v>97</v>
      </c>
      <c r="AF120" s="1" t="e">
        <f t="shared" si="59"/>
        <v>#VALUE!</v>
      </c>
      <c r="AG120" s="1" t="e">
        <f t="shared" si="60"/>
        <v>#VALUE!</v>
      </c>
      <c r="AH120" s="1" t="e">
        <f t="shared" si="61"/>
        <v>#VALUE!</v>
      </c>
      <c r="AI120" s="1" t="e">
        <f t="shared" si="62"/>
        <v>#VALUE!</v>
      </c>
      <c r="AJ120" s="1" t="e">
        <f t="shared" si="63"/>
        <v>#VALUE!</v>
      </c>
      <c r="AK120" s="1" t="e">
        <f t="shared" si="64"/>
        <v>#VALUE!</v>
      </c>
      <c r="AL120" s="1" t="e">
        <f t="shared" si="65"/>
        <v>#VALUE!</v>
      </c>
      <c r="AM120" s="1" t="e">
        <f t="shared" si="66"/>
        <v>#VALUE!</v>
      </c>
      <c r="AN120" s="1" t="e">
        <f t="shared" si="67"/>
        <v>#VALUE!</v>
      </c>
      <c r="AO120" s="1" t="e">
        <f t="shared" si="68"/>
        <v>#VALUE!</v>
      </c>
      <c r="AP120" s="1" t="e">
        <f t="shared" si="69"/>
        <v>#VALUE!</v>
      </c>
      <c r="AQ120" s="1" t="e">
        <f t="shared" si="70"/>
        <v>#VALUE!</v>
      </c>
      <c r="AR120" s="1" t="e">
        <f t="shared" si="71"/>
        <v>#VALUE!</v>
      </c>
      <c r="AS120" s="1" t="e">
        <f t="shared" si="72"/>
        <v>#VALUE!</v>
      </c>
      <c r="AT120" s="1" t="e">
        <f t="shared" si="73"/>
        <v>#VALUE!</v>
      </c>
      <c r="AU120" s="1" t="e">
        <f t="shared" si="74"/>
        <v>#VALUE!</v>
      </c>
      <c r="AV120" s="1" t="e">
        <f t="shared" si="75"/>
        <v>#VALUE!</v>
      </c>
      <c r="AW120" s="1" t="e">
        <f t="shared" si="76"/>
        <v>#VALUE!</v>
      </c>
      <c r="AX120" s="1" t="e">
        <f t="shared" si="77"/>
        <v>#VALUE!</v>
      </c>
      <c r="AY120" s="1" t="e">
        <f t="shared" si="78"/>
        <v>#VALUE!</v>
      </c>
      <c r="AZ120" s="1" t="e">
        <f t="shared" si="79"/>
        <v>#VALUE!</v>
      </c>
    </row>
    <row r="121" spans="1:52" x14ac:dyDescent="0.3">
      <c r="A121" s="1" t="s">
        <v>12</v>
      </c>
      <c r="B121" s="1">
        <v>2016</v>
      </c>
      <c r="C121" s="1" t="s">
        <v>98</v>
      </c>
      <c r="D121" s="1" t="s">
        <v>138</v>
      </c>
      <c r="E121" s="1" t="s">
        <v>54</v>
      </c>
      <c r="F121" s="1">
        <v>219703</v>
      </c>
      <c r="G121" s="1">
        <f t="shared" si="42"/>
        <v>195511.16628735047</v>
      </c>
      <c r="H121" s="1">
        <f t="shared" si="43"/>
        <v>0.19551116628735046</v>
      </c>
      <c r="I121" s="1">
        <v>24</v>
      </c>
      <c r="J121" s="1">
        <v>814354</v>
      </c>
      <c r="K121" s="1">
        <f t="shared" si="44"/>
        <v>724684.23421969207</v>
      </c>
      <c r="L121" s="1">
        <f t="shared" si="45"/>
        <v>0.72468423421969208</v>
      </c>
      <c r="M121" s="1">
        <v>233</v>
      </c>
      <c r="N121" s="1">
        <f t="shared" si="46"/>
        <v>1.2275513698653025E-4</v>
      </c>
      <c r="O121" s="1">
        <f t="shared" si="47"/>
        <v>122.75513698653025</v>
      </c>
      <c r="P121" s="1">
        <f t="shared" si="48"/>
        <v>3.215193445609923E-4</v>
      </c>
      <c r="Q121" s="1">
        <f t="shared" si="49"/>
        <v>321.51934456099224</v>
      </c>
      <c r="R121" s="1">
        <f t="shared" si="50"/>
        <v>920195.40050704253</v>
      </c>
      <c r="S121" s="1">
        <f t="shared" si="51"/>
        <v>0.92019540050704252</v>
      </c>
      <c r="T121" s="1">
        <f t="shared" si="52"/>
        <v>257</v>
      </c>
      <c r="U121" s="1">
        <f t="shared" si="53"/>
        <v>2.7928850748263777E-4</v>
      </c>
      <c r="V121" s="1">
        <f t="shared" si="54"/>
        <v>279.28850748263778</v>
      </c>
      <c r="W121" s="1" t="s">
        <v>55</v>
      </c>
      <c r="X121" s="1">
        <v>330236</v>
      </c>
      <c r="Y121" s="1">
        <f t="shared" si="55"/>
        <v>293873.20842259534</v>
      </c>
      <c r="Z121" s="1">
        <f t="shared" si="56"/>
        <v>0.29387320842259534</v>
      </c>
      <c r="AA121" s="1">
        <v>16</v>
      </c>
      <c r="AB121" s="1">
        <v>668678</v>
      </c>
      <c r="AC121" s="1">
        <f t="shared" si="57"/>
        <v>595048.84162115643</v>
      </c>
      <c r="AD121" s="1">
        <f t="shared" si="58"/>
        <v>0.59504884162115645</v>
      </c>
      <c r="AE121" s="1">
        <v>32</v>
      </c>
      <c r="AF121" s="1">
        <f t="shared" si="59"/>
        <v>5.4445248976190072E-5</v>
      </c>
      <c r="AG121" s="1">
        <f t="shared" si="60"/>
        <v>54.445248976190072</v>
      </c>
      <c r="AH121" s="1">
        <f t="shared" si="61"/>
        <v>5.377709821738147E-5</v>
      </c>
      <c r="AI121" s="1">
        <f t="shared" si="62"/>
        <v>53.777098217381464</v>
      </c>
      <c r="AJ121" s="1">
        <f t="shared" si="63"/>
        <v>888922.05004375172</v>
      </c>
      <c r="AK121" s="1">
        <f t="shared" si="64"/>
        <v>0.8889220500437518</v>
      </c>
      <c r="AL121" s="1">
        <f t="shared" si="65"/>
        <v>48</v>
      </c>
      <c r="AM121" s="1">
        <f t="shared" si="66"/>
        <v>5.3997985534994317E-5</v>
      </c>
      <c r="AN121" s="1">
        <f t="shared" si="67"/>
        <v>53.997985534994314</v>
      </c>
      <c r="AO121" s="1">
        <f t="shared" si="68"/>
        <v>8.8600192981360152E-5</v>
      </c>
      <c r="AP121" s="1">
        <f t="shared" si="69"/>
        <v>4.8302385034205175E-5</v>
      </c>
      <c r="AQ121" s="1">
        <f t="shared" si="70"/>
        <v>88.600192981360152</v>
      </c>
      <c r="AR121" s="1">
        <f t="shared" si="71"/>
        <v>48.302385034205209</v>
      </c>
      <c r="AS121" s="1">
        <f t="shared" si="72"/>
        <v>1.8764822138918688E-4</v>
      </c>
      <c r="AT121" s="1">
        <f t="shared" si="73"/>
        <v>1.8932235799968633E-4</v>
      </c>
      <c r="AU121" s="1">
        <f t="shared" si="74"/>
        <v>187.64822138918686</v>
      </c>
      <c r="AV121" s="1">
        <f t="shared" si="75"/>
        <v>189.32235799968626</v>
      </c>
      <c r="AW121" s="1">
        <f t="shared" si="76"/>
        <v>1.6664324650881603E-4</v>
      </c>
      <c r="AX121" s="1">
        <f t="shared" si="77"/>
        <v>1.593044558062354E-4</v>
      </c>
      <c r="AY121" s="1">
        <f t="shared" si="78"/>
        <v>166.64324650881605</v>
      </c>
      <c r="AZ121" s="1">
        <f t="shared" si="79"/>
        <v>159.30445580623541</v>
      </c>
    </row>
    <row r="122" spans="1:52" x14ac:dyDescent="0.3">
      <c r="A122" s="1" t="s">
        <v>142</v>
      </c>
      <c r="B122" s="1">
        <v>2016</v>
      </c>
      <c r="C122" s="1" t="s">
        <v>141</v>
      </c>
      <c r="D122" s="1" t="s">
        <v>143</v>
      </c>
      <c r="E122" s="1" t="s">
        <v>54</v>
      </c>
      <c r="F122" s="1">
        <v>445914</v>
      </c>
      <c r="G122" s="1">
        <f t="shared" si="42"/>
        <v>396813.72673043882</v>
      </c>
      <c r="H122" s="1">
        <f t="shared" si="43"/>
        <v>0.3968137267304388</v>
      </c>
      <c r="I122" s="1">
        <v>41</v>
      </c>
      <c r="J122" s="1">
        <v>629847</v>
      </c>
      <c r="K122" s="1">
        <f t="shared" si="44"/>
        <v>560493.58248448512</v>
      </c>
      <c r="L122" s="1">
        <f t="shared" si="45"/>
        <v>0.56049358248448511</v>
      </c>
      <c r="M122" s="1">
        <v>263</v>
      </c>
      <c r="N122" s="1">
        <f t="shared" si="46"/>
        <v>1.0332303858997268E-4</v>
      </c>
      <c r="O122" s="1">
        <f t="shared" si="47"/>
        <v>103.32303858997268</v>
      </c>
      <c r="P122" s="1">
        <f t="shared" si="48"/>
        <v>4.6922927972557125E-4</v>
      </c>
      <c r="Q122" s="1">
        <f t="shared" si="49"/>
        <v>469.22927972557125</v>
      </c>
      <c r="R122" s="1">
        <f t="shared" si="50"/>
        <v>957307.309214924</v>
      </c>
      <c r="S122" s="1">
        <f t="shared" si="51"/>
        <v>0.95730730921492391</v>
      </c>
      <c r="T122" s="1">
        <f t="shared" si="52"/>
        <v>304</v>
      </c>
      <c r="U122" s="1">
        <f t="shared" si="53"/>
        <v>3.1755737898763841E-4</v>
      </c>
      <c r="V122" s="1">
        <f t="shared" si="54"/>
        <v>317.55737898763846</v>
      </c>
      <c r="W122" s="1" t="s">
        <v>54</v>
      </c>
      <c r="X122" s="1">
        <v>437484</v>
      </c>
      <c r="Y122" s="1">
        <f t="shared" si="55"/>
        <v>389311.9669374348</v>
      </c>
      <c r="Z122" s="1">
        <f t="shared" si="56"/>
        <v>0.38931196693743481</v>
      </c>
      <c r="AA122" s="1">
        <v>29</v>
      </c>
      <c r="AB122" s="1">
        <v>625352</v>
      </c>
      <c r="AC122" s="1">
        <f t="shared" si="57"/>
        <v>556493.5338166852</v>
      </c>
      <c r="AD122" s="1">
        <f t="shared" si="58"/>
        <v>0.5564935338166852</v>
      </c>
      <c r="AE122" s="1">
        <v>154</v>
      </c>
      <c r="AF122" s="1">
        <f t="shared" si="59"/>
        <v>7.4490389360829765E-5</v>
      </c>
      <c r="AG122" s="1">
        <f t="shared" si="60"/>
        <v>74.490389360829752</v>
      </c>
      <c r="AH122" s="1">
        <f t="shared" si="61"/>
        <v>2.767327752108782E-4</v>
      </c>
      <c r="AI122" s="1">
        <f t="shared" si="62"/>
        <v>276.73277521087823</v>
      </c>
      <c r="AJ122" s="1">
        <f t="shared" si="63"/>
        <v>945805.50075412006</v>
      </c>
      <c r="AK122" s="1">
        <f t="shared" si="64"/>
        <v>0.94580550075411995</v>
      </c>
      <c r="AL122" s="1">
        <f t="shared" si="65"/>
        <v>183</v>
      </c>
      <c r="AM122" s="1">
        <f t="shared" si="66"/>
        <v>1.9348586982639499E-4</v>
      </c>
      <c r="AN122" s="1">
        <f t="shared" si="67"/>
        <v>193.485869826395</v>
      </c>
      <c r="AO122" s="1">
        <f t="shared" si="68"/>
        <v>8.8906713975401213E-5</v>
      </c>
      <c r="AP122" s="1">
        <f t="shared" si="69"/>
        <v>2.0387761789500035E-5</v>
      </c>
      <c r="AQ122" s="1">
        <f t="shared" si="70"/>
        <v>88.906713975401217</v>
      </c>
      <c r="AR122" s="1">
        <f t="shared" si="71"/>
        <v>20.387761789500054</v>
      </c>
      <c r="AS122" s="1">
        <f t="shared" si="72"/>
        <v>3.7298102746822473E-4</v>
      </c>
      <c r="AT122" s="1">
        <f t="shared" si="73"/>
        <v>1.3611558369704631E-4</v>
      </c>
      <c r="AU122" s="1">
        <f t="shared" si="74"/>
        <v>372.98102746822474</v>
      </c>
      <c r="AV122" s="1">
        <f t="shared" si="75"/>
        <v>136.11558369704608</v>
      </c>
      <c r="AW122" s="1">
        <f t="shared" si="76"/>
        <v>2.5552162440701669E-4</v>
      </c>
      <c r="AX122" s="1">
        <f t="shared" si="77"/>
        <v>8.7731805479964077E-5</v>
      </c>
      <c r="AY122" s="1">
        <f t="shared" si="78"/>
        <v>255.52162440701673</v>
      </c>
      <c r="AZ122" s="1">
        <f t="shared" si="79"/>
        <v>87.731805479964166</v>
      </c>
    </row>
    <row r="123" spans="1:52" x14ac:dyDescent="0.3">
      <c r="A123" s="1" t="s">
        <v>142</v>
      </c>
      <c r="B123" s="1">
        <v>2016</v>
      </c>
      <c r="C123" s="1" t="s">
        <v>141</v>
      </c>
      <c r="D123" s="1" t="s">
        <v>144</v>
      </c>
      <c r="E123" s="1" t="s">
        <v>55</v>
      </c>
      <c r="F123" s="1">
        <v>439119</v>
      </c>
      <c r="G123" s="1">
        <f t="shared" si="42"/>
        <v>390766.93458412064</v>
      </c>
      <c r="H123" s="1">
        <f t="shared" si="43"/>
        <v>0.39076693458412065</v>
      </c>
      <c r="I123" s="1">
        <v>56</v>
      </c>
      <c r="J123" s="1">
        <v>601111</v>
      </c>
      <c r="K123" s="1">
        <f t="shared" si="44"/>
        <v>534921.74744157121</v>
      </c>
      <c r="L123" s="1">
        <f t="shared" si="45"/>
        <v>0.53492174744157117</v>
      </c>
      <c r="M123" s="1">
        <v>72</v>
      </c>
      <c r="N123" s="1">
        <f t="shared" si="46"/>
        <v>1.4330792870077098E-4</v>
      </c>
      <c r="O123" s="1">
        <f t="shared" si="47"/>
        <v>143.30792870077099</v>
      </c>
      <c r="P123" s="1">
        <f t="shared" si="48"/>
        <v>1.3459912659068786E-4</v>
      </c>
      <c r="Q123" s="1">
        <f t="shared" si="49"/>
        <v>134.59912659068786</v>
      </c>
      <c r="R123" s="1">
        <f t="shared" si="50"/>
        <v>925688.68202569184</v>
      </c>
      <c r="S123" s="1">
        <f t="shared" si="51"/>
        <v>0.92568868202569177</v>
      </c>
      <c r="T123" s="1">
        <f t="shared" si="52"/>
        <v>128</v>
      </c>
      <c r="U123" s="1">
        <f t="shared" si="53"/>
        <v>1.382754294023522E-4</v>
      </c>
      <c r="V123" s="1">
        <f t="shared" si="54"/>
        <v>138.27542940235222</v>
      </c>
      <c r="W123" s="1" t="s">
        <v>55</v>
      </c>
      <c r="X123" s="1">
        <v>415117</v>
      </c>
      <c r="Y123" s="1">
        <f t="shared" si="55"/>
        <v>369407.83155307878</v>
      </c>
      <c r="Z123" s="1">
        <f t="shared" si="56"/>
        <v>0.36940783155307877</v>
      </c>
      <c r="AA123" s="1">
        <v>44</v>
      </c>
      <c r="AB123" s="1">
        <v>689282</v>
      </c>
      <c r="AC123" s="1">
        <f t="shared" si="57"/>
        <v>613384.10363480472</v>
      </c>
      <c r="AD123" s="1">
        <f t="shared" si="58"/>
        <v>0.61338410363480467</v>
      </c>
      <c r="AE123" s="1">
        <v>59</v>
      </c>
      <c r="AF123" s="1">
        <f t="shared" si="59"/>
        <v>1.1910954842244002E-4</v>
      </c>
      <c r="AG123" s="1">
        <f t="shared" si="60"/>
        <v>119.10954842244001</v>
      </c>
      <c r="AH123" s="1">
        <f t="shared" si="61"/>
        <v>9.6187689981492073E-5</v>
      </c>
      <c r="AI123" s="1">
        <f t="shared" si="62"/>
        <v>96.187689981492085</v>
      </c>
      <c r="AJ123" s="1">
        <f t="shared" si="63"/>
        <v>982791.93518788344</v>
      </c>
      <c r="AK123" s="1">
        <f t="shared" si="64"/>
        <v>0.98279193518788344</v>
      </c>
      <c r="AL123" s="1">
        <f t="shared" si="65"/>
        <v>103</v>
      </c>
      <c r="AM123" s="1">
        <f t="shared" si="66"/>
        <v>1.0480346481507214E-4</v>
      </c>
      <c r="AN123" s="1">
        <f t="shared" si="67"/>
        <v>104.80346481507213</v>
      </c>
      <c r="AO123" s="1">
        <f t="shared" si="68"/>
        <v>1.3120873856160549E-4</v>
      </c>
      <c r="AP123" s="1">
        <f t="shared" si="69"/>
        <v>1.7110838788538637E-5</v>
      </c>
      <c r="AQ123" s="1">
        <f t="shared" si="70"/>
        <v>131.20873856160551</v>
      </c>
      <c r="AR123" s="1">
        <f t="shared" si="71"/>
        <v>17.110838788538647</v>
      </c>
      <c r="AS123" s="1">
        <f t="shared" si="72"/>
        <v>1.1539340828608997E-4</v>
      </c>
      <c r="AT123" s="1">
        <f t="shared" si="73"/>
        <v>2.7160987301479545E-5</v>
      </c>
      <c r="AU123" s="1">
        <f t="shared" si="74"/>
        <v>115.39340828608997</v>
      </c>
      <c r="AV123" s="1">
        <f t="shared" si="75"/>
        <v>27.160987301479643</v>
      </c>
      <c r="AW123" s="1">
        <f t="shared" si="76"/>
        <v>1.2153944710871217E-4</v>
      </c>
      <c r="AX123" s="1">
        <f t="shared" si="77"/>
        <v>2.3668253139301714E-5</v>
      </c>
      <c r="AY123" s="1">
        <f t="shared" si="78"/>
        <v>121.53944710871218</v>
      </c>
      <c r="AZ123" s="1">
        <f t="shared" si="79"/>
        <v>23.66825313930163</v>
      </c>
    </row>
    <row r="124" spans="1:52" x14ac:dyDescent="0.3">
      <c r="A124" s="1" t="s">
        <v>142</v>
      </c>
      <c r="B124" s="1">
        <v>2016</v>
      </c>
      <c r="C124" s="1" t="s">
        <v>141</v>
      </c>
      <c r="D124" s="1" t="s">
        <v>145</v>
      </c>
      <c r="E124" s="1" t="s">
        <v>55</v>
      </c>
      <c r="F124" s="1">
        <v>471980</v>
      </c>
      <c r="G124" s="1">
        <f t="shared" si="42"/>
        <v>420009.55956133362</v>
      </c>
      <c r="H124" s="1">
        <f t="shared" si="43"/>
        <v>0.42000955956133362</v>
      </c>
      <c r="I124" s="1">
        <v>53</v>
      </c>
      <c r="J124" s="1">
        <v>752065</v>
      </c>
      <c r="K124" s="1">
        <f t="shared" si="44"/>
        <v>669253.97137907194</v>
      </c>
      <c r="L124" s="1">
        <f t="shared" si="45"/>
        <v>0.66925397137907194</v>
      </c>
      <c r="M124" s="1">
        <v>129</v>
      </c>
      <c r="N124" s="1">
        <f t="shared" si="46"/>
        <v>1.2618760405204649E-4</v>
      </c>
      <c r="O124" s="1">
        <f t="shared" si="47"/>
        <v>126.18760405204648</v>
      </c>
      <c r="P124" s="1">
        <f t="shared" si="48"/>
        <v>1.927519380037166E-4</v>
      </c>
      <c r="Q124" s="1">
        <f t="shared" si="49"/>
        <v>192.75193800371659</v>
      </c>
      <c r="R124" s="1">
        <f t="shared" si="50"/>
        <v>1089263.5309404056</v>
      </c>
      <c r="S124" s="1">
        <f t="shared" si="51"/>
        <v>1.0892635309404055</v>
      </c>
      <c r="T124" s="1">
        <f t="shared" si="52"/>
        <v>182</v>
      </c>
      <c r="U124" s="1">
        <f t="shared" si="53"/>
        <v>1.6708536991307511E-4</v>
      </c>
      <c r="V124" s="1">
        <f t="shared" si="54"/>
        <v>167.08536991307511</v>
      </c>
      <c r="W124" s="1" t="s">
        <v>55</v>
      </c>
      <c r="X124" s="1">
        <v>582087</v>
      </c>
      <c r="Y124" s="1">
        <f t="shared" si="55"/>
        <v>517992.50920881814</v>
      </c>
      <c r="Z124" s="1">
        <f t="shared" si="56"/>
        <v>0.51799250920881812</v>
      </c>
      <c r="AA124" s="1">
        <v>52</v>
      </c>
      <c r="AB124" s="1">
        <v>675424</v>
      </c>
      <c r="AC124" s="1">
        <f t="shared" si="57"/>
        <v>601052.02923249756</v>
      </c>
      <c r="AD124" s="1">
        <f t="shared" si="58"/>
        <v>0.60105202923249756</v>
      </c>
      <c r="AE124" s="1">
        <v>96</v>
      </c>
      <c r="AF124" s="1">
        <f t="shared" si="59"/>
        <v>1.003875520891698E-4</v>
      </c>
      <c r="AG124" s="1">
        <f t="shared" si="60"/>
        <v>100.3875520891698</v>
      </c>
      <c r="AH124" s="1">
        <f t="shared" si="61"/>
        <v>1.5971994990614282E-4</v>
      </c>
      <c r="AI124" s="1">
        <f t="shared" si="62"/>
        <v>159.71994990614283</v>
      </c>
      <c r="AJ124" s="1">
        <f t="shared" si="63"/>
        <v>1119044.5384413158</v>
      </c>
      <c r="AK124" s="1">
        <f t="shared" si="64"/>
        <v>1.1190445384413157</v>
      </c>
      <c r="AL124" s="1">
        <f t="shared" si="65"/>
        <v>148</v>
      </c>
      <c r="AM124" s="1">
        <f t="shared" si="66"/>
        <v>1.3225568323325614E-4</v>
      </c>
      <c r="AN124" s="1">
        <f t="shared" si="67"/>
        <v>132.25568323325618</v>
      </c>
      <c r="AO124" s="1">
        <f t="shared" si="68"/>
        <v>1.1328757807060815E-4</v>
      </c>
      <c r="AP124" s="1">
        <f t="shared" si="69"/>
        <v>1.82433916979154E-5</v>
      </c>
      <c r="AQ124" s="1">
        <f t="shared" si="70"/>
        <v>113.28757807060813</v>
      </c>
      <c r="AR124" s="1">
        <f t="shared" si="71"/>
        <v>18.243391697915484</v>
      </c>
      <c r="AS124" s="1">
        <f t="shared" si="72"/>
        <v>1.7623594395492969E-4</v>
      </c>
      <c r="AT124" s="1">
        <f t="shared" si="73"/>
        <v>2.3357142779867743E-5</v>
      </c>
      <c r="AU124" s="1">
        <f t="shared" si="74"/>
        <v>176.23594395492972</v>
      </c>
      <c r="AV124" s="1">
        <f t="shared" si="75"/>
        <v>23.357142779867733</v>
      </c>
      <c r="AW124" s="1">
        <f t="shared" si="76"/>
        <v>1.4967052657316563E-4</v>
      </c>
      <c r="AX124" s="1">
        <f t="shared" si="77"/>
        <v>2.4628307637902757E-5</v>
      </c>
      <c r="AY124" s="1">
        <f t="shared" si="78"/>
        <v>149.67052657316566</v>
      </c>
      <c r="AZ124" s="1">
        <f t="shared" si="79"/>
        <v>24.628307637902516</v>
      </c>
    </row>
    <row r="125" spans="1:52" x14ac:dyDescent="0.3">
      <c r="A125" s="1" t="s">
        <v>142</v>
      </c>
      <c r="B125" s="1">
        <v>2016</v>
      </c>
      <c r="C125" s="1" t="s">
        <v>141</v>
      </c>
      <c r="D125" s="1" t="s">
        <v>146</v>
      </c>
      <c r="E125" s="1" t="s">
        <v>54</v>
      </c>
      <c r="F125" s="1">
        <v>497265</v>
      </c>
      <c r="G125" s="1">
        <f t="shared" si="42"/>
        <v>442510.38949800108</v>
      </c>
      <c r="H125" s="1">
        <f t="shared" si="43"/>
        <v>0.44251038949800109</v>
      </c>
      <c r="I125" s="1">
        <v>37</v>
      </c>
      <c r="J125" s="1">
        <v>662060</v>
      </c>
      <c r="K125" s="1">
        <f t="shared" si="44"/>
        <v>589159.55973383726</v>
      </c>
      <c r="L125" s="1">
        <f t="shared" si="45"/>
        <v>0.58915955973383727</v>
      </c>
      <c r="M125" s="1">
        <v>47</v>
      </c>
      <c r="N125" s="1">
        <f t="shared" si="46"/>
        <v>8.3613856031660786E-5</v>
      </c>
      <c r="O125" s="1">
        <f t="shared" si="47"/>
        <v>83.613856031660788</v>
      </c>
      <c r="P125" s="1">
        <f t="shared" si="48"/>
        <v>7.9774653951525525E-5</v>
      </c>
      <c r="Q125" s="1">
        <f t="shared" si="49"/>
        <v>79.774653951525522</v>
      </c>
      <c r="R125" s="1">
        <f t="shared" si="50"/>
        <v>1031669.9492318383</v>
      </c>
      <c r="S125" s="1">
        <f t="shared" si="51"/>
        <v>1.0316699492318384</v>
      </c>
      <c r="T125" s="1">
        <f t="shared" si="52"/>
        <v>84</v>
      </c>
      <c r="U125" s="1">
        <f t="shared" si="53"/>
        <v>8.1421388751843344E-5</v>
      </c>
      <c r="V125" s="1">
        <f t="shared" si="54"/>
        <v>81.421388751843338</v>
      </c>
      <c r="W125" s="1" t="s">
        <v>54</v>
      </c>
      <c r="X125" s="1">
        <v>482259</v>
      </c>
      <c r="Y125" s="1">
        <f t="shared" si="55"/>
        <v>429156.72313337255</v>
      </c>
      <c r="Z125" s="1">
        <f t="shared" si="56"/>
        <v>0.42915672313337255</v>
      </c>
      <c r="AA125" s="1">
        <v>34</v>
      </c>
      <c r="AB125" s="1">
        <v>671130</v>
      </c>
      <c r="AC125" s="1">
        <f t="shared" si="57"/>
        <v>597230.84814695071</v>
      </c>
      <c r="AD125" s="1">
        <f t="shared" si="58"/>
        <v>0.59723084814695071</v>
      </c>
      <c r="AE125" s="1">
        <v>61</v>
      </c>
      <c r="AF125" s="1">
        <f t="shared" si="59"/>
        <v>7.9225136569591954E-5</v>
      </c>
      <c r="AG125" s="1">
        <f t="shared" si="60"/>
        <v>79.225136569591953</v>
      </c>
      <c r="AH125" s="1">
        <f t="shared" si="61"/>
        <v>1.0213805966196632E-4</v>
      </c>
      <c r="AI125" s="1">
        <f t="shared" si="62"/>
        <v>102.13805966196632</v>
      </c>
      <c r="AJ125" s="1">
        <f t="shared" si="63"/>
        <v>1026387.5712803232</v>
      </c>
      <c r="AK125" s="1">
        <f t="shared" si="64"/>
        <v>1.0263875712803232</v>
      </c>
      <c r="AL125" s="1">
        <f t="shared" si="65"/>
        <v>95</v>
      </c>
      <c r="AM125" s="1">
        <f t="shared" si="66"/>
        <v>9.2557628968067409E-5</v>
      </c>
      <c r="AN125" s="1">
        <f t="shared" si="67"/>
        <v>92.557628968067419</v>
      </c>
      <c r="AO125" s="1">
        <f t="shared" si="68"/>
        <v>8.141949630062637E-5</v>
      </c>
      <c r="AP125" s="1">
        <f t="shared" si="69"/>
        <v>3.103293292354248E-6</v>
      </c>
      <c r="AQ125" s="1">
        <f t="shared" si="70"/>
        <v>81.419496300626378</v>
      </c>
      <c r="AR125" s="1">
        <f t="shared" si="71"/>
        <v>3.10329329235425</v>
      </c>
      <c r="AS125" s="1">
        <f t="shared" si="72"/>
        <v>9.0956356806745921E-5</v>
      </c>
      <c r="AT125" s="1">
        <f t="shared" si="73"/>
        <v>1.5813315828278643E-5</v>
      </c>
      <c r="AU125" s="1">
        <f t="shared" si="74"/>
        <v>90.95635680674593</v>
      </c>
      <c r="AV125" s="1">
        <f t="shared" si="75"/>
        <v>15.813315828278579</v>
      </c>
      <c r="AW125" s="1">
        <f t="shared" si="76"/>
        <v>8.6989508859955383E-5</v>
      </c>
      <c r="AX125" s="1">
        <f t="shared" si="77"/>
        <v>7.8745109738143803E-6</v>
      </c>
      <c r="AY125" s="1">
        <f t="shared" si="78"/>
        <v>86.989508859955379</v>
      </c>
      <c r="AZ125" s="1">
        <f t="shared" si="79"/>
        <v>7.8745109738143926</v>
      </c>
    </row>
    <row r="126" spans="1:52" x14ac:dyDescent="0.3">
      <c r="A126" s="1" t="s">
        <v>142</v>
      </c>
      <c r="B126" s="1">
        <v>2016</v>
      </c>
      <c r="C126" s="1" t="s">
        <v>141</v>
      </c>
      <c r="D126" s="1" t="s">
        <v>182</v>
      </c>
      <c r="E126" s="1" t="s">
        <v>55</v>
      </c>
      <c r="F126" s="1">
        <v>180830</v>
      </c>
      <c r="G126" s="1">
        <f t="shared" si="42"/>
        <v>160918.53183498443</v>
      </c>
      <c r="H126" s="1">
        <f t="shared" si="43"/>
        <v>0.16091853183498442</v>
      </c>
      <c r="I126" s="1">
        <v>42</v>
      </c>
      <c r="J126" s="1">
        <v>821994</v>
      </c>
      <c r="K126" s="1">
        <f t="shared" si="44"/>
        <v>731482.9821222485</v>
      </c>
      <c r="L126" s="1">
        <f t="shared" si="45"/>
        <v>0.73148298212224849</v>
      </c>
      <c r="M126" s="1">
        <v>332</v>
      </c>
      <c r="N126" s="1">
        <f t="shared" si="46"/>
        <v>2.6100163555474974E-4</v>
      </c>
      <c r="O126" s="1">
        <f t="shared" si="47"/>
        <v>261.00163555474978</v>
      </c>
      <c r="P126" s="1">
        <f t="shared" si="48"/>
        <v>4.5387248659807479E-4</v>
      </c>
      <c r="Q126" s="1">
        <f t="shared" si="49"/>
        <v>453.87248659807477</v>
      </c>
      <c r="R126" s="1">
        <f t="shared" si="50"/>
        <v>892401.51395723294</v>
      </c>
      <c r="S126" s="1">
        <f t="shared" si="51"/>
        <v>0.89240151395723288</v>
      </c>
      <c r="T126" s="1">
        <f t="shared" si="52"/>
        <v>374</v>
      </c>
      <c r="U126" s="1">
        <f t="shared" si="53"/>
        <v>4.190938654300887E-4</v>
      </c>
      <c r="V126" s="1">
        <f t="shared" si="54"/>
        <v>419.09386543008873</v>
      </c>
      <c r="W126" s="1" t="s">
        <v>55</v>
      </c>
      <c r="X126" s="1">
        <v>447670</v>
      </c>
      <c r="Y126" s="1">
        <f t="shared" si="55"/>
        <v>398376.3708818641</v>
      </c>
      <c r="Z126" s="1">
        <f t="shared" si="56"/>
        <v>0.39837637088186412</v>
      </c>
      <c r="AA126" s="1">
        <v>24</v>
      </c>
      <c r="AB126" s="1">
        <v>506851</v>
      </c>
      <c r="AC126" s="1">
        <f t="shared" si="57"/>
        <v>451040.86036107776</v>
      </c>
      <c r="AD126" s="1">
        <f t="shared" si="58"/>
        <v>0.45104086036107777</v>
      </c>
      <c r="AE126" s="1">
        <v>96</v>
      </c>
      <c r="AF126" s="1">
        <f t="shared" si="59"/>
        <v>6.0244536961046422E-5</v>
      </c>
      <c r="AG126" s="1">
        <f t="shared" si="60"/>
        <v>60.244536961046421</v>
      </c>
      <c r="AH126" s="1">
        <f t="shared" si="61"/>
        <v>2.1284102713698229E-4</v>
      </c>
      <c r="AI126" s="1">
        <f t="shared" si="62"/>
        <v>212.84102713698232</v>
      </c>
      <c r="AJ126" s="1">
        <f t="shared" si="63"/>
        <v>849417.23124294193</v>
      </c>
      <c r="AK126" s="1">
        <f t="shared" si="64"/>
        <v>0.84941723124294188</v>
      </c>
      <c r="AL126" s="1">
        <f t="shared" si="65"/>
        <v>120</v>
      </c>
      <c r="AM126" s="1">
        <f t="shared" si="66"/>
        <v>1.4127332903808115E-4</v>
      </c>
      <c r="AN126" s="1">
        <f t="shared" si="67"/>
        <v>141.27332903808116</v>
      </c>
      <c r="AO126" s="1">
        <f t="shared" si="68"/>
        <v>1.6062308625789808E-4</v>
      </c>
      <c r="AP126" s="1">
        <f t="shared" si="69"/>
        <v>1.4195670578694394E-4</v>
      </c>
      <c r="AQ126" s="1">
        <f t="shared" si="70"/>
        <v>160.62308625789811</v>
      </c>
      <c r="AR126" s="1">
        <f t="shared" si="71"/>
        <v>141.9567057869439</v>
      </c>
      <c r="AS126" s="1">
        <f t="shared" si="72"/>
        <v>3.3335675686752854E-4</v>
      </c>
      <c r="AT126" s="1">
        <f t="shared" si="73"/>
        <v>1.7043497946422892E-4</v>
      </c>
      <c r="AU126" s="1">
        <f t="shared" si="74"/>
        <v>333.35675686752853</v>
      </c>
      <c r="AV126" s="1">
        <f t="shared" si="75"/>
        <v>170.43497946422903</v>
      </c>
      <c r="AW126" s="1">
        <f t="shared" si="76"/>
        <v>2.8018359723408492E-4</v>
      </c>
      <c r="AX126" s="1">
        <f t="shared" si="77"/>
        <v>1.9644878523567255E-4</v>
      </c>
      <c r="AY126" s="1">
        <f t="shared" si="78"/>
        <v>280.18359723408491</v>
      </c>
      <c r="AZ126" s="1">
        <f t="shared" si="79"/>
        <v>196.44878523567266</v>
      </c>
    </row>
    <row r="127" spans="1:52" x14ac:dyDescent="0.3">
      <c r="A127" s="1" t="s">
        <v>142</v>
      </c>
      <c r="B127" s="1">
        <v>2016</v>
      </c>
      <c r="C127" s="1" t="s">
        <v>141</v>
      </c>
      <c r="D127" s="1" t="s">
        <v>182</v>
      </c>
      <c r="E127" s="1" t="s">
        <v>54</v>
      </c>
      <c r="F127" s="1">
        <v>346819</v>
      </c>
      <c r="G127" s="1">
        <f t="shared" si="42"/>
        <v>308630.22890271229</v>
      </c>
      <c r="H127" s="1">
        <f t="shared" si="43"/>
        <v>0.3086302289027123</v>
      </c>
      <c r="I127" s="1">
        <v>35</v>
      </c>
      <c r="J127" s="1">
        <v>505157</v>
      </c>
      <c r="K127" s="1">
        <f t="shared" si="44"/>
        <v>449533.38929472561</v>
      </c>
      <c r="L127" s="1">
        <f t="shared" si="45"/>
        <v>0.44953338929472558</v>
      </c>
      <c r="M127" s="1">
        <v>92</v>
      </c>
      <c r="N127" s="1">
        <f t="shared" si="46"/>
        <v>1.1340431598174023E-4</v>
      </c>
      <c r="O127" s="1">
        <f t="shared" si="47"/>
        <v>113.40431598174023</v>
      </c>
      <c r="P127" s="1">
        <f t="shared" si="48"/>
        <v>2.0465665552527499E-4</v>
      </c>
      <c r="Q127" s="1">
        <f t="shared" si="49"/>
        <v>204.656655525275</v>
      </c>
      <c r="R127" s="1">
        <f t="shared" si="50"/>
        <v>758163.61819743784</v>
      </c>
      <c r="S127" s="1">
        <f t="shared" si="51"/>
        <v>0.75816361819743783</v>
      </c>
      <c r="T127" s="1">
        <f t="shared" si="52"/>
        <v>127</v>
      </c>
      <c r="U127" s="1">
        <f t="shared" si="53"/>
        <v>1.6751001624418119E-4</v>
      </c>
      <c r="V127" s="1">
        <f t="shared" si="54"/>
        <v>167.5100162441812</v>
      </c>
      <c r="W127" s="1" t="s">
        <v>54</v>
      </c>
      <c r="X127" s="1">
        <v>351000</v>
      </c>
      <c r="Y127" s="1">
        <f t="shared" si="55"/>
        <v>312350.85259127099</v>
      </c>
      <c r="Z127" s="1">
        <f t="shared" si="56"/>
        <v>0.31235085259127099</v>
      </c>
      <c r="AA127" s="1">
        <v>40</v>
      </c>
      <c r="AB127" s="1">
        <v>517455</v>
      </c>
      <c r="AC127" s="1">
        <f t="shared" si="57"/>
        <v>460477.23768551607</v>
      </c>
      <c r="AD127" s="1">
        <f t="shared" si="58"/>
        <v>0.46047723768551607</v>
      </c>
      <c r="AE127" s="1">
        <v>55</v>
      </c>
      <c r="AF127" s="1">
        <f t="shared" si="59"/>
        <v>1.2806111994943806E-4</v>
      </c>
      <c r="AG127" s="1">
        <f t="shared" si="60"/>
        <v>128.06111994943805</v>
      </c>
      <c r="AH127" s="1">
        <f t="shared" si="61"/>
        <v>1.1944130023982287E-4</v>
      </c>
      <c r="AI127" s="1">
        <f t="shared" si="62"/>
        <v>119.44130023982287</v>
      </c>
      <c r="AJ127" s="1">
        <f t="shared" si="63"/>
        <v>772828.09027678706</v>
      </c>
      <c r="AK127" s="1">
        <f t="shared" si="64"/>
        <v>0.77282809027678701</v>
      </c>
      <c r="AL127" s="1">
        <f t="shared" si="65"/>
        <v>95</v>
      </c>
      <c r="AM127" s="1">
        <f t="shared" si="66"/>
        <v>1.229251384560516E-4</v>
      </c>
      <c r="AN127" s="1">
        <f t="shared" si="67"/>
        <v>122.92513845605161</v>
      </c>
      <c r="AO127" s="1">
        <f t="shared" si="68"/>
        <v>1.2073271796558914E-4</v>
      </c>
      <c r="AP127" s="1">
        <f t="shared" si="69"/>
        <v>1.0363925476081027E-5</v>
      </c>
      <c r="AQ127" s="1">
        <f t="shared" si="70"/>
        <v>120.73271796558913</v>
      </c>
      <c r="AR127" s="1">
        <f t="shared" si="71"/>
        <v>10.363925476081027</v>
      </c>
      <c r="AS127" s="1">
        <f t="shared" si="72"/>
        <v>1.6204897788254892E-4</v>
      </c>
      <c r="AT127" s="1">
        <f t="shared" si="73"/>
        <v>6.0256355583564099E-5</v>
      </c>
      <c r="AU127" s="1">
        <f t="shared" si="74"/>
        <v>162.04897788254894</v>
      </c>
      <c r="AV127" s="1">
        <f t="shared" si="75"/>
        <v>60.256355583564051</v>
      </c>
      <c r="AW127" s="1">
        <f t="shared" si="76"/>
        <v>1.4521757735011639E-4</v>
      </c>
      <c r="AX127" s="1">
        <f t="shared" si="77"/>
        <v>3.1526269422359906E-5</v>
      </c>
      <c r="AY127" s="1">
        <f t="shared" si="78"/>
        <v>145.21757735011641</v>
      </c>
      <c r="AZ127" s="1">
        <f t="shared" si="79"/>
        <v>31.526269422359839</v>
      </c>
    </row>
    <row r="128" spans="1:52" x14ac:dyDescent="0.3">
      <c r="A128" s="1" t="s">
        <v>142</v>
      </c>
      <c r="B128" s="1">
        <v>2016</v>
      </c>
      <c r="C128" s="1" t="s">
        <v>141</v>
      </c>
      <c r="D128" s="1" t="s">
        <v>147</v>
      </c>
      <c r="E128" s="1" t="s">
        <v>55</v>
      </c>
      <c r="F128" s="1">
        <v>440393</v>
      </c>
      <c r="G128" s="1">
        <f t="shared" si="42"/>
        <v>391900.65249352599</v>
      </c>
      <c r="H128" s="1">
        <f t="shared" si="43"/>
        <v>0.39190065249352601</v>
      </c>
      <c r="I128" s="1">
        <v>13</v>
      </c>
      <c r="J128" s="1">
        <v>593791</v>
      </c>
      <c r="K128" s="1">
        <f t="shared" si="44"/>
        <v>528407.76384906948</v>
      </c>
      <c r="L128" s="1">
        <f t="shared" si="45"/>
        <v>0.52840776384906951</v>
      </c>
      <c r="M128" s="1">
        <v>145</v>
      </c>
      <c r="N128" s="1">
        <f t="shared" si="46"/>
        <v>3.3171672252356746E-5</v>
      </c>
      <c r="O128" s="1">
        <f t="shared" si="47"/>
        <v>33.171672252356743</v>
      </c>
      <c r="P128" s="1">
        <f t="shared" si="48"/>
        <v>2.7440929130900647E-4</v>
      </c>
      <c r="Q128" s="1">
        <f t="shared" si="49"/>
        <v>274.40929130900645</v>
      </c>
      <c r="R128" s="1">
        <f t="shared" si="50"/>
        <v>920308.41634259548</v>
      </c>
      <c r="S128" s="1">
        <f t="shared" si="51"/>
        <v>0.92030841634259553</v>
      </c>
      <c r="T128" s="1">
        <f t="shared" si="52"/>
        <v>158</v>
      </c>
      <c r="U128" s="1">
        <f t="shared" si="53"/>
        <v>1.7168157673479612E-4</v>
      </c>
      <c r="V128" s="1">
        <f t="shared" si="54"/>
        <v>171.68157673479612</v>
      </c>
      <c r="W128" s="1" t="s">
        <v>55</v>
      </c>
      <c r="X128" s="1">
        <v>430513</v>
      </c>
      <c r="Y128" s="1">
        <f t="shared" si="55"/>
        <v>383108.5544205865</v>
      </c>
      <c r="Z128" s="1">
        <f t="shared" si="56"/>
        <v>0.3831085544205865</v>
      </c>
      <c r="AA128" s="1">
        <v>29</v>
      </c>
      <c r="AB128" s="1">
        <v>599207</v>
      </c>
      <c r="AC128" s="1">
        <f t="shared" si="57"/>
        <v>533227.39979674562</v>
      </c>
      <c r="AD128" s="1">
        <f t="shared" si="58"/>
        <v>0.5332273997967456</v>
      </c>
      <c r="AE128" s="1">
        <v>87</v>
      </c>
      <c r="AF128" s="1">
        <f t="shared" si="59"/>
        <v>7.5696560845162048E-5</v>
      </c>
      <c r="AG128" s="1">
        <f t="shared" si="60"/>
        <v>75.69656084516204</v>
      </c>
      <c r="AH128" s="1">
        <f t="shared" si="61"/>
        <v>1.6315740720218515E-4</v>
      </c>
      <c r="AI128" s="1">
        <f t="shared" si="62"/>
        <v>163.15740720218514</v>
      </c>
      <c r="AJ128" s="1">
        <f t="shared" si="63"/>
        <v>916335.95421733218</v>
      </c>
      <c r="AK128" s="1">
        <f t="shared" si="64"/>
        <v>0.91633595421733216</v>
      </c>
      <c r="AL128" s="1">
        <f t="shared" si="65"/>
        <v>116</v>
      </c>
      <c r="AM128" s="1">
        <f t="shared" si="66"/>
        <v>1.2659112573955346E-4</v>
      </c>
      <c r="AN128" s="1">
        <f t="shared" si="67"/>
        <v>126.59112573955346</v>
      </c>
      <c r="AO128" s="1">
        <f t="shared" si="68"/>
        <v>5.44341165487594E-5</v>
      </c>
      <c r="AP128" s="1">
        <f t="shared" si="69"/>
        <v>3.006963709317509E-5</v>
      </c>
      <c r="AQ128" s="1">
        <f t="shared" si="70"/>
        <v>54.434116548759391</v>
      </c>
      <c r="AR128" s="1">
        <f t="shared" si="71"/>
        <v>30.069637093175093</v>
      </c>
      <c r="AS128" s="1">
        <f t="shared" si="72"/>
        <v>2.1878334925559581E-4</v>
      </c>
      <c r="AT128" s="1">
        <f t="shared" si="73"/>
        <v>7.8666961671713245E-5</v>
      </c>
      <c r="AU128" s="1">
        <f t="shared" si="74"/>
        <v>218.78334925559579</v>
      </c>
      <c r="AV128" s="1">
        <f t="shared" si="75"/>
        <v>78.666961671713239</v>
      </c>
      <c r="AW128" s="1">
        <f t="shared" si="76"/>
        <v>1.4913635123717478E-4</v>
      </c>
      <c r="AX128" s="1">
        <f t="shared" si="77"/>
        <v>3.1883763665495796E-5</v>
      </c>
      <c r="AY128" s="1">
        <f t="shared" si="78"/>
        <v>149.13635123717478</v>
      </c>
      <c r="AZ128" s="1">
        <f t="shared" si="79"/>
        <v>31.883763665495966</v>
      </c>
    </row>
    <row r="129" spans="1:52" x14ac:dyDescent="0.3">
      <c r="A129" s="1" t="s">
        <v>142</v>
      </c>
      <c r="B129" s="1">
        <v>2016</v>
      </c>
      <c r="C129" s="1" t="s">
        <v>141</v>
      </c>
      <c r="D129" s="1" t="s">
        <v>148</v>
      </c>
      <c r="E129" s="1" t="s">
        <v>54</v>
      </c>
      <c r="F129" s="1">
        <v>434107</v>
      </c>
      <c r="G129" s="1">
        <f t="shared" si="42"/>
        <v>386306.81357788859</v>
      </c>
      <c r="H129" s="1">
        <f t="shared" si="43"/>
        <v>0.3863068135778886</v>
      </c>
      <c r="I129" s="1">
        <v>40</v>
      </c>
      <c r="J129" s="1">
        <v>597169</v>
      </c>
      <c r="K129" s="1">
        <f t="shared" si="44"/>
        <v>531413.8070970847</v>
      </c>
      <c r="L129" s="1">
        <f t="shared" si="45"/>
        <v>0.53141380709708474</v>
      </c>
      <c r="M129" s="1">
        <v>143</v>
      </c>
      <c r="N129" s="1">
        <f t="shared" si="46"/>
        <v>1.0354464015151277E-4</v>
      </c>
      <c r="O129" s="1">
        <f t="shared" si="47"/>
        <v>103.54464015151277</v>
      </c>
      <c r="P129" s="1">
        <f t="shared" si="48"/>
        <v>2.6909349755354614E-4</v>
      </c>
      <c r="Q129" s="1">
        <f t="shared" si="49"/>
        <v>269.09349755354611</v>
      </c>
      <c r="R129" s="1">
        <f t="shared" si="50"/>
        <v>917720.62067497335</v>
      </c>
      <c r="S129" s="1">
        <f t="shared" si="51"/>
        <v>0.91772062067497329</v>
      </c>
      <c r="T129" s="1">
        <f t="shared" si="52"/>
        <v>183</v>
      </c>
      <c r="U129" s="1">
        <f t="shared" si="53"/>
        <v>1.9940709174149921E-4</v>
      </c>
      <c r="V129" s="1">
        <f t="shared" si="54"/>
        <v>199.40709174149922</v>
      </c>
      <c r="W129" s="1" t="s">
        <v>54</v>
      </c>
      <c r="X129" s="1">
        <v>345909</v>
      </c>
      <c r="Y129" s="1">
        <f t="shared" si="55"/>
        <v>307820.43039599422</v>
      </c>
      <c r="Z129" s="1">
        <f t="shared" si="56"/>
        <v>0.30782043039599422</v>
      </c>
      <c r="AA129" s="1">
        <v>23</v>
      </c>
      <c r="AB129" s="1">
        <v>708847</v>
      </c>
      <c r="AC129" s="1">
        <f t="shared" si="57"/>
        <v>630794.77152924414</v>
      </c>
      <c r="AD129" s="1">
        <f t="shared" si="58"/>
        <v>0.63079477152924412</v>
      </c>
      <c r="AE129" s="1">
        <v>124</v>
      </c>
      <c r="AF129" s="1">
        <f t="shared" si="59"/>
        <v>7.4718887146027807E-5</v>
      </c>
      <c r="AG129" s="1">
        <f t="shared" si="60"/>
        <v>74.718887146027811</v>
      </c>
      <c r="AH129" s="1">
        <f t="shared" si="61"/>
        <v>1.9657740614968186E-4</v>
      </c>
      <c r="AI129" s="1">
        <f t="shared" si="62"/>
        <v>196.57740614968188</v>
      </c>
      <c r="AJ129" s="1">
        <f t="shared" si="63"/>
        <v>938615.20192523836</v>
      </c>
      <c r="AK129" s="1">
        <f t="shared" si="64"/>
        <v>0.93861520192523828</v>
      </c>
      <c r="AL129" s="1">
        <f t="shared" si="65"/>
        <v>147</v>
      </c>
      <c r="AM129" s="1">
        <f t="shared" si="66"/>
        <v>1.5661370037314685E-4</v>
      </c>
      <c r="AN129" s="1">
        <f t="shared" si="67"/>
        <v>156.61370037314686</v>
      </c>
      <c r="AO129" s="1">
        <f t="shared" si="68"/>
        <v>8.9131763648770288E-5</v>
      </c>
      <c r="AP129" s="1">
        <f t="shared" si="69"/>
        <v>2.0382885422986919E-5</v>
      </c>
      <c r="AQ129" s="1">
        <f t="shared" si="70"/>
        <v>89.131763648770288</v>
      </c>
      <c r="AR129" s="1">
        <f t="shared" si="71"/>
        <v>20.382885422986913</v>
      </c>
      <c r="AS129" s="1">
        <f t="shared" si="72"/>
        <v>2.3283545185161399E-4</v>
      </c>
      <c r="AT129" s="1">
        <f t="shared" si="73"/>
        <v>5.1276619976815933E-5</v>
      </c>
      <c r="AU129" s="1">
        <f t="shared" si="74"/>
        <v>232.83545185161398</v>
      </c>
      <c r="AV129" s="1">
        <f t="shared" si="75"/>
        <v>51.276619976816008</v>
      </c>
      <c r="AW129" s="1">
        <f t="shared" si="76"/>
        <v>1.7801039605732304E-4</v>
      </c>
      <c r="AX129" s="1">
        <f t="shared" si="77"/>
        <v>3.0259497226531829E-5</v>
      </c>
      <c r="AY129" s="1">
        <f t="shared" si="78"/>
        <v>178.01039605732302</v>
      </c>
      <c r="AZ129" s="1">
        <f t="shared" si="79"/>
        <v>30.259497226532055</v>
      </c>
    </row>
    <row r="130" spans="1:52" x14ac:dyDescent="0.3">
      <c r="A130" s="1" t="s">
        <v>142</v>
      </c>
      <c r="B130" s="1">
        <v>2016</v>
      </c>
      <c r="C130" s="1" t="s">
        <v>141</v>
      </c>
      <c r="D130" s="1" t="s">
        <v>149</v>
      </c>
      <c r="E130" s="1" t="s">
        <v>54</v>
      </c>
      <c r="F130" s="1">
        <v>353001</v>
      </c>
      <c r="G130" s="1">
        <f t="shared" si="42"/>
        <v>314131.51941758196</v>
      </c>
      <c r="H130" s="1">
        <f t="shared" si="43"/>
        <v>0.31413151941758194</v>
      </c>
      <c r="I130" s="1">
        <v>35</v>
      </c>
      <c r="J130" s="1">
        <v>709241</v>
      </c>
      <c r="K130" s="1">
        <f t="shared" si="44"/>
        <v>631145.38758599898</v>
      </c>
      <c r="L130" s="1">
        <f t="shared" si="45"/>
        <v>0.63114538758599903</v>
      </c>
      <c r="M130" s="1">
        <v>192</v>
      </c>
      <c r="N130" s="1">
        <f t="shared" si="46"/>
        <v>1.1141830041408142E-4</v>
      </c>
      <c r="O130" s="1">
        <f t="shared" si="47"/>
        <v>111.41830041408143</v>
      </c>
      <c r="P130" s="1">
        <f t="shared" si="48"/>
        <v>3.0420883013082046E-4</v>
      </c>
      <c r="Q130" s="1">
        <f t="shared" si="49"/>
        <v>304.20883013082044</v>
      </c>
      <c r="R130" s="1">
        <f t="shared" si="50"/>
        <v>945276.90700358094</v>
      </c>
      <c r="S130" s="1">
        <f t="shared" si="51"/>
        <v>0.94527690700358091</v>
      </c>
      <c r="T130" s="1">
        <f t="shared" si="52"/>
        <v>227</v>
      </c>
      <c r="U130" s="1">
        <f t="shared" si="53"/>
        <v>2.4014127322708422E-4</v>
      </c>
      <c r="V130" s="1">
        <f t="shared" si="54"/>
        <v>240.14127322708421</v>
      </c>
      <c r="W130" s="1" t="s">
        <v>54</v>
      </c>
      <c r="X130" s="1">
        <v>370878</v>
      </c>
      <c r="Y130" s="1">
        <f t="shared" si="55"/>
        <v>330040.05557648267</v>
      </c>
      <c r="Z130" s="1">
        <f t="shared" si="56"/>
        <v>0.33004005557648269</v>
      </c>
      <c r="AA130" s="1">
        <v>47</v>
      </c>
      <c r="AB130" s="1">
        <v>685493</v>
      </c>
      <c r="AC130" s="1">
        <f t="shared" si="57"/>
        <v>610012.31622606306</v>
      </c>
      <c r="AD130" s="1">
        <f t="shared" si="58"/>
        <v>0.61001231622606311</v>
      </c>
      <c r="AE130" s="1">
        <v>126</v>
      </c>
      <c r="AF130" s="1">
        <f t="shared" si="59"/>
        <v>1.4240695699164411E-4</v>
      </c>
      <c r="AG130" s="1">
        <f t="shared" si="60"/>
        <v>142.40695699164411</v>
      </c>
      <c r="AH130" s="1">
        <f t="shared" si="61"/>
        <v>2.0655320662952967E-4</v>
      </c>
      <c r="AI130" s="1">
        <f t="shared" si="62"/>
        <v>206.55320662952965</v>
      </c>
      <c r="AJ130" s="1">
        <f t="shared" si="63"/>
        <v>940052.37180254573</v>
      </c>
      <c r="AK130" s="1">
        <f t="shared" si="64"/>
        <v>0.94005237180254575</v>
      </c>
      <c r="AL130" s="1">
        <f t="shared" si="65"/>
        <v>173</v>
      </c>
      <c r="AM130" s="1">
        <f t="shared" si="66"/>
        <v>1.8403229989013629E-4</v>
      </c>
      <c r="AN130" s="1">
        <f t="shared" si="67"/>
        <v>184.0322998901363</v>
      </c>
      <c r="AO130" s="1">
        <f t="shared" si="68"/>
        <v>1.2691262870286277E-4</v>
      </c>
      <c r="AP130" s="1">
        <f t="shared" si="69"/>
        <v>2.1912289205855684E-5</v>
      </c>
      <c r="AQ130" s="1">
        <f t="shared" si="70"/>
        <v>126.91262870286278</v>
      </c>
      <c r="AR130" s="1">
        <f t="shared" si="71"/>
        <v>21.912289205855622</v>
      </c>
      <c r="AS130" s="1">
        <f t="shared" si="72"/>
        <v>2.5538101838017504E-4</v>
      </c>
      <c r="AT130" s="1">
        <f t="shared" si="73"/>
        <v>6.9052953598763094E-5</v>
      </c>
      <c r="AU130" s="1">
        <f t="shared" si="74"/>
        <v>255.38101838017505</v>
      </c>
      <c r="AV130" s="1">
        <f t="shared" si="75"/>
        <v>69.052953598762997</v>
      </c>
      <c r="AW130" s="1">
        <f t="shared" si="76"/>
        <v>2.1208678655861024E-4</v>
      </c>
      <c r="AX130" s="1">
        <f t="shared" si="77"/>
        <v>3.9675035531971071E-5</v>
      </c>
      <c r="AY130" s="1">
        <f t="shared" si="78"/>
        <v>212.08678655861024</v>
      </c>
      <c r="AZ130" s="1">
        <f t="shared" si="79"/>
        <v>39.675035531971297</v>
      </c>
    </row>
    <row r="131" spans="1:52" x14ac:dyDescent="0.3">
      <c r="A131" s="1" t="s">
        <v>142</v>
      </c>
      <c r="B131" s="1">
        <v>2016</v>
      </c>
      <c r="C131" s="1" t="s">
        <v>141</v>
      </c>
      <c r="D131" s="1" t="s">
        <v>150</v>
      </c>
      <c r="E131" s="1" t="s">
        <v>54</v>
      </c>
      <c r="F131" s="1">
        <v>376745</v>
      </c>
      <c r="G131" s="1">
        <f t="shared" ref="G131:G194" si="80">F131*(0.943339^2)</f>
        <v>335261.03122364217</v>
      </c>
      <c r="H131" s="1">
        <f t="shared" ref="H131:H194" si="81">F131*(0.943339^2)/1000000</f>
        <v>0.33526103122364215</v>
      </c>
      <c r="I131" s="1">
        <v>40</v>
      </c>
      <c r="J131" s="1">
        <v>605739</v>
      </c>
      <c r="K131" s="1">
        <f t="shared" ref="K131:K194" si="82">J131*(0.943339^2)</f>
        <v>539040.15127573768</v>
      </c>
      <c r="L131" s="1">
        <f t="shared" ref="L131:L194" si="83">J131*(0.943339^2)/1000000</f>
        <v>0.53904015127573768</v>
      </c>
      <c r="M131" s="1">
        <v>116</v>
      </c>
      <c r="N131" s="1">
        <f t="shared" ref="N131:N194" si="84">I131/G131</f>
        <v>1.1931001898433358E-4</v>
      </c>
      <c r="O131" s="1">
        <f t="shared" ref="O131:O194" si="85">I131/H131</f>
        <v>119.31001898433358</v>
      </c>
      <c r="P131" s="1">
        <f t="shared" ref="P131:P194" si="86">M131/K131</f>
        <v>2.1519732755614709E-4</v>
      </c>
      <c r="Q131" s="1">
        <f t="shared" ref="Q131:Q194" si="87">M131/L131</f>
        <v>215.19732755614709</v>
      </c>
      <c r="R131" s="1">
        <f t="shared" ref="R131:R194" si="88">K131+G131</f>
        <v>874301.18249937985</v>
      </c>
      <c r="S131" s="1">
        <f t="shared" ref="S131:S194" si="89">L131+H131</f>
        <v>0.87430118249937983</v>
      </c>
      <c r="T131" s="1">
        <f t="shared" ref="T131:T194" si="90">M131+I131</f>
        <v>156</v>
      </c>
      <c r="U131" s="1">
        <f t="shared" ref="U131:U194" si="91">T131/R131</f>
        <v>1.784282157254324E-4</v>
      </c>
      <c r="V131" s="1">
        <f t="shared" ref="V131:V194" si="92">T131/S131</f>
        <v>178.42821572543241</v>
      </c>
      <c r="W131" s="1" t="s">
        <v>54</v>
      </c>
      <c r="X131" s="1">
        <v>342820</v>
      </c>
      <c r="Y131" s="1">
        <f t="shared" ref="Y131:Y194" si="93">X131*(0.943339^2)</f>
        <v>305071.56491549726</v>
      </c>
      <c r="Z131" s="1">
        <f t="shared" ref="Z131:Z194" si="94">X131*(0.943339^2)/1000000</f>
        <v>0.30507156491549725</v>
      </c>
      <c r="AA131" s="1">
        <v>27</v>
      </c>
      <c r="AB131" s="1">
        <v>647238</v>
      </c>
      <c r="AC131" s="1">
        <f t="shared" ref="AC131:AC194" si="95">AB131*(0.943339^2)</f>
        <v>575969.63284749025</v>
      </c>
      <c r="AD131" s="1">
        <f t="shared" ref="AD131:AD194" si="96">AB131*(0.943339^2)/1000000</f>
        <v>0.57596963284749025</v>
      </c>
      <c r="AE131" s="1">
        <v>82</v>
      </c>
      <c r="AF131" s="1">
        <f t="shared" ref="AF131:AF194" si="97">AA131/Y131</f>
        <v>8.8503823709295274E-5</v>
      </c>
      <c r="AG131" s="1">
        <f t="shared" ref="AG131:AG194" si="98">AA131/Z131</f>
        <v>88.503823709295276</v>
      </c>
      <c r="AH131" s="1">
        <f t="shared" ref="AH131:AH194" si="99">AE131/AC131</f>
        <v>1.4236861689149609E-4</v>
      </c>
      <c r="AI131" s="1">
        <f t="shared" ref="AI131:AI194" si="100">AE131/AD131</f>
        <v>142.36861689149609</v>
      </c>
      <c r="AJ131" s="1">
        <f t="shared" ref="AJ131:AJ194" si="101">AC131+Y131</f>
        <v>881041.19776298758</v>
      </c>
      <c r="AK131" s="1">
        <f t="shared" ref="AK131:AK194" si="102">AD131+Z131</f>
        <v>0.8810411977629875</v>
      </c>
      <c r="AL131" s="1">
        <f t="shared" ref="AL131:AL194" si="103">AE131+AA131</f>
        <v>109</v>
      </c>
      <c r="AM131" s="1">
        <f t="shared" ref="AM131:AM194" si="104">AL131/AJ131</f>
        <v>1.2371725666944638E-4</v>
      </c>
      <c r="AN131" s="1">
        <f t="shared" ref="AN131:AN194" si="105">AL131/AK131</f>
        <v>123.71725666944639</v>
      </c>
      <c r="AO131" s="1">
        <f t="shared" ref="AO131:AO194" si="106">AVERAGE(N131,AF131)</f>
        <v>1.0390692134681443E-4</v>
      </c>
      <c r="AP131" s="1">
        <f t="shared" ref="AP131:AP194" si="107">STDEV(N131,AF131)</f>
        <v>2.1783269581536562E-5</v>
      </c>
      <c r="AQ131" s="1">
        <f t="shared" ref="AQ131:AQ194" si="108">AVERAGE(O131,AG131)</f>
        <v>103.90692134681443</v>
      </c>
      <c r="AR131" s="1">
        <f t="shared" ref="AR131:AR194" si="109">STDEV(O131,AG131)</f>
        <v>21.783269581536601</v>
      </c>
      <c r="AS131" s="1">
        <f t="shared" ref="AS131:AS194" si="110">AVERAGE(P131,AH131)</f>
        <v>1.7878297222382157E-4</v>
      </c>
      <c r="AT131" s="1">
        <f t="shared" ref="AT131:AT194" si="111">STDEV(P131,AH131)</f>
        <v>5.149767517604776E-5</v>
      </c>
      <c r="AU131" s="1">
        <f t="shared" ref="AU131:AU194" si="112">AVERAGE(Q131,AI131)</f>
        <v>178.78297222382159</v>
      </c>
      <c r="AV131" s="1">
        <f t="shared" ref="AV131:AV194" si="113">STDEV(Q131,AI131)</f>
        <v>51.497675176047714</v>
      </c>
      <c r="AW131" s="1">
        <f t="shared" ref="AW131:AW194" si="114">AVERAGE(U131,AM131)</f>
        <v>1.5107273619743939E-4</v>
      </c>
      <c r="AX131" s="1">
        <f t="shared" ref="AX131:AX194" si="115">STDEV(U131,AM131)</f>
        <v>3.8686490153707263E-5</v>
      </c>
      <c r="AY131" s="1">
        <f t="shared" ref="AY131:AY194" si="116">AVERAGE(V131,AN131)</f>
        <v>151.07273619743938</v>
      </c>
      <c r="AZ131" s="1">
        <f t="shared" ref="AZ131:AZ194" si="117">STDEV(V131,AN131)</f>
        <v>38.686490153707375</v>
      </c>
    </row>
    <row r="132" spans="1:52" x14ac:dyDescent="0.3">
      <c r="A132" s="1" t="s">
        <v>142</v>
      </c>
      <c r="B132" s="1">
        <v>2016</v>
      </c>
      <c r="C132" s="1" t="s">
        <v>141</v>
      </c>
      <c r="D132" s="1" t="s">
        <v>151</v>
      </c>
      <c r="E132" s="1" t="s">
        <v>54</v>
      </c>
      <c r="F132" s="1">
        <v>378456</v>
      </c>
      <c r="G132" s="1">
        <f t="shared" si="80"/>
        <v>336783.63039396598</v>
      </c>
      <c r="H132" s="1">
        <f t="shared" si="81"/>
        <v>0.33678363039396597</v>
      </c>
      <c r="I132" s="1">
        <v>19</v>
      </c>
      <c r="J132" s="1">
        <v>592160</v>
      </c>
      <c r="K132" s="1">
        <f t="shared" si="82"/>
        <v>526956.35575625941</v>
      </c>
      <c r="L132" s="1">
        <f t="shared" si="83"/>
        <v>0.52695635575625943</v>
      </c>
      <c r="M132" s="1">
        <v>73</v>
      </c>
      <c r="N132" s="1">
        <f t="shared" si="84"/>
        <v>5.6416043671047779E-5</v>
      </c>
      <c r="O132" s="1">
        <f t="shared" si="85"/>
        <v>56.416043671047781</v>
      </c>
      <c r="P132" s="1">
        <f t="shared" si="86"/>
        <v>1.3853139677048648E-4</v>
      </c>
      <c r="Q132" s="1">
        <f t="shared" si="87"/>
        <v>138.53139677048648</v>
      </c>
      <c r="R132" s="1">
        <f t="shared" si="88"/>
        <v>863739.98615022539</v>
      </c>
      <c r="S132" s="1">
        <f t="shared" si="89"/>
        <v>0.8637399861502254</v>
      </c>
      <c r="T132" s="1">
        <f t="shared" si="90"/>
        <v>92</v>
      </c>
      <c r="U132" s="1">
        <f t="shared" si="91"/>
        <v>1.0651353587328185E-4</v>
      </c>
      <c r="V132" s="1">
        <f t="shared" si="92"/>
        <v>106.51353587328185</v>
      </c>
      <c r="W132" s="1" t="s">
        <v>54</v>
      </c>
      <c r="X132" s="1">
        <v>374114</v>
      </c>
      <c r="Y132" s="1">
        <f t="shared" si="93"/>
        <v>332919.73466191103</v>
      </c>
      <c r="Z132" s="1">
        <f t="shared" si="94"/>
        <v>0.33291973466191105</v>
      </c>
      <c r="AA132" s="1">
        <v>7</v>
      </c>
      <c r="AB132" s="1">
        <v>601448</v>
      </c>
      <c r="AC132" s="1">
        <f t="shared" si="95"/>
        <v>535221.63985559763</v>
      </c>
      <c r="AD132" s="1">
        <f t="shared" si="96"/>
        <v>0.53522163985559768</v>
      </c>
      <c r="AE132" s="1">
        <v>60</v>
      </c>
      <c r="AF132" s="1">
        <f t="shared" si="97"/>
        <v>2.1026089087535436E-5</v>
      </c>
      <c r="AG132" s="1">
        <f t="shared" si="98"/>
        <v>21.026089087535432</v>
      </c>
      <c r="AH132" s="1">
        <f t="shared" si="99"/>
        <v>1.1210309063024423E-4</v>
      </c>
      <c r="AI132" s="1">
        <f t="shared" si="100"/>
        <v>112.10309063024422</v>
      </c>
      <c r="AJ132" s="1">
        <f t="shared" si="101"/>
        <v>868141.37451750867</v>
      </c>
      <c r="AK132" s="1">
        <f t="shared" si="102"/>
        <v>0.86814137451750872</v>
      </c>
      <c r="AL132" s="1">
        <f t="shared" si="103"/>
        <v>67</v>
      </c>
      <c r="AM132" s="1">
        <f t="shared" si="104"/>
        <v>7.7176370078245522E-5</v>
      </c>
      <c r="AN132" s="1">
        <f t="shared" si="105"/>
        <v>77.176370078245526</v>
      </c>
      <c r="AO132" s="1">
        <f t="shared" si="106"/>
        <v>3.8721066379291607E-5</v>
      </c>
      <c r="AP132" s="1">
        <f t="shared" si="107"/>
        <v>2.5024476871885516E-5</v>
      </c>
      <c r="AQ132" s="1">
        <f t="shared" si="108"/>
        <v>38.721066379291607</v>
      </c>
      <c r="AR132" s="1">
        <f t="shared" si="109"/>
        <v>25.024476871885522</v>
      </c>
      <c r="AS132" s="1">
        <f t="shared" si="110"/>
        <v>1.2531724370036534E-4</v>
      </c>
      <c r="AT132" s="1">
        <f t="shared" si="111"/>
        <v>1.8687634487039367E-5</v>
      </c>
      <c r="AU132" s="1">
        <f t="shared" si="112"/>
        <v>125.31724370036535</v>
      </c>
      <c r="AV132" s="1">
        <f t="shared" si="113"/>
        <v>18.687634487039354</v>
      </c>
      <c r="AW132" s="1">
        <f t="shared" si="114"/>
        <v>9.1844952975763688E-5</v>
      </c>
      <c r="AX132" s="1">
        <f t="shared" si="115"/>
        <v>2.0744508874464221E-5</v>
      </c>
      <c r="AY132" s="1">
        <f t="shared" si="116"/>
        <v>91.84495297576369</v>
      </c>
      <c r="AZ132" s="1">
        <f t="shared" si="117"/>
        <v>20.744508874464199</v>
      </c>
    </row>
    <row r="133" spans="1:52" x14ac:dyDescent="0.3">
      <c r="A133" s="1" t="s">
        <v>142</v>
      </c>
      <c r="B133" s="1">
        <v>2016</v>
      </c>
      <c r="C133" s="1" t="s">
        <v>141</v>
      </c>
      <c r="D133" s="1" t="s">
        <v>152</v>
      </c>
      <c r="E133" s="1" t="s">
        <v>54</v>
      </c>
      <c r="F133" s="1">
        <v>263390</v>
      </c>
      <c r="G133" s="1">
        <f t="shared" si="80"/>
        <v>234387.72382910221</v>
      </c>
      <c r="H133" s="1">
        <f t="shared" si="81"/>
        <v>0.2343877238291022</v>
      </c>
      <c r="I133" s="1">
        <v>3</v>
      </c>
      <c r="J133" s="1">
        <v>714048</v>
      </c>
      <c r="K133" s="1">
        <f t="shared" si="82"/>
        <v>635423.0814561022</v>
      </c>
      <c r="L133" s="1">
        <f t="shared" si="83"/>
        <v>0.63542308145610216</v>
      </c>
      <c r="M133" s="1">
        <v>15</v>
      </c>
      <c r="N133" s="1">
        <f t="shared" si="84"/>
        <v>1.2799305147002378E-5</v>
      </c>
      <c r="O133" s="1">
        <f t="shared" si="85"/>
        <v>12.799305147002379</v>
      </c>
      <c r="P133" s="1">
        <f t="shared" si="86"/>
        <v>2.3606319061666421E-5</v>
      </c>
      <c r="Q133" s="1">
        <f t="shared" si="87"/>
        <v>23.606319061666422</v>
      </c>
      <c r="R133" s="1">
        <f t="shared" si="88"/>
        <v>869810.80528520443</v>
      </c>
      <c r="S133" s="1">
        <f t="shared" si="89"/>
        <v>0.86981080528520438</v>
      </c>
      <c r="T133" s="1">
        <f t="shared" si="90"/>
        <v>18</v>
      </c>
      <c r="U133" s="1">
        <f t="shared" si="91"/>
        <v>2.0694155430844453E-5</v>
      </c>
      <c r="V133" s="1">
        <f t="shared" si="92"/>
        <v>20.694155430844454</v>
      </c>
      <c r="W133" s="1" t="s">
        <v>54</v>
      </c>
      <c r="X133" s="1">
        <v>324369</v>
      </c>
      <c r="Y133" s="1">
        <f t="shared" si="93"/>
        <v>288652.23277543584</v>
      </c>
      <c r="Z133" s="1">
        <f t="shared" si="94"/>
        <v>0.28865223277543584</v>
      </c>
      <c r="AA133" s="1">
        <v>6</v>
      </c>
      <c r="AB133" s="1">
        <v>618676</v>
      </c>
      <c r="AC133" s="1">
        <f t="shared" si="95"/>
        <v>550552.63839816861</v>
      </c>
      <c r="AD133" s="1">
        <f t="shared" si="96"/>
        <v>0.55055263839816859</v>
      </c>
      <c r="AE133" s="1">
        <v>7</v>
      </c>
      <c r="AF133" s="1">
        <f t="shared" si="97"/>
        <v>2.0786258752648723E-5</v>
      </c>
      <c r="AG133" s="1">
        <f t="shared" si="98"/>
        <v>20.786258752648724</v>
      </c>
      <c r="AH133" s="1">
        <f t="shared" si="99"/>
        <v>1.2714497237478474E-5</v>
      </c>
      <c r="AI133" s="1">
        <f t="shared" si="100"/>
        <v>12.714497237478474</v>
      </c>
      <c r="AJ133" s="1">
        <f t="shared" si="101"/>
        <v>839204.87117360439</v>
      </c>
      <c r="AK133" s="1">
        <f t="shared" si="102"/>
        <v>0.83920487117360443</v>
      </c>
      <c r="AL133" s="1">
        <f t="shared" si="103"/>
        <v>13</v>
      </c>
      <c r="AM133" s="1">
        <f t="shared" si="104"/>
        <v>1.549085383861019E-5</v>
      </c>
      <c r="AN133" s="1">
        <f t="shared" si="105"/>
        <v>15.490853838610191</v>
      </c>
      <c r="AO133" s="1">
        <f t="shared" si="106"/>
        <v>1.679278194982555E-5</v>
      </c>
      <c r="AP133" s="1">
        <f t="shared" si="107"/>
        <v>5.6476290555748762E-6</v>
      </c>
      <c r="AQ133" s="1">
        <f t="shared" si="108"/>
        <v>16.792781949825553</v>
      </c>
      <c r="AR133" s="1">
        <f t="shared" si="109"/>
        <v>5.6476290555748641</v>
      </c>
      <c r="AS133" s="1">
        <f t="shared" si="110"/>
        <v>1.8160408149572447E-5</v>
      </c>
      <c r="AT133" s="1">
        <f t="shared" si="111"/>
        <v>7.7016810713589301E-6</v>
      </c>
      <c r="AU133" s="1">
        <f t="shared" si="112"/>
        <v>18.160408149572447</v>
      </c>
      <c r="AV133" s="1">
        <f t="shared" si="113"/>
        <v>7.7016810713589372</v>
      </c>
      <c r="AW133" s="1">
        <f t="shared" si="114"/>
        <v>1.8092504634727321E-5</v>
      </c>
      <c r="AX133" s="1">
        <f t="shared" si="115"/>
        <v>3.6792898404276077E-6</v>
      </c>
      <c r="AY133" s="1">
        <f t="shared" si="116"/>
        <v>18.092504634727323</v>
      </c>
      <c r="AZ133" s="1">
        <f t="shared" si="117"/>
        <v>3.6792898404276002</v>
      </c>
    </row>
    <row r="134" spans="1:52" x14ac:dyDescent="0.3">
      <c r="A134" s="1" t="s">
        <v>142</v>
      </c>
      <c r="B134" s="1">
        <v>2016</v>
      </c>
      <c r="C134" s="1" t="s">
        <v>141</v>
      </c>
      <c r="D134" s="1" t="s">
        <v>153</v>
      </c>
      <c r="E134" s="1" t="s">
        <v>97</v>
      </c>
      <c r="F134" s="1" t="s">
        <v>97</v>
      </c>
      <c r="G134" s="1" t="e">
        <f t="shared" si="80"/>
        <v>#VALUE!</v>
      </c>
      <c r="H134" s="1" t="e">
        <f t="shared" si="81"/>
        <v>#VALUE!</v>
      </c>
      <c r="I134" s="1" t="s">
        <v>97</v>
      </c>
      <c r="J134" s="1" t="s">
        <v>97</v>
      </c>
      <c r="K134" s="1" t="e">
        <f t="shared" si="82"/>
        <v>#VALUE!</v>
      </c>
      <c r="L134" s="1" t="e">
        <f t="shared" si="83"/>
        <v>#VALUE!</v>
      </c>
      <c r="M134" s="1" t="s">
        <v>97</v>
      </c>
      <c r="N134" s="1" t="e">
        <f t="shared" si="84"/>
        <v>#VALUE!</v>
      </c>
      <c r="O134" s="1" t="e">
        <f t="shared" si="85"/>
        <v>#VALUE!</v>
      </c>
      <c r="P134" s="1" t="e">
        <f t="shared" si="86"/>
        <v>#VALUE!</v>
      </c>
      <c r="Q134" s="1" t="e">
        <f t="shared" si="87"/>
        <v>#VALUE!</v>
      </c>
      <c r="R134" s="1" t="e">
        <f t="shared" si="88"/>
        <v>#VALUE!</v>
      </c>
      <c r="S134" s="1" t="e">
        <f t="shared" si="89"/>
        <v>#VALUE!</v>
      </c>
      <c r="T134" s="1" t="e">
        <f t="shared" si="90"/>
        <v>#VALUE!</v>
      </c>
      <c r="U134" s="1" t="e">
        <f t="shared" si="91"/>
        <v>#VALUE!</v>
      </c>
      <c r="V134" s="1" t="e">
        <f t="shared" si="92"/>
        <v>#VALUE!</v>
      </c>
      <c r="W134" s="1" t="s">
        <v>97</v>
      </c>
      <c r="X134" s="1" t="s">
        <v>97</v>
      </c>
      <c r="Y134" s="1" t="e">
        <f t="shared" si="93"/>
        <v>#VALUE!</v>
      </c>
      <c r="Z134" s="1" t="e">
        <f t="shared" si="94"/>
        <v>#VALUE!</v>
      </c>
      <c r="AA134" s="1" t="s">
        <v>97</v>
      </c>
      <c r="AB134" s="1" t="s">
        <v>97</v>
      </c>
      <c r="AC134" s="1" t="e">
        <f t="shared" si="95"/>
        <v>#VALUE!</v>
      </c>
      <c r="AD134" s="1" t="e">
        <f t="shared" si="96"/>
        <v>#VALUE!</v>
      </c>
      <c r="AE134" s="1" t="s">
        <v>97</v>
      </c>
      <c r="AF134" s="1" t="e">
        <f t="shared" si="97"/>
        <v>#VALUE!</v>
      </c>
      <c r="AG134" s="1" t="e">
        <f t="shared" si="98"/>
        <v>#VALUE!</v>
      </c>
      <c r="AH134" s="1" t="e">
        <f t="shared" si="99"/>
        <v>#VALUE!</v>
      </c>
      <c r="AI134" s="1" t="e">
        <f t="shared" si="100"/>
        <v>#VALUE!</v>
      </c>
      <c r="AJ134" s="1" t="e">
        <f t="shared" si="101"/>
        <v>#VALUE!</v>
      </c>
      <c r="AK134" s="1" t="e">
        <f t="shared" si="102"/>
        <v>#VALUE!</v>
      </c>
      <c r="AL134" s="1" t="e">
        <f t="shared" si="103"/>
        <v>#VALUE!</v>
      </c>
      <c r="AM134" s="1" t="e">
        <f t="shared" si="104"/>
        <v>#VALUE!</v>
      </c>
      <c r="AN134" s="1" t="e">
        <f t="shared" si="105"/>
        <v>#VALUE!</v>
      </c>
      <c r="AO134" s="1" t="e">
        <f t="shared" si="106"/>
        <v>#VALUE!</v>
      </c>
      <c r="AP134" s="1" t="e">
        <f t="shared" si="107"/>
        <v>#VALUE!</v>
      </c>
      <c r="AQ134" s="1" t="e">
        <f t="shared" si="108"/>
        <v>#VALUE!</v>
      </c>
      <c r="AR134" s="1" t="e">
        <f t="shared" si="109"/>
        <v>#VALUE!</v>
      </c>
      <c r="AS134" s="1" t="e">
        <f t="shared" si="110"/>
        <v>#VALUE!</v>
      </c>
      <c r="AT134" s="1" t="e">
        <f t="shared" si="111"/>
        <v>#VALUE!</v>
      </c>
      <c r="AU134" s="1" t="e">
        <f t="shared" si="112"/>
        <v>#VALUE!</v>
      </c>
      <c r="AV134" s="1" t="e">
        <f t="shared" si="113"/>
        <v>#VALUE!</v>
      </c>
      <c r="AW134" s="1" t="e">
        <f t="shared" si="114"/>
        <v>#VALUE!</v>
      </c>
      <c r="AX134" s="1" t="e">
        <f t="shared" si="115"/>
        <v>#VALUE!</v>
      </c>
      <c r="AY134" s="1" t="e">
        <f t="shared" si="116"/>
        <v>#VALUE!</v>
      </c>
      <c r="AZ134" s="1" t="e">
        <f t="shared" si="117"/>
        <v>#VALUE!</v>
      </c>
    </row>
    <row r="135" spans="1:52" x14ac:dyDescent="0.3">
      <c r="A135" s="1" t="s">
        <v>142</v>
      </c>
      <c r="B135" s="1">
        <v>2016</v>
      </c>
      <c r="C135" s="1" t="s">
        <v>141</v>
      </c>
      <c r="D135" s="1" t="s">
        <v>154</v>
      </c>
      <c r="E135" s="1" t="s">
        <v>55</v>
      </c>
      <c r="F135" s="1">
        <v>414032</v>
      </c>
      <c r="G135" s="1">
        <f t="shared" si="80"/>
        <v>368442.30256429949</v>
      </c>
      <c r="H135" s="1">
        <f t="shared" si="81"/>
        <v>0.3684423025642995</v>
      </c>
      <c r="I135" s="1">
        <v>35</v>
      </c>
      <c r="J135" s="1">
        <v>556978</v>
      </c>
      <c r="K135" s="1">
        <f t="shared" si="82"/>
        <v>495648.29964268074</v>
      </c>
      <c r="L135" s="1">
        <f t="shared" si="83"/>
        <v>0.49564829964268076</v>
      </c>
      <c r="M135" s="1">
        <v>200</v>
      </c>
      <c r="N135" s="1">
        <f t="shared" si="84"/>
        <v>9.4994520869090215E-5</v>
      </c>
      <c r="O135" s="1">
        <f t="shared" si="85"/>
        <v>94.994520869090209</v>
      </c>
      <c r="P135" s="1">
        <f t="shared" si="86"/>
        <v>4.0351192598498287E-4</v>
      </c>
      <c r="Q135" s="1">
        <f t="shared" si="87"/>
        <v>403.51192598498284</v>
      </c>
      <c r="R135" s="1">
        <f t="shared" si="88"/>
        <v>864090.60220698023</v>
      </c>
      <c r="S135" s="1">
        <f t="shared" si="89"/>
        <v>0.86409060220698031</v>
      </c>
      <c r="T135" s="1">
        <f t="shared" si="90"/>
        <v>235</v>
      </c>
      <c r="U135" s="1">
        <f t="shared" si="91"/>
        <v>2.7196222178529054E-4</v>
      </c>
      <c r="V135" s="1">
        <f t="shared" si="92"/>
        <v>271.96222178529047</v>
      </c>
      <c r="W135" s="1" t="s">
        <v>55</v>
      </c>
      <c r="X135" s="1">
        <v>398022</v>
      </c>
      <c r="Y135" s="1">
        <f t="shared" si="93"/>
        <v>354195.1881768743</v>
      </c>
      <c r="Z135" s="1">
        <f t="shared" si="94"/>
        <v>0.35419518817687429</v>
      </c>
      <c r="AA135" s="1">
        <v>20</v>
      </c>
      <c r="AB135" s="1">
        <v>569898</v>
      </c>
      <c r="AC135" s="1">
        <f t="shared" si="95"/>
        <v>507145.65866114007</v>
      </c>
      <c r="AD135" s="1">
        <f t="shared" si="96"/>
        <v>0.50714565866114003</v>
      </c>
      <c r="AE135" s="1">
        <v>181</v>
      </c>
      <c r="AF135" s="1">
        <f t="shared" si="97"/>
        <v>5.6466040950315246E-5</v>
      </c>
      <c r="AG135" s="1">
        <f t="shared" si="98"/>
        <v>56.466040950315254</v>
      </c>
      <c r="AH135" s="1">
        <f t="shared" si="99"/>
        <v>3.5689943689518777E-4</v>
      </c>
      <c r="AI135" s="1">
        <f t="shared" si="100"/>
        <v>356.89943689518782</v>
      </c>
      <c r="AJ135" s="1">
        <f t="shared" si="101"/>
        <v>861340.84683801443</v>
      </c>
      <c r="AK135" s="1">
        <f t="shared" si="102"/>
        <v>0.86134084683801437</v>
      </c>
      <c r="AL135" s="1">
        <f t="shared" si="103"/>
        <v>201</v>
      </c>
      <c r="AM135" s="1">
        <f t="shared" si="104"/>
        <v>2.3335709752750236E-4</v>
      </c>
      <c r="AN135" s="1">
        <f t="shared" si="105"/>
        <v>233.35709752750236</v>
      </c>
      <c r="AO135" s="1">
        <f t="shared" si="106"/>
        <v>7.5730280909702734E-5</v>
      </c>
      <c r="AP135" s="1">
        <f t="shared" si="107"/>
        <v>2.7243749419375504E-5</v>
      </c>
      <c r="AQ135" s="1">
        <f t="shared" si="108"/>
        <v>75.730280909702728</v>
      </c>
      <c r="AR135" s="1">
        <f t="shared" si="109"/>
        <v>27.243749419375508</v>
      </c>
      <c r="AS135" s="1">
        <f t="shared" si="110"/>
        <v>3.8020568144008535E-4</v>
      </c>
      <c r="AT135" s="1">
        <f t="shared" si="111"/>
        <v>3.2960007123378083E-5</v>
      </c>
      <c r="AU135" s="1">
        <f t="shared" si="112"/>
        <v>380.2056814400853</v>
      </c>
      <c r="AV135" s="1">
        <f t="shared" si="113"/>
        <v>32.96000712337802</v>
      </c>
      <c r="AW135" s="1">
        <f t="shared" si="114"/>
        <v>2.5265965965639648E-4</v>
      </c>
      <c r="AX135" s="1">
        <f t="shared" si="115"/>
        <v>2.7297945151231307E-5</v>
      </c>
      <c r="AY135" s="1">
        <f t="shared" si="116"/>
        <v>252.6596596563964</v>
      </c>
      <c r="AZ135" s="1">
        <f t="shared" si="117"/>
        <v>27.29794515123125</v>
      </c>
    </row>
    <row r="136" spans="1:52" x14ac:dyDescent="0.3">
      <c r="A136" s="1" t="s">
        <v>142</v>
      </c>
      <c r="B136" s="1">
        <v>2016</v>
      </c>
      <c r="C136" s="1" t="s">
        <v>141</v>
      </c>
      <c r="D136" s="1" t="s">
        <v>155</v>
      </c>
      <c r="E136" s="1" t="s">
        <v>55</v>
      </c>
      <c r="F136" s="1">
        <v>247368</v>
      </c>
      <c r="G136" s="1">
        <f t="shared" si="80"/>
        <v>220129.93078004994</v>
      </c>
      <c r="H136" s="1">
        <f t="shared" si="81"/>
        <v>0.22012993078004994</v>
      </c>
      <c r="I136" s="1">
        <v>100</v>
      </c>
      <c r="J136" s="1">
        <v>816536</v>
      </c>
      <c r="K136" s="1">
        <f t="shared" si="82"/>
        <v>726625.97085887764</v>
      </c>
      <c r="L136" s="1">
        <f t="shared" si="83"/>
        <v>0.72662597085887759</v>
      </c>
      <c r="M136" s="1">
        <v>163</v>
      </c>
      <c r="N136" s="1">
        <f t="shared" si="84"/>
        <v>4.5427716097325399E-4</v>
      </c>
      <c r="O136" s="1">
        <f t="shared" si="85"/>
        <v>454.27716097325396</v>
      </c>
      <c r="P136" s="1">
        <f t="shared" si="86"/>
        <v>2.2432448954079183E-4</v>
      </c>
      <c r="Q136" s="1">
        <f t="shared" si="87"/>
        <v>224.32448954079183</v>
      </c>
      <c r="R136" s="1">
        <f t="shared" si="88"/>
        <v>946755.90163892764</v>
      </c>
      <c r="S136" s="1">
        <f t="shared" si="89"/>
        <v>0.94675590163892753</v>
      </c>
      <c r="T136" s="1">
        <f t="shared" si="90"/>
        <v>263</v>
      </c>
      <c r="U136" s="1">
        <f t="shared" si="91"/>
        <v>2.7779071621810976E-4</v>
      </c>
      <c r="V136" s="1">
        <f t="shared" si="92"/>
        <v>277.79071621810982</v>
      </c>
      <c r="W136" s="1" t="s">
        <v>55</v>
      </c>
      <c r="X136" s="1">
        <v>388209</v>
      </c>
      <c r="Y136" s="1">
        <f t="shared" si="93"/>
        <v>345462.71263135248</v>
      </c>
      <c r="Z136" s="1">
        <f t="shared" si="94"/>
        <v>0.34546271263135248</v>
      </c>
      <c r="AA136" s="1">
        <v>23</v>
      </c>
      <c r="AB136" s="1">
        <v>630701</v>
      </c>
      <c r="AC136" s="1">
        <f t="shared" si="95"/>
        <v>561253.54723694362</v>
      </c>
      <c r="AD136" s="1">
        <f t="shared" si="96"/>
        <v>0.56125354723694365</v>
      </c>
      <c r="AE136" s="1">
        <v>41</v>
      </c>
      <c r="AF136" s="1">
        <f t="shared" si="97"/>
        <v>6.6577373357638124E-5</v>
      </c>
      <c r="AG136" s="1">
        <f t="shared" si="98"/>
        <v>66.577373357638123</v>
      </c>
      <c r="AH136" s="1">
        <f t="shared" si="99"/>
        <v>7.30507632456728E-5</v>
      </c>
      <c r="AI136" s="1">
        <f t="shared" si="100"/>
        <v>73.050763245672783</v>
      </c>
      <c r="AJ136" s="1">
        <f t="shared" si="101"/>
        <v>906716.2598682961</v>
      </c>
      <c r="AK136" s="1">
        <f t="shared" si="102"/>
        <v>0.90671625986829607</v>
      </c>
      <c r="AL136" s="1">
        <f t="shared" si="103"/>
        <v>64</v>
      </c>
      <c r="AM136" s="1">
        <f t="shared" si="104"/>
        <v>7.0584374442889374E-5</v>
      </c>
      <c r="AN136" s="1">
        <f t="shared" si="105"/>
        <v>70.58437444288937</v>
      </c>
      <c r="AO136" s="1">
        <f t="shared" si="106"/>
        <v>2.6042726716544605E-4</v>
      </c>
      <c r="AP136" s="1">
        <f t="shared" si="107"/>
        <v>2.7414514888758623E-4</v>
      </c>
      <c r="AQ136" s="1">
        <f t="shared" si="108"/>
        <v>260.42726716544604</v>
      </c>
      <c r="AR136" s="1">
        <f t="shared" si="109"/>
        <v>274.14514888758623</v>
      </c>
      <c r="AS136" s="1">
        <f t="shared" si="110"/>
        <v>1.4868762639323231E-4</v>
      </c>
      <c r="AT136" s="1">
        <f t="shared" si="111"/>
        <v>1.0696667767863641E-4</v>
      </c>
      <c r="AU136" s="1">
        <f t="shared" si="112"/>
        <v>148.68762639323231</v>
      </c>
      <c r="AV136" s="1">
        <f t="shared" si="113"/>
        <v>106.9666776786364</v>
      </c>
      <c r="AW136" s="1">
        <f t="shared" si="114"/>
        <v>1.7418754533049958E-4</v>
      </c>
      <c r="AX136" s="1">
        <f t="shared" si="115"/>
        <v>1.4651700937411575E-4</v>
      </c>
      <c r="AY136" s="1">
        <f t="shared" si="116"/>
        <v>174.1875453304996</v>
      </c>
      <c r="AZ136" s="1">
        <f t="shared" si="117"/>
        <v>146.51700937411579</v>
      </c>
    </row>
    <row r="137" spans="1:52" x14ac:dyDescent="0.3">
      <c r="A137" s="1" t="s">
        <v>142</v>
      </c>
      <c r="B137" s="1">
        <v>2016</v>
      </c>
      <c r="C137" s="1" t="s">
        <v>141</v>
      </c>
      <c r="D137" s="1" t="s">
        <v>156</v>
      </c>
      <c r="E137" s="1" t="s">
        <v>55</v>
      </c>
      <c r="F137" s="1">
        <v>249383</v>
      </c>
      <c r="G137" s="1">
        <f t="shared" si="80"/>
        <v>221923.05604492576</v>
      </c>
      <c r="H137" s="1">
        <f t="shared" si="81"/>
        <v>0.22192305604492576</v>
      </c>
      <c r="I137" s="1">
        <v>32</v>
      </c>
      <c r="J137" s="1">
        <v>613840</v>
      </c>
      <c r="K137" s="1">
        <f t="shared" si="82"/>
        <v>546249.13776246668</v>
      </c>
      <c r="L137" s="1">
        <f t="shared" si="83"/>
        <v>0.54624913776246664</v>
      </c>
      <c r="M137" s="1">
        <v>111</v>
      </c>
      <c r="N137" s="1">
        <f t="shared" si="84"/>
        <v>1.4419412101788093E-4</v>
      </c>
      <c r="O137" s="1">
        <f t="shared" si="85"/>
        <v>144.19412101788095</v>
      </c>
      <c r="P137" s="1">
        <f t="shared" si="86"/>
        <v>2.0320398207798675E-4</v>
      </c>
      <c r="Q137" s="1">
        <f t="shared" si="87"/>
        <v>203.20398207798678</v>
      </c>
      <c r="R137" s="1">
        <f t="shared" si="88"/>
        <v>768172.19380739238</v>
      </c>
      <c r="S137" s="1">
        <f t="shared" si="89"/>
        <v>0.76817219380739243</v>
      </c>
      <c r="T137" s="1">
        <f t="shared" si="90"/>
        <v>143</v>
      </c>
      <c r="U137" s="1">
        <f t="shared" si="91"/>
        <v>1.8615617846205859E-4</v>
      </c>
      <c r="V137" s="1">
        <f t="shared" si="92"/>
        <v>186.15617846205859</v>
      </c>
      <c r="W137" s="1" t="s">
        <v>55</v>
      </c>
      <c r="X137" s="1">
        <v>247674</v>
      </c>
      <c r="Y137" s="1">
        <f t="shared" si="93"/>
        <v>220402.23665153977</v>
      </c>
      <c r="Z137" s="1">
        <f t="shared" si="94"/>
        <v>0.22040223665153977</v>
      </c>
      <c r="AA137" s="1">
        <v>19</v>
      </c>
      <c r="AB137" s="1">
        <v>623427</v>
      </c>
      <c r="AC137" s="1">
        <f t="shared" si="95"/>
        <v>554780.49851401232</v>
      </c>
      <c r="AD137" s="1">
        <f t="shared" si="96"/>
        <v>0.55478049851401234</v>
      </c>
      <c r="AE137" s="1">
        <v>87</v>
      </c>
      <c r="AF137" s="1">
        <f t="shared" si="97"/>
        <v>8.6206021720366521E-5</v>
      </c>
      <c r="AG137" s="1">
        <f t="shared" si="98"/>
        <v>86.206021720366522</v>
      </c>
      <c r="AH137" s="1">
        <f t="shared" si="99"/>
        <v>1.5681877829705761E-4</v>
      </c>
      <c r="AI137" s="1">
        <f t="shared" si="100"/>
        <v>156.81877829705761</v>
      </c>
      <c r="AJ137" s="1">
        <f t="shared" si="101"/>
        <v>775182.73516555212</v>
      </c>
      <c r="AK137" s="1">
        <f t="shared" si="102"/>
        <v>0.77518273516555214</v>
      </c>
      <c r="AL137" s="1">
        <f t="shared" si="103"/>
        <v>106</v>
      </c>
      <c r="AM137" s="1">
        <f t="shared" si="104"/>
        <v>1.3674195153141804E-4</v>
      </c>
      <c r="AN137" s="1">
        <f t="shared" si="105"/>
        <v>136.74195153141804</v>
      </c>
      <c r="AO137" s="1">
        <f t="shared" si="106"/>
        <v>1.1520007136912373E-4</v>
      </c>
      <c r="AP137" s="1">
        <f t="shared" si="107"/>
        <v>4.1003778241391314E-5</v>
      </c>
      <c r="AQ137" s="1">
        <f t="shared" si="108"/>
        <v>115.20007136912373</v>
      </c>
      <c r="AR137" s="1">
        <f t="shared" si="109"/>
        <v>41.003778241391323</v>
      </c>
      <c r="AS137" s="1">
        <f t="shared" si="110"/>
        <v>1.8001138018752219E-4</v>
      </c>
      <c r="AT137" s="1">
        <f t="shared" si="111"/>
        <v>3.2799292140214881E-5</v>
      </c>
      <c r="AU137" s="1">
        <f t="shared" si="112"/>
        <v>180.01138018752221</v>
      </c>
      <c r="AV137" s="1">
        <f t="shared" si="113"/>
        <v>32.799292140214781</v>
      </c>
      <c r="AW137" s="1">
        <f t="shared" si="114"/>
        <v>1.6144906499673833E-4</v>
      </c>
      <c r="AX137" s="1">
        <f t="shared" si="115"/>
        <v>3.4941134949746849E-5</v>
      </c>
      <c r="AY137" s="1">
        <f t="shared" si="116"/>
        <v>161.44906499673831</v>
      </c>
      <c r="AZ137" s="1">
        <f t="shared" si="117"/>
        <v>34.94113494974679</v>
      </c>
    </row>
    <row r="138" spans="1:52" x14ac:dyDescent="0.3">
      <c r="A138" s="1" t="s">
        <v>142</v>
      </c>
      <c r="B138" s="1">
        <v>2016</v>
      </c>
      <c r="C138" s="1" t="s">
        <v>141</v>
      </c>
      <c r="D138" s="1" t="s">
        <v>157</v>
      </c>
      <c r="E138" s="1" t="s">
        <v>54</v>
      </c>
      <c r="F138" s="1">
        <v>384613</v>
      </c>
      <c r="G138" s="1">
        <f t="shared" si="80"/>
        <v>342262.67369711259</v>
      </c>
      <c r="H138" s="1">
        <f t="shared" si="81"/>
        <v>0.34226267369711261</v>
      </c>
      <c r="I138" s="1">
        <v>48</v>
      </c>
      <c r="J138" s="1">
        <v>602647</v>
      </c>
      <c r="K138" s="1">
        <f t="shared" si="82"/>
        <v>536288.61612983386</v>
      </c>
      <c r="L138" s="1">
        <f t="shared" si="83"/>
        <v>0.53628861612983381</v>
      </c>
      <c r="M138" s="1">
        <v>257</v>
      </c>
      <c r="N138" s="1">
        <f t="shared" si="84"/>
        <v>1.4024316318664035E-4</v>
      </c>
      <c r="O138" s="1">
        <f t="shared" si="85"/>
        <v>140.24316318664034</v>
      </c>
      <c r="P138" s="1">
        <f t="shared" si="86"/>
        <v>4.7921956996711839E-4</v>
      </c>
      <c r="Q138" s="1">
        <f t="shared" si="87"/>
        <v>479.21956996711839</v>
      </c>
      <c r="R138" s="1">
        <f t="shared" si="88"/>
        <v>878551.28982694645</v>
      </c>
      <c r="S138" s="1">
        <f t="shared" si="89"/>
        <v>0.87855128982694641</v>
      </c>
      <c r="T138" s="1">
        <f t="shared" si="90"/>
        <v>305</v>
      </c>
      <c r="U138" s="1">
        <f t="shared" si="91"/>
        <v>3.4716242925336515E-4</v>
      </c>
      <c r="V138" s="1">
        <f t="shared" si="92"/>
        <v>347.16242925336519</v>
      </c>
      <c r="W138" s="1" t="s">
        <v>54</v>
      </c>
      <c r="X138" s="1">
        <v>370068</v>
      </c>
      <c r="Y138" s="1">
        <f t="shared" si="93"/>
        <v>329319.24591665663</v>
      </c>
      <c r="Z138" s="1">
        <f t="shared" si="94"/>
        <v>0.32931924591665662</v>
      </c>
      <c r="AA138" s="1">
        <v>39</v>
      </c>
      <c r="AB138" s="1">
        <v>596280</v>
      </c>
      <c r="AC138" s="1">
        <f t="shared" si="95"/>
        <v>530622.69624821388</v>
      </c>
      <c r="AD138" s="1">
        <f t="shared" si="96"/>
        <v>0.5306226962482139</v>
      </c>
      <c r="AE138" s="1">
        <v>160</v>
      </c>
      <c r="AF138" s="1">
        <f t="shared" si="97"/>
        <v>1.184261183747215E-4</v>
      </c>
      <c r="AG138" s="1">
        <f t="shared" si="98"/>
        <v>118.42611837472151</v>
      </c>
      <c r="AH138" s="1">
        <f t="shared" si="99"/>
        <v>3.0153252232006949E-4</v>
      </c>
      <c r="AI138" s="1">
        <f t="shared" si="100"/>
        <v>301.53252232006946</v>
      </c>
      <c r="AJ138" s="1">
        <f t="shared" si="101"/>
        <v>859941.94216487044</v>
      </c>
      <c r="AK138" s="1">
        <f t="shared" si="102"/>
        <v>0.85994194216487052</v>
      </c>
      <c r="AL138" s="1">
        <f t="shared" si="103"/>
        <v>199</v>
      </c>
      <c r="AM138" s="1">
        <f t="shared" si="104"/>
        <v>2.3141097118606081E-4</v>
      </c>
      <c r="AN138" s="1">
        <f t="shared" si="105"/>
        <v>231.41097118606078</v>
      </c>
      <c r="AO138" s="1">
        <f t="shared" si="106"/>
        <v>1.2933464078068092E-4</v>
      </c>
      <c r="AP138" s="1">
        <f t="shared" si="107"/>
        <v>1.5426980331958604E-5</v>
      </c>
      <c r="AQ138" s="1">
        <f t="shared" si="108"/>
        <v>129.33464078068093</v>
      </c>
      <c r="AR138" s="1">
        <f t="shared" si="109"/>
        <v>15.426980331958593</v>
      </c>
      <c r="AS138" s="1">
        <f t="shared" si="110"/>
        <v>3.9037604614359394E-4</v>
      </c>
      <c r="AT138" s="1">
        <f t="shared" si="111"/>
        <v>1.2564371632024546E-4</v>
      </c>
      <c r="AU138" s="1">
        <f t="shared" si="112"/>
        <v>390.37604614359395</v>
      </c>
      <c r="AV138" s="1">
        <f t="shared" si="113"/>
        <v>125.64371632024529</v>
      </c>
      <c r="AW138" s="1">
        <f t="shared" si="114"/>
        <v>2.8928670021971298E-4</v>
      </c>
      <c r="AX138" s="1">
        <f t="shared" si="115"/>
        <v>8.1848640931621205E-5</v>
      </c>
      <c r="AY138" s="1">
        <f t="shared" si="116"/>
        <v>289.286700219713</v>
      </c>
      <c r="AZ138" s="1">
        <f t="shared" si="117"/>
        <v>81.848640931621105</v>
      </c>
    </row>
    <row r="139" spans="1:52" x14ac:dyDescent="0.3">
      <c r="A139" s="1" t="s">
        <v>142</v>
      </c>
      <c r="B139" s="1">
        <v>2016</v>
      </c>
      <c r="C139" s="1" t="s">
        <v>141</v>
      </c>
      <c r="D139" s="1" t="s">
        <v>158</v>
      </c>
      <c r="E139" s="1" t="s">
        <v>54</v>
      </c>
      <c r="F139" s="1">
        <v>303423</v>
      </c>
      <c r="G139" s="1">
        <f t="shared" si="80"/>
        <v>270012.62890541658</v>
      </c>
      <c r="H139" s="1">
        <f t="shared" si="81"/>
        <v>0.27001262890541661</v>
      </c>
      <c r="I139" s="1">
        <v>123</v>
      </c>
      <c r="J139" s="1">
        <v>826282</v>
      </c>
      <c r="K139" s="1">
        <f t="shared" si="82"/>
        <v>735298.82387698174</v>
      </c>
      <c r="L139" s="1">
        <f t="shared" si="83"/>
        <v>0.73529882387698176</v>
      </c>
      <c r="M139" s="1">
        <v>341</v>
      </c>
      <c r="N139" s="1">
        <f t="shared" si="84"/>
        <v>4.5553424852244959E-4</v>
      </c>
      <c r="O139" s="1">
        <f t="shared" si="85"/>
        <v>455.53424852244956</v>
      </c>
      <c r="P139" s="1">
        <f t="shared" si="86"/>
        <v>4.6375703173578118E-4</v>
      </c>
      <c r="Q139" s="1">
        <f t="shared" si="87"/>
        <v>463.7570317357812</v>
      </c>
      <c r="R139" s="1">
        <f t="shared" si="88"/>
        <v>1005311.4527823983</v>
      </c>
      <c r="S139" s="1">
        <f t="shared" si="89"/>
        <v>1.0053114527823983</v>
      </c>
      <c r="T139" s="1">
        <f t="shared" si="90"/>
        <v>464</v>
      </c>
      <c r="U139" s="1">
        <f t="shared" si="91"/>
        <v>4.6154850689882049E-4</v>
      </c>
      <c r="V139" s="1">
        <f t="shared" si="92"/>
        <v>461.54850689882045</v>
      </c>
      <c r="W139" s="1" t="s">
        <v>54</v>
      </c>
      <c r="X139" s="1">
        <v>268572</v>
      </c>
      <c r="Y139" s="1">
        <f t="shared" si="93"/>
        <v>238999.12587505081</v>
      </c>
      <c r="Z139" s="1">
        <f t="shared" si="94"/>
        <v>0.23899912587505082</v>
      </c>
      <c r="AA139" s="1">
        <v>135</v>
      </c>
      <c r="AB139" s="1">
        <v>772657</v>
      </c>
      <c r="AC139" s="1">
        <f t="shared" si="95"/>
        <v>687578.55473109311</v>
      </c>
      <c r="AD139" s="1">
        <f t="shared" si="96"/>
        <v>0.68757855473109308</v>
      </c>
      <c r="AE139" s="1">
        <v>343</v>
      </c>
      <c r="AF139" s="1">
        <f t="shared" si="97"/>
        <v>5.6485562240331483E-4</v>
      </c>
      <c r="AG139" s="1">
        <f t="shared" si="98"/>
        <v>564.85562240331478</v>
      </c>
      <c r="AH139" s="1">
        <f t="shared" si="99"/>
        <v>4.988520913572483E-4</v>
      </c>
      <c r="AI139" s="1">
        <f t="shared" si="100"/>
        <v>498.8520913572483</v>
      </c>
      <c r="AJ139" s="1">
        <f t="shared" si="101"/>
        <v>926577.6806061439</v>
      </c>
      <c r="AK139" s="1">
        <f t="shared" si="102"/>
        <v>0.92657768060614387</v>
      </c>
      <c r="AL139" s="1">
        <f t="shared" si="103"/>
        <v>478</v>
      </c>
      <c r="AM139" s="1">
        <f t="shared" si="104"/>
        <v>5.1587687681760731E-4</v>
      </c>
      <c r="AN139" s="1">
        <f t="shared" si="105"/>
        <v>515.87687681760735</v>
      </c>
      <c r="AO139" s="1">
        <f t="shared" si="106"/>
        <v>5.1019493546288223E-4</v>
      </c>
      <c r="AP139" s="1">
        <f t="shared" si="107"/>
        <v>7.7301884799789721E-5</v>
      </c>
      <c r="AQ139" s="1">
        <f t="shared" si="108"/>
        <v>510.1949354628822</v>
      </c>
      <c r="AR139" s="1">
        <f t="shared" si="109"/>
        <v>77.301884799789434</v>
      </c>
      <c r="AS139" s="1">
        <f t="shared" si="110"/>
        <v>4.8130456154651474E-4</v>
      </c>
      <c r="AT139" s="1">
        <f t="shared" si="111"/>
        <v>2.4815954644485592E-5</v>
      </c>
      <c r="AU139" s="1">
        <f t="shared" si="112"/>
        <v>481.30456154651472</v>
      </c>
      <c r="AV139" s="1">
        <f t="shared" si="113"/>
        <v>24.815954644485579</v>
      </c>
      <c r="AW139" s="1">
        <f t="shared" si="114"/>
        <v>4.8871269185821393E-4</v>
      </c>
      <c r="AX139" s="1">
        <f t="shared" si="115"/>
        <v>3.8415958780385398E-5</v>
      </c>
      <c r="AY139" s="1">
        <f t="shared" si="116"/>
        <v>488.71269185821393</v>
      </c>
      <c r="AZ139" s="1">
        <f t="shared" si="117"/>
        <v>38.415958780385459</v>
      </c>
    </row>
    <row r="140" spans="1:52" x14ac:dyDescent="0.3">
      <c r="A140" s="1" t="s">
        <v>142</v>
      </c>
      <c r="B140" s="1">
        <v>2016</v>
      </c>
      <c r="C140" s="1" t="s">
        <v>141</v>
      </c>
      <c r="D140" s="1" t="s">
        <v>159</v>
      </c>
      <c r="E140" s="1" t="s">
        <v>55</v>
      </c>
      <c r="F140" s="1">
        <v>456140</v>
      </c>
      <c r="G140" s="1">
        <f t="shared" si="80"/>
        <v>405913.72621362493</v>
      </c>
      <c r="H140" s="1">
        <f t="shared" si="81"/>
        <v>0.40591372621362493</v>
      </c>
      <c r="I140" s="1">
        <v>9</v>
      </c>
      <c r="J140" s="1">
        <v>548221</v>
      </c>
      <c r="K140" s="1">
        <f t="shared" si="82"/>
        <v>487855.54632033955</v>
      </c>
      <c r="L140" s="1">
        <f t="shared" si="83"/>
        <v>0.48785554632033956</v>
      </c>
      <c r="M140" s="1">
        <v>103</v>
      </c>
      <c r="N140" s="1">
        <f t="shared" si="84"/>
        <v>2.2172199210783686E-5</v>
      </c>
      <c r="O140" s="1">
        <f t="shared" si="85"/>
        <v>22.172199210783688</v>
      </c>
      <c r="P140" s="1">
        <f t="shared" si="86"/>
        <v>2.1112807013649759E-4</v>
      </c>
      <c r="Q140" s="1">
        <f t="shared" si="87"/>
        <v>211.1280701364976</v>
      </c>
      <c r="R140" s="1">
        <f t="shared" si="88"/>
        <v>893769.27253396448</v>
      </c>
      <c r="S140" s="1">
        <f t="shared" si="89"/>
        <v>0.89376927253396454</v>
      </c>
      <c r="T140" s="1">
        <f t="shared" si="90"/>
        <v>112</v>
      </c>
      <c r="U140" s="1">
        <f t="shared" si="91"/>
        <v>1.2531198312788701E-4</v>
      </c>
      <c r="V140" s="1">
        <f t="shared" si="92"/>
        <v>125.311983127887</v>
      </c>
      <c r="W140" s="1" t="s">
        <v>55</v>
      </c>
      <c r="X140" s="1">
        <v>441150</v>
      </c>
      <c r="Y140" s="1">
        <f t="shared" si="93"/>
        <v>392574.29806449916</v>
      </c>
      <c r="Z140" s="1">
        <f t="shared" si="94"/>
        <v>0.39257429806449917</v>
      </c>
      <c r="AA140" s="1">
        <v>5</v>
      </c>
      <c r="AB140" s="1">
        <v>559663</v>
      </c>
      <c r="AC140" s="1">
        <f t="shared" si="95"/>
        <v>498037.65018173365</v>
      </c>
      <c r="AD140" s="1">
        <f t="shared" si="96"/>
        <v>0.49803765018173363</v>
      </c>
      <c r="AE140" s="1">
        <v>70</v>
      </c>
      <c r="AF140" s="1">
        <f t="shared" si="97"/>
        <v>1.2736442565525546E-5</v>
      </c>
      <c r="AG140" s="1">
        <f t="shared" si="98"/>
        <v>12.736442565525545</v>
      </c>
      <c r="AH140" s="1">
        <f t="shared" si="99"/>
        <v>1.4055162290332274E-4</v>
      </c>
      <c r="AI140" s="1">
        <f t="shared" si="100"/>
        <v>140.55162290332277</v>
      </c>
      <c r="AJ140" s="1">
        <f t="shared" si="101"/>
        <v>890611.94824623282</v>
      </c>
      <c r="AK140" s="1">
        <f t="shared" si="102"/>
        <v>0.8906119482462328</v>
      </c>
      <c r="AL140" s="1">
        <f t="shared" si="103"/>
        <v>75</v>
      </c>
      <c r="AM140" s="1">
        <f t="shared" si="104"/>
        <v>8.4211760405514228E-5</v>
      </c>
      <c r="AN140" s="1">
        <f t="shared" si="105"/>
        <v>84.211760405514241</v>
      </c>
      <c r="AO140" s="1">
        <f t="shared" si="106"/>
        <v>1.7454320888154616E-5</v>
      </c>
      <c r="AP140" s="1">
        <f t="shared" si="107"/>
        <v>6.6720875094880599E-6</v>
      </c>
      <c r="AQ140" s="1">
        <f t="shared" si="108"/>
        <v>17.454320888154616</v>
      </c>
      <c r="AR140" s="1">
        <f t="shared" si="109"/>
        <v>6.6720875094880672</v>
      </c>
      <c r="AS140" s="1">
        <f t="shared" si="110"/>
        <v>1.7583984651991017E-4</v>
      </c>
      <c r="AT140" s="1">
        <f t="shared" si="111"/>
        <v>4.9905084430632486E-5</v>
      </c>
      <c r="AU140" s="1">
        <f t="shared" si="112"/>
        <v>175.83984651991017</v>
      </c>
      <c r="AV140" s="1">
        <f t="shared" si="113"/>
        <v>49.905084430632499</v>
      </c>
      <c r="AW140" s="1">
        <f t="shared" si="114"/>
        <v>1.0476187176670061E-4</v>
      </c>
      <c r="AX140" s="1">
        <f t="shared" si="115"/>
        <v>2.9062246195267217E-5</v>
      </c>
      <c r="AY140" s="1">
        <f t="shared" si="116"/>
        <v>104.76187176670062</v>
      </c>
      <c r="AZ140" s="1">
        <f t="shared" si="117"/>
        <v>29.062246195267168</v>
      </c>
    </row>
    <row r="141" spans="1:52" x14ac:dyDescent="0.3">
      <c r="A141" s="1" t="s">
        <v>142</v>
      </c>
      <c r="B141" s="1">
        <v>2016</v>
      </c>
      <c r="C141" s="1" t="s">
        <v>141</v>
      </c>
      <c r="D141" s="1" t="s">
        <v>160</v>
      </c>
      <c r="E141" s="1" t="s">
        <v>55</v>
      </c>
      <c r="F141" s="1">
        <v>398605</v>
      </c>
      <c r="G141" s="1">
        <f t="shared" si="80"/>
        <v>354713.99315425521</v>
      </c>
      <c r="H141" s="1">
        <f t="shared" si="81"/>
        <v>0.35471399315425522</v>
      </c>
      <c r="I141" s="1">
        <v>25</v>
      </c>
      <c r="J141" s="1">
        <v>612751</v>
      </c>
      <c r="K141" s="1">
        <f t="shared" si="82"/>
        <v>545280.04921981168</v>
      </c>
      <c r="L141" s="1">
        <f t="shared" si="83"/>
        <v>0.54528004921981166</v>
      </c>
      <c r="M141" s="1">
        <v>82</v>
      </c>
      <c r="N141" s="1">
        <f t="shared" si="84"/>
        <v>7.047931709062348E-5</v>
      </c>
      <c r="O141" s="1">
        <f t="shared" si="85"/>
        <v>70.479317090623482</v>
      </c>
      <c r="P141" s="1">
        <f t="shared" si="86"/>
        <v>1.5038144182484916E-4</v>
      </c>
      <c r="Q141" s="1">
        <f t="shared" si="87"/>
        <v>150.38144182484916</v>
      </c>
      <c r="R141" s="1">
        <f t="shared" si="88"/>
        <v>899994.04237406689</v>
      </c>
      <c r="S141" s="1">
        <f t="shared" si="89"/>
        <v>0.89999404237406688</v>
      </c>
      <c r="T141" s="1">
        <f t="shared" si="90"/>
        <v>107</v>
      </c>
      <c r="U141" s="1">
        <f t="shared" si="91"/>
        <v>1.1888967588912918E-4</v>
      </c>
      <c r="V141" s="1">
        <f t="shared" si="92"/>
        <v>118.88967588912918</v>
      </c>
      <c r="W141" s="1" t="s">
        <v>55</v>
      </c>
      <c r="X141" s="1">
        <v>363837</v>
      </c>
      <c r="Y141" s="1">
        <f t="shared" si="93"/>
        <v>323774.35086680989</v>
      </c>
      <c r="Z141" s="1">
        <f t="shared" si="94"/>
        <v>0.32377435086680989</v>
      </c>
      <c r="AA141" s="1">
        <v>12</v>
      </c>
      <c r="AB141" s="1">
        <v>640813</v>
      </c>
      <c r="AC141" s="1">
        <f t="shared" si="95"/>
        <v>570252.09943467285</v>
      </c>
      <c r="AD141" s="1">
        <f t="shared" si="96"/>
        <v>0.57025209943467281</v>
      </c>
      <c r="AE141" s="1">
        <v>79</v>
      </c>
      <c r="AF141" s="1">
        <f t="shared" si="97"/>
        <v>3.7062849382211889E-5</v>
      </c>
      <c r="AG141" s="1">
        <f t="shared" si="98"/>
        <v>37.062849382211887</v>
      </c>
      <c r="AH141" s="1">
        <f t="shared" si="99"/>
        <v>1.3853521991118967E-4</v>
      </c>
      <c r="AI141" s="1">
        <f t="shared" si="100"/>
        <v>138.53521991118967</v>
      </c>
      <c r="AJ141" s="1">
        <f t="shared" si="101"/>
        <v>894026.45030148281</v>
      </c>
      <c r="AK141" s="1">
        <f t="shared" si="102"/>
        <v>0.89402645030148276</v>
      </c>
      <c r="AL141" s="1">
        <f t="shared" si="103"/>
        <v>91</v>
      </c>
      <c r="AM141" s="1">
        <f t="shared" si="104"/>
        <v>1.0178669766348978E-4</v>
      </c>
      <c r="AN141" s="1">
        <f t="shared" si="105"/>
        <v>101.78669766348979</v>
      </c>
      <c r="AO141" s="1">
        <f t="shared" si="106"/>
        <v>5.3771083236417688E-5</v>
      </c>
      <c r="AP141" s="1">
        <f t="shared" si="107"/>
        <v>2.3629010919919127E-5</v>
      </c>
      <c r="AQ141" s="1">
        <f t="shared" si="108"/>
        <v>53.771083236417681</v>
      </c>
      <c r="AR141" s="1">
        <f t="shared" si="109"/>
        <v>23.629010919919136</v>
      </c>
      <c r="AS141" s="1">
        <f t="shared" si="110"/>
        <v>1.4445833086801943E-4</v>
      </c>
      <c r="AT141" s="1">
        <f t="shared" si="111"/>
        <v>8.3765438465893081E-6</v>
      </c>
      <c r="AU141" s="1">
        <f t="shared" si="112"/>
        <v>144.4583308680194</v>
      </c>
      <c r="AV141" s="1">
        <f t="shared" si="113"/>
        <v>8.3765438465893052</v>
      </c>
      <c r="AW141" s="1">
        <f t="shared" si="114"/>
        <v>1.1033818677630948E-4</v>
      </c>
      <c r="AX141" s="1">
        <f t="shared" si="115"/>
        <v>1.2093631881835482E-5</v>
      </c>
      <c r="AY141" s="1">
        <f t="shared" si="116"/>
        <v>110.33818677630948</v>
      </c>
      <c r="AZ141" s="1">
        <f t="shared" si="117"/>
        <v>12.09363188183548</v>
      </c>
    </row>
    <row r="142" spans="1:52" x14ac:dyDescent="0.3">
      <c r="A142" s="1" t="s">
        <v>142</v>
      </c>
      <c r="B142" s="1">
        <v>2016</v>
      </c>
      <c r="C142" s="1" t="s">
        <v>141</v>
      </c>
      <c r="D142" s="1" t="s">
        <v>161</v>
      </c>
      <c r="E142" s="1" t="s">
        <v>55</v>
      </c>
      <c r="F142" s="1">
        <v>388685</v>
      </c>
      <c r="G142" s="1">
        <f t="shared" si="80"/>
        <v>345886.2995425589</v>
      </c>
      <c r="H142" s="1">
        <f t="shared" si="81"/>
        <v>0.34588629954255889</v>
      </c>
      <c r="I142" s="1">
        <v>16</v>
      </c>
      <c r="J142" s="1">
        <v>530675</v>
      </c>
      <c r="K142" s="1">
        <f t="shared" si="82"/>
        <v>472241.56324465171</v>
      </c>
      <c r="L142" s="1">
        <f t="shared" si="83"/>
        <v>0.47224156324465172</v>
      </c>
      <c r="M142" s="1">
        <v>43</v>
      </c>
      <c r="N142" s="1">
        <f t="shared" si="84"/>
        <v>4.6257975586660415E-5</v>
      </c>
      <c r="O142" s="1">
        <f t="shared" si="85"/>
        <v>46.257975586660415</v>
      </c>
      <c r="P142" s="1">
        <f t="shared" si="86"/>
        <v>9.1055094144102726E-5</v>
      </c>
      <c r="Q142" s="1">
        <f t="shared" si="87"/>
        <v>91.055094144102725</v>
      </c>
      <c r="R142" s="1">
        <f t="shared" si="88"/>
        <v>818127.86278721062</v>
      </c>
      <c r="S142" s="1">
        <f t="shared" si="89"/>
        <v>0.81812786278721061</v>
      </c>
      <c r="T142" s="1">
        <f t="shared" si="90"/>
        <v>59</v>
      </c>
      <c r="U142" s="1">
        <f t="shared" si="91"/>
        <v>7.2115866826730346E-5</v>
      </c>
      <c r="V142" s="1">
        <f t="shared" si="92"/>
        <v>72.115866826730354</v>
      </c>
      <c r="W142" s="1" t="s">
        <v>55</v>
      </c>
      <c r="X142" s="1">
        <v>403154</v>
      </c>
      <c r="Y142" s="1">
        <f t="shared" si="93"/>
        <v>358762.09579937684</v>
      </c>
      <c r="Z142" s="1">
        <f t="shared" si="94"/>
        <v>0.35876209579937685</v>
      </c>
      <c r="AA142" s="1">
        <v>17</v>
      </c>
      <c r="AB142" s="1">
        <v>517357</v>
      </c>
      <c r="AC142" s="1">
        <f t="shared" si="95"/>
        <v>460390.02861556184</v>
      </c>
      <c r="AD142" s="1">
        <f t="shared" si="96"/>
        <v>0.46039002861556183</v>
      </c>
      <c r="AE142" s="1">
        <v>35</v>
      </c>
      <c r="AF142" s="1">
        <f t="shared" si="97"/>
        <v>4.7385161919409014E-5</v>
      </c>
      <c r="AG142" s="1">
        <f t="shared" si="98"/>
        <v>47.385161919409015</v>
      </c>
      <c r="AH142" s="1">
        <f t="shared" si="99"/>
        <v>7.6022497935605696E-5</v>
      </c>
      <c r="AI142" s="1">
        <f t="shared" si="100"/>
        <v>76.022497935605699</v>
      </c>
      <c r="AJ142" s="1">
        <f t="shared" si="101"/>
        <v>819152.12441493873</v>
      </c>
      <c r="AK142" s="1">
        <f t="shared" si="102"/>
        <v>0.81915212441493868</v>
      </c>
      <c r="AL142" s="1">
        <f t="shared" si="103"/>
        <v>52</v>
      </c>
      <c r="AM142" s="1">
        <f t="shared" si="104"/>
        <v>6.3480272406227169E-5</v>
      </c>
      <c r="AN142" s="1">
        <f t="shared" si="105"/>
        <v>63.480272406227172</v>
      </c>
      <c r="AO142" s="1">
        <f t="shared" si="106"/>
        <v>4.6821568753034718E-5</v>
      </c>
      <c r="AP142" s="1">
        <f t="shared" si="107"/>
        <v>7.9704109954733063E-7</v>
      </c>
      <c r="AQ142" s="1">
        <f t="shared" si="108"/>
        <v>46.821568753034711</v>
      </c>
      <c r="AR142" s="1">
        <f t="shared" si="109"/>
        <v>0.79704109954733138</v>
      </c>
      <c r="AS142" s="1">
        <f t="shared" si="110"/>
        <v>8.3538796039854204E-5</v>
      </c>
      <c r="AT142" s="1">
        <f t="shared" si="111"/>
        <v>1.0629650717867434E-5</v>
      </c>
      <c r="AU142" s="1">
        <f t="shared" si="112"/>
        <v>83.538796039854219</v>
      </c>
      <c r="AV142" s="1">
        <f t="shared" si="113"/>
        <v>10.629650717867429</v>
      </c>
      <c r="AW142" s="1">
        <f t="shared" si="114"/>
        <v>6.779806961647875E-5</v>
      </c>
      <c r="AX142" s="1">
        <f t="shared" si="115"/>
        <v>6.1062873743145106E-6</v>
      </c>
      <c r="AY142" s="1">
        <f t="shared" si="116"/>
        <v>67.798069616478756</v>
      </c>
      <c r="AZ142" s="1">
        <f t="shared" si="117"/>
        <v>6.1062873743145145</v>
      </c>
    </row>
    <row r="143" spans="1:52" x14ac:dyDescent="0.3">
      <c r="A143" s="1" t="s">
        <v>142</v>
      </c>
      <c r="B143" s="1">
        <v>2016</v>
      </c>
      <c r="C143" s="1" t="s">
        <v>141</v>
      </c>
      <c r="D143" s="1" t="s">
        <v>162</v>
      </c>
      <c r="E143" s="1" t="s">
        <v>54</v>
      </c>
      <c r="F143" s="1">
        <v>469710</v>
      </c>
      <c r="G143" s="1">
        <f t="shared" si="80"/>
        <v>417989.51273688296</v>
      </c>
      <c r="H143" s="1">
        <f t="shared" si="81"/>
        <v>0.41798951273688295</v>
      </c>
      <c r="I143" s="1">
        <v>19</v>
      </c>
      <c r="J143" s="1">
        <v>494802</v>
      </c>
      <c r="K143" s="1">
        <f t="shared" si="82"/>
        <v>440318.59419904865</v>
      </c>
      <c r="L143" s="1">
        <f t="shared" si="83"/>
        <v>0.44031859419904862</v>
      </c>
      <c r="M143" s="1">
        <v>48</v>
      </c>
      <c r="N143" s="1">
        <f t="shared" si="84"/>
        <v>4.5455685898895187E-5</v>
      </c>
      <c r="O143" s="1">
        <f t="shared" si="85"/>
        <v>45.455685898895183</v>
      </c>
      <c r="P143" s="1">
        <f t="shared" si="86"/>
        <v>1.0901197594735532E-4</v>
      </c>
      <c r="Q143" s="1">
        <f t="shared" si="87"/>
        <v>109.01197594735532</v>
      </c>
      <c r="R143" s="1">
        <f t="shared" si="88"/>
        <v>858308.1069359316</v>
      </c>
      <c r="S143" s="1">
        <f t="shared" si="89"/>
        <v>0.85830810693593151</v>
      </c>
      <c r="T143" s="1">
        <f t="shared" si="90"/>
        <v>67</v>
      </c>
      <c r="U143" s="1">
        <f t="shared" si="91"/>
        <v>7.8060546624897739E-5</v>
      </c>
      <c r="V143" s="1">
        <f t="shared" si="92"/>
        <v>78.060546624897739</v>
      </c>
      <c r="W143" s="1" t="s">
        <v>54</v>
      </c>
      <c r="X143" s="1">
        <v>502152</v>
      </c>
      <c r="Y143" s="1">
        <f t="shared" si="93"/>
        <v>446859.27444561804</v>
      </c>
      <c r="Z143" s="1">
        <f t="shared" si="94"/>
        <v>0.44685927444561802</v>
      </c>
      <c r="AA143" s="1">
        <v>11</v>
      </c>
      <c r="AB143" s="1">
        <v>463162</v>
      </c>
      <c r="AC143" s="1">
        <f t="shared" si="95"/>
        <v>412162.5230423882</v>
      </c>
      <c r="AD143" s="1">
        <f t="shared" si="96"/>
        <v>0.41216252304238821</v>
      </c>
      <c r="AE143" s="1">
        <v>33</v>
      </c>
      <c r="AF143" s="1">
        <f t="shared" si="97"/>
        <v>2.4616250862526698E-5</v>
      </c>
      <c r="AG143" s="1">
        <f t="shared" si="98"/>
        <v>24.616250862526702</v>
      </c>
      <c r="AH143" s="1">
        <f t="shared" si="99"/>
        <v>8.0065503666877953E-5</v>
      </c>
      <c r="AI143" s="1">
        <f t="shared" si="100"/>
        <v>80.065503666877945</v>
      </c>
      <c r="AJ143" s="1">
        <f t="shared" si="101"/>
        <v>859021.7974880063</v>
      </c>
      <c r="AK143" s="1">
        <f t="shared" si="102"/>
        <v>0.85902179748800622</v>
      </c>
      <c r="AL143" s="1">
        <f t="shared" si="103"/>
        <v>44</v>
      </c>
      <c r="AM143" s="1">
        <f t="shared" si="104"/>
        <v>5.1221051815759457E-5</v>
      </c>
      <c r="AN143" s="1">
        <f t="shared" si="105"/>
        <v>51.221051815759466</v>
      </c>
      <c r="AO143" s="1">
        <f t="shared" si="106"/>
        <v>3.5035968380710939E-5</v>
      </c>
      <c r="AP143" s="1">
        <f t="shared" si="107"/>
        <v>1.4735705830312685E-5</v>
      </c>
      <c r="AQ143" s="1">
        <f t="shared" si="108"/>
        <v>35.035968380710941</v>
      </c>
      <c r="AR143" s="1">
        <f t="shared" si="109"/>
        <v>14.735705830312684</v>
      </c>
      <c r="AS143" s="1">
        <f t="shared" si="110"/>
        <v>9.4538739807116631E-5</v>
      </c>
      <c r="AT143" s="1">
        <f t="shared" si="111"/>
        <v>2.0468246840953976E-5</v>
      </c>
      <c r="AU143" s="1">
        <f t="shared" si="112"/>
        <v>94.538739807116627</v>
      </c>
      <c r="AV143" s="1">
        <f t="shared" si="113"/>
        <v>20.46824684095402</v>
      </c>
      <c r="AW143" s="1">
        <f t="shared" si="114"/>
        <v>6.4640799220328594E-5</v>
      </c>
      <c r="AX143" s="1">
        <f t="shared" si="115"/>
        <v>1.8978388783162819E-5</v>
      </c>
      <c r="AY143" s="1">
        <f t="shared" si="116"/>
        <v>64.640799220328603</v>
      </c>
      <c r="AZ143" s="1">
        <f t="shared" si="117"/>
        <v>18.978388783162824</v>
      </c>
    </row>
    <row r="144" spans="1:52" x14ac:dyDescent="0.3">
      <c r="A144" s="1" t="s">
        <v>142</v>
      </c>
      <c r="B144" s="1">
        <v>2016</v>
      </c>
      <c r="C144" s="1" t="s">
        <v>141</v>
      </c>
      <c r="D144" s="1" t="s">
        <v>163</v>
      </c>
      <c r="E144" s="1" t="s">
        <v>55</v>
      </c>
      <c r="F144" s="1">
        <v>357195</v>
      </c>
      <c r="G144" s="1">
        <f t="shared" si="80"/>
        <v>317863.71165623661</v>
      </c>
      <c r="H144" s="1">
        <f t="shared" si="81"/>
        <v>0.31786371165623661</v>
      </c>
      <c r="I144" s="1">
        <v>38</v>
      </c>
      <c r="J144" s="1">
        <v>627888</v>
      </c>
      <c r="K144" s="1">
        <f t="shared" si="82"/>
        <v>558750.29097386892</v>
      </c>
      <c r="L144" s="1">
        <f t="shared" si="83"/>
        <v>0.55875029097386897</v>
      </c>
      <c r="M144" s="1">
        <v>119</v>
      </c>
      <c r="N144" s="1">
        <f t="shared" si="84"/>
        <v>1.1954809123067265E-4</v>
      </c>
      <c r="O144" s="1">
        <f t="shared" si="85"/>
        <v>119.54809123067265</v>
      </c>
      <c r="P144" s="1">
        <f t="shared" si="86"/>
        <v>2.1297528059017204E-4</v>
      </c>
      <c r="Q144" s="1">
        <f t="shared" si="87"/>
        <v>212.97528059017202</v>
      </c>
      <c r="R144" s="1">
        <f t="shared" si="88"/>
        <v>876614.00263010547</v>
      </c>
      <c r="S144" s="1">
        <f t="shared" si="89"/>
        <v>0.87661400263010558</v>
      </c>
      <c r="T144" s="1">
        <f t="shared" si="90"/>
        <v>157</v>
      </c>
      <c r="U144" s="1">
        <f t="shared" si="91"/>
        <v>1.7909821144648934E-4</v>
      </c>
      <c r="V144" s="1">
        <f t="shared" si="92"/>
        <v>179.09821144648933</v>
      </c>
      <c r="W144" s="1" t="s">
        <v>55</v>
      </c>
      <c r="X144" s="1">
        <v>406042</v>
      </c>
      <c r="Y144" s="1">
        <f t="shared" si="93"/>
        <v>361332.09369762067</v>
      </c>
      <c r="Z144" s="1">
        <f t="shared" si="94"/>
        <v>0.36133209369762065</v>
      </c>
      <c r="AA144" s="1">
        <v>65</v>
      </c>
      <c r="AB144" s="1">
        <v>505226</v>
      </c>
      <c r="AC144" s="1">
        <f t="shared" si="95"/>
        <v>449594.79159908119</v>
      </c>
      <c r="AD144" s="1">
        <f t="shared" si="96"/>
        <v>0.44959479159908117</v>
      </c>
      <c r="AE144" s="1">
        <v>72</v>
      </c>
      <c r="AF144" s="1">
        <f t="shared" si="97"/>
        <v>1.798899160460266E-4</v>
      </c>
      <c r="AG144" s="1">
        <f t="shared" si="98"/>
        <v>179.8899160460266</v>
      </c>
      <c r="AH144" s="1">
        <f t="shared" si="99"/>
        <v>1.6014420394844082E-4</v>
      </c>
      <c r="AI144" s="1">
        <f t="shared" si="100"/>
        <v>160.1442039484408</v>
      </c>
      <c r="AJ144" s="1">
        <f t="shared" si="101"/>
        <v>810926.88529670192</v>
      </c>
      <c r="AK144" s="1">
        <f t="shared" si="102"/>
        <v>0.81092688529670176</v>
      </c>
      <c r="AL144" s="1">
        <f t="shared" si="103"/>
        <v>137</v>
      </c>
      <c r="AM144" s="1">
        <f t="shared" si="104"/>
        <v>1.6894248110897747E-4</v>
      </c>
      <c r="AN144" s="1">
        <f t="shared" si="105"/>
        <v>168.94248110897749</v>
      </c>
      <c r="AO144" s="1">
        <f t="shared" si="106"/>
        <v>1.4971900363834964E-4</v>
      </c>
      <c r="AP144" s="1">
        <f t="shared" si="107"/>
        <v>4.2668113516107469E-5</v>
      </c>
      <c r="AQ144" s="1">
        <f t="shared" si="108"/>
        <v>149.71900363834962</v>
      </c>
      <c r="AR144" s="1">
        <f t="shared" si="109"/>
        <v>42.668113516107482</v>
      </c>
      <c r="AS144" s="1">
        <f t="shared" si="110"/>
        <v>1.8655974226930644E-4</v>
      </c>
      <c r="AT144" s="1">
        <f t="shared" si="111"/>
        <v>3.7357212550754363E-5</v>
      </c>
      <c r="AU144" s="1">
        <f t="shared" si="112"/>
        <v>186.55974226930641</v>
      </c>
      <c r="AV144" s="1">
        <f t="shared" si="113"/>
        <v>37.357212550754262</v>
      </c>
      <c r="AW144" s="1">
        <f t="shared" si="114"/>
        <v>1.7402034627773342E-4</v>
      </c>
      <c r="AX144" s="1">
        <f t="shared" si="115"/>
        <v>7.1811857895565929E-6</v>
      </c>
      <c r="AY144" s="1">
        <f t="shared" si="116"/>
        <v>174.02034627773341</v>
      </c>
      <c r="AZ144" s="1">
        <f t="shared" si="117"/>
        <v>7.1811857895565678</v>
      </c>
    </row>
    <row r="145" spans="1:52" x14ac:dyDescent="0.3">
      <c r="A145" s="1" t="s">
        <v>142</v>
      </c>
      <c r="B145" s="1">
        <v>2016</v>
      </c>
      <c r="C145" s="1" t="s">
        <v>141</v>
      </c>
      <c r="D145" s="1" t="s">
        <v>164</v>
      </c>
      <c r="E145" s="1" t="s">
        <v>54</v>
      </c>
      <c r="F145" s="1">
        <v>326842</v>
      </c>
      <c r="G145" s="1">
        <f t="shared" si="80"/>
        <v>290852.92695907748</v>
      </c>
      <c r="H145" s="1">
        <f t="shared" si="81"/>
        <v>0.2908529269590775</v>
      </c>
      <c r="I145" s="1">
        <v>72</v>
      </c>
      <c r="J145" s="1">
        <v>1010451</v>
      </c>
      <c r="K145" s="1">
        <f t="shared" si="82"/>
        <v>899188.69330969336</v>
      </c>
      <c r="L145" s="1">
        <f t="shared" si="83"/>
        <v>0.89918869330969331</v>
      </c>
      <c r="M145" s="1">
        <v>242</v>
      </c>
      <c r="N145" s="1">
        <f t="shared" si="84"/>
        <v>2.4754779246258121E-4</v>
      </c>
      <c r="O145" s="1">
        <f t="shared" si="85"/>
        <v>247.54779246258119</v>
      </c>
      <c r="P145" s="1">
        <f t="shared" si="86"/>
        <v>2.6913149798320668E-4</v>
      </c>
      <c r="Q145" s="1">
        <f t="shared" si="87"/>
        <v>269.13149798320671</v>
      </c>
      <c r="R145" s="1">
        <f t="shared" si="88"/>
        <v>1190041.620268771</v>
      </c>
      <c r="S145" s="1">
        <f t="shared" si="89"/>
        <v>1.1900416202687709</v>
      </c>
      <c r="T145" s="1">
        <f t="shared" si="90"/>
        <v>314</v>
      </c>
      <c r="U145" s="1">
        <f t="shared" si="91"/>
        <v>2.6385631783960888E-4</v>
      </c>
      <c r="V145" s="1">
        <f t="shared" si="92"/>
        <v>263.85631783960889</v>
      </c>
      <c r="W145" s="1" t="s">
        <v>54</v>
      </c>
      <c r="X145" s="1">
        <v>396661</v>
      </c>
      <c r="Y145" s="1">
        <f t="shared" si="93"/>
        <v>352984.04997067282</v>
      </c>
      <c r="Z145" s="1">
        <f t="shared" si="94"/>
        <v>0.35298404997067284</v>
      </c>
      <c r="AA145" s="1">
        <v>61</v>
      </c>
      <c r="AB145" s="1">
        <v>623519</v>
      </c>
      <c r="AC145" s="1">
        <f t="shared" si="95"/>
        <v>554862.36825315305</v>
      </c>
      <c r="AD145" s="1">
        <f t="shared" si="96"/>
        <v>0.55486236825315305</v>
      </c>
      <c r="AE145" s="1">
        <v>177</v>
      </c>
      <c r="AF145" s="1">
        <f t="shared" si="97"/>
        <v>1.7281234096857379E-4</v>
      </c>
      <c r="AG145" s="1">
        <f t="shared" si="98"/>
        <v>172.81234096857378</v>
      </c>
      <c r="AH145" s="1">
        <f t="shared" si="99"/>
        <v>3.1899802568561414E-4</v>
      </c>
      <c r="AI145" s="1">
        <f t="shared" si="100"/>
        <v>318.99802568561415</v>
      </c>
      <c r="AJ145" s="1">
        <f t="shared" si="101"/>
        <v>907846.41822382587</v>
      </c>
      <c r="AK145" s="1">
        <f t="shared" si="102"/>
        <v>0.90784641822382595</v>
      </c>
      <c r="AL145" s="1">
        <f t="shared" si="103"/>
        <v>238</v>
      </c>
      <c r="AM145" s="1">
        <f t="shared" si="104"/>
        <v>2.621588797647512E-4</v>
      </c>
      <c r="AN145" s="1">
        <f t="shared" si="105"/>
        <v>262.15887976475119</v>
      </c>
      <c r="AO145" s="1">
        <f t="shared" si="106"/>
        <v>2.101800667155775E-4</v>
      </c>
      <c r="AP145" s="1">
        <f t="shared" si="107"/>
        <v>5.2845944546450941E-5</v>
      </c>
      <c r="AQ145" s="1">
        <f t="shared" si="108"/>
        <v>210.18006671557748</v>
      </c>
      <c r="AR145" s="1">
        <f t="shared" si="109"/>
        <v>52.845944546450937</v>
      </c>
      <c r="AS145" s="1">
        <f t="shared" si="110"/>
        <v>2.9406476183441041E-4</v>
      </c>
      <c r="AT145" s="1">
        <f t="shared" si="111"/>
        <v>3.526095989259914E-5</v>
      </c>
      <c r="AU145" s="1">
        <f t="shared" si="112"/>
        <v>294.06476183441043</v>
      </c>
      <c r="AV145" s="1">
        <f t="shared" si="113"/>
        <v>35.260959892599125</v>
      </c>
      <c r="AW145" s="1">
        <f t="shared" si="114"/>
        <v>2.6300759880218004E-4</v>
      </c>
      <c r="AX145" s="1">
        <f t="shared" si="115"/>
        <v>1.2002699733761095E-6</v>
      </c>
      <c r="AY145" s="1">
        <f t="shared" si="116"/>
        <v>263.00759880218004</v>
      </c>
      <c r="AZ145" s="1">
        <f t="shared" si="117"/>
        <v>1.2002699733761184</v>
      </c>
    </row>
    <row r="146" spans="1:52" x14ac:dyDescent="0.3">
      <c r="A146" s="1" t="s">
        <v>142</v>
      </c>
      <c r="B146" s="1">
        <v>2016</v>
      </c>
      <c r="C146" s="1" t="s">
        <v>141</v>
      </c>
      <c r="D146" s="1" t="s">
        <v>165</v>
      </c>
      <c r="E146" s="1" t="s">
        <v>54</v>
      </c>
      <c r="F146" s="1">
        <v>410124</v>
      </c>
      <c r="G146" s="1">
        <f t="shared" si="80"/>
        <v>364964.61842775624</v>
      </c>
      <c r="H146" s="1">
        <f t="shared" si="81"/>
        <v>0.36496461842775624</v>
      </c>
      <c r="I146" s="1">
        <v>30</v>
      </c>
      <c r="J146" s="1">
        <v>640876</v>
      </c>
      <c r="K146" s="1">
        <f t="shared" si="82"/>
        <v>570308.16240821488</v>
      </c>
      <c r="L146" s="1">
        <f t="shared" si="83"/>
        <v>0.57030816240821491</v>
      </c>
      <c r="M146" s="1">
        <v>101</v>
      </c>
      <c r="N146" s="1">
        <f t="shared" si="84"/>
        <v>8.2199748921520235E-5</v>
      </c>
      <c r="O146" s="1">
        <f t="shared" si="85"/>
        <v>82.199748921520239</v>
      </c>
      <c r="P146" s="1">
        <f t="shared" si="86"/>
        <v>1.7709723734886029E-4</v>
      </c>
      <c r="Q146" s="1">
        <f t="shared" si="87"/>
        <v>177.09723734886029</v>
      </c>
      <c r="R146" s="1">
        <f t="shared" si="88"/>
        <v>935272.78083597112</v>
      </c>
      <c r="S146" s="1">
        <f t="shared" si="89"/>
        <v>0.9352727808359711</v>
      </c>
      <c r="T146" s="1">
        <f t="shared" si="90"/>
        <v>131</v>
      </c>
      <c r="U146" s="1">
        <f t="shared" si="91"/>
        <v>1.4006608840140607E-4</v>
      </c>
      <c r="V146" s="1">
        <f t="shared" si="92"/>
        <v>140.06608840140606</v>
      </c>
      <c r="W146" s="1" t="s">
        <v>54</v>
      </c>
      <c r="X146" s="1">
        <v>407983</v>
      </c>
      <c r="Y146" s="1">
        <f t="shared" si="93"/>
        <v>363059.36721579637</v>
      </c>
      <c r="Z146" s="1">
        <f t="shared" si="94"/>
        <v>0.36305936721579635</v>
      </c>
      <c r="AA146" s="1">
        <v>25</v>
      </c>
      <c r="AB146" s="1">
        <v>635056</v>
      </c>
      <c r="AC146" s="1">
        <f t="shared" si="95"/>
        <v>565129.01151909458</v>
      </c>
      <c r="AD146" s="1">
        <f t="shared" si="96"/>
        <v>0.56512901151909456</v>
      </c>
      <c r="AE146" s="1">
        <v>104</v>
      </c>
      <c r="AF146" s="1">
        <f t="shared" si="97"/>
        <v>6.8859261755778971E-5</v>
      </c>
      <c r="AG146" s="1">
        <f t="shared" si="98"/>
        <v>68.859261755778974</v>
      </c>
      <c r="AH146" s="1">
        <f t="shared" si="99"/>
        <v>1.8402877551878442E-4</v>
      </c>
      <c r="AI146" s="1">
        <f t="shared" si="100"/>
        <v>184.02877551878444</v>
      </c>
      <c r="AJ146" s="1">
        <f t="shared" si="101"/>
        <v>928188.37873489095</v>
      </c>
      <c r="AK146" s="1">
        <f t="shared" si="102"/>
        <v>0.92818837873489091</v>
      </c>
      <c r="AL146" s="1">
        <f t="shared" si="103"/>
        <v>129</v>
      </c>
      <c r="AM146" s="1">
        <f t="shared" si="104"/>
        <v>1.3898040845525923E-4</v>
      </c>
      <c r="AN146" s="1">
        <f t="shared" si="105"/>
        <v>138.98040845525924</v>
      </c>
      <c r="AO146" s="1">
        <f t="shared" si="106"/>
        <v>7.5529505338649603E-5</v>
      </c>
      <c r="AP146" s="1">
        <f t="shared" si="107"/>
        <v>9.4331489392277546E-6</v>
      </c>
      <c r="AQ146" s="1">
        <f t="shared" si="108"/>
        <v>75.529505338649614</v>
      </c>
      <c r="AR146" s="1">
        <f t="shared" si="109"/>
        <v>9.4331489392277543</v>
      </c>
      <c r="AS146" s="1">
        <f t="shared" si="110"/>
        <v>1.8056300643382235E-4</v>
      </c>
      <c r="AT146" s="1">
        <f t="shared" si="111"/>
        <v>4.9013376440067438E-6</v>
      </c>
      <c r="AU146" s="1">
        <f t="shared" si="112"/>
        <v>180.56300643382235</v>
      </c>
      <c r="AV146" s="1">
        <f t="shared" si="113"/>
        <v>4.9013376440067598</v>
      </c>
      <c r="AW146" s="1">
        <f t="shared" si="114"/>
        <v>1.3952324842833266E-4</v>
      </c>
      <c r="AX146" s="1">
        <f t="shared" si="115"/>
        <v>7.6769165211867532E-7</v>
      </c>
      <c r="AY146" s="1">
        <f t="shared" si="116"/>
        <v>139.52324842833264</v>
      </c>
      <c r="AZ146" s="1">
        <f t="shared" si="117"/>
        <v>0.76769165211866608</v>
      </c>
    </row>
    <row r="147" spans="1:52" x14ac:dyDescent="0.3">
      <c r="A147" s="1" t="s">
        <v>142</v>
      </c>
      <c r="B147" s="1">
        <v>2016</v>
      </c>
      <c r="C147" s="1" t="s">
        <v>141</v>
      </c>
      <c r="D147" s="1" t="s">
        <v>166</v>
      </c>
      <c r="E147" s="1" t="s">
        <v>54</v>
      </c>
      <c r="F147" s="1">
        <v>265711</v>
      </c>
      <c r="G147" s="1">
        <f t="shared" si="80"/>
        <v>236453.15496546784</v>
      </c>
      <c r="H147" s="1">
        <f t="shared" si="81"/>
        <v>0.23645315496546784</v>
      </c>
      <c r="I147" s="1">
        <v>33</v>
      </c>
      <c r="J147" s="1">
        <v>714559</v>
      </c>
      <c r="K147" s="1">
        <f t="shared" si="82"/>
        <v>635877.81446372089</v>
      </c>
      <c r="L147" s="1">
        <f t="shared" si="83"/>
        <v>0.63587781446372094</v>
      </c>
      <c r="M147" s="1">
        <v>145</v>
      </c>
      <c r="N147" s="1">
        <f t="shared" si="84"/>
        <v>1.3956252774389666E-4</v>
      </c>
      <c r="O147" s="1">
        <f t="shared" si="85"/>
        <v>139.56252774389665</v>
      </c>
      <c r="P147" s="1">
        <f t="shared" si="86"/>
        <v>2.2803122974543214E-4</v>
      </c>
      <c r="Q147" s="1">
        <f t="shared" si="87"/>
        <v>228.03122974543211</v>
      </c>
      <c r="R147" s="1">
        <f t="shared" si="88"/>
        <v>872330.96942918876</v>
      </c>
      <c r="S147" s="1">
        <f t="shared" si="89"/>
        <v>0.87233096942918875</v>
      </c>
      <c r="T147" s="1">
        <f t="shared" si="90"/>
        <v>178</v>
      </c>
      <c r="U147" s="1">
        <f t="shared" si="91"/>
        <v>2.0405099238477638E-4</v>
      </c>
      <c r="V147" s="1">
        <f t="shared" si="92"/>
        <v>204.05099238477638</v>
      </c>
      <c r="W147" s="1" t="s">
        <v>54</v>
      </c>
      <c r="X147" s="1">
        <v>265899</v>
      </c>
      <c r="Y147" s="1">
        <f t="shared" si="93"/>
        <v>236620.45399762498</v>
      </c>
      <c r="Z147" s="1">
        <f t="shared" si="94"/>
        <v>0.23662045399762499</v>
      </c>
      <c r="AA147" s="1">
        <v>25</v>
      </c>
      <c r="AB147" s="1">
        <v>446936</v>
      </c>
      <c r="AC147" s="1">
        <f t="shared" si="95"/>
        <v>397723.19274567609</v>
      </c>
      <c r="AD147" s="1">
        <f t="shared" si="96"/>
        <v>0.39772319274567608</v>
      </c>
      <c r="AE147" s="1">
        <v>115</v>
      </c>
      <c r="AF147" s="1">
        <f t="shared" si="97"/>
        <v>1.0565443340857985E-4</v>
      </c>
      <c r="AG147" s="1">
        <f t="shared" si="98"/>
        <v>105.65443340857985</v>
      </c>
      <c r="AH147" s="1">
        <f t="shared" si="99"/>
        <v>2.8914582326994618E-4</v>
      </c>
      <c r="AI147" s="1">
        <f t="shared" si="100"/>
        <v>289.14582326994616</v>
      </c>
      <c r="AJ147" s="1">
        <f t="shared" si="101"/>
        <v>634343.64674330107</v>
      </c>
      <c r="AK147" s="1">
        <f t="shared" si="102"/>
        <v>0.63434364674330102</v>
      </c>
      <c r="AL147" s="1">
        <f t="shared" si="103"/>
        <v>140</v>
      </c>
      <c r="AM147" s="1">
        <f t="shared" si="104"/>
        <v>2.2070056304458204E-4</v>
      </c>
      <c r="AN147" s="1">
        <f t="shared" si="105"/>
        <v>220.70056304458205</v>
      </c>
      <c r="AO147" s="1">
        <f t="shared" si="106"/>
        <v>1.2260848057623824E-4</v>
      </c>
      <c r="AP147" s="1">
        <f t="shared" si="107"/>
        <v>2.3976643441615671E-5</v>
      </c>
      <c r="AQ147" s="1">
        <f t="shared" si="108"/>
        <v>122.60848057623825</v>
      </c>
      <c r="AR147" s="1">
        <f t="shared" si="109"/>
        <v>23.976643441615646</v>
      </c>
      <c r="AS147" s="1">
        <f t="shared" si="110"/>
        <v>2.5858852650768914E-4</v>
      </c>
      <c r="AT147" s="1">
        <f t="shared" si="111"/>
        <v>4.3214543510643342E-5</v>
      </c>
      <c r="AU147" s="1">
        <f t="shared" si="112"/>
        <v>258.58852650768915</v>
      </c>
      <c r="AV147" s="1">
        <f t="shared" si="113"/>
        <v>43.214543510643146</v>
      </c>
      <c r="AW147" s="1">
        <f t="shared" si="114"/>
        <v>2.1237577771467922E-4</v>
      </c>
      <c r="AX147" s="1">
        <f t="shared" si="115"/>
        <v>1.1773024317393164E-5</v>
      </c>
      <c r="AY147" s="1">
        <f t="shared" si="116"/>
        <v>212.3757777146792</v>
      </c>
      <c r="AZ147" s="1">
        <f t="shared" si="117"/>
        <v>11.773024317393174</v>
      </c>
    </row>
    <row r="148" spans="1:52" x14ac:dyDescent="0.3">
      <c r="A148" s="1" t="s">
        <v>142</v>
      </c>
      <c r="B148" s="1">
        <v>2016</v>
      </c>
      <c r="C148" s="1" t="s">
        <v>141</v>
      </c>
      <c r="D148" s="1" t="s">
        <v>167</v>
      </c>
      <c r="E148" s="1" t="s">
        <v>55</v>
      </c>
      <c r="F148" s="1">
        <v>347908</v>
      </c>
      <c r="G148" s="1">
        <f t="shared" si="80"/>
        <v>309599.31744536728</v>
      </c>
      <c r="H148" s="1">
        <f t="shared" si="81"/>
        <v>0.30959931744536728</v>
      </c>
      <c r="I148" s="1">
        <v>24</v>
      </c>
      <c r="J148" s="1">
        <v>544126</v>
      </c>
      <c r="K148" s="1">
        <f t="shared" si="82"/>
        <v>484211.45304010808</v>
      </c>
      <c r="L148" s="1">
        <f t="shared" si="83"/>
        <v>0.4842114530401081</v>
      </c>
      <c r="M148" s="1">
        <v>73</v>
      </c>
      <c r="N148" s="1">
        <f t="shared" si="84"/>
        <v>7.7519550747185041E-5</v>
      </c>
      <c r="O148" s="1">
        <f t="shared" si="85"/>
        <v>77.519550747185036</v>
      </c>
      <c r="P148" s="1">
        <f t="shared" si="86"/>
        <v>1.5076058102647417E-4</v>
      </c>
      <c r="Q148" s="1">
        <f t="shared" si="87"/>
        <v>150.76058102647414</v>
      </c>
      <c r="R148" s="1">
        <f t="shared" si="88"/>
        <v>793810.77048547543</v>
      </c>
      <c r="S148" s="1">
        <f t="shared" si="89"/>
        <v>0.79381077048547533</v>
      </c>
      <c r="T148" s="1">
        <f t="shared" si="90"/>
        <v>97</v>
      </c>
      <c r="U148" s="1">
        <f t="shared" si="91"/>
        <v>1.2219536898028878E-4</v>
      </c>
      <c r="V148" s="1">
        <f t="shared" si="92"/>
        <v>122.19536898028879</v>
      </c>
      <c r="W148" s="1" t="s">
        <v>55</v>
      </c>
      <c r="X148" s="1">
        <v>329765</v>
      </c>
      <c r="Y148" s="1">
        <f t="shared" si="93"/>
        <v>293454.07095373358</v>
      </c>
      <c r="Z148" s="1">
        <f t="shared" si="94"/>
        <v>0.2934540709537336</v>
      </c>
      <c r="AA148" s="1">
        <v>23</v>
      </c>
      <c r="AB148" s="1">
        <v>565934</v>
      </c>
      <c r="AC148" s="1">
        <f t="shared" si="95"/>
        <v>503618.14077033725</v>
      </c>
      <c r="AD148" s="1">
        <f t="shared" si="96"/>
        <v>0.50361814077033729</v>
      </c>
      <c r="AE148" s="1">
        <v>72</v>
      </c>
      <c r="AF148" s="1">
        <f t="shared" si="97"/>
        <v>7.8376830572666399E-5</v>
      </c>
      <c r="AG148" s="1">
        <f t="shared" si="98"/>
        <v>78.376830572666393</v>
      </c>
      <c r="AH148" s="1">
        <f t="shared" si="99"/>
        <v>1.4296546166877225E-4</v>
      </c>
      <c r="AI148" s="1">
        <f t="shared" si="100"/>
        <v>142.96546166877224</v>
      </c>
      <c r="AJ148" s="1">
        <f t="shared" si="101"/>
        <v>797072.21172407083</v>
      </c>
      <c r="AK148" s="1">
        <f t="shared" si="102"/>
        <v>0.79707221172407094</v>
      </c>
      <c r="AL148" s="1">
        <f t="shared" si="103"/>
        <v>95</v>
      </c>
      <c r="AM148" s="1">
        <f t="shared" si="104"/>
        <v>1.1918618991184571E-4</v>
      </c>
      <c r="AN148" s="1">
        <f t="shared" si="105"/>
        <v>119.18618991184569</v>
      </c>
      <c r="AO148" s="1">
        <f t="shared" si="106"/>
        <v>7.794819065992572E-5</v>
      </c>
      <c r="AP148" s="1">
        <f t="shared" si="107"/>
        <v>6.0618837797228825E-7</v>
      </c>
      <c r="AQ148" s="1">
        <f t="shared" si="108"/>
        <v>77.948190659925714</v>
      </c>
      <c r="AR148" s="1">
        <f t="shared" si="109"/>
        <v>0.60618837797228708</v>
      </c>
      <c r="AS148" s="1">
        <f t="shared" si="110"/>
        <v>1.4686302134762322E-4</v>
      </c>
      <c r="AT148" s="1">
        <f t="shared" si="111"/>
        <v>5.5119817579895519E-6</v>
      </c>
      <c r="AU148" s="1">
        <f t="shared" si="112"/>
        <v>146.8630213476232</v>
      </c>
      <c r="AV148" s="1">
        <f t="shared" si="113"/>
        <v>5.5119817579895436</v>
      </c>
      <c r="AW148" s="1">
        <f t="shared" si="114"/>
        <v>1.2069077944606724E-4</v>
      </c>
      <c r="AX148" s="1">
        <f t="shared" si="115"/>
        <v>2.1278109251007117E-6</v>
      </c>
      <c r="AY148" s="1">
        <f t="shared" si="116"/>
        <v>120.69077944606724</v>
      </c>
      <c r="AZ148" s="1">
        <f t="shared" si="117"/>
        <v>2.1278109251007362</v>
      </c>
    </row>
    <row r="149" spans="1:52" x14ac:dyDescent="0.3">
      <c r="A149" s="1" t="s">
        <v>142</v>
      </c>
      <c r="B149" s="1">
        <v>2016</v>
      </c>
      <c r="C149" s="1" t="s">
        <v>141</v>
      </c>
      <c r="D149" s="1" t="s">
        <v>168</v>
      </c>
      <c r="E149" s="1" t="s">
        <v>54</v>
      </c>
      <c r="F149" s="1">
        <v>377552</v>
      </c>
      <c r="G149" s="1">
        <f t="shared" si="80"/>
        <v>335979.17121806141</v>
      </c>
      <c r="H149" s="1">
        <f t="shared" si="81"/>
        <v>0.33597917121806142</v>
      </c>
      <c r="I149" s="1">
        <v>88</v>
      </c>
      <c r="J149" s="1">
        <v>616446</v>
      </c>
      <c r="K149" s="1">
        <f t="shared" si="82"/>
        <v>548568.18711247481</v>
      </c>
      <c r="L149" s="1">
        <f t="shared" si="83"/>
        <v>0.54856818711247479</v>
      </c>
      <c r="M149" s="1">
        <v>92</v>
      </c>
      <c r="N149" s="1">
        <f t="shared" si="84"/>
        <v>2.6192099849810371E-4</v>
      </c>
      <c r="O149" s="1">
        <f t="shared" si="85"/>
        <v>261.9209984981037</v>
      </c>
      <c r="P149" s="1">
        <f t="shared" si="86"/>
        <v>1.6770932431256158E-4</v>
      </c>
      <c r="Q149" s="1">
        <f t="shared" si="87"/>
        <v>167.70932431256159</v>
      </c>
      <c r="R149" s="1">
        <f t="shared" si="88"/>
        <v>884547.35833053617</v>
      </c>
      <c r="S149" s="1">
        <f t="shared" si="89"/>
        <v>0.88454735833053622</v>
      </c>
      <c r="T149" s="1">
        <f t="shared" si="90"/>
        <v>180</v>
      </c>
      <c r="U149" s="1">
        <f t="shared" si="91"/>
        <v>2.0349390940438251E-4</v>
      </c>
      <c r="V149" s="1">
        <f t="shared" si="92"/>
        <v>203.49390940438249</v>
      </c>
      <c r="W149" s="1" t="s">
        <v>54</v>
      </c>
      <c r="X149" s="1">
        <v>380134</v>
      </c>
      <c r="Y149" s="1">
        <f t="shared" si="93"/>
        <v>338276.86324481544</v>
      </c>
      <c r="Z149" s="1">
        <f t="shared" si="94"/>
        <v>0.33827686324481543</v>
      </c>
      <c r="AA149" s="1">
        <v>64</v>
      </c>
      <c r="AB149" s="1">
        <v>611068</v>
      </c>
      <c r="AC149" s="1">
        <f t="shared" si="95"/>
        <v>543782.36692661769</v>
      </c>
      <c r="AD149" s="1">
        <f t="shared" si="96"/>
        <v>0.54378236692661763</v>
      </c>
      <c r="AE149" s="1">
        <v>72</v>
      </c>
      <c r="AF149" s="1">
        <f t="shared" si="97"/>
        <v>1.8919413933929721E-4</v>
      </c>
      <c r="AG149" s="1">
        <f t="shared" si="98"/>
        <v>189.19413933929721</v>
      </c>
      <c r="AH149" s="1">
        <f t="shared" si="99"/>
        <v>1.3240591159094397E-4</v>
      </c>
      <c r="AI149" s="1">
        <f t="shared" si="100"/>
        <v>132.40591159094399</v>
      </c>
      <c r="AJ149" s="1">
        <f t="shared" si="101"/>
        <v>882059.23017143318</v>
      </c>
      <c r="AK149" s="1">
        <f t="shared" si="102"/>
        <v>0.88205923017143306</v>
      </c>
      <c r="AL149" s="1">
        <f t="shared" si="103"/>
        <v>136</v>
      </c>
      <c r="AM149" s="1">
        <f t="shared" si="104"/>
        <v>1.5418465716136504E-4</v>
      </c>
      <c r="AN149" s="1">
        <f t="shared" si="105"/>
        <v>154.18465716136507</v>
      </c>
      <c r="AO149" s="1">
        <f t="shared" si="106"/>
        <v>2.2555756891870046E-4</v>
      </c>
      <c r="AP149" s="1">
        <f t="shared" si="107"/>
        <v>5.1425655285591051E-5</v>
      </c>
      <c r="AQ149" s="1">
        <f t="shared" si="108"/>
        <v>225.55756891870044</v>
      </c>
      <c r="AR149" s="1">
        <f t="shared" si="109"/>
        <v>51.425655285591127</v>
      </c>
      <c r="AS149" s="1">
        <f t="shared" si="110"/>
        <v>1.5005761795175277E-4</v>
      </c>
      <c r="AT149" s="1">
        <f t="shared" si="111"/>
        <v>2.4963282534483241E-5</v>
      </c>
      <c r="AU149" s="1">
        <f t="shared" si="112"/>
        <v>150.05761795175277</v>
      </c>
      <c r="AV149" s="1">
        <f t="shared" si="113"/>
        <v>24.96328253448338</v>
      </c>
      <c r="AW149" s="1">
        <f t="shared" si="114"/>
        <v>1.7883928328287378E-4</v>
      </c>
      <c r="AX149" s="1">
        <f t="shared" si="115"/>
        <v>3.4866906636275639E-5</v>
      </c>
      <c r="AY149" s="1">
        <f t="shared" si="116"/>
        <v>178.83928328287379</v>
      </c>
      <c r="AZ149" s="1">
        <f t="shared" si="117"/>
        <v>34.866906636275431</v>
      </c>
    </row>
    <row r="150" spans="1:52" x14ac:dyDescent="0.3">
      <c r="A150" s="1" t="s">
        <v>142</v>
      </c>
      <c r="B150" s="1">
        <v>2016</v>
      </c>
      <c r="C150" s="1" t="s">
        <v>141</v>
      </c>
      <c r="D150" s="1" t="s">
        <v>169</v>
      </c>
      <c r="E150" s="1" t="s">
        <v>54</v>
      </c>
      <c r="F150" s="1">
        <v>255808</v>
      </c>
      <c r="G150" s="1">
        <f t="shared" si="80"/>
        <v>227640.58945774319</v>
      </c>
      <c r="H150" s="1">
        <f t="shared" si="81"/>
        <v>0.22764058945774318</v>
      </c>
      <c r="I150" s="1">
        <v>128</v>
      </c>
      <c r="J150" s="1">
        <v>758602</v>
      </c>
      <c r="K150" s="1">
        <f t="shared" si="82"/>
        <v>675071.17230040848</v>
      </c>
      <c r="L150" s="1">
        <f t="shared" si="83"/>
        <v>0.67507117230040847</v>
      </c>
      <c r="M150" s="1">
        <v>111</v>
      </c>
      <c r="N150" s="1">
        <f t="shared" si="84"/>
        <v>5.6228988118905119E-4</v>
      </c>
      <c r="O150" s="1">
        <f t="shared" si="85"/>
        <v>562.28988118905124</v>
      </c>
      <c r="P150" s="1">
        <f t="shared" si="86"/>
        <v>1.6442710717708549E-4</v>
      </c>
      <c r="Q150" s="1">
        <f t="shared" si="87"/>
        <v>164.42710717708547</v>
      </c>
      <c r="R150" s="1">
        <f t="shared" si="88"/>
        <v>902711.7617581517</v>
      </c>
      <c r="S150" s="1">
        <f t="shared" si="89"/>
        <v>0.90271176175815171</v>
      </c>
      <c r="T150" s="1">
        <f t="shared" si="90"/>
        <v>239</v>
      </c>
      <c r="U150" s="1">
        <f t="shared" si="91"/>
        <v>2.6475782206993249E-4</v>
      </c>
      <c r="V150" s="1">
        <f t="shared" si="92"/>
        <v>264.75782206993244</v>
      </c>
      <c r="W150" s="1" t="s">
        <v>54</v>
      </c>
      <c r="X150" s="1">
        <v>411130</v>
      </c>
      <c r="Y150" s="1">
        <f t="shared" si="93"/>
        <v>365859.84622749075</v>
      </c>
      <c r="Z150" s="1">
        <f t="shared" si="94"/>
        <v>0.36585984622749074</v>
      </c>
      <c r="AA150" s="1">
        <v>28</v>
      </c>
      <c r="AB150" s="1">
        <v>557750</v>
      </c>
      <c r="AC150" s="1">
        <f t="shared" si="95"/>
        <v>496335.29354068777</v>
      </c>
      <c r="AD150" s="1">
        <f t="shared" si="96"/>
        <v>0.49633529354068778</v>
      </c>
      <c r="AE150" s="1">
        <v>72</v>
      </c>
      <c r="AF150" s="1">
        <f t="shared" si="97"/>
        <v>7.6532038945289639E-5</v>
      </c>
      <c r="AG150" s="1">
        <f t="shared" si="98"/>
        <v>76.532038945289642</v>
      </c>
      <c r="AH150" s="1">
        <f t="shared" si="99"/>
        <v>1.4506322829951584E-4</v>
      </c>
      <c r="AI150" s="1">
        <f t="shared" si="100"/>
        <v>145.06322829951583</v>
      </c>
      <c r="AJ150" s="1">
        <f t="shared" si="101"/>
        <v>862195.13976817857</v>
      </c>
      <c r="AK150" s="1">
        <f t="shared" si="102"/>
        <v>0.86219513976817852</v>
      </c>
      <c r="AL150" s="1">
        <f t="shared" si="103"/>
        <v>100</v>
      </c>
      <c r="AM150" s="1">
        <f t="shared" si="104"/>
        <v>1.1598302447736757E-4</v>
      </c>
      <c r="AN150" s="1">
        <f t="shared" si="105"/>
        <v>115.98302447736756</v>
      </c>
      <c r="AO150" s="1">
        <f t="shared" si="106"/>
        <v>3.1941096006717041E-4</v>
      </c>
      <c r="AP150" s="1">
        <f t="shared" si="107"/>
        <v>3.43482664265109E-4</v>
      </c>
      <c r="AQ150" s="1">
        <f t="shared" si="108"/>
        <v>319.41096006717044</v>
      </c>
      <c r="AR150" s="1">
        <f t="shared" si="109"/>
        <v>343.48266426510895</v>
      </c>
      <c r="AS150" s="1">
        <f t="shared" si="110"/>
        <v>1.5474516773830065E-4</v>
      </c>
      <c r="AT150" s="1">
        <f t="shared" si="111"/>
        <v>1.3692330064404451E-5</v>
      </c>
      <c r="AU150" s="1">
        <f t="shared" si="112"/>
        <v>154.74516773830067</v>
      </c>
      <c r="AV150" s="1">
        <f t="shared" si="113"/>
        <v>13.69233006440445</v>
      </c>
      <c r="AW150" s="1">
        <f t="shared" si="114"/>
        <v>1.9037042327365003E-4</v>
      </c>
      <c r="AX150" s="1">
        <f t="shared" si="115"/>
        <v>1.051996682473587E-4</v>
      </c>
      <c r="AY150" s="1">
        <f t="shared" si="116"/>
        <v>190.37042327365</v>
      </c>
      <c r="AZ150" s="1">
        <f t="shared" si="117"/>
        <v>105.19966824735862</v>
      </c>
    </row>
    <row r="151" spans="1:52" x14ac:dyDescent="0.3">
      <c r="A151" s="1" t="s">
        <v>142</v>
      </c>
      <c r="B151" s="1">
        <v>2016</v>
      </c>
      <c r="C151" s="1" t="s">
        <v>141</v>
      </c>
      <c r="D151" s="1" t="s">
        <v>170</v>
      </c>
      <c r="E151" s="1" t="s">
        <v>54</v>
      </c>
      <c r="F151" s="1">
        <v>341633</v>
      </c>
      <c r="G151" s="1">
        <f t="shared" si="80"/>
        <v>304015.26730288798</v>
      </c>
      <c r="H151" s="1">
        <f t="shared" si="81"/>
        <v>0.30401526730288797</v>
      </c>
      <c r="I151" s="1">
        <v>46</v>
      </c>
      <c r="J151" s="1">
        <v>669826</v>
      </c>
      <c r="K151" s="1">
        <f t="shared" si="82"/>
        <v>596070.43358347774</v>
      </c>
      <c r="L151" s="1">
        <f t="shared" si="83"/>
        <v>0.59607043358347778</v>
      </c>
      <c r="M151" s="1">
        <v>181</v>
      </c>
      <c r="N151" s="1">
        <f t="shared" si="84"/>
        <v>1.5130819056587236E-4</v>
      </c>
      <c r="O151" s="1">
        <f t="shared" si="85"/>
        <v>151.30819056587237</v>
      </c>
      <c r="P151" s="1">
        <f t="shared" si="86"/>
        <v>3.0365539003814979E-4</v>
      </c>
      <c r="Q151" s="1">
        <f t="shared" si="87"/>
        <v>303.65539003814979</v>
      </c>
      <c r="R151" s="1">
        <f t="shared" si="88"/>
        <v>900085.70088636572</v>
      </c>
      <c r="S151" s="1">
        <f t="shared" si="89"/>
        <v>0.90008570088636575</v>
      </c>
      <c r="T151" s="1">
        <f t="shared" si="90"/>
        <v>227</v>
      </c>
      <c r="U151" s="1">
        <f t="shared" si="91"/>
        <v>2.5219820710012408E-4</v>
      </c>
      <c r="V151" s="1">
        <f t="shared" si="92"/>
        <v>252.19820710012408</v>
      </c>
      <c r="W151" s="1" t="s">
        <v>54</v>
      </c>
      <c r="X151" s="1">
        <v>330053</v>
      </c>
      <c r="Y151" s="1">
        <f t="shared" si="93"/>
        <v>293710.35883278283</v>
      </c>
      <c r="Z151" s="1">
        <f t="shared" si="94"/>
        <v>0.29371035883278285</v>
      </c>
      <c r="AA151" s="1">
        <v>40</v>
      </c>
      <c r="AB151" s="1">
        <v>684589</v>
      </c>
      <c r="AC151" s="1">
        <f t="shared" si="95"/>
        <v>609207.85705015855</v>
      </c>
      <c r="AD151" s="1">
        <f t="shared" si="96"/>
        <v>0.60920785705015856</v>
      </c>
      <c r="AE151" s="1">
        <v>153</v>
      </c>
      <c r="AF151" s="1">
        <f t="shared" si="97"/>
        <v>1.3618859123308303E-4</v>
      </c>
      <c r="AG151" s="1">
        <f t="shared" si="98"/>
        <v>136.18859123308303</v>
      </c>
      <c r="AH151" s="1">
        <f t="shared" si="99"/>
        <v>2.5114580882269039E-4</v>
      </c>
      <c r="AI151" s="1">
        <f t="shared" si="100"/>
        <v>251.14580882269036</v>
      </c>
      <c r="AJ151" s="1">
        <f t="shared" si="101"/>
        <v>902918.21588294138</v>
      </c>
      <c r="AK151" s="1">
        <f t="shared" si="102"/>
        <v>0.90291821588294141</v>
      </c>
      <c r="AL151" s="1">
        <f t="shared" si="103"/>
        <v>193</v>
      </c>
      <c r="AM151" s="1">
        <f t="shared" si="104"/>
        <v>2.137513637503371E-4</v>
      </c>
      <c r="AN151" s="1">
        <f t="shared" si="105"/>
        <v>213.75136375033708</v>
      </c>
      <c r="AO151" s="1">
        <f t="shared" si="106"/>
        <v>1.4374839089947768E-4</v>
      </c>
      <c r="AP151" s="1">
        <f t="shared" si="107"/>
        <v>1.0691171217038936E-5</v>
      </c>
      <c r="AQ151" s="1">
        <f t="shared" si="108"/>
        <v>143.7483908994777</v>
      </c>
      <c r="AR151" s="1">
        <f t="shared" si="109"/>
        <v>10.691171217038939</v>
      </c>
      <c r="AS151" s="1">
        <f t="shared" si="110"/>
        <v>2.7740059943042009E-4</v>
      </c>
      <c r="AT151" s="1">
        <f t="shared" si="111"/>
        <v>3.7129880954717097E-5</v>
      </c>
      <c r="AU151" s="1">
        <f t="shared" si="112"/>
        <v>277.40059943042007</v>
      </c>
      <c r="AV151" s="1">
        <f t="shared" si="113"/>
        <v>37.129880954717123</v>
      </c>
      <c r="AW151" s="1">
        <f t="shared" si="114"/>
        <v>2.329747854252306E-4</v>
      </c>
      <c r="AX151" s="1">
        <f t="shared" si="115"/>
        <v>2.7186023647851293E-5</v>
      </c>
      <c r="AY151" s="1">
        <f t="shared" si="116"/>
        <v>232.97478542523058</v>
      </c>
      <c r="AZ151" s="1">
        <f t="shared" si="117"/>
        <v>27.186023647851307</v>
      </c>
    </row>
    <row r="152" spans="1:52" x14ac:dyDescent="0.3">
      <c r="A152" s="1" t="s">
        <v>142</v>
      </c>
      <c r="B152" s="1">
        <v>2016</v>
      </c>
      <c r="C152" s="1" t="s">
        <v>141</v>
      </c>
      <c r="D152" s="1" t="s">
        <v>171</v>
      </c>
      <c r="E152" s="1" t="s">
        <v>55</v>
      </c>
      <c r="F152" s="1">
        <v>400939</v>
      </c>
      <c r="G152" s="1">
        <f t="shared" si="80"/>
        <v>356790.99284071685</v>
      </c>
      <c r="H152" s="1">
        <f t="shared" si="81"/>
        <v>0.35679099284071686</v>
      </c>
      <c r="I152" s="1">
        <v>82</v>
      </c>
      <c r="J152" s="1">
        <v>592315</v>
      </c>
      <c r="K152" s="1">
        <f t="shared" si="82"/>
        <v>527094.28846894216</v>
      </c>
      <c r="L152" s="1">
        <f t="shared" si="83"/>
        <v>0.52709428846894213</v>
      </c>
      <c r="M152" s="1">
        <v>224</v>
      </c>
      <c r="N152" s="1">
        <f t="shared" si="84"/>
        <v>2.2982642960554635E-4</v>
      </c>
      <c r="O152" s="1">
        <f t="shared" si="85"/>
        <v>229.82642960554634</v>
      </c>
      <c r="P152" s="1">
        <f t="shared" si="86"/>
        <v>4.2497140435851771E-4</v>
      </c>
      <c r="Q152" s="1">
        <f t="shared" si="87"/>
        <v>424.97140435851776</v>
      </c>
      <c r="R152" s="1">
        <f t="shared" si="88"/>
        <v>883885.28130965901</v>
      </c>
      <c r="S152" s="1">
        <f t="shared" si="89"/>
        <v>0.88388528130965893</v>
      </c>
      <c r="T152" s="1">
        <f t="shared" si="90"/>
        <v>306</v>
      </c>
      <c r="U152" s="1">
        <f t="shared" si="91"/>
        <v>3.4619877315594355E-4</v>
      </c>
      <c r="V152" s="1">
        <f t="shared" si="92"/>
        <v>346.19877315594357</v>
      </c>
      <c r="W152" s="1" t="s">
        <v>55</v>
      </c>
      <c r="X152" s="1">
        <v>398230</v>
      </c>
      <c r="Y152" s="1">
        <f t="shared" si="93"/>
        <v>354380.28497840982</v>
      </c>
      <c r="Z152" s="1">
        <f t="shared" si="94"/>
        <v>0.35438028497840984</v>
      </c>
      <c r="AA152" s="1">
        <v>65</v>
      </c>
      <c r="AB152" s="1">
        <v>591949</v>
      </c>
      <c r="AC152" s="1">
        <f t="shared" si="95"/>
        <v>526768.58928931702</v>
      </c>
      <c r="AD152" s="1">
        <f t="shared" si="96"/>
        <v>0.52676858928931702</v>
      </c>
      <c r="AE152" s="1">
        <v>191</v>
      </c>
      <c r="AF152" s="1">
        <f t="shared" si="97"/>
        <v>1.8341878133531058E-4</v>
      </c>
      <c r="AG152" s="1">
        <f t="shared" si="98"/>
        <v>183.41878133531057</v>
      </c>
      <c r="AH152" s="1">
        <f t="shared" si="99"/>
        <v>3.6258805836863805E-4</v>
      </c>
      <c r="AI152" s="1">
        <f t="shared" si="100"/>
        <v>362.58805836863803</v>
      </c>
      <c r="AJ152" s="1">
        <f t="shared" si="101"/>
        <v>881148.8742677269</v>
      </c>
      <c r="AK152" s="1">
        <f t="shared" si="102"/>
        <v>0.88114887426772692</v>
      </c>
      <c r="AL152" s="1">
        <f t="shared" si="103"/>
        <v>256</v>
      </c>
      <c r="AM152" s="1">
        <f t="shared" si="104"/>
        <v>2.905297929509893E-4</v>
      </c>
      <c r="AN152" s="1">
        <f t="shared" si="105"/>
        <v>290.5297929509893</v>
      </c>
      <c r="AO152" s="1">
        <f t="shared" si="106"/>
        <v>2.0662260547042846E-4</v>
      </c>
      <c r="AP152" s="1">
        <f t="shared" si="107"/>
        <v>3.2815162790803864E-5</v>
      </c>
      <c r="AQ152" s="1">
        <f t="shared" si="108"/>
        <v>206.62260547042845</v>
      </c>
      <c r="AR152" s="1">
        <f t="shared" si="109"/>
        <v>32.815162790803647</v>
      </c>
      <c r="AS152" s="1">
        <f t="shared" si="110"/>
        <v>3.9377973136357791E-4</v>
      </c>
      <c r="AT152" s="1">
        <f t="shared" si="111"/>
        <v>4.4111686982550523E-5</v>
      </c>
      <c r="AU152" s="1">
        <f t="shared" si="112"/>
        <v>393.77973136357787</v>
      </c>
      <c r="AV152" s="1">
        <f t="shared" si="113"/>
        <v>44.111686982550573</v>
      </c>
      <c r="AW152" s="1">
        <f t="shared" si="114"/>
        <v>3.1836428305346642E-4</v>
      </c>
      <c r="AX152" s="1">
        <f t="shared" si="115"/>
        <v>3.9363913404662828E-5</v>
      </c>
      <c r="AY152" s="1">
        <f t="shared" si="116"/>
        <v>318.36428305346647</v>
      </c>
      <c r="AZ152" s="1">
        <f t="shared" si="117"/>
        <v>39.363913404662839</v>
      </c>
    </row>
    <row r="153" spans="1:52" x14ac:dyDescent="0.3">
      <c r="A153" s="1" t="s">
        <v>142</v>
      </c>
      <c r="B153" s="1">
        <v>2016</v>
      </c>
      <c r="C153" s="1" t="s">
        <v>141</v>
      </c>
      <c r="D153" s="1" t="s">
        <v>172</v>
      </c>
      <c r="E153" s="1" t="s">
        <v>54</v>
      </c>
      <c r="F153" s="1">
        <v>269327</v>
      </c>
      <c r="G153" s="1">
        <f t="shared" si="80"/>
        <v>239670.99166908619</v>
      </c>
      <c r="H153" s="1">
        <f t="shared" si="81"/>
        <v>0.23967099166908618</v>
      </c>
      <c r="I153" s="1">
        <v>26</v>
      </c>
      <c r="J153" s="1">
        <v>448409</v>
      </c>
      <c r="K153" s="1">
        <f t="shared" si="82"/>
        <v>399033.99846039672</v>
      </c>
      <c r="L153" s="1">
        <f t="shared" si="83"/>
        <v>0.39903399846039672</v>
      </c>
      <c r="M153" s="1">
        <v>140</v>
      </c>
      <c r="N153" s="1">
        <f t="shared" si="84"/>
        <v>1.0848204790631571E-4</v>
      </c>
      <c r="O153" s="1">
        <f t="shared" si="85"/>
        <v>108.48204790631571</v>
      </c>
      <c r="P153" s="1">
        <f t="shared" si="86"/>
        <v>3.5084729757405545E-4</v>
      </c>
      <c r="Q153" s="1">
        <f t="shared" si="87"/>
        <v>350.84729757405546</v>
      </c>
      <c r="R153" s="1">
        <f t="shared" si="88"/>
        <v>638704.99012948293</v>
      </c>
      <c r="S153" s="1">
        <f t="shared" si="89"/>
        <v>0.6387049901294829</v>
      </c>
      <c r="T153" s="1">
        <f t="shared" si="90"/>
        <v>166</v>
      </c>
      <c r="U153" s="1">
        <f t="shared" si="91"/>
        <v>2.5990089723010816E-4</v>
      </c>
      <c r="V153" s="1">
        <f t="shared" si="92"/>
        <v>259.90089723010817</v>
      </c>
      <c r="W153" s="1" t="s">
        <v>54</v>
      </c>
      <c r="X153" s="1">
        <v>323362</v>
      </c>
      <c r="Y153" s="1">
        <f t="shared" si="93"/>
        <v>287756.11508723244</v>
      </c>
      <c r="Z153" s="1">
        <f t="shared" si="94"/>
        <v>0.28775611508723242</v>
      </c>
      <c r="AA153" s="1">
        <v>16</v>
      </c>
      <c r="AB153" s="1">
        <v>537303</v>
      </c>
      <c r="AC153" s="1">
        <f t="shared" si="95"/>
        <v>478139.74401666009</v>
      </c>
      <c r="AD153" s="1">
        <f t="shared" si="96"/>
        <v>0.4781397440166601</v>
      </c>
      <c r="AE153" s="1">
        <v>105</v>
      </c>
      <c r="AF153" s="1">
        <f t="shared" si="97"/>
        <v>5.5602641129449661E-5</v>
      </c>
      <c r="AG153" s="1">
        <f t="shared" si="98"/>
        <v>55.602641129449665</v>
      </c>
      <c r="AH153" s="1">
        <f t="shared" si="99"/>
        <v>2.1960107126409769E-4</v>
      </c>
      <c r="AI153" s="1">
        <f t="shared" si="100"/>
        <v>219.6010712640977</v>
      </c>
      <c r="AJ153" s="1">
        <f t="shared" si="101"/>
        <v>765895.85910389246</v>
      </c>
      <c r="AK153" s="1">
        <f t="shared" si="102"/>
        <v>0.76589585910389246</v>
      </c>
      <c r="AL153" s="1">
        <f t="shared" si="103"/>
        <v>121</v>
      </c>
      <c r="AM153" s="1">
        <f t="shared" si="104"/>
        <v>1.5798492518496115E-4</v>
      </c>
      <c r="AN153" s="1">
        <f t="shared" si="105"/>
        <v>157.98492518496116</v>
      </c>
      <c r="AO153" s="1">
        <f t="shared" si="106"/>
        <v>8.2042344517882686E-5</v>
      </c>
      <c r="AP153" s="1">
        <f t="shared" si="107"/>
        <v>3.739138711704386E-5</v>
      </c>
      <c r="AQ153" s="1">
        <f t="shared" si="108"/>
        <v>82.042344517882697</v>
      </c>
      <c r="AR153" s="1">
        <f t="shared" si="109"/>
        <v>37.391387117043813</v>
      </c>
      <c r="AS153" s="1">
        <f t="shared" si="110"/>
        <v>2.8522418441907657E-4</v>
      </c>
      <c r="AT153" s="1">
        <f t="shared" si="111"/>
        <v>9.2805096628915403E-5</v>
      </c>
      <c r="AU153" s="1">
        <f t="shared" si="112"/>
        <v>285.22418441907655</v>
      </c>
      <c r="AV153" s="1">
        <f t="shared" si="113"/>
        <v>92.805096628915635</v>
      </c>
      <c r="AW153" s="1">
        <f t="shared" si="114"/>
        <v>2.0894291120753466E-4</v>
      </c>
      <c r="AX153" s="1">
        <f t="shared" si="115"/>
        <v>7.206547494434207E-5</v>
      </c>
      <c r="AY153" s="1">
        <f t="shared" si="116"/>
        <v>208.94291120753468</v>
      </c>
      <c r="AZ153" s="1">
        <f t="shared" si="117"/>
        <v>72.065474944342</v>
      </c>
    </row>
    <row r="154" spans="1:52" x14ac:dyDescent="0.3">
      <c r="A154" s="1" t="s">
        <v>142</v>
      </c>
      <c r="B154" s="1">
        <v>2016</v>
      </c>
      <c r="C154" s="1" t="s">
        <v>141</v>
      </c>
      <c r="D154" s="1" t="s">
        <v>173</v>
      </c>
      <c r="E154" s="1" t="s">
        <v>54</v>
      </c>
      <c r="F154" s="1">
        <v>284360</v>
      </c>
      <c r="G154" s="1">
        <f t="shared" si="80"/>
        <v>253048.68502237558</v>
      </c>
      <c r="H154" s="1">
        <f t="shared" si="81"/>
        <v>0.2530486850223756</v>
      </c>
      <c r="I154" s="1">
        <v>44</v>
      </c>
      <c r="J154" s="1">
        <v>458012</v>
      </c>
      <c r="K154" s="1">
        <f t="shared" si="82"/>
        <v>407579.59742744506</v>
      </c>
      <c r="L154" s="1">
        <f t="shared" si="83"/>
        <v>0.40757959742744504</v>
      </c>
      <c r="M154" s="1">
        <v>167</v>
      </c>
      <c r="N154" s="1">
        <f t="shared" si="84"/>
        <v>1.7387958367027018E-4</v>
      </c>
      <c r="O154" s="1">
        <f t="shared" si="85"/>
        <v>173.87958367027016</v>
      </c>
      <c r="P154" s="1">
        <f t="shared" si="86"/>
        <v>4.097359167486993E-4</v>
      </c>
      <c r="Q154" s="1">
        <f t="shared" si="87"/>
        <v>409.73591674869931</v>
      </c>
      <c r="R154" s="1">
        <f t="shared" si="88"/>
        <v>660628.28244982066</v>
      </c>
      <c r="S154" s="1">
        <f t="shared" si="89"/>
        <v>0.66062828244982064</v>
      </c>
      <c r="T154" s="1">
        <f t="shared" si="90"/>
        <v>211</v>
      </c>
      <c r="U154" s="1">
        <f t="shared" si="91"/>
        <v>3.193929258032136E-4</v>
      </c>
      <c r="V154" s="1">
        <f t="shared" si="92"/>
        <v>319.39292580321359</v>
      </c>
      <c r="W154" s="1" t="s">
        <v>54</v>
      </c>
      <c r="X154" s="1">
        <v>322120</v>
      </c>
      <c r="Y154" s="1">
        <f t="shared" si="93"/>
        <v>286650.87360883254</v>
      </c>
      <c r="Z154" s="1">
        <f t="shared" si="94"/>
        <v>0.28665087360883251</v>
      </c>
      <c r="AA154" s="1">
        <v>15</v>
      </c>
      <c r="AB154" s="1">
        <v>562980</v>
      </c>
      <c r="AC154" s="1">
        <f t="shared" si="95"/>
        <v>500989.41023314459</v>
      </c>
      <c r="AD154" s="1">
        <f t="shared" si="96"/>
        <v>0.50098941023314458</v>
      </c>
      <c r="AE154" s="1">
        <v>112</v>
      </c>
      <c r="AF154" s="1">
        <f t="shared" si="97"/>
        <v>5.2328464278358324E-5</v>
      </c>
      <c r="AG154" s="1">
        <f t="shared" si="98"/>
        <v>52.328464278358325</v>
      </c>
      <c r="AH154" s="1">
        <f t="shared" si="99"/>
        <v>2.2355761960692692E-4</v>
      </c>
      <c r="AI154" s="1">
        <f t="shared" si="100"/>
        <v>223.55761960692692</v>
      </c>
      <c r="AJ154" s="1">
        <f t="shared" si="101"/>
        <v>787640.28384197713</v>
      </c>
      <c r="AK154" s="1">
        <f t="shared" si="102"/>
        <v>0.78764028384197715</v>
      </c>
      <c r="AL154" s="1">
        <f t="shared" si="103"/>
        <v>127</v>
      </c>
      <c r="AM154" s="1">
        <f t="shared" si="104"/>
        <v>1.6124111806536267E-4</v>
      </c>
      <c r="AN154" s="1">
        <f t="shared" si="105"/>
        <v>161.24111806536266</v>
      </c>
      <c r="AO154" s="1">
        <f t="shared" si="106"/>
        <v>1.1310402397431425E-4</v>
      </c>
      <c r="AP154" s="1">
        <f t="shared" si="107"/>
        <v>8.5949620782836526E-5</v>
      </c>
      <c r="AQ154" s="1">
        <f t="shared" si="108"/>
        <v>113.10402397431425</v>
      </c>
      <c r="AR154" s="1">
        <f t="shared" si="109"/>
        <v>85.949620782836504</v>
      </c>
      <c r="AS154" s="1">
        <f t="shared" si="110"/>
        <v>3.166467681778131E-4</v>
      </c>
      <c r="AT154" s="1">
        <f t="shared" si="111"/>
        <v>1.3164793641871127E-4</v>
      </c>
      <c r="AU154" s="1">
        <f t="shared" si="112"/>
        <v>316.6467681778131</v>
      </c>
      <c r="AV154" s="1">
        <f t="shared" si="113"/>
        <v>131.64793641871123</v>
      </c>
      <c r="AW154" s="1">
        <f t="shared" si="114"/>
        <v>2.4031702193428814E-4</v>
      </c>
      <c r="AX154" s="1">
        <f t="shared" si="115"/>
        <v>1.1183021570834549E-4</v>
      </c>
      <c r="AY154" s="1">
        <f t="shared" si="116"/>
        <v>240.31702193428811</v>
      </c>
      <c r="AZ154" s="1">
        <f t="shared" si="117"/>
        <v>111.83021570834559</v>
      </c>
    </row>
    <row r="155" spans="1:52" x14ac:dyDescent="0.3">
      <c r="A155" s="1" t="s">
        <v>142</v>
      </c>
      <c r="B155" s="1">
        <v>2016</v>
      </c>
      <c r="C155" s="1" t="s">
        <v>141</v>
      </c>
      <c r="D155" s="1" t="s">
        <v>174</v>
      </c>
      <c r="E155" s="1" t="s">
        <v>55</v>
      </c>
      <c r="F155" s="1">
        <v>278404</v>
      </c>
      <c r="G155" s="1">
        <f t="shared" si="80"/>
        <v>247748.50930148209</v>
      </c>
      <c r="H155" s="1">
        <f t="shared" si="81"/>
        <v>0.24774850930148209</v>
      </c>
      <c r="I155" s="1">
        <v>65</v>
      </c>
      <c r="J155" s="1">
        <v>604847</v>
      </c>
      <c r="K155" s="1">
        <f t="shared" si="82"/>
        <v>538246.37076146016</v>
      </c>
      <c r="L155" s="1">
        <f t="shared" si="83"/>
        <v>0.5382463707614602</v>
      </c>
      <c r="M155" s="1">
        <v>188</v>
      </c>
      <c r="N155" s="1">
        <f t="shared" si="84"/>
        <v>2.6236282988448706E-4</v>
      </c>
      <c r="O155" s="1">
        <f t="shared" si="85"/>
        <v>262.36282988448704</v>
      </c>
      <c r="P155" s="1">
        <f t="shared" si="86"/>
        <v>3.492824294087396E-4</v>
      </c>
      <c r="Q155" s="1">
        <f t="shared" si="87"/>
        <v>349.28242940873957</v>
      </c>
      <c r="R155" s="1">
        <f t="shared" si="88"/>
        <v>785994.88006294228</v>
      </c>
      <c r="S155" s="1">
        <f t="shared" si="89"/>
        <v>0.78599488006294227</v>
      </c>
      <c r="T155" s="1">
        <f t="shared" si="90"/>
        <v>253</v>
      </c>
      <c r="U155" s="1">
        <f t="shared" si="91"/>
        <v>3.2188504838573482E-4</v>
      </c>
      <c r="V155" s="1">
        <f t="shared" si="92"/>
        <v>321.88504838573482</v>
      </c>
      <c r="W155" s="1" t="s">
        <v>54</v>
      </c>
      <c r="X155" s="1">
        <v>437086</v>
      </c>
      <c r="Y155" s="1">
        <f t="shared" si="93"/>
        <v>388957.7913268042</v>
      </c>
      <c r="Z155" s="1">
        <f t="shared" si="94"/>
        <v>0.38895779132680419</v>
      </c>
      <c r="AA155" s="1">
        <v>17</v>
      </c>
      <c r="AB155" s="1">
        <v>509499</v>
      </c>
      <c r="AC155" s="1">
        <f t="shared" si="95"/>
        <v>453397.28502678062</v>
      </c>
      <c r="AD155" s="1">
        <f t="shared" si="96"/>
        <v>0.45339728502678062</v>
      </c>
      <c r="AE155" s="1">
        <v>50</v>
      </c>
      <c r="AF155" s="1">
        <f t="shared" si="97"/>
        <v>4.370654188982814E-5</v>
      </c>
      <c r="AG155" s="1">
        <f t="shared" si="98"/>
        <v>43.706541889828138</v>
      </c>
      <c r="AH155" s="1">
        <f t="shared" si="99"/>
        <v>1.1027856066020923E-4</v>
      </c>
      <c r="AI155" s="1">
        <f t="shared" si="100"/>
        <v>110.27856066020922</v>
      </c>
      <c r="AJ155" s="1">
        <f t="shared" si="101"/>
        <v>842355.07635358488</v>
      </c>
      <c r="AK155" s="1">
        <f t="shared" si="102"/>
        <v>0.84235507635358475</v>
      </c>
      <c r="AL155" s="1">
        <f t="shared" si="103"/>
        <v>67</v>
      </c>
      <c r="AM155" s="1">
        <f t="shared" si="104"/>
        <v>7.953890453184169E-5</v>
      </c>
      <c r="AN155" s="1">
        <f t="shared" si="105"/>
        <v>79.538904531841695</v>
      </c>
      <c r="AO155" s="1">
        <f t="shared" si="106"/>
        <v>1.5303468588715759E-4</v>
      </c>
      <c r="AP155" s="1">
        <f t="shared" si="107"/>
        <v>1.5461334399010201E-4</v>
      </c>
      <c r="AQ155" s="1">
        <f t="shared" si="108"/>
        <v>153.03468588715759</v>
      </c>
      <c r="AR155" s="1">
        <f t="shared" si="109"/>
        <v>154.61334399010201</v>
      </c>
      <c r="AS155" s="1">
        <f t="shared" si="110"/>
        <v>2.2978049503447442E-4</v>
      </c>
      <c r="AT155" s="1">
        <f t="shared" si="111"/>
        <v>1.6900125632190538E-4</v>
      </c>
      <c r="AU155" s="1">
        <f t="shared" si="112"/>
        <v>229.7804950344744</v>
      </c>
      <c r="AV155" s="1">
        <f t="shared" si="113"/>
        <v>169.00125632190534</v>
      </c>
      <c r="AW155" s="1">
        <f t="shared" si="114"/>
        <v>2.0071197645878824E-4</v>
      </c>
      <c r="AX155" s="1">
        <f t="shared" si="115"/>
        <v>1.7136460171349838E-4</v>
      </c>
      <c r="AY155" s="1">
        <f t="shared" si="116"/>
        <v>200.71197645878826</v>
      </c>
      <c r="AZ155" s="1">
        <f t="shared" si="117"/>
        <v>171.36460171349833</v>
      </c>
    </row>
    <row r="156" spans="1:52" x14ac:dyDescent="0.3">
      <c r="A156" s="1" t="s">
        <v>142</v>
      </c>
      <c r="B156" s="1">
        <v>2016</v>
      </c>
      <c r="C156" s="1" t="s">
        <v>141</v>
      </c>
      <c r="D156" s="1" t="s">
        <v>175</v>
      </c>
      <c r="E156" s="1" t="s">
        <v>55</v>
      </c>
      <c r="F156" s="1">
        <v>327605</v>
      </c>
      <c r="G156" s="1">
        <f t="shared" si="80"/>
        <v>291531.9118608642</v>
      </c>
      <c r="H156" s="1">
        <f t="shared" si="81"/>
        <v>0.29153191186086419</v>
      </c>
      <c r="I156" s="1">
        <v>51</v>
      </c>
      <c r="J156" s="1">
        <v>436479</v>
      </c>
      <c r="K156" s="1">
        <f t="shared" si="82"/>
        <v>388417.62902616919</v>
      </c>
      <c r="L156" s="1">
        <f t="shared" si="83"/>
        <v>0.38841762902616916</v>
      </c>
      <c r="M156" s="1">
        <v>87</v>
      </c>
      <c r="N156" s="1">
        <f t="shared" si="84"/>
        <v>1.7493796708039337E-4</v>
      </c>
      <c r="O156" s="1">
        <f t="shared" si="85"/>
        <v>174.93796708039338</v>
      </c>
      <c r="P156" s="1">
        <f t="shared" si="86"/>
        <v>2.2398571408338027E-4</v>
      </c>
      <c r="Q156" s="1">
        <f t="shared" si="87"/>
        <v>223.98571408338029</v>
      </c>
      <c r="R156" s="1">
        <f t="shared" si="88"/>
        <v>679949.54088703333</v>
      </c>
      <c r="S156" s="1">
        <f t="shared" si="89"/>
        <v>0.6799495408870333</v>
      </c>
      <c r="T156" s="1">
        <f t="shared" si="90"/>
        <v>138</v>
      </c>
      <c r="U156" s="1">
        <f t="shared" si="91"/>
        <v>2.0295623675246704E-4</v>
      </c>
      <c r="V156" s="1">
        <f t="shared" si="92"/>
        <v>202.95623675246705</v>
      </c>
      <c r="W156" s="1" t="s">
        <v>55</v>
      </c>
      <c r="X156" s="1">
        <v>418853</v>
      </c>
      <c r="Y156" s="1">
        <f t="shared" si="93"/>
        <v>372732.45487296762</v>
      </c>
      <c r="Z156" s="1">
        <f t="shared" si="94"/>
        <v>0.37273245487296763</v>
      </c>
      <c r="AA156" s="1">
        <v>26</v>
      </c>
      <c r="AB156" s="1">
        <v>584861</v>
      </c>
      <c r="AC156" s="1">
        <f t="shared" si="95"/>
        <v>520461.05982160498</v>
      </c>
      <c r="AD156" s="1">
        <f t="shared" si="96"/>
        <v>0.52046105982160495</v>
      </c>
      <c r="AE156" s="1">
        <v>75</v>
      </c>
      <c r="AF156" s="1">
        <f t="shared" si="97"/>
        <v>6.9755127733272268E-5</v>
      </c>
      <c r="AG156" s="1">
        <f t="shared" si="98"/>
        <v>69.755127733272275</v>
      </c>
      <c r="AH156" s="1">
        <f t="shared" si="99"/>
        <v>1.4410299980119023E-4</v>
      </c>
      <c r="AI156" s="1">
        <f t="shared" si="100"/>
        <v>144.10299980119024</v>
      </c>
      <c r="AJ156" s="1">
        <f t="shared" si="101"/>
        <v>893193.51469457266</v>
      </c>
      <c r="AK156" s="1">
        <f t="shared" si="102"/>
        <v>0.89319351469457264</v>
      </c>
      <c r="AL156" s="1">
        <f t="shared" si="103"/>
        <v>101</v>
      </c>
      <c r="AM156" s="1">
        <f t="shared" si="104"/>
        <v>1.1307739962099583E-4</v>
      </c>
      <c r="AN156" s="1">
        <f t="shared" si="105"/>
        <v>113.07739962099583</v>
      </c>
      <c r="AO156" s="1">
        <f t="shared" si="106"/>
        <v>1.2234654740683282E-4</v>
      </c>
      <c r="AP156" s="1">
        <f t="shared" si="107"/>
        <v>7.4375498966804539E-5</v>
      </c>
      <c r="AQ156" s="1">
        <f t="shared" si="108"/>
        <v>122.34654740683283</v>
      </c>
      <c r="AR156" s="1">
        <f t="shared" si="109"/>
        <v>74.375498966804557</v>
      </c>
      <c r="AS156" s="1">
        <f t="shared" si="110"/>
        <v>1.8404435694228526E-4</v>
      </c>
      <c r="AT156" s="1">
        <f t="shared" si="111"/>
        <v>5.648560896852405E-5</v>
      </c>
      <c r="AU156" s="1">
        <f t="shared" si="112"/>
        <v>184.04435694228528</v>
      </c>
      <c r="AV156" s="1">
        <f t="shared" si="113"/>
        <v>56.485608968524019</v>
      </c>
      <c r="AW156" s="1">
        <f t="shared" si="114"/>
        <v>1.5801681818673145E-4</v>
      </c>
      <c r="AX156" s="1">
        <f t="shared" si="115"/>
        <v>6.3553935220824549E-5</v>
      </c>
      <c r="AY156" s="1">
        <f t="shared" si="116"/>
        <v>158.01681818673143</v>
      </c>
      <c r="AZ156" s="1">
        <f t="shared" si="117"/>
        <v>63.553935220824656</v>
      </c>
    </row>
    <row r="157" spans="1:52" x14ac:dyDescent="0.3">
      <c r="A157" s="1" t="s">
        <v>142</v>
      </c>
      <c r="B157" s="1">
        <v>2016</v>
      </c>
      <c r="C157" s="1" t="s">
        <v>141</v>
      </c>
      <c r="D157" s="1" t="s">
        <v>176</v>
      </c>
      <c r="E157" s="1" t="s">
        <v>54</v>
      </c>
      <c r="F157" s="1">
        <v>300451</v>
      </c>
      <c r="G157" s="1">
        <f t="shared" si="80"/>
        <v>267367.88037578337</v>
      </c>
      <c r="H157" s="1">
        <f t="shared" si="81"/>
        <v>0.26736788037578335</v>
      </c>
      <c r="I157" s="1">
        <v>56</v>
      </c>
      <c r="J157" s="1">
        <v>75885</v>
      </c>
      <c r="K157" s="1">
        <f t="shared" si="82"/>
        <v>67529.186464070095</v>
      </c>
      <c r="L157" s="1">
        <f t="shared" si="83"/>
        <v>6.7529186464070093E-2</v>
      </c>
      <c r="M157" s="1">
        <v>93</v>
      </c>
      <c r="N157" s="1">
        <f t="shared" si="84"/>
        <v>2.09449242449364E-4</v>
      </c>
      <c r="O157" s="1">
        <f t="shared" si="85"/>
        <v>209.44924244936399</v>
      </c>
      <c r="P157" s="1">
        <f t="shared" si="86"/>
        <v>1.3771822950877993E-3</v>
      </c>
      <c r="Q157" s="1">
        <f t="shared" si="87"/>
        <v>1377.1822950877993</v>
      </c>
      <c r="R157" s="1">
        <f t="shared" si="88"/>
        <v>334897.06683985348</v>
      </c>
      <c r="S157" s="1">
        <f t="shared" si="89"/>
        <v>0.33489706683985343</v>
      </c>
      <c r="T157" s="1">
        <f t="shared" si="90"/>
        <v>149</v>
      </c>
      <c r="U157" s="1">
        <f t="shared" si="91"/>
        <v>4.4491282472548869E-4</v>
      </c>
      <c r="V157" s="1">
        <f t="shared" si="92"/>
        <v>444.91282472548875</v>
      </c>
      <c r="W157" s="1" t="s">
        <v>54</v>
      </c>
      <c r="X157" s="1">
        <v>333377</v>
      </c>
      <c r="Y157" s="1">
        <f t="shared" si="93"/>
        <v>296668.34810347622</v>
      </c>
      <c r="Z157" s="1">
        <f t="shared" si="94"/>
        <v>0.2966683481034762</v>
      </c>
      <c r="AA157" s="1">
        <v>32</v>
      </c>
      <c r="AB157" s="1">
        <v>591410</v>
      </c>
      <c r="AC157" s="1">
        <f t="shared" si="95"/>
        <v>526288.93940456863</v>
      </c>
      <c r="AD157" s="1">
        <f t="shared" si="96"/>
        <v>0.52628893940456867</v>
      </c>
      <c r="AE157" s="1">
        <v>66</v>
      </c>
      <c r="AF157" s="1">
        <f t="shared" si="97"/>
        <v>1.0786455718841494E-4</v>
      </c>
      <c r="AG157" s="1">
        <f t="shared" si="98"/>
        <v>107.86455718841495</v>
      </c>
      <c r="AH157" s="1">
        <f t="shared" si="99"/>
        <v>1.2540639762384311E-4</v>
      </c>
      <c r="AI157" s="1">
        <f t="shared" si="100"/>
        <v>125.40639762384309</v>
      </c>
      <c r="AJ157" s="1">
        <f t="shared" si="101"/>
        <v>822957.28750804486</v>
      </c>
      <c r="AK157" s="1">
        <f t="shared" si="102"/>
        <v>0.82295728750804487</v>
      </c>
      <c r="AL157" s="1">
        <f t="shared" si="103"/>
        <v>98</v>
      </c>
      <c r="AM157" s="1">
        <f t="shared" si="104"/>
        <v>1.1908272942906772E-4</v>
      </c>
      <c r="AN157" s="1">
        <f t="shared" si="105"/>
        <v>119.08272942906773</v>
      </c>
      <c r="AO157" s="1">
        <f t="shared" si="106"/>
        <v>1.5865689981888948E-4</v>
      </c>
      <c r="AP157" s="1">
        <f t="shared" si="107"/>
        <v>7.1831219812718209E-5</v>
      </c>
      <c r="AQ157" s="1">
        <f t="shared" si="108"/>
        <v>158.65689981888949</v>
      </c>
      <c r="AR157" s="1">
        <f t="shared" si="109"/>
        <v>71.831219812718132</v>
      </c>
      <c r="AS157" s="1">
        <f t="shared" si="110"/>
        <v>7.512943463558212E-4</v>
      </c>
      <c r="AT157" s="1">
        <f t="shared" si="111"/>
        <v>8.8513922562263967E-4</v>
      </c>
      <c r="AU157" s="1">
        <f t="shared" si="112"/>
        <v>751.29434635582118</v>
      </c>
      <c r="AV157" s="1">
        <f t="shared" si="113"/>
        <v>885.13922562263974</v>
      </c>
      <c r="AW157" s="1">
        <f t="shared" si="114"/>
        <v>2.8199777707727821E-4</v>
      </c>
      <c r="AX157" s="1">
        <f t="shared" si="115"/>
        <v>2.3039666989875827E-4</v>
      </c>
      <c r="AY157" s="1">
        <f t="shared" si="116"/>
        <v>281.99777707727822</v>
      </c>
      <c r="AZ157" s="1">
        <f t="shared" si="117"/>
        <v>230.39666989875829</v>
      </c>
    </row>
    <row r="158" spans="1:52" x14ac:dyDescent="0.3">
      <c r="A158" s="1" t="s">
        <v>142</v>
      </c>
      <c r="B158" s="1">
        <v>2016</v>
      </c>
      <c r="C158" s="1" t="s">
        <v>141</v>
      </c>
      <c r="D158" s="1" t="s">
        <v>177</v>
      </c>
      <c r="E158" s="1" t="s">
        <v>55</v>
      </c>
      <c r="F158" s="1">
        <v>379743</v>
      </c>
      <c r="G158" s="1">
        <f t="shared" si="80"/>
        <v>337928.91685346729</v>
      </c>
      <c r="H158" s="1">
        <f t="shared" si="81"/>
        <v>0.33792891685346732</v>
      </c>
      <c r="I158" s="1">
        <v>59</v>
      </c>
      <c r="J158" s="1">
        <v>595622</v>
      </c>
      <c r="K158" s="1">
        <f t="shared" si="82"/>
        <v>530037.14963566384</v>
      </c>
      <c r="L158" s="1">
        <f t="shared" si="83"/>
        <v>0.53003714963566384</v>
      </c>
      <c r="M158" s="1">
        <v>157</v>
      </c>
      <c r="N158" s="1">
        <f t="shared" si="84"/>
        <v>1.7459293081326796E-4</v>
      </c>
      <c r="O158" s="1">
        <f t="shared" si="85"/>
        <v>174.59293081326797</v>
      </c>
      <c r="P158" s="1">
        <f t="shared" si="86"/>
        <v>2.9620565295832268E-4</v>
      </c>
      <c r="Q158" s="1">
        <f t="shared" si="87"/>
        <v>296.20565295832267</v>
      </c>
      <c r="R158" s="1">
        <f t="shared" si="88"/>
        <v>867966.06648913119</v>
      </c>
      <c r="S158" s="1">
        <f t="shared" si="89"/>
        <v>0.86796606648913111</v>
      </c>
      <c r="T158" s="1">
        <f t="shared" si="90"/>
        <v>216</v>
      </c>
      <c r="U158" s="1">
        <f t="shared" si="91"/>
        <v>2.4885765508518852E-4</v>
      </c>
      <c r="V158" s="1">
        <f t="shared" si="92"/>
        <v>248.85765508518853</v>
      </c>
      <c r="W158" s="1" t="s">
        <v>55</v>
      </c>
      <c r="X158" s="1">
        <v>429754</v>
      </c>
      <c r="Y158" s="1">
        <f t="shared" si="93"/>
        <v>382433.12907267542</v>
      </c>
      <c r="Z158" s="1">
        <f t="shared" si="94"/>
        <v>0.3824331290726754</v>
      </c>
      <c r="AA158" s="1">
        <v>45</v>
      </c>
      <c r="AB158" s="1">
        <v>697052</v>
      </c>
      <c r="AC158" s="1">
        <f t="shared" si="95"/>
        <v>620298.53703832091</v>
      </c>
      <c r="AD158" s="1">
        <f t="shared" si="96"/>
        <v>0.62029853703832094</v>
      </c>
      <c r="AE158" s="1">
        <v>119</v>
      </c>
      <c r="AF158" s="1">
        <f t="shared" si="97"/>
        <v>1.1766763017920568E-4</v>
      </c>
      <c r="AG158" s="1">
        <f t="shared" si="98"/>
        <v>117.66763017920567</v>
      </c>
      <c r="AH158" s="1">
        <f t="shared" si="99"/>
        <v>1.9184310923604257E-4</v>
      </c>
      <c r="AI158" s="1">
        <f t="shared" si="100"/>
        <v>191.84310923604258</v>
      </c>
      <c r="AJ158" s="1">
        <f t="shared" si="101"/>
        <v>1002731.6661109964</v>
      </c>
      <c r="AK158" s="1">
        <f t="shared" si="102"/>
        <v>1.0027316661109964</v>
      </c>
      <c r="AL158" s="1">
        <f t="shared" si="103"/>
        <v>164</v>
      </c>
      <c r="AM158" s="1">
        <f t="shared" si="104"/>
        <v>1.6355322719193569E-4</v>
      </c>
      <c r="AN158" s="1">
        <f t="shared" si="105"/>
        <v>163.55322719193569</v>
      </c>
      <c r="AO158" s="1">
        <f t="shared" si="106"/>
        <v>1.4613028049623682E-4</v>
      </c>
      <c r="AP158" s="1">
        <f t="shared" si="107"/>
        <v>4.0252266099428313E-5</v>
      </c>
      <c r="AQ158" s="1">
        <f t="shared" si="108"/>
        <v>146.13028049623682</v>
      </c>
      <c r="AR158" s="1">
        <f t="shared" si="109"/>
        <v>40.252266099428347</v>
      </c>
      <c r="AS158" s="1">
        <f t="shared" si="110"/>
        <v>2.4402438109718264E-4</v>
      </c>
      <c r="AT158" s="1">
        <f t="shared" si="111"/>
        <v>7.3795462367901813E-5</v>
      </c>
      <c r="AU158" s="1">
        <f t="shared" si="112"/>
        <v>244.02438109718264</v>
      </c>
      <c r="AV158" s="1">
        <f t="shared" si="113"/>
        <v>73.795462367901806</v>
      </c>
      <c r="AW158" s="1">
        <f t="shared" si="114"/>
        <v>2.0620544113856209E-4</v>
      </c>
      <c r="AX158" s="1">
        <f t="shared" si="115"/>
        <v>6.0319339428557956E-5</v>
      </c>
      <c r="AY158" s="1">
        <f t="shared" si="116"/>
        <v>206.20544113856209</v>
      </c>
      <c r="AZ158" s="1">
        <f t="shared" si="117"/>
        <v>60.319339428557996</v>
      </c>
    </row>
    <row r="159" spans="1:52" x14ac:dyDescent="0.3">
      <c r="A159" s="1" t="s">
        <v>142</v>
      </c>
      <c r="B159" s="1">
        <v>2016</v>
      </c>
      <c r="C159" s="1" t="s">
        <v>141</v>
      </c>
      <c r="D159" s="1" t="s">
        <v>178</v>
      </c>
      <c r="E159" s="1" t="s">
        <v>54</v>
      </c>
      <c r="F159" s="1">
        <v>265874</v>
      </c>
      <c r="G159" s="1">
        <f t="shared" si="80"/>
        <v>236598.20678590197</v>
      </c>
      <c r="H159" s="1">
        <f t="shared" si="81"/>
        <v>0.23659820678590196</v>
      </c>
      <c r="I159" s="1">
        <v>41</v>
      </c>
      <c r="J159" s="1">
        <v>494014</v>
      </c>
      <c r="K159" s="1">
        <f t="shared" si="82"/>
        <v>439617.36208553892</v>
      </c>
      <c r="L159" s="1">
        <f t="shared" si="83"/>
        <v>0.43961736208553892</v>
      </c>
      <c r="M159" s="1">
        <v>112</v>
      </c>
      <c r="N159" s="1">
        <f t="shared" si="84"/>
        <v>1.7328956358955396E-4</v>
      </c>
      <c r="O159" s="1">
        <f t="shared" si="85"/>
        <v>173.28956358955398</v>
      </c>
      <c r="P159" s="1">
        <f t="shared" si="86"/>
        <v>2.5476700799229924E-4</v>
      </c>
      <c r="Q159" s="1">
        <f t="shared" si="87"/>
        <v>254.76700799229923</v>
      </c>
      <c r="R159" s="1">
        <f t="shared" si="88"/>
        <v>676215.56887144083</v>
      </c>
      <c r="S159" s="1">
        <f t="shared" si="89"/>
        <v>0.67621556887144085</v>
      </c>
      <c r="T159" s="1">
        <f t="shared" si="90"/>
        <v>153</v>
      </c>
      <c r="U159" s="1">
        <f t="shared" si="91"/>
        <v>2.2625920940469752E-4</v>
      </c>
      <c r="V159" s="1">
        <f t="shared" si="92"/>
        <v>226.25920940469754</v>
      </c>
      <c r="W159" s="1" t="s">
        <v>54</v>
      </c>
      <c r="X159" s="1">
        <v>294833</v>
      </c>
      <c r="Y159" s="1">
        <f t="shared" si="93"/>
        <v>262368.4869573852</v>
      </c>
      <c r="Z159" s="1">
        <f t="shared" si="94"/>
        <v>0.26236848695738518</v>
      </c>
      <c r="AA159" s="1">
        <v>29</v>
      </c>
      <c r="AB159" s="1">
        <v>574812</v>
      </c>
      <c r="AC159" s="1">
        <f t="shared" si="95"/>
        <v>511518.57059741789</v>
      </c>
      <c r="AD159" s="1">
        <f t="shared" si="96"/>
        <v>0.5115185705974179</v>
      </c>
      <c r="AE159" s="1">
        <v>70</v>
      </c>
      <c r="AF159" s="1">
        <f t="shared" si="97"/>
        <v>1.1053156701974762E-4</v>
      </c>
      <c r="AG159" s="1">
        <f t="shared" si="98"/>
        <v>110.53156701974763</v>
      </c>
      <c r="AH159" s="1">
        <f t="shared" si="99"/>
        <v>1.3684742651326402E-4</v>
      </c>
      <c r="AI159" s="1">
        <f t="shared" si="100"/>
        <v>136.84742651326403</v>
      </c>
      <c r="AJ159" s="1">
        <f t="shared" si="101"/>
        <v>773887.05755480309</v>
      </c>
      <c r="AK159" s="1">
        <f t="shared" si="102"/>
        <v>0.77388705755480314</v>
      </c>
      <c r="AL159" s="1">
        <f t="shared" si="103"/>
        <v>99</v>
      </c>
      <c r="AM159" s="1">
        <f t="shared" si="104"/>
        <v>1.279256437144761E-4</v>
      </c>
      <c r="AN159" s="1">
        <f t="shared" si="105"/>
        <v>127.9256437144761</v>
      </c>
      <c r="AO159" s="1">
        <f t="shared" si="106"/>
        <v>1.4191056530465078E-4</v>
      </c>
      <c r="AP159" s="1">
        <f t="shared" si="107"/>
        <v>4.4376604948192156E-5</v>
      </c>
      <c r="AQ159" s="1">
        <f t="shared" si="108"/>
        <v>141.91056530465079</v>
      </c>
      <c r="AR159" s="1">
        <f t="shared" si="109"/>
        <v>44.376604948192231</v>
      </c>
      <c r="AS159" s="1">
        <f t="shared" si="110"/>
        <v>1.9580721725278162E-4</v>
      </c>
      <c r="AT159" s="1">
        <f t="shared" si="111"/>
        <v>8.3381735698505419E-5</v>
      </c>
      <c r="AU159" s="1">
        <f t="shared" si="112"/>
        <v>195.80721725278164</v>
      </c>
      <c r="AV159" s="1">
        <f t="shared" si="113"/>
        <v>83.381735698505281</v>
      </c>
      <c r="AW159" s="1">
        <f t="shared" si="114"/>
        <v>1.7709242655958681E-4</v>
      </c>
      <c r="AX159" s="1">
        <f t="shared" si="115"/>
        <v>6.9532331117808395E-5</v>
      </c>
      <c r="AY159" s="1">
        <f t="shared" si="116"/>
        <v>177.09242655958681</v>
      </c>
      <c r="AZ159" s="1">
        <f t="shared" si="117"/>
        <v>69.532331117808496</v>
      </c>
    </row>
    <row r="160" spans="1:52" x14ac:dyDescent="0.3">
      <c r="A160" s="1" t="s">
        <v>142</v>
      </c>
      <c r="B160" s="1">
        <v>2016</v>
      </c>
      <c r="C160" s="1" t="s">
        <v>141</v>
      </c>
      <c r="D160" s="1" t="s">
        <v>179</v>
      </c>
      <c r="E160" s="1" t="s">
        <v>54</v>
      </c>
      <c r="F160" s="1">
        <v>384285</v>
      </c>
      <c r="G160" s="1">
        <f t="shared" si="80"/>
        <v>341970.79027930653</v>
      </c>
      <c r="H160" s="1">
        <f t="shared" si="81"/>
        <v>0.34197079027930655</v>
      </c>
      <c r="I160" s="1">
        <v>115</v>
      </c>
      <c r="J160" s="1">
        <v>477438</v>
      </c>
      <c r="K160" s="1">
        <f t="shared" si="82"/>
        <v>424866.57082470442</v>
      </c>
      <c r="L160" s="1">
        <f t="shared" si="83"/>
        <v>0.42486657082470441</v>
      </c>
      <c r="M160" s="1">
        <v>111</v>
      </c>
      <c r="N160" s="1">
        <f t="shared" si="84"/>
        <v>3.3628603164051853E-4</v>
      </c>
      <c r="O160" s="1">
        <f t="shared" si="85"/>
        <v>336.2860316405185</v>
      </c>
      <c r="P160" s="1">
        <f t="shared" si="86"/>
        <v>2.6125849295353823E-4</v>
      </c>
      <c r="Q160" s="1">
        <f t="shared" si="87"/>
        <v>261.25849295353828</v>
      </c>
      <c r="R160" s="1">
        <f t="shared" si="88"/>
        <v>766837.36110401095</v>
      </c>
      <c r="S160" s="1">
        <f t="shared" si="89"/>
        <v>0.76683736110401091</v>
      </c>
      <c r="T160" s="1">
        <f t="shared" si="90"/>
        <v>226</v>
      </c>
      <c r="U160" s="1">
        <f t="shared" si="91"/>
        <v>2.9471699145517533E-4</v>
      </c>
      <c r="V160" s="1">
        <f t="shared" si="92"/>
        <v>294.71699145517533</v>
      </c>
      <c r="W160" s="1" t="s">
        <v>54</v>
      </c>
      <c r="X160" s="1">
        <v>404663</v>
      </c>
      <c r="Y160" s="1">
        <f t="shared" si="93"/>
        <v>360104.93749897863</v>
      </c>
      <c r="Z160" s="1">
        <f t="shared" si="94"/>
        <v>0.36010493749897865</v>
      </c>
      <c r="AA160" s="1">
        <v>103</v>
      </c>
      <c r="AB160" s="1">
        <v>475347</v>
      </c>
      <c r="AC160" s="1">
        <f t="shared" si="95"/>
        <v>423005.81403619063</v>
      </c>
      <c r="AD160" s="1">
        <f t="shared" si="96"/>
        <v>0.42300581403619064</v>
      </c>
      <c r="AE160" s="1">
        <v>129</v>
      </c>
      <c r="AF160" s="1">
        <f t="shared" si="97"/>
        <v>2.8602773601317847E-4</v>
      </c>
      <c r="AG160" s="1">
        <f t="shared" si="98"/>
        <v>286.02773601317847</v>
      </c>
      <c r="AH160" s="1">
        <f t="shared" si="99"/>
        <v>3.0496034739835347E-4</v>
      </c>
      <c r="AI160" s="1">
        <f t="shared" si="100"/>
        <v>304.96034739835346</v>
      </c>
      <c r="AJ160" s="1">
        <f t="shared" si="101"/>
        <v>783110.75153516931</v>
      </c>
      <c r="AK160" s="1">
        <f t="shared" si="102"/>
        <v>0.78311075153516929</v>
      </c>
      <c r="AL160" s="1">
        <f t="shared" si="103"/>
        <v>232</v>
      </c>
      <c r="AM160" s="1">
        <f t="shared" si="104"/>
        <v>2.9625439255584138E-4</v>
      </c>
      <c r="AN160" s="1">
        <f t="shared" si="105"/>
        <v>296.25439255584138</v>
      </c>
      <c r="AO160" s="1">
        <f t="shared" si="106"/>
        <v>3.111568838268485E-4</v>
      </c>
      <c r="AP160" s="1">
        <f t="shared" si="107"/>
        <v>3.5537981648970365E-5</v>
      </c>
      <c r="AQ160" s="1">
        <f t="shared" si="108"/>
        <v>311.15688382684846</v>
      </c>
      <c r="AR160" s="1">
        <f t="shared" si="109"/>
        <v>35.537981648970344</v>
      </c>
      <c r="AS160" s="1">
        <f t="shared" si="110"/>
        <v>2.8310942017594582E-4</v>
      </c>
      <c r="AT160" s="1">
        <f t="shared" si="111"/>
        <v>3.0901877628356322E-5</v>
      </c>
      <c r="AU160" s="1">
        <f t="shared" si="112"/>
        <v>283.10942017594584</v>
      </c>
      <c r="AV160" s="1">
        <f t="shared" si="113"/>
        <v>30.901877628356278</v>
      </c>
      <c r="AW160" s="1">
        <f t="shared" si="114"/>
        <v>2.9548569200550835E-4</v>
      </c>
      <c r="AX160" s="1">
        <f t="shared" si="115"/>
        <v>1.087106743684626E-6</v>
      </c>
      <c r="AY160" s="1">
        <f t="shared" si="116"/>
        <v>295.48569200550833</v>
      </c>
      <c r="AZ160" s="1">
        <f t="shared" si="117"/>
        <v>1.0871067436846227</v>
      </c>
    </row>
    <row r="161" spans="1:52" x14ac:dyDescent="0.3">
      <c r="A161" s="1" t="s">
        <v>142</v>
      </c>
      <c r="B161" s="1">
        <v>2016</v>
      </c>
      <c r="C161" s="1" t="s">
        <v>141</v>
      </c>
      <c r="D161" s="1" t="s">
        <v>180</v>
      </c>
      <c r="E161" s="1" t="s">
        <v>54</v>
      </c>
      <c r="F161" s="1">
        <v>378654</v>
      </c>
      <c r="G161" s="1">
        <f t="shared" si="80"/>
        <v>336959.82831081236</v>
      </c>
      <c r="H161" s="1">
        <f t="shared" si="81"/>
        <v>0.33695982831081234</v>
      </c>
      <c r="I161" s="1">
        <v>53</v>
      </c>
      <c r="J161" s="1">
        <v>491376</v>
      </c>
      <c r="K161" s="1">
        <f t="shared" si="82"/>
        <v>437269.83630452532</v>
      </c>
      <c r="L161" s="1">
        <f t="shared" si="83"/>
        <v>0.43726983630452532</v>
      </c>
      <c r="M161" s="1">
        <v>118</v>
      </c>
      <c r="N161" s="1">
        <f t="shared" si="84"/>
        <v>1.5728877909776444E-4</v>
      </c>
      <c r="O161" s="1">
        <f t="shared" si="85"/>
        <v>157.28877909776446</v>
      </c>
      <c r="P161" s="1">
        <f t="shared" si="86"/>
        <v>2.6985625397179679E-4</v>
      </c>
      <c r="Q161" s="1">
        <f t="shared" si="87"/>
        <v>269.85625397179683</v>
      </c>
      <c r="R161" s="1">
        <f t="shared" si="88"/>
        <v>774229.66461533774</v>
      </c>
      <c r="S161" s="1">
        <f t="shared" si="89"/>
        <v>0.77422966461533771</v>
      </c>
      <c r="T161" s="1">
        <f t="shared" si="90"/>
        <v>171</v>
      </c>
      <c r="U161" s="1">
        <f t="shared" si="91"/>
        <v>2.2086469663359942E-4</v>
      </c>
      <c r="V161" s="1">
        <f t="shared" si="92"/>
        <v>220.86469663359944</v>
      </c>
      <c r="W161" s="1" t="s">
        <v>54</v>
      </c>
      <c r="X161" s="1">
        <v>378677</v>
      </c>
      <c r="Y161" s="1">
        <f t="shared" si="93"/>
        <v>336980.29574559751</v>
      </c>
      <c r="Z161" s="1">
        <f t="shared" si="94"/>
        <v>0.33698029574559751</v>
      </c>
      <c r="AA161" s="1">
        <v>21</v>
      </c>
      <c r="AB161" s="1">
        <v>498724</v>
      </c>
      <c r="AC161" s="1">
        <f t="shared" si="95"/>
        <v>443808.7367741568</v>
      </c>
      <c r="AD161" s="1">
        <f t="shared" si="96"/>
        <v>0.44380873677415678</v>
      </c>
      <c r="AE161" s="1">
        <v>78</v>
      </c>
      <c r="AF161" s="1">
        <f t="shared" si="97"/>
        <v>6.2318183778477959E-5</v>
      </c>
      <c r="AG161" s="1">
        <f t="shared" si="98"/>
        <v>62.318183778477959</v>
      </c>
      <c r="AH161" s="1">
        <f t="shared" si="99"/>
        <v>1.7575138463236755E-4</v>
      </c>
      <c r="AI161" s="1">
        <f t="shared" si="100"/>
        <v>175.75138463236758</v>
      </c>
      <c r="AJ161" s="1">
        <f t="shared" si="101"/>
        <v>780789.03251975426</v>
      </c>
      <c r="AK161" s="1">
        <f t="shared" si="102"/>
        <v>0.78078903251975429</v>
      </c>
      <c r="AL161" s="1">
        <f t="shared" si="103"/>
        <v>99</v>
      </c>
      <c r="AM161" s="1">
        <f t="shared" si="104"/>
        <v>1.2679481380586024E-4</v>
      </c>
      <c r="AN161" s="1">
        <f t="shared" si="105"/>
        <v>126.79481380586024</v>
      </c>
      <c r="AO161" s="1">
        <f t="shared" si="106"/>
        <v>1.098034814381212E-4</v>
      </c>
      <c r="AP161" s="1">
        <f t="shared" si="107"/>
        <v>6.7154351963590855E-5</v>
      </c>
      <c r="AQ161" s="1">
        <f t="shared" si="108"/>
        <v>109.80348143812121</v>
      </c>
      <c r="AR161" s="1">
        <f t="shared" si="109"/>
        <v>67.154351963590884</v>
      </c>
      <c r="AS161" s="1">
        <f t="shared" si="110"/>
        <v>2.2280381930208217E-4</v>
      </c>
      <c r="AT161" s="1">
        <f t="shared" si="111"/>
        <v>6.6542191252584435E-5</v>
      </c>
      <c r="AU161" s="1">
        <f t="shared" si="112"/>
        <v>222.80381930208222</v>
      </c>
      <c r="AV161" s="1">
        <f t="shared" si="113"/>
        <v>66.542191252584303</v>
      </c>
      <c r="AW161" s="1">
        <f t="shared" si="114"/>
        <v>1.7382975521972982E-4</v>
      </c>
      <c r="AX161" s="1">
        <f t="shared" si="115"/>
        <v>6.6517452052918333E-5</v>
      </c>
      <c r="AY161" s="1">
        <f t="shared" si="116"/>
        <v>173.82975521972983</v>
      </c>
      <c r="AZ161" s="1">
        <f t="shared" si="117"/>
        <v>66.51745205291833</v>
      </c>
    </row>
    <row r="162" spans="1:52" x14ac:dyDescent="0.3">
      <c r="A162" s="1" t="s">
        <v>142</v>
      </c>
      <c r="B162" s="1">
        <v>2016</v>
      </c>
      <c r="C162" s="1" t="s">
        <v>141</v>
      </c>
      <c r="D162" s="1" t="s">
        <v>181</v>
      </c>
      <c r="E162" s="1" t="s">
        <v>55</v>
      </c>
      <c r="F162" s="1">
        <v>275287</v>
      </c>
      <c r="G162" s="1">
        <f t="shared" si="80"/>
        <v>244974.72694385535</v>
      </c>
      <c r="H162" s="1">
        <f t="shared" si="81"/>
        <v>0.24497472694385536</v>
      </c>
      <c r="I162" s="1">
        <v>35</v>
      </c>
      <c r="J162" s="1">
        <v>622852</v>
      </c>
      <c r="K162" s="1">
        <f t="shared" si="82"/>
        <v>554268.81264438271</v>
      </c>
      <c r="L162" s="1">
        <f t="shared" si="83"/>
        <v>0.55426881264438266</v>
      </c>
      <c r="M162" s="1">
        <v>111</v>
      </c>
      <c r="N162" s="1">
        <f t="shared" si="84"/>
        <v>1.4287188085333183E-4</v>
      </c>
      <c r="O162" s="1">
        <f t="shared" si="85"/>
        <v>142.87188085333182</v>
      </c>
      <c r="P162" s="1">
        <f t="shared" si="86"/>
        <v>2.0026383853427685E-4</v>
      </c>
      <c r="Q162" s="1">
        <f t="shared" si="87"/>
        <v>200.26383853427686</v>
      </c>
      <c r="R162" s="1">
        <f t="shared" si="88"/>
        <v>799243.53958823811</v>
      </c>
      <c r="S162" s="1">
        <f t="shared" si="89"/>
        <v>0.79924353958823802</v>
      </c>
      <c r="T162" s="1">
        <f t="shared" si="90"/>
        <v>146</v>
      </c>
      <c r="U162" s="1">
        <f t="shared" si="91"/>
        <v>1.8267273086150645E-4</v>
      </c>
      <c r="V162" s="1">
        <f t="shared" si="92"/>
        <v>182.67273086150647</v>
      </c>
      <c r="W162" s="1" t="s">
        <v>55</v>
      </c>
      <c r="X162" s="1">
        <v>281322</v>
      </c>
      <c r="Y162" s="1">
        <f t="shared" si="93"/>
        <v>250345.20385379359</v>
      </c>
      <c r="Z162" s="1">
        <f t="shared" si="94"/>
        <v>0.25034520385379361</v>
      </c>
      <c r="AA162" s="1">
        <v>38</v>
      </c>
      <c r="AB162" s="1">
        <v>617180</v>
      </c>
      <c r="AC162" s="1">
        <f t="shared" si="95"/>
        <v>549221.36524866277</v>
      </c>
      <c r="AD162" s="1">
        <f t="shared" si="96"/>
        <v>0.54922136524866272</v>
      </c>
      <c r="AE162" s="1">
        <v>90</v>
      </c>
      <c r="AF162" s="1">
        <f t="shared" si="97"/>
        <v>1.5179040546825387E-4</v>
      </c>
      <c r="AG162" s="1">
        <f t="shared" si="98"/>
        <v>151.79040546825385</v>
      </c>
      <c r="AH162" s="1">
        <f t="shared" si="99"/>
        <v>1.6386835198818611E-4</v>
      </c>
      <c r="AI162" s="1">
        <f t="shared" si="100"/>
        <v>163.86835198818613</v>
      </c>
      <c r="AJ162" s="1">
        <f t="shared" si="101"/>
        <v>799566.56910245633</v>
      </c>
      <c r="AK162" s="1">
        <f t="shared" si="102"/>
        <v>0.79956656910245627</v>
      </c>
      <c r="AL162" s="1">
        <f t="shared" si="103"/>
        <v>128</v>
      </c>
      <c r="AM162" s="1">
        <f t="shared" si="104"/>
        <v>1.6008673317055369E-4</v>
      </c>
      <c r="AN162" s="1">
        <f t="shared" si="105"/>
        <v>160.08673317055369</v>
      </c>
      <c r="AO162" s="1">
        <f t="shared" si="106"/>
        <v>1.4733114316079285E-4</v>
      </c>
      <c r="AP162" s="1">
        <f t="shared" si="107"/>
        <v>6.3063492333905206E-6</v>
      </c>
      <c r="AQ162" s="1">
        <f t="shared" si="108"/>
        <v>147.33114316079283</v>
      </c>
      <c r="AR162" s="1">
        <f t="shared" si="109"/>
        <v>6.3063492333905131</v>
      </c>
      <c r="AS162" s="1">
        <f t="shared" si="110"/>
        <v>1.8206609526123148E-4</v>
      </c>
      <c r="AT162" s="1">
        <f t="shared" si="111"/>
        <v>2.5735495341324517E-5</v>
      </c>
      <c r="AU162" s="1">
        <f t="shared" si="112"/>
        <v>182.06609526123151</v>
      </c>
      <c r="AV162" s="1">
        <f t="shared" si="113"/>
        <v>25.735495341324508</v>
      </c>
      <c r="AW162" s="1">
        <f t="shared" si="114"/>
        <v>1.7137973201603008E-4</v>
      </c>
      <c r="AX162" s="1">
        <f t="shared" si="115"/>
        <v>1.5970712127136402E-5</v>
      </c>
      <c r="AY162" s="1">
        <f t="shared" si="116"/>
        <v>171.37973201603006</v>
      </c>
      <c r="AZ162" s="1">
        <f t="shared" si="117"/>
        <v>15.970712127136416</v>
      </c>
    </row>
    <row r="163" spans="1:52" x14ac:dyDescent="0.3">
      <c r="A163" s="1" t="s">
        <v>142</v>
      </c>
      <c r="B163" s="1">
        <v>2016</v>
      </c>
      <c r="C163" s="1" t="s">
        <v>183</v>
      </c>
      <c r="D163" s="1" t="s">
        <v>184</v>
      </c>
      <c r="E163" s="1" t="s">
        <v>54</v>
      </c>
      <c r="F163" s="1">
        <v>264524</v>
      </c>
      <c r="G163" s="1">
        <f t="shared" si="80"/>
        <v>235396.85735285861</v>
      </c>
      <c r="H163" s="1">
        <f t="shared" si="81"/>
        <v>0.23539685735285862</v>
      </c>
      <c r="I163" s="1">
        <v>52</v>
      </c>
      <c r="J163" s="1">
        <v>585854</v>
      </c>
      <c r="K163" s="1">
        <f t="shared" si="82"/>
        <v>521344.71907124354</v>
      </c>
      <c r="L163" s="1">
        <f t="shared" si="83"/>
        <v>0.52134471907124358</v>
      </c>
      <c r="M163" s="1">
        <v>233</v>
      </c>
      <c r="N163" s="1">
        <f t="shared" si="84"/>
        <v>2.209035438483033E-4</v>
      </c>
      <c r="O163" s="1">
        <f t="shared" si="85"/>
        <v>220.90354384830329</v>
      </c>
      <c r="P163" s="1">
        <f t="shared" si="86"/>
        <v>4.4692118568896401E-4</v>
      </c>
      <c r="Q163" s="1">
        <f t="shared" si="87"/>
        <v>446.92118568896393</v>
      </c>
      <c r="R163" s="1">
        <f t="shared" si="88"/>
        <v>756741.57642410218</v>
      </c>
      <c r="S163" s="1">
        <f t="shared" si="89"/>
        <v>0.75674157642410222</v>
      </c>
      <c r="T163" s="1">
        <f t="shared" si="90"/>
        <v>285</v>
      </c>
      <c r="U163" s="1">
        <f t="shared" si="91"/>
        <v>3.7661469764451914E-4</v>
      </c>
      <c r="V163" s="1">
        <f t="shared" si="92"/>
        <v>376.61469764451908</v>
      </c>
      <c r="W163" s="1" t="s">
        <v>54</v>
      </c>
      <c r="X163" s="1">
        <v>315654</v>
      </c>
      <c r="Y163" s="1">
        <f t="shared" si="93"/>
        <v>280896.85476878937</v>
      </c>
      <c r="Z163" s="1">
        <f t="shared" si="94"/>
        <v>0.28089685476878939</v>
      </c>
      <c r="AA163" s="1">
        <v>49</v>
      </c>
      <c r="AB163" s="1">
        <v>569748</v>
      </c>
      <c r="AC163" s="1">
        <f t="shared" si="95"/>
        <v>507012.17539080192</v>
      </c>
      <c r="AD163" s="1">
        <f t="shared" si="96"/>
        <v>0.5070121753908019</v>
      </c>
      <c r="AE163" s="1">
        <v>156</v>
      </c>
      <c r="AF163" s="1">
        <f t="shared" si="97"/>
        <v>1.7444125545774684E-4</v>
      </c>
      <c r="AG163" s="1">
        <f t="shared" si="98"/>
        <v>174.44125545774682</v>
      </c>
      <c r="AH163" s="1">
        <f t="shared" si="99"/>
        <v>3.076849187689746E-4</v>
      </c>
      <c r="AI163" s="1">
        <f t="shared" si="100"/>
        <v>307.68491876897463</v>
      </c>
      <c r="AJ163" s="1">
        <f t="shared" si="101"/>
        <v>787909.03015959123</v>
      </c>
      <c r="AK163" s="1">
        <f t="shared" si="102"/>
        <v>0.78790903015959124</v>
      </c>
      <c r="AL163" s="1">
        <f t="shared" si="103"/>
        <v>205</v>
      </c>
      <c r="AM163" s="1">
        <f t="shared" si="104"/>
        <v>2.6018232074136426E-4</v>
      </c>
      <c r="AN163" s="1">
        <f t="shared" si="105"/>
        <v>260.18232074136426</v>
      </c>
      <c r="AO163" s="1">
        <f t="shared" si="106"/>
        <v>1.9767239965302506E-4</v>
      </c>
      <c r="AP163" s="1">
        <f t="shared" si="107"/>
        <v>3.2853799190407475E-5</v>
      </c>
      <c r="AQ163" s="1">
        <f t="shared" si="108"/>
        <v>197.67239965302505</v>
      </c>
      <c r="AR163" s="1">
        <f t="shared" si="109"/>
        <v>32.853799190407514</v>
      </c>
      <c r="AS163" s="1">
        <f t="shared" si="110"/>
        <v>3.7730305222896931E-4</v>
      </c>
      <c r="AT163" s="1">
        <f t="shared" si="111"/>
        <v>9.8454908526224687E-5</v>
      </c>
      <c r="AU163" s="1">
        <f t="shared" si="112"/>
        <v>377.30305222896925</v>
      </c>
      <c r="AV163" s="1">
        <f t="shared" si="113"/>
        <v>98.454908526224955</v>
      </c>
      <c r="AW163" s="1">
        <f t="shared" si="114"/>
        <v>3.1839850919294173E-4</v>
      </c>
      <c r="AX163" s="1">
        <f t="shared" si="115"/>
        <v>8.2330123257888765E-5</v>
      </c>
      <c r="AY163" s="1">
        <f t="shared" si="116"/>
        <v>318.39850919294167</v>
      </c>
      <c r="AZ163" s="1">
        <f t="shared" si="117"/>
        <v>82.330123257888758</v>
      </c>
    </row>
    <row r="164" spans="1:52" x14ac:dyDescent="0.3">
      <c r="A164" s="1" t="s">
        <v>142</v>
      </c>
      <c r="B164" s="1">
        <v>2016</v>
      </c>
      <c r="C164" s="1" t="s">
        <v>183</v>
      </c>
      <c r="D164" s="1" t="s">
        <v>185</v>
      </c>
      <c r="E164" s="1" t="s">
        <v>54</v>
      </c>
      <c r="F164" s="1">
        <v>261511</v>
      </c>
      <c r="G164" s="1">
        <f t="shared" si="80"/>
        <v>232715.62339599963</v>
      </c>
      <c r="H164" s="1">
        <f t="shared" si="81"/>
        <v>0.23271562339599963</v>
      </c>
      <c r="I164" s="1">
        <v>88</v>
      </c>
      <c r="J164" s="1">
        <v>669441</v>
      </c>
      <c r="K164" s="1">
        <f t="shared" si="82"/>
        <v>595727.82652294321</v>
      </c>
      <c r="L164" s="1">
        <f t="shared" si="83"/>
        <v>0.5957278265229432</v>
      </c>
      <c r="M164" s="1">
        <v>303</v>
      </c>
      <c r="N164" s="1">
        <f t="shared" si="84"/>
        <v>3.7814392826671176E-4</v>
      </c>
      <c r="O164" s="1">
        <f t="shared" si="85"/>
        <v>378.14392826671178</v>
      </c>
      <c r="P164" s="1">
        <f t="shared" si="86"/>
        <v>5.0862153236739995E-4</v>
      </c>
      <c r="Q164" s="1">
        <f t="shared" si="87"/>
        <v>508.62153236739999</v>
      </c>
      <c r="R164" s="1">
        <f t="shared" si="88"/>
        <v>828443.44991894288</v>
      </c>
      <c r="S164" s="1">
        <f t="shared" si="89"/>
        <v>0.82844344991894281</v>
      </c>
      <c r="T164" s="1">
        <f t="shared" si="90"/>
        <v>391</v>
      </c>
      <c r="U164" s="1">
        <f t="shared" si="91"/>
        <v>4.7196945070693296E-4</v>
      </c>
      <c r="V164" s="1">
        <f t="shared" si="92"/>
        <v>471.969450706933</v>
      </c>
      <c r="W164" s="1" t="s">
        <v>54</v>
      </c>
      <c r="X164" s="1">
        <v>268050</v>
      </c>
      <c r="Y164" s="1">
        <f t="shared" si="93"/>
        <v>238534.60409427405</v>
      </c>
      <c r="Z164" s="1">
        <f t="shared" si="94"/>
        <v>0.23853460409427404</v>
      </c>
      <c r="AA164" s="1">
        <v>32</v>
      </c>
      <c r="AB164" s="1">
        <v>672110</v>
      </c>
      <c r="AC164" s="1">
        <f t="shared" si="95"/>
        <v>598102.93884649337</v>
      </c>
      <c r="AD164" s="1">
        <f t="shared" si="96"/>
        <v>0.59810293884649335</v>
      </c>
      <c r="AE164" s="1">
        <v>207</v>
      </c>
      <c r="AF164" s="1">
        <f t="shared" si="97"/>
        <v>1.3415244350607053E-4</v>
      </c>
      <c r="AG164" s="1">
        <f t="shared" si="98"/>
        <v>134.15244350607054</v>
      </c>
      <c r="AH164" s="1">
        <f t="shared" si="99"/>
        <v>3.4609426999175429E-4</v>
      </c>
      <c r="AI164" s="1">
        <f t="shared" si="100"/>
        <v>346.09426999175435</v>
      </c>
      <c r="AJ164" s="1">
        <f t="shared" si="101"/>
        <v>836637.54294076748</v>
      </c>
      <c r="AK164" s="1">
        <f t="shared" si="102"/>
        <v>0.83663754294076742</v>
      </c>
      <c r="AL164" s="1">
        <f t="shared" si="103"/>
        <v>239</v>
      </c>
      <c r="AM164" s="1">
        <f t="shared" si="104"/>
        <v>2.8566731437836132E-4</v>
      </c>
      <c r="AN164" s="1">
        <f t="shared" si="105"/>
        <v>285.66731437836137</v>
      </c>
      <c r="AO164" s="1">
        <f t="shared" si="106"/>
        <v>2.5614818588639112E-4</v>
      </c>
      <c r="AP164" s="1">
        <f t="shared" si="107"/>
        <v>1.7252803342602359E-4</v>
      </c>
      <c r="AQ164" s="1">
        <f t="shared" si="108"/>
        <v>256.14818588639116</v>
      </c>
      <c r="AR164" s="1">
        <f t="shared" si="109"/>
        <v>172.52803342602357</v>
      </c>
      <c r="AS164" s="1">
        <f t="shared" si="110"/>
        <v>4.273579011795771E-4</v>
      </c>
      <c r="AT164" s="1">
        <f t="shared" si="111"/>
        <v>1.1492412935350428E-4</v>
      </c>
      <c r="AU164" s="1">
        <f t="shared" si="112"/>
        <v>427.3579011795772</v>
      </c>
      <c r="AV164" s="1">
        <f t="shared" si="113"/>
        <v>114.92412935350417</v>
      </c>
      <c r="AW164" s="1">
        <f t="shared" si="114"/>
        <v>3.7881838254264714E-4</v>
      </c>
      <c r="AX164" s="1">
        <f t="shared" si="115"/>
        <v>1.3173550394747366E-4</v>
      </c>
      <c r="AY164" s="1">
        <f t="shared" si="116"/>
        <v>378.81838254264721</v>
      </c>
      <c r="AZ164" s="1">
        <f t="shared" si="117"/>
        <v>131.7355039474734</v>
      </c>
    </row>
    <row r="165" spans="1:52" x14ac:dyDescent="0.3">
      <c r="A165" s="1" t="s">
        <v>142</v>
      </c>
      <c r="B165" s="1">
        <v>2016</v>
      </c>
      <c r="C165" s="1" t="s">
        <v>183</v>
      </c>
      <c r="D165" s="1" t="s">
        <v>186</v>
      </c>
      <c r="E165" s="1" t="s">
        <v>54</v>
      </c>
      <c r="F165" s="1">
        <v>496598</v>
      </c>
      <c r="G165" s="1">
        <f t="shared" si="80"/>
        <v>441916.83388923079</v>
      </c>
      <c r="H165" s="1">
        <f t="shared" si="81"/>
        <v>0.44191683388923081</v>
      </c>
      <c r="I165" s="1">
        <v>87</v>
      </c>
      <c r="J165" s="1">
        <v>524587</v>
      </c>
      <c r="K165" s="1">
        <f t="shared" si="82"/>
        <v>466823.92224586062</v>
      </c>
      <c r="L165" s="1">
        <f t="shared" si="83"/>
        <v>0.46682392224586061</v>
      </c>
      <c r="M165" s="1">
        <v>210</v>
      </c>
      <c r="N165" s="1">
        <f t="shared" si="84"/>
        <v>1.968696219022222E-4</v>
      </c>
      <c r="O165" s="1">
        <f t="shared" si="85"/>
        <v>196.86962190222218</v>
      </c>
      <c r="P165" s="1">
        <f t="shared" si="86"/>
        <v>4.4984841177312242E-4</v>
      </c>
      <c r="Q165" s="1">
        <f t="shared" si="87"/>
        <v>449.84841177312245</v>
      </c>
      <c r="R165" s="1">
        <f t="shared" si="88"/>
        <v>908740.75613509142</v>
      </c>
      <c r="S165" s="1">
        <f t="shared" si="89"/>
        <v>0.90874075613509142</v>
      </c>
      <c r="T165" s="1">
        <f t="shared" si="90"/>
        <v>297</v>
      </c>
      <c r="U165" s="1">
        <f t="shared" si="91"/>
        <v>3.268258829538494E-4</v>
      </c>
      <c r="V165" s="1">
        <f t="shared" si="92"/>
        <v>326.82588295384943</v>
      </c>
      <c r="W165" s="1" t="s">
        <v>54</v>
      </c>
      <c r="X165" s="1">
        <v>471043</v>
      </c>
      <c r="Y165" s="1">
        <f t="shared" si="93"/>
        <v>419175.73406595463</v>
      </c>
      <c r="Z165" s="1">
        <f t="shared" si="94"/>
        <v>0.41917573406595465</v>
      </c>
      <c r="AA165" s="1">
        <v>55</v>
      </c>
      <c r="AB165" s="1">
        <v>567169</v>
      </c>
      <c r="AC165" s="1">
        <f t="shared" si="95"/>
        <v>504717.1530294547</v>
      </c>
      <c r="AD165" s="1">
        <f t="shared" si="96"/>
        <v>0.50471715302945475</v>
      </c>
      <c r="AE165" s="1">
        <v>172</v>
      </c>
      <c r="AF165" s="1">
        <f t="shared" si="97"/>
        <v>1.312098853302088E-4</v>
      </c>
      <c r="AG165" s="1">
        <f t="shared" si="98"/>
        <v>131.20988533020878</v>
      </c>
      <c r="AH165" s="1">
        <f t="shared" si="99"/>
        <v>3.4078493066385301E-4</v>
      </c>
      <c r="AI165" s="1">
        <f t="shared" si="100"/>
        <v>340.78493066385295</v>
      </c>
      <c r="AJ165" s="1">
        <f t="shared" si="101"/>
        <v>923892.88709540933</v>
      </c>
      <c r="AK165" s="1">
        <f t="shared" si="102"/>
        <v>0.9238928870954094</v>
      </c>
      <c r="AL165" s="1">
        <f t="shared" si="103"/>
        <v>227</v>
      </c>
      <c r="AM165" s="1">
        <f t="shared" si="104"/>
        <v>2.4569947790555724E-4</v>
      </c>
      <c r="AN165" s="1">
        <f t="shared" si="105"/>
        <v>245.69947790555722</v>
      </c>
      <c r="AO165" s="1">
        <f t="shared" si="106"/>
        <v>1.6403975361621549E-4</v>
      </c>
      <c r="AP165" s="1">
        <f t="shared" si="107"/>
        <v>4.6428444980993029E-5</v>
      </c>
      <c r="AQ165" s="1">
        <f t="shared" si="108"/>
        <v>164.03975361621548</v>
      </c>
      <c r="AR165" s="1">
        <f t="shared" si="109"/>
        <v>46.428444980993028</v>
      </c>
      <c r="AS165" s="1">
        <f t="shared" si="110"/>
        <v>3.9531667121848774E-4</v>
      </c>
      <c r="AT165" s="1">
        <f t="shared" si="111"/>
        <v>7.7119527072175325E-5</v>
      </c>
      <c r="AU165" s="1">
        <f t="shared" si="112"/>
        <v>395.31667121848773</v>
      </c>
      <c r="AV165" s="1">
        <f t="shared" si="113"/>
        <v>77.119527072175316</v>
      </c>
      <c r="AW165" s="1">
        <f t="shared" si="114"/>
        <v>2.8626268042970332E-4</v>
      </c>
      <c r="AX165" s="1">
        <f t="shared" si="115"/>
        <v>5.7365031142933945E-5</v>
      </c>
      <c r="AY165" s="1">
        <f t="shared" si="116"/>
        <v>286.26268042970332</v>
      </c>
      <c r="AZ165" s="1">
        <f t="shared" si="117"/>
        <v>57.365031142933937</v>
      </c>
    </row>
    <row r="166" spans="1:52" s="8" customFormat="1" x14ac:dyDescent="0.3">
      <c r="A166" s="8" t="s">
        <v>142</v>
      </c>
      <c r="B166" s="8">
        <v>2016</v>
      </c>
      <c r="C166" s="8" t="s">
        <v>183</v>
      </c>
      <c r="D166" s="8" t="s">
        <v>187</v>
      </c>
      <c r="E166" s="8" t="s">
        <v>54</v>
      </c>
      <c r="F166" s="8">
        <v>52473</v>
      </c>
      <c r="G166" s="1">
        <f t="shared" si="80"/>
        <v>46695.117629691638</v>
      </c>
      <c r="H166" s="1">
        <f t="shared" si="81"/>
        <v>4.669511762969164E-2</v>
      </c>
      <c r="I166" s="8">
        <v>25</v>
      </c>
      <c r="J166" s="8">
        <v>863380</v>
      </c>
      <c r="K166" s="1">
        <f t="shared" si="82"/>
        <v>768311.90629701305</v>
      </c>
      <c r="L166" s="1">
        <f t="shared" si="83"/>
        <v>0.76831190629701307</v>
      </c>
      <c r="M166" s="8">
        <v>257</v>
      </c>
      <c r="N166" s="1">
        <f t="shared" si="84"/>
        <v>5.3538787926949046E-4</v>
      </c>
      <c r="O166" s="1">
        <f t="shared" si="85"/>
        <v>535.38787926949044</v>
      </c>
      <c r="P166" s="1">
        <f t="shared" si="86"/>
        <v>3.3449956702955123E-4</v>
      </c>
      <c r="Q166" s="1">
        <f t="shared" si="87"/>
        <v>334.4995670295512</v>
      </c>
      <c r="R166" s="1">
        <f t="shared" si="88"/>
        <v>815007.02392670466</v>
      </c>
      <c r="S166" s="1">
        <f t="shared" si="89"/>
        <v>0.81500702392670465</v>
      </c>
      <c r="T166" s="1">
        <f t="shared" si="90"/>
        <v>282</v>
      </c>
      <c r="U166" s="1">
        <f t="shared" si="91"/>
        <v>3.4600928792162273E-4</v>
      </c>
      <c r="V166" s="1">
        <f t="shared" si="92"/>
        <v>346.00928792162273</v>
      </c>
      <c r="W166" s="8" t="s">
        <v>54</v>
      </c>
      <c r="X166" s="8">
        <v>50892</v>
      </c>
      <c r="Y166" s="1">
        <f t="shared" si="93"/>
        <v>45288.203960327533</v>
      </c>
      <c r="Z166" s="1">
        <f t="shared" si="94"/>
        <v>4.5288203960327532E-2</v>
      </c>
      <c r="AA166" s="8">
        <v>20</v>
      </c>
      <c r="AB166" s="8">
        <v>868618</v>
      </c>
      <c r="AC166" s="1">
        <f t="shared" si="95"/>
        <v>772973.14209722122</v>
      </c>
      <c r="AD166" s="1">
        <f t="shared" si="96"/>
        <v>0.77297314209722123</v>
      </c>
      <c r="AE166" s="8">
        <v>261</v>
      </c>
      <c r="AF166" s="1">
        <f t="shared" si="97"/>
        <v>4.4161609980205885E-4</v>
      </c>
      <c r="AG166" s="1">
        <f t="shared" si="98"/>
        <v>441.61609980205884</v>
      </c>
      <c r="AH166" s="1">
        <f t="shared" si="99"/>
        <v>3.3765726877890999E-4</v>
      </c>
      <c r="AI166" s="1">
        <f t="shared" si="100"/>
        <v>337.65726877890995</v>
      </c>
      <c r="AJ166" s="1">
        <f t="shared" si="101"/>
        <v>818261.34605754877</v>
      </c>
      <c r="AK166" s="1">
        <f t="shared" si="102"/>
        <v>0.81826134605754874</v>
      </c>
      <c r="AL166" s="1">
        <f t="shared" si="103"/>
        <v>281</v>
      </c>
      <c r="AM166" s="1">
        <f t="shared" si="104"/>
        <v>3.4341106463586649E-4</v>
      </c>
      <c r="AN166" s="1">
        <f t="shared" si="105"/>
        <v>343.41106463586652</v>
      </c>
      <c r="AO166" s="1">
        <f t="shared" si="106"/>
        <v>4.8850198953577463E-4</v>
      </c>
      <c r="AP166" s="1">
        <f t="shared" si="107"/>
        <v>6.6306661145350352E-5</v>
      </c>
      <c r="AQ166" s="1">
        <f t="shared" si="108"/>
        <v>488.50198953577467</v>
      </c>
      <c r="AR166" s="1">
        <f t="shared" si="109"/>
        <v>66.306661145350347</v>
      </c>
      <c r="AS166" s="1">
        <f t="shared" si="110"/>
        <v>3.3607841790423061E-4</v>
      </c>
      <c r="AT166" s="1">
        <f t="shared" si="111"/>
        <v>2.2328323199362036E-6</v>
      </c>
      <c r="AU166" s="1">
        <f t="shared" si="112"/>
        <v>336.07841790423061</v>
      </c>
      <c r="AV166" s="1">
        <f t="shared" si="113"/>
        <v>2.2328323199361964</v>
      </c>
      <c r="AW166" s="1">
        <f t="shared" si="114"/>
        <v>3.4471017627874461E-4</v>
      </c>
      <c r="AX166" s="1">
        <f t="shared" si="115"/>
        <v>1.8372213043950271E-6</v>
      </c>
      <c r="AY166" s="1">
        <f t="shared" si="116"/>
        <v>344.7101762787446</v>
      </c>
      <c r="AZ166" s="1">
        <f t="shared" si="117"/>
        <v>1.8372213043950056</v>
      </c>
    </row>
    <row r="167" spans="1:52" x14ac:dyDescent="0.3">
      <c r="A167" s="1" t="s">
        <v>142</v>
      </c>
      <c r="B167" s="1">
        <v>2016</v>
      </c>
      <c r="C167" s="1" t="s">
        <v>183</v>
      </c>
      <c r="D167" s="1" t="s">
        <v>188</v>
      </c>
      <c r="E167" s="1" t="s">
        <v>54</v>
      </c>
      <c r="F167" s="1">
        <v>279780</v>
      </c>
      <c r="G167" s="1">
        <f t="shared" si="80"/>
        <v>248972.99583471738</v>
      </c>
      <c r="H167" s="1">
        <f t="shared" si="81"/>
        <v>0.24897299583471738</v>
      </c>
      <c r="I167" s="1">
        <v>65</v>
      </c>
      <c r="J167" s="1">
        <v>689215</v>
      </c>
      <c r="K167" s="1">
        <f t="shared" si="82"/>
        <v>613324.48110738699</v>
      </c>
      <c r="L167" s="1">
        <f t="shared" si="83"/>
        <v>0.61332448110738702</v>
      </c>
      <c r="M167" s="1">
        <v>266</v>
      </c>
      <c r="N167" s="1">
        <f t="shared" si="84"/>
        <v>2.6107249013925486E-4</v>
      </c>
      <c r="O167" s="1">
        <f t="shared" si="85"/>
        <v>261.07249013925485</v>
      </c>
      <c r="P167" s="1">
        <f t="shared" si="86"/>
        <v>4.3370191178366814E-4</v>
      </c>
      <c r="Q167" s="1">
        <f t="shared" si="87"/>
        <v>433.70191178366815</v>
      </c>
      <c r="R167" s="1">
        <f t="shared" si="88"/>
        <v>862297.4769421044</v>
      </c>
      <c r="S167" s="1">
        <f t="shared" si="89"/>
        <v>0.86229747694210435</v>
      </c>
      <c r="T167" s="1">
        <f t="shared" si="90"/>
        <v>331</v>
      </c>
      <c r="U167" s="1">
        <f t="shared" si="91"/>
        <v>3.8385824944518965E-4</v>
      </c>
      <c r="V167" s="1">
        <f t="shared" si="92"/>
        <v>383.8582494451897</v>
      </c>
      <c r="W167" s="1" t="s">
        <v>54</v>
      </c>
      <c r="X167" s="1">
        <v>288027</v>
      </c>
      <c r="Y167" s="1">
        <f t="shared" si="93"/>
        <v>256311.90603790889</v>
      </c>
      <c r="Z167" s="1">
        <f t="shared" si="94"/>
        <v>0.25631190603790888</v>
      </c>
      <c r="AA167" s="1">
        <v>37</v>
      </c>
      <c r="AB167" s="1">
        <v>686867</v>
      </c>
      <c r="AC167" s="1">
        <f t="shared" si="95"/>
        <v>611235.02298236056</v>
      </c>
      <c r="AD167" s="1">
        <f t="shared" si="96"/>
        <v>0.61123502298236054</v>
      </c>
      <c r="AE167" s="1">
        <v>155</v>
      </c>
      <c r="AF167" s="1">
        <f t="shared" si="97"/>
        <v>1.4435536987707332E-4</v>
      </c>
      <c r="AG167" s="1">
        <f t="shared" si="98"/>
        <v>144.35536987707331</v>
      </c>
      <c r="AH167" s="1">
        <f t="shared" si="99"/>
        <v>2.5358494551525903E-4</v>
      </c>
      <c r="AI167" s="1">
        <f t="shared" si="100"/>
        <v>253.58494551525902</v>
      </c>
      <c r="AJ167" s="1">
        <f t="shared" si="101"/>
        <v>867546.92902026942</v>
      </c>
      <c r="AK167" s="1">
        <f t="shared" si="102"/>
        <v>0.86754692902026942</v>
      </c>
      <c r="AL167" s="1">
        <f t="shared" si="103"/>
        <v>192</v>
      </c>
      <c r="AM167" s="1">
        <f t="shared" si="104"/>
        <v>2.213136760415114E-4</v>
      </c>
      <c r="AN167" s="1">
        <f t="shared" si="105"/>
        <v>221.3136760415114</v>
      </c>
      <c r="AO167" s="1">
        <f t="shared" si="106"/>
        <v>2.027139300081641E-4</v>
      </c>
      <c r="AP167" s="1">
        <f t="shared" si="107"/>
        <v>8.2531467217954361E-5</v>
      </c>
      <c r="AQ167" s="1">
        <f t="shared" si="108"/>
        <v>202.71393000816408</v>
      </c>
      <c r="AR167" s="1">
        <f t="shared" si="109"/>
        <v>82.531467217954358</v>
      </c>
      <c r="AS167" s="1">
        <f t="shared" si="110"/>
        <v>3.4364342864946361E-4</v>
      </c>
      <c r="AT167" s="1">
        <f t="shared" si="111"/>
        <v>1.2736192825514071E-4</v>
      </c>
      <c r="AU167" s="1">
        <f t="shared" si="112"/>
        <v>343.6434286494636</v>
      </c>
      <c r="AV167" s="1">
        <f t="shared" si="113"/>
        <v>127.36192825514071</v>
      </c>
      <c r="AW167" s="1">
        <f t="shared" si="114"/>
        <v>3.025859627433505E-4</v>
      </c>
      <c r="AX167" s="1">
        <f t="shared" si="115"/>
        <v>1.1493637009881543E-4</v>
      </c>
      <c r="AY167" s="1">
        <f t="shared" si="116"/>
        <v>302.58596274335054</v>
      </c>
      <c r="AZ167" s="1">
        <f t="shared" si="117"/>
        <v>114.9363700988156</v>
      </c>
    </row>
    <row r="168" spans="1:52" x14ac:dyDescent="0.3">
      <c r="A168" s="1" t="s">
        <v>142</v>
      </c>
      <c r="B168" s="1">
        <v>2016</v>
      </c>
      <c r="C168" s="1" t="s">
        <v>183</v>
      </c>
      <c r="D168" s="1" t="s">
        <v>189</v>
      </c>
      <c r="E168" s="1" t="s">
        <v>55</v>
      </c>
      <c r="F168" s="1">
        <v>294780</v>
      </c>
      <c r="G168" s="1">
        <f t="shared" si="80"/>
        <v>262321.32286853238</v>
      </c>
      <c r="H168" s="1">
        <f t="shared" si="81"/>
        <v>0.26232132286853238</v>
      </c>
      <c r="I168" s="1">
        <v>152</v>
      </c>
      <c r="J168" s="1">
        <v>619815</v>
      </c>
      <c r="K168" s="1">
        <f t="shared" si="82"/>
        <v>551566.22136426962</v>
      </c>
      <c r="L168" s="1">
        <f t="shared" si="83"/>
        <v>0.55156622136426958</v>
      </c>
      <c r="M168" s="1">
        <v>305</v>
      </c>
      <c r="N168" s="1">
        <f t="shared" si="84"/>
        <v>5.7944203062813111E-4</v>
      </c>
      <c r="O168" s="1">
        <f t="shared" si="85"/>
        <v>579.44203062813108</v>
      </c>
      <c r="P168" s="1">
        <f t="shared" si="86"/>
        <v>5.5297077338347289E-4</v>
      </c>
      <c r="Q168" s="1">
        <f t="shared" si="87"/>
        <v>552.97077338347299</v>
      </c>
      <c r="R168" s="1">
        <f t="shared" si="88"/>
        <v>813887.544232802</v>
      </c>
      <c r="S168" s="1">
        <f t="shared" si="89"/>
        <v>0.81388754423280196</v>
      </c>
      <c r="T168" s="1">
        <f t="shared" si="90"/>
        <v>457</v>
      </c>
      <c r="U168" s="1">
        <f t="shared" si="91"/>
        <v>5.6150263416401554E-4</v>
      </c>
      <c r="V168" s="1">
        <f t="shared" si="92"/>
        <v>561.50263416401549</v>
      </c>
      <c r="W168" s="1" t="s">
        <v>55</v>
      </c>
      <c r="X168" s="1">
        <v>253074</v>
      </c>
      <c r="Y168" s="1">
        <f t="shared" si="93"/>
        <v>225207.63438371316</v>
      </c>
      <c r="Z168" s="1">
        <f t="shared" si="94"/>
        <v>0.22520763438371316</v>
      </c>
      <c r="AA168" s="1">
        <v>51</v>
      </c>
      <c r="AB168" s="1">
        <v>688324</v>
      </c>
      <c r="AC168" s="1">
        <f t="shared" si="95"/>
        <v>612531.59048157849</v>
      </c>
      <c r="AD168" s="1">
        <f t="shared" si="96"/>
        <v>0.61253159048157846</v>
      </c>
      <c r="AE168" s="1">
        <v>182</v>
      </c>
      <c r="AF168" s="1">
        <f t="shared" si="97"/>
        <v>2.2645768710089645E-4</v>
      </c>
      <c r="AG168" s="1">
        <f t="shared" si="98"/>
        <v>226.45768710089644</v>
      </c>
      <c r="AH168" s="1">
        <f t="shared" si="99"/>
        <v>2.9712753240516098E-4</v>
      </c>
      <c r="AI168" s="1">
        <f t="shared" si="100"/>
        <v>297.12753240516099</v>
      </c>
      <c r="AJ168" s="1">
        <f t="shared" si="101"/>
        <v>837739.22486529162</v>
      </c>
      <c r="AK168" s="1">
        <f t="shared" si="102"/>
        <v>0.83773922486529162</v>
      </c>
      <c r="AL168" s="1">
        <f t="shared" si="103"/>
        <v>233</v>
      </c>
      <c r="AM168" s="1">
        <f t="shared" si="104"/>
        <v>2.7812950985727853E-4</v>
      </c>
      <c r="AN168" s="1">
        <f t="shared" si="105"/>
        <v>278.12950985727855</v>
      </c>
      <c r="AO168" s="1">
        <f t="shared" si="106"/>
        <v>4.0294985886451379E-4</v>
      </c>
      <c r="AP168" s="1">
        <f t="shared" si="107"/>
        <v>2.4959762296078946E-4</v>
      </c>
      <c r="AQ168" s="1">
        <f t="shared" si="108"/>
        <v>402.94985886451377</v>
      </c>
      <c r="AR168" s="1">
        <f t="shared" si="109"/>
        <v>249.59762296078944</v>
      </c>
      <c r="AS168" s="1">
        <f t="shared" si="110"/>
        <v>4.2504915289431693E-4</v>
      </c>
      <c r="AT168" s="1">
        <f t="shared" si="111"/>
        <v>1.8090849061650835E-4</v>
      </c>
      <c r="AU168" s="1">
        <f t="shared" si="112"/>
        <v>425.04915289431699</v>
      </c>
      <c r="AV168" s="1">
        <f t="shared" si="113"/>
        <v>180.90849061650835</v>
      </c>
      <c r="AW168" s="1">
        <f t="shared" si="114"/>
        <v>4.1981607201064706E-4</v>
      </c>
      <c r="AX168" s="1">
        <f t="shared" si="115"/>
        <v>2.0037505780331222E-4</v>
      </c>
      <c r="AY168" s="1">
        <f t="shared" si="116"/>
        <v>419.81607201064702</v>
      </c>
      <c r="AZ168" s="1">
        <f t="shared" si="117"/>
        <v>200.37505780331202</v>
      </c>
    </row>
    <row r="169" spans="1:52" x14ac:dyDescent="0.3">
      <c r="A169" s="1" t="s">
        <v>142</v>
      </c>
      <c r="B169" s="1">
        <v>2016</v>
      </c>
      <c r="C169" s="1" t="s">
        <v>183</v>
      </c>
      <c r="D169" s="1" t="s">
        <v>190</v>
      </c>
      <c r="E169" s="1" t="s">
        <v>54</v>
      </c>
      <c r="F169" s="1">
        <v>279744</v>
      </c>
      <c r="G169" s="1">
        <f t="shared" si="80"/>
        <v>248940.95984983625</v>
      </c>
      <c r="H169" s="1">
        <f t="shared" si="81"/>
        <v>0.24894095984983625</v>
      </c>
      <c r="I169" s="1">
        <v>70</v>
      </c>
      <c r="J169" s="1">
        <v>565562</v>
      </c>
      <c r="K169" s="1">
        <f t="shared" si="82"/>
        <v>503287.10225989862</v>
      </c>
      <c r="L169" s="1">
        <f t="shared" si="83"/>
        <v>0.50328710225989859</v>
      </c>
      <c r="M169" s="1">
        <v>130</v>
      </c>
      <c r="N169" s="1">
        <f t="shared" si="84"/>
        <v>2.8119117095967141E-4</v>
      </c>
      <c r="O169" s="1">
        <f t="shared" si="85"/>
        <v>281.19117095967141</v>
      </c>
      <c r="P169" s="1">
        <f t="shared" si="86"/>
        <v>2.5830187067434068E-4</v>
      </c>
      <c r="Q169" s="1">
        <f t="shared" si="87"/>
        <v>258.30187067434071</v>
      </c>
      <c r="R169" s="1">
        <f t="shared" si="88"/>
        <v>752228.06210973486</v>
      </c>
      <c r="S169" s="1">
        <f t="shared" si="89"/>
        <v>0.75222806210973481</v>
      </c>
      <c r="T169" s="1">
        <f t="shared" si="90"/>
        <v>200</v>
      </c>
      <c r="U169" s="1">
        <f t="shared" si="91"/>
        <v>2.6587681326201845E-4</v>
      </c>
      <c r="V169" s="1">
        <f t="shared" si="92"/>
        <v>265.87681326201846</v>
      </c>
      <c r="W169" s="1" t="s">
        <v>54</v>
      </c>
      <c r="X169" s="1">
        <v>271644</v>
      </c>
      <c r="Y169" s="1">
        <f t="shared" si="93"/>
        <v>241732.86325157614</v>
      </c>
      <c r="Z169" s="1">
        <f t="shared" si="94"/>
        <v>0.24173286325157614</v>
      </c>
      <c r="AA169" s="1">
        <v>32</v>
      </c>
      <c r="AB169" s="1">
        <v>690227</v>
      </c>
      <c r="AC169" s="1">
        <f t="shared" si="95"/>
        <v>614225.04823793506</v>
      </c>
      <c r="AD169" s="1">
        <f t="shared" si="96"/>
        <v>0.61422504823793511</v>
      </c>
      <c r="AE169" s="1">
        <v>107</v>
      </c>
      <c r="AF169" s="1">
        <f t="shared" si="97"/>
        <v>1.323775326596656E-4</v>
      </c>
      <c r="AG169" s="1">
        <f t="shared" si="98"/>
        <v>132.3775326596656</v>
      </c>
      <c r="AH169" s="1">
        <f t="shared" si="99"/>
        <v>1.7420325059513194E-4</v>
      </c>
      <c r="AI169" s="1">
        <f t="shared" si="100"/>
        <v>174.20325059513192</v>
      </c>
      <c r="AJ169" s="1">
        <f t="shared" si="101"/>
        <v>855957.91148951114</v>
      </c>
      <c r="AK169" s="1">
        <f t="shared" si="102"/>
        <v>0.85595791148951128</v>
      </c>
      <c r="AL169" s="1">
        <f t="shared" si="103"/>
        <v>139</v>
      </c>
      <c r="AM169" s="1">
        <f t="shared" si="104"/>
        <v>1.6239116215202283E-4</v>
      </c>
      <c r="AN169" s="1">
        <f t="shared" si="105"/>
        <v>162.39116215202279</v>
      </c>
      <c r="AO169" s="1">
        <f t="shared" si="106"/>
        <v>2.0678435180966851E-4</v>
      </c>
      <c r="AP169" s="1">
        <f t="shared" si="107"/>
        <v>1.0522713277497624E-4</v>
      </c>
      <c r="AQ169" s="1">
        <f t="shared" si="108"/>
        <v>206.78435180966852</v>
      </c>
      <c r="AR169" s="1">
        <f t="shared" si="109"/>
        <v>105.22713277497614</v>
      </c>
      <c r="AS169" s="1">
        <f t="shared" si="110"/>
        <v>2.1625256063473631E-4</v>
      </c>
      <c r="AT169" s="1">
        <f t="shared" si="111"/>
        <v>5.9466704546439652E-5</v>
      </c>
      <c r="AU169" s="1">
        <f t="shared" si="112"/>
        <v>216.25256063473631</v>
      </c>
      <c r="AV169" s="1">
        <f t="shared" si="113"/>
        <v>59.466704546439658</v>
      </c>
      <c r="AW169" s="1">
        <f t="shared" si="114"/>
        <v>2.1413398770702064E-4</v>
      </c>
      <c r="AX169" s="1">
        <f t="shared" si="115"/>
        <v>7.3175405655383067E-5</v>
      </c>
      <c r="AY169" s="1">
        <f t="shared" si="116"/>
        <v>214.13398770702062</v>
      </c>
      <c r="AZ169" s="1">
        <f t="shared" si="117"/>
        <v>73.17540565538313</v>
      </c>
    </row>
    <row r="170" spans="1:52" x14ac:dyDescent="0.3">
      <c r="A170" s="1" t="s">
        <v>142</v>
      </c>
      <c r="B170" s="1">
        <v>2016</v>
      </c>
      <c r="C170" s="1" t="s">
        <v>183</v>
      </c>
      <c r="D170" s="1" t="s">
        <v>191</v>
      </c>
      <c r="E170" s="1" t="s">
        <v>55</v>
      </c>
      <c r="F170" s="1">
        <v>288907</v>
      </c>
      <c r="G170" s="1">
        <f t="shared" si="80"/>
        <v>257095.00789055935</v>
      </c>
      <c r="H170" s="1">
        <f t="shared" si="81"/>
        <v>0.25709500789055934</v>
      </c>
      <c r="I170" s="1">
        <v>128</v>
      </c>
      <c r="J170" s="1">
        <v>498664</v>
      </c>
      <c r="K170" s="1">
        <f t="shared" si="82"/>
        <v>443755.34346602159</v>
      </c>
      <c r="L170" s="1">
        <f t="shared" si="83"/>
        <v>0.44375534346602158</v>
      </c>
      <c r="M170" s="1">
        <v>229</v>
      </c>
      <c r="N170" s="1">
        <f t="shared" si="84"/>
        <v>4.9787042171774588E-4</v>
      </c>
      <c r="O170" s="1">
        <f t="shared" si="85"/>
        <v>497.87042171774596</v>
      </c>
      <c r="P170" s="1">
        <f t="shared" si="86"/>
        <v>5.1605012395199374E-4</v>
      </c>
      <c r="Q170" s="1">
        <f t="shared" si="87"/>
        <v>516.05012395199378</v>
      </c>
      <c r="R170" s="1">
        <f t="shared" si="88"/>
        <v>700850.35135658097</v>
      </c>
      <c r="S170" s="1">
        <f t="shared" si="89"/>
        <v>0.70085035135658091</v>
      </c>
      <c r="T170" s="1">
        <f t="shared" si="90"/>
        <v>357</v>
      </c>
      <c r="U170" s="1">
        <f t="shared" si="91"/>
        <v>5.0938120999580454E-4</v>
      </c>
      <c r="V170" s="1">
        <f t="shared" si="92"/>
        <v>509.38120999580462</v>
      </c>
      <c r="W170" s="1" t="s">
        <v>55</v>
      </c>
      <c r="X170" s="1">
        <v>352816</v>
      </c>
      <c r="Y170" s="1">
        <f t="shared" si="93"/>
        <v>313966.89005083154</v>
      </c>
      <c r="Z170" s="1">
        <f t="shared" si="94"/>
        <v>0.31396689005083156</v>
      </c>
      <c r="AA170" s="1">
        <v>94</v>
      </c>
      <c r="AB170" s="1">
        <v>543129</v>
      </c>
      <c r="AC170" s="1">
        <f t="shared" si="95"/>
        <v>483324.23423659382</v>
      </c>
      <c r="AD170" s="1">
        <f t="shared" si="96"/>
        <v>0.48332423423659382</v>
      </c>
      <c r="AE170" s="1">
        <v>201</v>
      </c>
      <c r="AF170" s="1">
        <f t="shared" si="97"/>
        <v>2.9939462720027997E-4</v>
      </c>
      <c r="AG170" s="1">
        <f t="shared" si="98"/>
        <v>299.39462720027996</v>
      </c>
      <c r="AH170" s="1">
        <f t="shared" si="99"/>
        <v>4.1586989801468917E-4</v>
      </c>
      <c r="AI170" s="1">
        <f t="shared" si="100"/>
        <v>415.86989801468917</v>
      </c>
      <c r="AJ170" s="1">
        <f t="shared" si="101"/>
        <v>797291.12428742531</v>
      </c>
      <c r="AK170" s="1">
        <f t="shared" si="102"/>
        <v>0.79729112428742543</v>
      </c>
      <c r="AL170" s="1">
        <f t="shared" si="103"/>
        <v>295</v>
      </c>
      <c r="AM170" s="1">
        <f t="shared" si="104"/>
        <v>3.700028647172696E-4</v>
      </c>
      <c r="AN170" s="1">
        <f t="shared" si="105"/>
        <v>370.00286471726952</v>
      </c>
      <c r="AO170" s="1">
        <f t="shared" si="106"/>
        <v>3.9863252445901289E-4</v>
      </c>
      <c r="AP170" s="1">
        <f t="shared" si="107"/>
        <v>1.4034358020468795E-4</v>
      </c>
      <c r="AQ170" s="1">
        <f t="shared" si="108"/>
        <v>398.63252445901298</v>
      </c>
      <c r="AR170" s="1">
        <f t="shared" si="109"/>
        <v>140.34358020468775</v>
      </c>
      <c r="AS170" s="1">
        <f t="shared" si="110"/>
        <v>4.6596001098334148E-4</v>
      </c>
      <c r="AT170" s="1">
        <f t="shared" si="111"/>
        <v>7.0838117101068522E-5</v>
      </c>
      <c r="AU170" s="1">
        <f t="shared" si="112"/>
        <v>465.96001098334148</v>
      </c>
      <c r="AV170" s="1">
        <f t="shared" si="113"/>
        <v>70.838117101068889</v>
      </c>
      <c r="AW170" s="1">
        <f t="shared" si="114"/>
        <v>4.3969203735653707E-4</v>
      </c>
      <c r="AX170" s="1">
        <f t="shared" si="115"/>
        <v>9.8555373097012074E-5</v>
      </c>
      <c r="AY170" s="1">
        <f t="shared" si="116"/>
        <v>439.69203735653707</v>
      </c>
      <c r="AZ170" s="1">
        <f t="shared" si="117"/>
        <v>98.555373097012009</v>
      </c>
    </row>
    <row r="171" spans="1:52" x14ac:dyDescent="0.3">
      <c r="A171" s="1" t="s">
        <v>142</v>
      </c>
      <c r="B171" s="1">
        <v>2016</v>
      </c>
      <c r="C171" s="1" t="s">
        <v>183</v>
      </c>
      <c r="D171" s="1" t="s">
        <v>192</v>
      </c>
      <c r="E171" s="1" t="s">
        <v>55</v>
      </c>
      <c r="F171" s="1">
        <v>278714</v>
      </c>
      <c r="G171" s="1">
        <f t="shared" si="80"/>
        <v>248024.3747268476</v>
      </c>
      <c r="H171" s="1">
        <f t="shared" si="81"/>
        <v>0.2480243747268476</v>
      </c>
      <c r="I171" s="1">
        <v>11</v>
      </c>
      <c r="J171" s="1">
        <v>511467</v>
      </c>
      <c r="K171" s="1">
        <f t="shared" si="82"/>
        <v>455148.58553361712</v>
      </c>
      <c r="L171" s="1">
        <f t="shared" si="83"/>
        <v>0.45514858553361714</v>
      </c>
      <c r="M171" s="1">
        <v>63</v>
      </c>
      <c r="N171" s="1">
        <f t="shared" si="84"/>
        <v>4.4350479714400812E-5</v>
      </c>
      <c r="O171" s="1">
        <f t="shared" si="85"/>
        <v>44.350479714400812</v>
      </c>
      <c r="P171" s="1">
        <f t="shared" si="86"/>
        <v>1.3841633699935302E-4</v>
      </c>
      <c r="Q171" s="1">
        <f t="shared" si="87"/>
        <v>138.41633699935301</v>
      </c>
      <c r="R171" s="1">
        <f t="shared" si="88"/>
        <v>703172.96026046469</v>
      </c>
      <c r="S171" s="1">
        <f t="shared" si="89"/>
        <v>0.70317296026046472</v>
      </c>
      <c r="T171" s="1">
        <f t="shared" si="90"/>
        <v>74</v>
      </c>
      <c r="U171" s="1">
        <f t="shared" si="91"/>
        <v>1.052372661949194E-4</v>
      </c>
      <c r="V171" s="1">
        <f t="shared" si="92"/>
        <v>105.23726619491939</v>
      </c>
      <c r="W171" s="1" t="s">
        <v>55</v>
      </c>
      <c r="X171" s="1">
        <v>317669</v>
      </c>
      <c r="Y171" s="1">
        <f t="shared" si="93"/>
        <v>282689.98003366514</v>
      </c>
      <c r="Z171" s="1">
        <f t="shared" si="94"/>
        <v>0.28268998003366513</v>
      </c>
      <c r="AA171" s="1">
        <v>14</v>
      </c>
      <c r="AB171" s="1">
        <v>531331</v>
      </c>
      <c r="AC171" s="1">
        <f t="shared" si="95"/>
        <v>472825.3300802639</v>
      </c>
      <c r="AD171" s="1">
        <f t="shared" si="96"/>
        <v>0.47282533008026389</v>
      </c>
      <c r="AE171" s="1">
        <v>78</v>
      </c>
      <c r="AF171" s="1">
        <f t="shared" si="97"/>
        <v>4.9524217300990863E-5</v>
      </c>
      <c r="AG171" s="1">
        <f t="shared" si="98"/>
        <v>49.524217300990863</v>
      </c>
      <c r="AH171" s="1">
        <f t="shared" si="99"/>
        <v>1.6496578131031854E-4</v>
      </c>
      <c r="AI171" s="1">
        <f t="shared" si="100"/>
        <v>164.96578131031856</v>
      </c>
      <c r="AJ171" s="1">
        <f t="shared" si="101"/>
        <v>755515.31011392898</v>
      </c>
      <c r="AK171" s="1">
        <f t="shared" si="102"/>
        <v>0.75551531011392903</v>
      </c>
      <c r="AL171" s="1">
        <f t="shared" si="103"/>
        <v>92</v>
      </c>
      <c r="AM171" s="1">
        <f t="shared" si="104"/>
        <v>1.2177119214980134E-4</v>
      </c>
      <c r="AN171" s="1">
        <f t="shared" si="105"/>
        <v>121.77119214980134</v>
      </c>
      <c r="AO171" s="1">
        <f t="shared" si="106"/>
        <v>4.6937348507695834E-5</v>
      </c>
      <c r="AP171" s="1">
        <f t="shared" si="107"/>
        <v>3.6583849315575476E-6</v>
      </c>
      <c r="AQ171" s="1">
        <f t="shared" si="108"/>
        <v>46.937348507695837</v>
      </c>
      <c r="AR171" s="1">
        <f t="shared" si="109"/>
        <v>3.658384931557547</v>
      </c>
      <c r="AS171" s="1">
        <f t="shared" si="110"/>
        <v>1.5169105915483578E-4</v>
      </c>
      <c r="AT171" s="1">
        <f t="shared" si="111"/>
        <v>1.8773292109018324E-5</v>
      </c>
      <c r="AU171" s="1">
        <f t="shared" si="112"/>
        <v>151.69105915483578</v>
      </c>
      <c r="AV171" s="1">
        <f t="shared" si="113"/>
        <v>18.77329210901835</v>
      </c>
      <c r="AW171" s="1">
        <f t="shared" si="114"/>
        <v>1.1350422917236037E-4</v>
      </c>
      <c r="AX171" s="1">
        <f t="shared" si="115"/>
        <v>1.1691251162333284E-5</v>
      </c>
      <c r="AY171" s="1">
        <f t="shared" si="116"/>
        <v>113.50422917236037</v>
      </c>
      <c r="AZ171" s="1">
        <f t="shared" si="117"/>
        <v>11.691251162333291</v>
      </c>
    </row>
    <row r="172" spans="1:52" x14ac:dyDescent="0.3">
      <c r="A172" s="1" t="s">
        <v>142</v>
      </c>
      <c r="B172" s="1">
        <v>2016</v>
      </c>
      <c r="C172" s="1" t="s">
        <v>183</v>
      </c>
      <c r="D172" s="1" t="s">
        <v>193</v>
      </c>
      <c r="E172" s="1" t="s">
        <v>55</v>
      </c>
      <c r="F172" s="1">
        <v>221210</v>
      </c>
      <c r="G172" s="1">
        <f t="shared" si="80"/>
        <v>196852.22821001441</v>
      </c>
      <c r="H172" s="1">
        <f t="shared" si="81"/>
        <v>0.19685222821001441</v>
      </c>
      <c r="I172" s="1">
        <v>118</v>
      </c>
      <c r="J172" s="1">
        <v>678763</v>
      </c>
      <c r="K172" s="1">
        <f t="shared" si="82"/>
        <v>604023.36683022475</v>
      </c>
      <c r="L172" s="1">
        <f t="shared" si="83"/>
        <v>0.60402336683022473</v>
      </c>
      <c r="M172" s="1">
        <v>133</v>
      </c>
      <c r="N172" s="1">
        <f t="shared" si="84"/>
        <v>5.9943441368674852E-4</v>
      </c>
      <c r="O172" s="1">
        <f t="shared" si="85"/>
        <v>599.43441368674848</v>
      </c>
      <c r="P172" s="1">
        <f t="shared" si="86"/>
        <v>2.2019015704301855E-4</v>
      </c>
      <c r="Q172" s="1">
        <f t="shared" si="87"/>
        <v>220.19015704301859</v>
      </c>
      <c r="R172" s="1">
        <f t="shared" si="88"/>
        <v>800875.59504023916</v>
      </c>
      <c r="S172" s="1">
        <f t="shared" si="89"/>
        <v>0.80087559504023909</v>
      </c>
      <c r="T172" s="1">
        <f t="shared" si="90"/>
        <v>251</v>
      </c>
      <c r="U172" s="1">
        <f t="shared" si="91"/>
        <v>3.1340697800560246E-4</v>
      </c>
      <c r="V172" s="1">
        <f t="shared" si="92"/>
        <v>313.40697800560247</v>
      </c>
      <c r="W172" s="1" t="s">
        <v>55</v>
      </c>
      <c r="X172" s="1">
        <v>247318</v>
      </c>
      <c r="Y172" s="1">
        <f t="shared" si="93"/>
        <v>220085.4363566039</v>
      </c>
      <c r="Z172" s="1">
        <f t="shared" si="94"/>
        <v>0.22008543635660391</v>
      </c>
      <c r="AA172" s="1">
        <v>129</v>
      </c>
      <c r="AB172" s="1">
        <v>742142</v>
      </c>
      <c r="AC172" s="1">
        <f t="shared" si="95"/>
        <v>660423.60810196877</v>
      </c>
      <c r="AD172" s="1">
        <f t="shared" si="96"/>
        <v>0.66042360810196876</v>
      </c>
      <c r="AE172" s="1">
        <v>148</v>
      </c>
      <c r="AF172" s="1">
        <f t="shared" si="97"/>
        <v>5.8613601215748608E-4</v>
      </c>
      <c r="AG172" s="1">
        <f t="shared" si="98"/>
        <v>586.13601215748599</v>
      </c>
      <c r="AH172" s="1">
        <f t="shared" si="99"/>
        <v>2.2409859094126892E-4</v>
      </c>
      <c r="AI172" s="1">
        <f t="shared" si="100"/>
        <v>224.09859094126892</v>
      </c>
      <c r="AJ172" s="1">
        <f t="shared" si="101"/>
        <v>880509.04445857264</v>
      </c>
      <c r="AK172" s="1">
        <f t="shared" si="102"/>
        <v>0.8805090444585727</v>
      </c>
      <c r="AL172" s="1">
        <f t="shared" si="103"/>
        <v>277</v>
      </c>
      <c r="AM172" s="1">
        <f t="shared" si="104"/>
        <v>3.1459074922998438E-4</v>
      </c>
      <c r="AN172" s="1">
        <f t="shared" si="105"/>
        <v>314.59074922998434</v>
      </c>
      <c r="AO172" s="1">
        <f t="shared" si="106"/>
        <v>5.927852129221173E-4</v>
      </c>
      <c r="AP172" s="1">
        <f t="shared" si="107"/>
        <v>9.4033899002830274E-6</v>
      </c>
      <c r="AQ172" s="1">
        <f t="shared" si="108"/>
        <v>592.78521292211724</v>
      </c>
      <c r="AR172" s="1">
        <f t="shared" si="109"/>
        <v>9.4033899002830612</v>
      </c>
      <c r="AS172" s="1">
        <f t="shared" si="110"/>
        <v>2.2214437399214375E-4</v>
      </c>
      <c r="AT172" s="1">
        <f t="shared" si="111"/>
        <v>2.7636801132722081E-6</v>
      </c>
      <c r="AU172" s="1">
        <f t="shared" si="112"/>
        <v>222.14437399214376</v>
      </c>
      <c r="AV172" s="1">
        <f t="shared" si="113"/>
        <v>2.7636801132721858</v>
      </c>
      <c r="AW172" s="1">
        <f t="shared" si="114"/>
        <v>3.1399886361779339E-4</v>
      </c>
      <c r="AX172" s="1">
        <f t="shared" si="115"/>
        <v>8.3705266013395456E-7</v>
      </c>
      <c r="AY172" s="1">
        <f t="shared" si="116"/>
        <v>313.9988636177934</v>
      </c>
      <c r="AZ172" s="1">
        <f t="shared" si="117"/>
        <v>0.83705266013392343</v>
      </c>
    </row>
    <row r="173" spans="1:52" x14ac:dyDescent="0.3">
      <c r="A173" s="1" t="s">
        <v>142</v>
      </c>
      <c r="B173" s="1">
        <v>2016</v>
      </c>
      <c r="C173" s="1" t="s">
        <v>183</v>
      </c>
      <c r="D173" s="1" t="s">
        <v>194</v>
      </c>
      <c r="E173" s="1" t="s">
        <v>54</v>
      </c>
      <c r="F173" s="1">
        <v>179604</v>
      </c>
      <c r="G173" s="1">
        <f t="shared" si="80"/>
        <v>159827.52857208729</v>
      </c>
      <c r="H173" s="1">
        <f t="shared" si="81"/>
        <v>0.15982752857208729</v>
      </c>
      <c r="I173" s="1">
        <v>98</v>
      </c>
      <c r="J173" s="1">
        <v>913108</v>
      </c>
      <c r="K173" s="1">
        <f t="shared" si="82"/>
        <v>812564.28007951647</v>
      </c>
      <c r="L173" s="1">
        <f t="shared" si="83"/>
        <v>0.81256428007951642</v>
      </c>
      <c r="M173" s="1">
        <v>275</v>
      </c>
      <c r="N173" s="1">
        <f t="shared" si="84"/>
        <v>6.1316095465868941E-4</v>
      </c>
      <c r="O173" s="1">
        <f t="shared" si="85"/>
        <v>613.16095465868943</v>
      </c>
      <c r="P173" s="1">
        <f t="shared" si="86"/>
        <v>3.3843476355260025E-4</v>
      </c>
      <c r="Q173" s="1">
        <f t="shared" si="87"/>
        <v>338.43476355260026</v>
      </c>
      <c r="R173" s="1">
        <f t="shared" si="88"/>
        <v>972391.80865160376</v>
      </c>
      <c r="S173" s="1">
        <f t="shared" si="89"/>
        <v>0.97239180865160368</v>
      </c>
      <c r="T173" s="1">
        <f t="shared" si="90"/>
        <v>373</v>
      </c>
      <c r="U173" s="1">
        <f t="shared" si="91"/>
        <v>3.8359023253932141E-4</v>
      </c>
      <c r="V173" s="1">
        <f t="shared" si="92"/>
        <v>383.59023253932145</v>
      </c>
      <c r="W173" s="1" t="s">
        <v>54</v>
      </c>
      <c r="X173" s="1">
        <v>212438</v>
      </c>
      <c r="Y173" s="1">
        <f t="shared" si="93"/>
        <v>189046.12656063942</v>
      </c>
      <c r="Z173" s="1">
        <f t="shared" si="94"/>
        <v>0.1890461265606394</v>
      </c>
      <c r="AA173" s="1">
        <v>99</v>
      </c>
      <c r="AB173" s="1">
        <v>817217</v>
      </c>
      <c r="AC173" s="1">
        <f t="shared" si="95"/>
        <v>727231.98490621289</v>
      </c>
      <c r="AD173" s="1">
        <f t="shared" si="96"/>
        <v>0.72723198490621288</v>
      </c>
      <c r="AE173" s="1">
        <v>197</v>
      </c>
      <c r="AF173" s="1">
        <f t="shared" si="97"/>
        <v>5.2368171620932017E-4</v>
      </c>
      <c r="AG173" s="1">
        <f t="shared" si="98"/>
        <v>523.68171620932026</v>
      </c>
      <c r="AH173" s="1">
        <f t="shared" si="99"/>
        <v>2.7089017547186954E-4</v>
      </c>
      <c r="AI173" s="1">
        <f t="shared" si="100"/>
        <v>270.89017547186955</v>
      </c>
      <c r="AJ173" s="1">
        <f t="shared" si="101"/>
        <v>916278.11146685225</v>
      </c>
      <c r="AK173" s="1">
        <f t="shared" si="102"/>
        <v>0.91627811146685234</v>
      </c>
      <c r="AL173" s="1">
        <f t="shared" si="103"/>
        <v>296</v>
      </c>
      <c r="AM173" s="1">
        <f t="shared" si="104"/>
        <v>3.2304602314044064E-4</v>
      </c>
      <c r="AN173" s="1">
        <f t="shared" si="105"/>
        <v>323.04602314044058</v>
      </c>
      <c r="AO173" s="1">
        <f t="shared" si="106"/>
        <v>5.6842133543400473E-4</v>
      </c>
      <c r="AP173" s="1">
        <f t="shared" si="107"/>
        <v>6.3271376282957048E-5</v>
      </c>
      <c r="AQ173" s="1">
        <f t="shared" si="108"/>
        <v>568.42133543400485</v>
      </c>
      <c r="AR173" s="1">
        <f t="shared" si="109"/>
        <v>63.271376282957</v>
      </c>
      <c r="AS173" s="1">
        <f t="shared" si="110"/>
        <v>3.046624695122349E-4</v>
      </c>
      <c r="AT173" s="1">
        <f t="shared" si="111"/>
        <v>4.7761236264336734E-5</v>
      </c>
      <c r="AU173" s="1">
        <f t="shared" si="112"/>
        <v>304.66246951223491</v>
      </c>
      <c r="AV173" s="1">
        <f t="shared" si="113"/>
        <v>47.761236264336887</v>
      </c>
      <c r="AW173" s="1">
        <f t="shared" si="114"/>
        <v>3.5331812783988102E-4</v>
      </c>
      <c r="AX173" s="1">
        <f t="shared" si="115"/>
        <v>4.2811221027526895E-5</v>
      </c>
      <c r="AY173" s="1">
        <f t="shared" si="116"/>
        <v>353.31812783988102</v>
      </c>
      <c r="AZ173" s="1">
        <f t="shared" si="117"/>
        <v>42.811221027526969</v>
      </c>
    </row>
    <row r="174" spans="1:52" x14ac:dyDescent="0.3">
      <c r="A174" s="1" t="s">
        <v>142</v>
      </c>
      <c r="B174" s="1">
        <v>2016</v>
      </c>
      <c r="C174" s="1" t="s">
        <v>183</v>
      </c>
      <c r="D174" s="1" t="s">
        <v>195</v>
      </c>
      <c r="E174" s="1" t="s">
        <v>55</v>
      </c>
      <c r="F174" s="1">
        <v>195026</v>
      </c>
      <c r="G174" s="1">
        <f t="shared" si="80"/>
        <v>173551.38853978695</v>
      </c>
      <c r="H174" s="1">
        <f t="shared" si="81"/>
        <v>0.17355138853978694</v>
      </c>
      <c r="I174" s="1">
        <v>52</v>
      </c>
      <c r="J174" s="1">
        <v>492503</v>
      </c>
      <c r="K174" s="1">
        <f t="shared" si="82"/>
        <v>438272.74060899927</v>
      </c>
      <c r="L174" s="1">
        <f t="shared" si="83"/>
        <v>0.43827274060899929</v>
      </c>
      <c r="M174" s="1">
        <v>100</v>
      </c>
      <c r="N174" s="1">
        <f t="shared" si="84"/>
        <v>2.9962307093889322E-4</v>
      </c>
      <c r="O174" s="1">
        <f t="shared" si="85"/>
        <v>299.62307093889319</v>
      </c>
      <c r="P174" s="1">
        <f t="shared" si="86"/>
        <v>2.2816842284337739E-4</v>
      </c>
      <c r="Q174" s="1">
        <f t="shared" si="87"/>
        <v>228.16842284337739</v>
      </c>
      <c r="R174" s="1">
        <f t="shared" si="88"/>
        <v>611824.12914878619</v>
      </c>
      <c r="S174" s="1">
        <f t="shared" si="89"/>
        <v>0.61182412914878626</v>
      </c>
      <c r="T174" s="1">
        <f t="shared" si="90"/>
        <v>152</v>
      </c>
      <c r="U174" s="1">
        <f t="shared" si="91"/>
        <v>2.4843740669638735E-4</v>
      </c>
      <c r="V174" s="1">
        <f t="shared" si="92"/>
        <v>248.43740669638731</v>
      </c>
      <c r="W174" s="1" t="s">
        <v>55</v>
      </c>
      <c r="X174" s="1">
        <v>248058</v>
      </c>
      <c r="Y174" s="1">
        <f t="shared" si="93"/>
        <v>220743.95382360544</v>
      </c>
      <c r="Z174" s="1">
        <f t="shared" si="94"/>
        <v>0.22074395382360543</v>
      </c>
      <c r="AA174" s="1">
        <v>46</v>
      </c>
      <c r="AB174" s="1">
        <v>664374</v>
      </c>
      <c r="AC174" s="1">
        <f t="shared" si="95"/>
        <v>591218.7616509205</v>
      </c>
      <c r="AD174" s="1">
        <f t="shared" si="96"/>
        <v>0.59121876165092047</v>
      </c>
      <c r="AE174" s="1">
        <v>50</v>
      </c>
      <c r="AF174" s="1">
        <f t="shared" si="97"/>
        <v>2.083862284932986E-4</v>
      </c>
      <c r="AG174" s="1">
        <f t="shared" si="98"/>
        <v>208.38622849329863</v>
      </c>
      <c r="AH174" s="1">
        <f t="shared" si="99"/>
        <v>8.4571064457392888E-5</v>
      </c>
      <c r="AI174" s="1">
        <f t="shared" si="100"/>
        <v>84.571064457392893</v>
      </c>
      <c r="AJ174" s="1">
        <f t="shared" si="101"/>
        <v>811962.71547452593</v>
      </c>
      <c r="AK174" s="1">
        <f t="shared" si="102"/>
        <v>0.81196271547452592</v>
      </c>
      <c r="AL174" s="1">
        <f t="shared" si="103"/>
        <v>96</v>
      </c>
      <c r="AM174" s="1">
        <f t="shared" si="104"/>
        <v>1.1823202983390171E-4</v>
      </c>
      <c r="AN174" s="1">
        <f t="shared" si="105"/>
        <v>118.23202983390172</v>
      </c>
      <c r="AO174" s="1">
        <f t="shared" si="106"/>
        <v>2.5400464971609592E-4</v>
      </c>
      <c r="AP174" s="1">
        <f t="shared" si="107"/>
        <v>6.4514189987328576E-5</v>
      </c>
      <c r="AQ174" s="1">
        <f t="shared" si="108"/>
        <v>254.00464971609591</v>
      </c>
      <c r="AR174" s="1">
        <f t="shared" si="109"/>
        <v>64.514189987328649</v>
      </c>
      <c r="AS174" s="1">
        <f t="shared" si="110"/>
        <v>1.5636974365038515E-4</v>
      </c>
      <c r="AT174" s="1">
        <f t="shared" si="111"/>
        <v>1.0153866587520459E-4</v>
      </c>
      <c r="AU174" s="1">
        <f t="shared" si="112"/>
        <v>156.36974365038515</v>
      </c>
      <c r="AV174" s="1">
        <f t="shared" si="113"/>
        <v>101.53866587520457</v>
      </c>
      <c r="AW174" s="1">
        <f t="shared" si="114"/>
        <v>1.8333471826514452E-4</v>
      </c>
      <c r="AX174" s="1">
        <f t="shared" si="115"/>
        <v>9.2069104926413589E-5</v>
      </c>
      <c r="AY174" s="1">
        <f t="shared" si="116"/>
        <v>183.33471826514452</v>
      </c>
      <c r="AZ174" s="1">
        <f t="shared" si="117"/>
        <v>92.069104926413615</v>
      </c>
    </row>
    <row r="175" spans="1:52" x14ac:dyDescent="0.3">
      <c r="A175" s="1" t="s">
        <v>142</v>
      </c>
      <c r="B175" s="1">
        <v>2016</v>
      </c>
      <c r="C175" s="1" t="s">
        <v>183</v>
      </c>
      <c r="D175" s="1" t="s">
        <v>196</v>
      </c>
      <c r="E175" s="1" t="s">
        <v>55</v>
      </c>
      <c r="F175" s="1">
        <v>240824</v>
      </c>
      <c r="G175" s="1">
        <f t="shared" si="80"/>
        <v>214306.50063943092</v>
      </c>
      <c r="H175" s="1">
        <f t="shared" si="81"/>
        <v>0.21430650063943091</v>
      </c>
      <c r="I175" s="1">
        <v>117</v>
      </c>
      <c r="J175" s="1">
        <v>429154</v>
      </c>
      <c r="K175" s="1">
        <f t="shared" si="82"/>
        <v>381899.19599132286</v>
      </c>
      <c r="L175" s="1">
        <f t="shared" si="83"/>
        <v>0.38189919599132288</v>
      </c>
      <c r="M175" s="1">
        <v>134</v>
      </c>
      <c r="N175" s="1">
        <f t="shared" si="84"/>
        <v>5.4594704150786179E-4</v>
      </c>
      <c r="O175" s="1">
        <f t="shared" si="85"/>
        <v>545.94704150786185</v>
      </c>
      <c r="P175" s="1">
        <f t="shared" si="86"/>
        <v>3.5087793168081093E-4</v>
      </c>
      <c r="Q175" s="1">
        <f t="shared" si="87"/>
        <v>350.87793168081089</v>
      </c>
      <c r="R175" s="1">
        <f t="shared" si="88"/>
        <v>596205.69663075381</v>
      </c>
      <c r="S175" s="1">
        <f t="shared" si="89"/>
        <v>0.59620569663075385</v>
      </c>
      <c r="T175" s="1">
        <f t="shared" si="90"/>
        <v>251</v>
      </c>
      <c r="U175" s="1">
        <f t="shared" si="91"/>
        <v>4.2099564197128268E-4</v>
      </c>
      <c r="V175" s="1">
        <f t="shared" si="92"/>
        <v>420.99564197128262</v>
      </c>
      <c r="W175" s="1" t="s">
        <v>55</v>
      </c>
      <c r="X175" s="1">
        <v>213796</v>
      </c>
      <c r="Y175" s="1">
        <f t="shared" si="93"/>
        <v>190254.59510143413</v>
      </c>
      <c r="Z175" s="1">
        <f t="shared" si="94"/>
        <v>0.19025459510143414</v>
      </c>
      <c r="AA175" s="1">
        <v>115</v>
      </c>
      <c r="AB175" s="1">
        <v>620071</v>
      </c>
      <c r="AC175" s="1">
        <f t="shared" si="95"/>
        <v>551794.03281231341</v>
      </c>
      <c r="AD175" s="1">
        <f t="shared" si="96"/>
        <v>0.55179403281231343</v>
      </c>
      <c r="AE175" s="1">
        <v>158</v>
      </c>
      <c r="AF175" s="1">
        <f t="shared" si="97"/>
        <v>6.0445320618242001E-4</v>
      </c>
      <c r="AG175" s="1">
        <f t="shared" si="98"/>
        <v>604.45320618241999</v>
      </c>
      <c r="AH175" s="1">
        <f t="shared" si="99"/>
        <v>2.8633872532967736E-4</v>
      </c>
      <c r="AI175" s="1">
        <f t="shared" si="100"/>
        <v>286.3387253296774</v>
      </c>
      <c r="AJ175" s="1">
        <f t="shared" si="101"/>
        <v>742048.62791374756</v>
      </c>
      <c r="AK175" s="1">
        <f t="shared" si="102"/>
        <v>0.74204862791374759</v>
      </c>
      <c r="AL175" s="1">
        <f t="shared" si="103"/>
        <v>273</v>
      </c>
      <c r="AM175" s="1">
        <f t="shared" si="104"/>
        <v>3.6790041748009579E-4</v>
      </c>
      <c r="AN175" s="1">
        <f t="shared" si="105"/>
        <v>367.90041748009577</v>
      </c>
      <c r="AO175" s="1">
        <f t="shared" si="106"/>
        <v>5.7520012384514084E-4</v>
      </c>
      <c r="AP175" s="1">
        <f t="shared" si="107"/>
        <v>4.1370105782596955E-5</v>
      </c>
      <c r="AQ175" s="1">
        <f t="shared" si="108"/>
        <v>575.20012384514098</v>
      </c>
      <c r="AR175" s="1">
        <f t="shared" si="109"/>
        <v>41.370105782596895</v>
      </c>
      <c r="AS175" s="1">
        <f t="shared" si="110"/>
        <v>3.1860832850524412E-4</v>
      </c>
      <c r="AT175" s="1">
        <f t="shared" si="111"/>
        <v>4.5636110463284443E-5</v>
      </c>
      <c r="AU175" s="1">
        <f t="shared" si="112"/>
        <v>318.60832850524412</v>
      </c>
      <c r="AV175" s="1">
        <f t="shared" si="113"/>
        <v>45.63611046328478</v>
      </c>
      <c r="AW175" s="1">
        <f t="shared" si="114"/>
        <v>3.9444802972568924E-4</v>
      </c>
      <c r="AX175" s="1">
        <f t="shared" si="115"/>
        <v>3.7543993286340307E-5</v>
      </c>
      <c r="AY175" s="1">
        <f t="shared" si="116"/>
        <v>394.4480297256892</v>
      </c>
      <c r="AZ175" s="1">
        <f t="shared" si="117"/>
        <v>37.543993286340282</v>
      </c>
    </row>
    <row r="176" spans="1:52" x14ac:dyDescent="0.3">
      <c r="A176" s="1" t="s">
        <v>142</v>
      </c>
      <c r="B176" s="1">
        <v>2016</v>
      </c>
      <c r="C176" s="1" t="s">
        <v>183</v>
      </c>
      <c r="D176" s="1" t="s">
        <v>197</v>
      </c>
      <c r="E176" s="1" t="s">
        <v>55</v>
      </c>
      <c r="F176" s="1">
        <v>317437</v>
      </c>
      <c r="G176" s="1">
        <f t="shared" si="80"/>
        <v>282483.52590887551</v>
      </c>
      <c r="H176" s="1">
        <f t="shared" si="81"/>
        <v>0.28248352590887549</v>
      </c>
      <c r="I176" s="1">
        <v>40</v>
      </c>
      <c r="J176" s="1">
        <v>512618</v>
      </c>
      <c r="K176" s="1">
        <f t="shared" si="82"/>
        <v>456172.84716134518</v>
      </c>
      <c r="L176" s="1">
        <f t="shared" si="83"/>
        <v>0.45617284716134521</v>
      </c>
      <c r="M176" s="1">
        <v>116</v>
      </c>
      <c r="N176" s="1">
        <f t="shared" si="84"/>
        <v>1.4160117787861135E-4</v>
      </c>
      <c r="O176" s="1">
        <f t="shared" si="85"/>
        <v>141.60117787861137</v>
      </c>
      <c r="P176" s="1">
        <f t="shared" si="86"/>
        <v>2.5428957624689926E-4</v>
      </c>
      <c r="Q176" s="1">
        <f t="shared" si="87"/>
        <v>254.28957624689923</v>
      </c>
      <c r="R176" s="1">
        <f t="shared" si="88"/>
        <v>738656.3730702207</v>
      </c>
      <c r="S176" s="1">
        <f t="shared" si="89"/>
        <v>0.7386563730702207</v>
      </c>
      <c r="T176" s="1">
        <f t="shared" si="90"/>
        <v>156</v>
      </c>
      <c r="U176" s="1">
        <f t="shared" si="91"/>
        <v>2.111942788113869E-4</v>
      </c>
      <c r="V176" s="1">
        <f t="shared" si="92"/>
        <v>211.19427881138688</v>
      </c>
      <c r="W176" s="1" t="s">
        <v>55</v>
      </c>
      <c r="X176" s="1">
        <v>362810</v>
      </c>
      <c r="Y176" s="1">
        <f t="shared" si="93"/>
        <v>322860.43540922803</v>
      </c>
      <c r="Z176" s="1">
        <f t="shared" si="94"/>
        <v>0.32286043540922804</v>
      </c>
      <c r="AA176" s="1">
        <v>39</v>
      </c>
      <c r="AB176" s="1">
        <v>596906</v>
      </c>
      <c r="AC176" s="1">
        <f t="shared" si="95"/>
        <v>531179.7664297584</v>
      </c>
      <c r="AD176" s="1">
        <f t="shared" si="96"/>
        <v>0.53117976642975839</v>
      </c>
      <c r="AE176" s="1">
        <v>88</v>
      </c>
      <c r="AF176" s="1">
        <f t="shared" si="97"/>
        <v>1.2079522828669671E-4</v>
      </c>
      <c r="AG176" s="1">
        <f t="shared" si="98"/>
        <v>120.79522828669671</v>
      </c>
      <c r="AH176" s="1">
        <f t="shared" si="99"/>
        <v>1.6566896098373291E-4</v>
      </c>
      <c r="AI176" s="1">
        <f t="shared" si="100"/>
        <v>165.66896098373292</v>
      </c>
      <c r="AJ176" s="1">
        <f t="shared" si="101"/>
        <v>854040.20183898648</v>
      </c>
      <c r="AK176" s="1">
        <f t="shared" si="102"/>
        <v>0.85404020183898643</v>
      </c>
      <c r="AL176" s="1">
        <f t="shared" si="103"/>
        <v>127</v>
      </c>
      <c r="AM176" s="1">
        <f t="shared" si="104"/>
        <v>1.4870494354543687E-4</v>
      </c>
      <c r="AN176" s="1">
        <f t="shared" si="105"/>
        <v>148.70494354543689</v>
      </c>
      <c r="AO176" s="1">
        <f t="shared" si="106"/>
        <v>1.3119820308265403E-4</v>
      </c>
      <c r="AP176" s="1">
        <f t="shared" si="107"/>
        <v>1.4712028045468321E-5</v>
      </c>
      <c r="AQ176" s="1">
        <f t="shared" si="108"/>
        <v>131.19820308265403</v>
      </c>
      <c r="AR176" s="1">
        <f t="shared" si="109"/>
        <v>14.712028045468333</v>
      </c>
      <c r="AS176" s="1">
        <f t="shared" si="110"/>
        <v>2.0997926861531608E-4</v>
      </c>
      <c r="AT176" s="1">
        <f t="shared" si="111"/>
        <v>6.2664238005508973E-5</v>
      </c>
      <c r="AU176" s="1">
        <f t="shared" si="112"/>
        <v>209.97926861531607</v>
      </c>
      <c r="AV176" s="1">
        <f t="shared" si="113"/>
        <v>62.66423800550897</v>
      </c>
      <c r="AW176" s="1">
        <f t="shared" si="114"/>
        <v>1.7994961117841188E-4</v>
      </c>
      <c r="AX176" s="1">
        <f t="shared" si="115"/>
        <v>4.4186632718392931E-5</v>
      </c>
      <c r="AY176" s="1">
        <f t="shared" si="116"/>
        <v>179.94961117841189</v>
      </c>
      <c r="AZ176" s="1">
        <f t="shared" si="117"/>
        <v>44.186632718393014</v>
      </c>
    </row>
    <row r="177" spans="1:52" x14ac:dyDescent="0.3">
      <c r="A177" s="1" t="s">
        <v>142</v>
      </c>
      <c r="B177" s="1">
        <v>2016</v>
      </c>
      <c r="C177" s="1" t="s">
        <v>183</v>
      </c>
      <c r="D177" s="1" t="s">
        <v>198</v>
      </c>
      <c r="E177" s="1" t="s">
        <v>54</v>
      </c>
      <c r="F177" s="1">
        <v>234164</v>
      </c>
      <c r="G177" s="1">
        <f t="shared" si="80"/>
        <v>208379.84343641705</v>
      </c>
      <c r="H177" s="1">
        <f t="shared" si="81"/>
        <v>0.20837984343641705</v>
      </c>
      <c r="I177" s="1">
        <v>74</v>
      </c>
      <c r="J177" s="1">
        <v>639247</v>
      </c>
      <c r="K177" s="1">
        <f t="shared" si="82"/>
        <v>568858.53409234248</v>
      </c>
      <c r="L177" s="1">
        <f t="shared" si="83"/>
        <v>0.56885853409234244</v>
      </c>
      <c r="M177" s="1">
        <v>60</v>
      </c>
      <c r="N177" s="1">
        <f t="shared" si="84"/>
        <v>3.5512071983382417E-4</v>
      </c>
      <c r="O177" s="1">
        <f t="shared" si="85"/>
        <v>355.12071983382413</v>
      </c>
      <c r="P177" s="1">
        <f t="shared" si="86"/>
        <v>1.0547437790616011E-4</v>
      </c>
      <c r="Q177" s="1">
        <f t="shared" si="87"/>
        <v>105.47437790616013</v>
      </c>
      <c r="R177" s="1">
        <f t="shared" si="88"/>
        <v>777238.37752875953</v>
      </c>
      <c r="S177" s="1">
        <f t="shared" si="89"/>
        <v>0.77723837752875946</v>
      </c>
      <c r="T177" s="1">
        <f t="shared" si="90"/>
        <v>134</v>
      </c>
      <c r="U177" s="1">
        <f t="shared" si="91"/>
        <v>1.724052798654319E-4</v>
      </c>
      <c r="V177" s="1">
        <f t="shared" si="92"/>
        <v>172.40527986543191</v>
      </c>
      <c r="W177" s="1" t="s">
        <v>54</v>
      </c>
      <c r="X177" s="1">
        <v>258946</v>
      </c>
      <c r="Y177" s="1">
        <f t="shared" si="93"/>
        <v>230433.05947321729</v>
      </c>
      <c r="Z177" s="1">
        <f t="shared" si="94"/>
        <v>0.23043305947321729</v>
      </c>
      <c r="AA177" s="1">
        <v>49</v>
      </c>
      <c r="AB177" s="1">
        <v>976477</v>
      </c>
      <c r="AC177" s="1">
        <f t="shared" si="95"/>
        <v>868955.6224665714</v>
      </c>
      <c r="AD177" s="1">
        <f t="shared" si="96"/>
        <v>0.86895562246657143</v>
      </c>
      <c r="AE177" s="1">
        <v>67</v>
      </c>
      <c r="AF177" s="1">
        <f t="shared" si="97"/>
        <v>2.1264309952754483E-4</v>
      </c>
      <c r="AG177" s="1">
        <f t="shared" si="98"/>
        <v>212.64309952754482</v>
      </c>
      <c r="AH177" s="1">
        <f t="shared" si="99"/>
        <v>7.7104052574994975E-5</v>
      </c>
      <c r="AI177" s="1">
        <f t="shared" si="100"/>
        <v>77.104052574994967</v>
      </c>
      <c r="AJ177" s="1">
        <f t="shared" si="101"/>
        <v>1099388.6819397886</v>
      </c>
      <c r="AK177" s="1">
        <f t="shared" si="102"/>
        <v>1.0993886819397887</v>
      </c>
      <c r="AL177" s="1">
        <f t="shared" si="103"/>
        <v>116</v>
      </c>
      <c r="AM177" s="1">
        <f t="shared" si="104"/>
        <v>1.0551318374073738E-4</v>
      </c>
      <c r="AN177" s="1">
        <f t="shared" si="105"/>
        <v>105.51318374073738</v>
      </c>
      <c r="AO177" s="1">
        <f t="shared" si="106"/>
        <v>2.838819096806845E-4</v>
      </c>
      <c r="AP177" s="1">
        <f t="shared" si="107"/>
        <v>1.0074689148589227E-4</v>
      </c>
      <c r="AQ177" s="1">
        <f t="shared" si="108"/>
        <v>283.88190968068449</v>
      </c>
      <c r="AR177" s="1">
        <f t="shared" si="109"/>
        <v>100.74689148589209</v>
      </c>
      <c r="AS177" s="1">
        <f t="shared" si="110"/>
        <v>9.1289215240577545E-5</v>
      </c>
      <c r="AT177" s="1">
        <f t="shared" si="111"/>
        <v>2.0060849426135354E-5</v>
      </c>
      <c r="AU177" s="1">
        <f t="shared" si="112"/>
        <v>91.289215240577548</v>
      </c>
      <c r="AV177" s="1">
        <f t="shared" si="113"/>
        <v>20.060849426135373</v>
      </c>
      <c r="AW177" s="1">
        <f t="shared" si="114"/>
        <v>1.3895923180308464E-4</v>
      </c>
      <c r="AX177" s="1">
        <f t="shared" si="115"/>
        <v>4.7299854777553869E-5</v>
      </c>
      <c r="AY177" s="1">
        <f t="shared" si="116"/>
        <v>138.95923180308463</v>
      </c>
      <c r="AZ177" s="1">
        <f t="shared" si="117"/>
        <v>47.299854777553932</v>
      </c>
    </row>
    <row r="178" spans="1:52" x14ac:dyDescent="0.3">
      <c r="A178" s="1" t="s">
        <v>142</v>
      </c>
      <c r="B178" s="1">
        <v>2016</v>
      </c>
      <c r="C178" s="1" t="s">
        <v>183</v>
      </c>
      <c r="D178" s="1" t="s">
        <v>199</v>
      </c>
      <c r="E178" s="1" t="s">
        <v>55</v>
      </c>
      <c r="F178" s="1">
        <v>240982</v>
      </c>
      <c r="G178" s="1">
        <f t="shared" si="80"/>
        <v>214447.10301752042</v>
      </c>
      <c r="H178" s="1">
        <f t="shared" si="81"/>
        <v>0.21444710301752043</v>
      </c>
      <c r="I178" s="1">
        <v>88</v>
      </c>
      <c r="J178" s="1">
        <v>462149</v>
      </c>
      <c r="K178" s="1">
        <f t="shared" si="82"/>
        <v>411261.06602337124</v>
      </c>
      <c r="L178" s="1">
        <f t="shared" si="83"/>
        <v>0.41126106602337126</v>
      </c>
      <c r="M178" s="1">
        <v>137</v>
      </c>
      <c r="N178" s="1">
        <f t="shared" si="84"/>
        <v>4.1035760689576842E-4</v>
      </c>
      <c r="O178" s="1">
        <f t="shared" si="85"/>
        <v>410.35760689576841</v>
      </c>
      <c r="P178" s="1">
        <f t="shared" si="86"/>
        <v>3.3312173536070768E-4</v>
      </c>
      <c r="Q178" s="1">
        <f t="shared" si="87"/>
        <v>333.12173536070765</v>
      </c>
      <c r="R178" s="1">
        <f t="shared" si="88"/>
        <v>625708.16904089169</v>
      </c>
      <c r="S178" s="1">
        <f t="shared" si="89"/>
        <v>0.62570816904089166</v>
      </c>
      <c r="T178" s="1">
        <f t="shared" si="90"/>
        <v>225</v>
      </c>
      <c r="U178" s="1">
        <f t="shared" si="91"/>
        <v>3.5959255629487496E-4</v>
      </c>
      <c r="V178" s="1">
        <f t="shared" si="92"/>
        <v>359.59255629487501</v>
      </c>
      <c r="W178" s="1" t="s">
        <v>55</v>
      </c>
      <c r="X178" s="1">
        <v>267589</v>
      </c>
      <c r="Y178" s="1">
        <f t="shared" si="93"/>
        <v>238124.36551010149</v>
      </c>
      <c r="Z178" s="1">
        <f t="shared" si="94"/>
        <v>0.23812436551010149</v>
      </c>
      <c r="AA178" s="1">
        <v>92</v>
      </c>
      <c r="AB178" s="1">
        <v>588980</v>
      </c>
      <c r="AC178" s="1">
        <f t="shared" si="95"/>
        <v>524126.51042509062</v>
      </c>
      <c r="AD178" s="1">
        <f t="shared" si="96"/>
        <v>0.52412651042509062</v>
      </c>
      <c r="AE178" s="1">
        <v>143</v>
      </c>
      <c r="AF178" s="1">
        <f t="shared" si="97"/>
        <v>3.8635273548307789E-4</v>
      </c>
      <c r="AG178" s="1">
        <f t="shared" si="98"/>
        <v>386.35273548307788</v>
      </c>
      <c r="AH178" s="1">
        <f t="shared" si="99"/>
        <v>2.7283489225534584E-4</v>
      </c>
      <c r="AI178" s="1">
        <f t="shared" si="100"/>
        <v>272.83489225534584</v>
      </c>
      <c r="AJ178" s="1">
        <f t="shared" si="101"/>
        <v>762250.8759351921</v>
      </c>
      <c r="AK178" s="1">
        <f t="shared" si="102"/>
        <v>0.76225087593519214</v>
      </c>
      <c r="AL178" s="1">
        <f t="shared" si="103"/>
        <v>235</v>
      </c>
      <c r="AM178" s="1">
        <f t="shared" si="104"/>
        <v>3.0829744827998086E-4</v>
      </c>
      <c r="AN178" s="1">
        <f t="shared" si="105"/>
        <v>308.29744827998087</v>
      </c>
      <c r="AO178" s="1">
        <f t="shared" si="106"/>
        <v>3.9835517118942318E-4</v>
      </c>
      <c r="AP178" s="1">
        <f t="shared" si="107"/>
        <v>1.6974007357424579E-5</v>
      </c>
      <c r="AQ178" s="1">
        <f t="shared" si="108"/>
        <v>398.35517118942312</v>
      </c>
      <c r="AR178" s="1">
        <f t="shared" si="109"/>
        <v>16.974007357424576</v>
      </c>
      <c r="AS178" s="1">
        <f t="shared" si="110"/>
        <v>3.0297831380802674E-4</v>
      </c>
      <c r="AT178" s="1">
        <f t="shared" si="111"/>
        <v>4.2629235576130815E-5</v>
      </c>
      <c r="AU178" s="1">
        <f t="shared" si="112"/>
        <v>302.97831380802677</v>
      </c>
      <c r="AV178" s="1">
        <f t="shared" si="113"/>
        <v>42.629235576130796</v>
      </c>
      <c r="AW178" s="1">
        <f t="shared" si="114"/>
        <v>3.3394500228742794E-4</v>
      </c>
      <c r="AX178" s="1">
        <f t="shared" si="115"/>
        <v>3.6271118719028042E-5</v>
      </c>
      <c r="AY178" s="1">
        <f t="shared" si="116"/>
        <v>333.94500228742794</v>
      </c>
      <c r="AZ178" s="1">
        <f t="shared" si="117"/>
        <v>36.271118719028074</v>
      </c>
    </row>
    <row r="179" spans="1:52" x14ac:dyDescent="0.3">
      <c r="A179" s="1" t="s">
        <v>142</v>
      </c>
      <c r="B179" s="1">
        <v>2016</v>
      </c>
      <c r="C179" s="1" t="s">
        <v>183</v>
      </c>
      <c r="D179" s="1" t="s">
        <v>200</v>
      </c>
      <c r="E179" s="1" t="s">
        <v>54</v>
      </c>
      <c r="F179" s="1">
        <v>253482</v>
      </c>
      <c r="G179" s="1">
        <f t="shared" si="80"/>
        <v>225570.70887903293</v>
      </c>
      <c r="H179" s="1">
        <f t="shared" si="81"/>
        <v>0.22557070887903294</v>
      </c>
      <c r="I179" s="1">
        <v>40</v>
      </c>
      <c r="J179" s="1">
        <v>528997</v>
      </c>
      <c r="K179" s="1">
        <f t="shared" si="82"/>
        <v>470748.33039380226</v>
      </c>
      <c r="L179" s="1">
        <f t="shared" si="83"/>
        <v>0.47074833039380226</v>
      </c>
      <c r="M179" s="1">
        <v>80</v>
      </c>
      <c r="N179" s="1">
        <f t="shared" si="84"/>
        <v>1.7732798818950756E-4</v>
      </c>
      <c r="O179" s="1">
        <f t="shared" si="85"/>
        <v>177.32798818950755</v>
      </c>
      <c r="P179" s="1">
        <f t="shared" si="86"/>
        <v>1.6994218531391579E-4</v>
      </c>
      <c r="Q179" s="1">
        <f t="shared" si="87"/>
        <v>169.94218531391579</v>
      </c>
      <c r="R179" s="1">
        <f t="shared" si="88"/>
        <v>696319.03927283525</v>
      </c>
      <c r="S179" s="1">
        <f t="shared" si="89"/>
        <v>0.69631903927283523</v>
      </c>
      <c r="T179" s="1">
        <f t="shared" si="90"/>
        <v>120</v>
      </c>
      <c r="U179" s="1">
        <f t="shared" si="91"/>
        <v>1.7233479659742722E-4</v>
      </c>
      <c r="V179" s="1">
        <f t="shared" si="92"/>
        <v>172.33479659742721</v>
      </c>
      <c r="W179" s="1" t="s">
        <v>54</v>
      </c>
      <c r="X179" s="1">
        <v>295338</v>
      </c>
      <c r="Y179" s="1">
        <f t="shared" si="93"/>
        <v>262817.88063419028</v>
      </c>
      <c r="Z179" s="1">
        <f t="shared" si="94"/>
        <v>0.26281788063419026</v>
      </c>
      <c r="AA179" s="1">
        <v>27</v>
      </c>
      <c r="AB179" s="1">
        <v>597942</v>
      </c>
      <c r="AC179" s="1">
        <f t="shared" si="95"/>
        <v>532101.69088356057</v>
      </c>
      <c r="AD179" s="1">
        <f t="shared" si="96"/>
        <v>0.53210169088356052</v>
      </c>
      <c r="AE179" s="1">
        <v>54</v>
      </c>
      <c r="AF179" s="1">
        <f t="shared" si="97"/>
        <v>1.0273273620062644E-4</v>
      </c>
      <c r="AG179" s="1">
        <f t="shared" si="98"/>
        <v>102.73273620062645</v>
      </c>
      <c r="AH179" s="1">
        <f t="shared" si="99"/>
        <v>1.0148436083774217E-4</v>
      </c>
      <c r="AI179" s="1">
        <f t="shared" si="100"/>
        <v>101.48436083774217</v>
      </c>
      <c r="AJ179" s="1">
        <f t="shared" si="101"/>
        <v>794919.57151775085</v>
      </c>
      <c r="AK179" s="1">
        <f t="shared" si="102"/>
        <v>0.79491957151775083</v>
      </c>
      <c r="AL179" s="1">
        <f t="shared" si="103"/>
        <v>81</v>
      </c>
      <c r="AM179" s="1">
        <f t="shared" si="104"/>
        <v>1.0189710116879572E-4</v>
      </c>
      <c r="AN179" s="1">
        <f t="shared" si="105"/>
        <v>101.89710116879571</v>
      </c>
      <c r="AO179" s="1">
        <f t="shared" si="106"/>
        <v>1.4003036219506699E-4</v>
      </c>
      <c r="AP179" s="1">
        <f t="shared" si="107"/>
        <v>5.2746808525657137E-5</v>
      </c>
      <c r="AQ179" s="1">
        <f t="shared" si="108"/>
        <v>140.030362195067</v>
      </c>
      <c r="AR179" s="1">
        <f t="shared" si="109"/>
        <v>52.746808525657165</v>
      </c>
      <c r="AS179" s="1">
        <f t="shared" si="110"/>
        <v>1.3571327307582896E-4</v>
      </c>
      <c r="AT179" s="1">
        <f t="shared" si="111"/>
        <v>4.8406991912380781E-5</v>
      </c>
      <c r="AU179" s="1">
        <f t="shared" si="112"/>
        <v>135.71327307582897</v>
      </c>
      <c r="AV179" s="1">
        <f t="shared" si="113"/>
        <v>48.406991912380832</v>
      </c>
      <c r="AW179" s="1">
        <f t="shared" si="114"/>
        <v>1.3711594888311145E-4</v>
      </c>
      <c r="AX179" s="1">
        <f t="shared" si="115"/>
        <v>4.9806972088738014E-5</v>
      </c>
      <c r="AY179" s="1">
        <f t="shared" si="116"/>
        <v>137.11594888311146</v>
      </c>
      <c r="AZ179" s="1">
        <f t="shared" si="117"/>
        <v>49.806972088738007</v>
      </c>
    </row>
    <row r="180" spans="1:52" x14ac:dyDescent="0.3">
      <c r="A180" s="1" t="s">
        <v>142</v>
      </c>
      <c r="B180" s="1">
        <v>2016</v>
      </c>
      <c r="C180" s="1" t="s">
        <v>183</v>
      </c>
      <c r="D180" s="1" t="s">
        <v>201</v>
      </c>
      <c r="E180" s="1" t="s">
        <v>55</v>
      </c>
      <c r="F180" s="1">
        <v>325545</v>
      </c>
      <c r="G180" s="1">
        <f t="shared" si="80"/>
        <v>289698.74161488697</v>
      </c>
      <c r="H180" s="1">
        <f t="shared" si="81"/>
        <v>0.28969874161488696</v>
      </c>
      <c r="I180" s="1">
        <v>89</v>
      </c>
      <c r="J180" s="1">
        <v>531133</v>
      </c>
      <c r="K180" s="1">
        <f t="shared" si="82"/>
        <v>472649.13216341753</v>
      </c>
      <c r="L180" s="1">
        <f t="shared" si="83"/>
        <v>0.47264913216341753</v>
      </c>
      <c r="M180" s="1">
        <v>151</v>
      </c>
      <c r="N180" s="1">
        <f t="shared" si="84"/>
        <v>3.0721569415138422E-4</v>
      </c>
      <c r="O180" s="1">
        <f t="shared" si="85"/>
        <v>307.21569415138424</v>
      </c>
      <c r="P180" s="1">
        <f t="shared" si="86"/>
        <v>3.1947588543924807E-4</v>
      </c>
      <c r="Q180" s="1">
        <f t="shared" si="87"/>
        <v>319.47588543924809</v>
      </c>
      <c r="R180" s="1">
        <f t="shared" si="88"/>
        <v>762347.87377830455</v>
      </c>
      <c r="S180" s="1">
        <f t="shared" si="89"/>
        <v>0.76234787377830449</v>
      </c>
      <c r="T180" s="1">
        <f t="shared" si="90"/>
        <v>240</v>
      </c>
      <c r="U180" s="1">
        <f t="shared" si="91"/>
        <v>3.1481690741855928E-4</v>
      </c>
      <c r="V180" s="1">
        <f t="shared" si="92"/>
        <v>314.81690741855925</v>
      </c>
      <c r="W180" s="1" t="s">
        <v>55</v>
      </c>
      <c r="X180" s="1">
        <v>358912</v>
      </c>
      <c r="Y180" s="1">
        <f t="shared" si="93"/>
        <v>319391.65015737398</v>
      </c>
      <c r="Z180" s="1">
        <f t="shared" si="94"/>
        <v>0.31939165015737397</v>
      </c>
      <c r="AA180" s="1">
        <v>57</v>
      </c>
      <c r="AB180" s="1">
        <v>614084</v>
      </c>
      <c r="AC180" s="1">
        <f t="shared" si="95"/>
        <v>546466.27054888336</v>
      </c>
      <c r="AD180" s="1">
        <f t="shared" si="96"/>
        <v>0.54646627054888341</v>
      </c>
      <c r="AE180" s="1">
        <v>121</v>
      </c>
      <c r="AF180" s="1">
        <f t="shared" si="97"/>
        <v>1.7846427723428076E-4</v>
      </c>
      <c r="AG180" s="1">
        <f t="shared" si="98"/>
        <v>178.46427723428076</v>
      </c>
      <c r="AH180" s="1">
        <f t="shared" si="99"/>
        <v>2.2142263213878653E-4</v>
      </c>
      <c r="AI180" s="1">
        <f t="shared" si="100"/>
        <v>221.42263213878653</v>
      </c>
      <c r="AJ180" s="1">
        <f t="shared" si="101"/>
        <v>865857.92070625734</v>
      </c>
      <c r="AK180" s="1">
        <f t="shared" si="102"/>
        <v>0.86585792070625733</v>
      </c>
      <c r="AL180" s="1">
        <f t="shared" si="103"/>
        <v>178</v>
      </c>
      <c r="AM180" s="1">
        <f t="shared" si="104"/>
        <v>2.0557645283744719E-4</v>
      </c>
      <c r="AN180" s="1">
        <f t="shared" si="105"/>
        <v>205.57645283744719</v>
      </c>
      <c r="AO180" s="1">
        <f t="shared" si="106"/>
        <v>2.4283998569283249E-4</v>
      </c>
      <c r="AP180" s="1">
        <f t="shared" si="107"/>
        <v>9.1040999989460238E-5</v>
      </c>
      <c r="AQ180" s="1">
        <f t="shared" si="108"/>
        <v>242.8399856928325</v>
      </c>
      <c r="AR180" s="1">
        <f t="shared" si="109"/>
        <v>91.040999989460175</v>
      </c>
      <c r="AS180" s="1">
        <f t="shared" si="110"/>
        <v>2.7044925878901731E-4</v>
      </c>
      <c r="AT180" s="1">
        <f t="shared" si="111"/>
        <v>6.933412032615858E-5</v>
      </c>
      <c r="AU180" s="1">
        <f t="shared" si="112"/>
        <v>270.44925878901734</v>
      </c>
      <c r="AV180" s="1">
        <f t="shared" si="113"/>
        <v>69.334120326158441</v>
      </c>
      <c r="AW180" s="1">
        <f t="shared" si="114"/>
        <v>2.6019668012800326E-4</v>
      </c>
      <c r="AX180" s="1">
        <f t="shared" si="115"/>
        <v>7.724466621420542E-5</v>
      </c>
      <c r="AY180" s="1">
        <f t="shared" si="116"/>
        <v>260.19668012800321</v>
      </c>
      <c r="AZ180" s="1">
        <f t="shared" si="117"/>
        <v>77.244666214205466</v>
      </c>
    </row>
    <row r="181" spans="1:52" x14ac:dyDescent="0.3">
      <c r="A181" s="1" t="s">
        <v>142</v>
      </c>
      <c r="B181" s="1">
        <v>2016</v>
      </c>
      <c r="C181" s="1" t="s">
        <v>183</v>
      </c>
      <c r="D181" s="1" t="s">
        <v>202</v>
      </c>
      <c r="E181" s="1" t="s">
        <v>54</v>
      </c>
      <c r="F181" s="1">
        <v>256915</v>
      </c>
      <c r="G181" s="1">
        <f t="shared" si="80"/>
        <v>228625.69599283874</v>
      </c>
      <c r="H181" s="1">
        <f t="shared" si="81"/>
        <v>0.22862569599283875</v>
      </c>
      <c r="I181" s="1">
        <v>28</v>
      </c>
      <c r="J181" s="1">
        <v>639566</v>
      </c>
      <c r="K181" s="1">
        <f t="shared" si="82"/>
        <v>569142.4085139283</v>
      </c>
      <c r="L181" s="1">
        <f t="shared" si="83"/>
        <v>0.56914240851392828</v>
      </c>
      <c r="M181" s="1">
        <v>140</v>
      </c>
      <c r="N181" s="1">
        <f t="shared" si="84"/>
        <v>1.2247092295730855E-4</v>
      </c>
      <c r="O181" s="1">
        <f t="shared" si="85"/>
        <v>122.47092295730855</v>
      </c>
      <c r="P181" s="1">
        <f t="shared" si="86"/>
        <v>2.4598412964085749E-4</v>
      </c>
      <c r="Q181" s="1">
        <f t="shared" si="87"/>
        <v>245.98412964085747</v>
      </c>
      <c r="R181" s="1">
        <f t="shared" si="88"/>
        <v>797768.10450676701</v>
      </c>
      <c r="S181" s="1">
        <f t="shared" si="89"/>
        <v>0.79776810450676705</v>
      </c>
      <c r="T181" s="1">
        <f t="shared" si="90"/>
        <v>168</v>
      </c>
      <c r="U181" s="1">
        <f t="shared" si="91"/>
        <v>2.1058751164772214E-4</v>
      </c>
      <c r="V181" s="1">
        <f t="shared" si="92"/>
        <v>210.58751164772212</v>
      </c>
      <c r="W181" s="1" t="s">
        <v>54</v>
      </c>
      <c r="X181" s="1">
        <v>285927</v>
      </c>
      <c r="Y181" s="1">
        <f t="shared" si="93"/>
        <v>254443.14025317479</v>
      </c>
      <c r="Z181" s="1">
        <f t="shared" si="94"/>
        <v>0.25444314025317477</v>
      </c>
      <c r="AA181" s="1">
        <v>12</v>
      </c>
      <c r="AB181" s="1">
        <v>754224</v>
      </c>
      <c r="AC181" s="1">
        <f t="shared" si="95"/>
        <v>671175.2405834723</v>
      </c>
      <c r="AD181" s="1">
        <f t="shared" si="96"/>
        <v>0.67117524058347233</v>
      </c>
      <c r="AE181" s="1">
        <v>66</v>
      </c>
      <c r="AF181" s="1">
        <f t="shared" si="97"/>
        <v>4.7161813787000966E-5</v>
      </c>
      <c r="AG181" s="1">
        <f t="shared" si="98"/>
        <v>47.161813787000973</v>
      </c>
      <c r="AH181" s="1">
        <f t="shared" si="99"/>
        <v>9.833497424998018E-5</v>
      </c>
      <c r="AI181" s="1">
        <f t="shared" si="100"/>
        <v>98.334974249980178</v>
      </c>
      <c r="AJ181" s="1">
        <f t="shared" si="101"/>
        <v>925618.38083664712</v>
      </c>
      <c r="AK181" s="1">
        <f t="shared" si="102"/>
        <v>0.92561838083664716</v>
      </c>
      <c r="AL181" s="1">
        <f t="shared" si="103"/>
        <v>78</v>
      </c>
      <c r="AM181" s="1">
        <f t="shared" si="104"/>
        <v>8.4267989502863407E-5</v>
      </c>
      <c r="AN181" s="1">
        <f t="shared" si="105"/>
        <v>84.267989502863401</v>
      </c>
      <c r="AO181" s="1">
        <f t="shared" si="106"/>
        <v>8.4816368372154756E-5</v>
      </c>
      <c r="AP181" s="1">
        <f t="shared" si="107"/>
        <v>5.3251581779442501E-5</v>
      </c>
      <c r="AQ181" s="1">
        <f t="shared" si="108"/>
        <v>84.816368372154756</v>
      </c>
      <c r="AR181" s="1">
        <f t="shared" si="109"/>
        <v>53.251581779442517</v>
      </c>
      <c r="AS181" s="1">
        <f t="shared" si="110"/>
        <v>1.7215955194541883E-4</v>
      </c>
      <c r="AT181" s="1">
        <f t="shared" si="111"/>
        <v>1.0440371901335565E-4</v>
      </c>
      <c r="AU181" s="1">
        <f t="shared" si="112"/>
        <v>172.15955194541883</v>
      </c>
      <c r="AV181" s="1">
        <f t="shared" si="113"/>
        <v>104.40371901335564</v>
      </c>
      <c r="AW181" s="1">
        <f t="shared" si="114"/>
        <v>1.4742775057529278E-4</v>
      </c>
      <c r="AX181" s="1">
        <f t="shared" si="115"/>
        <v>8.9321390704873871E-5</v>
      </c>
      <c r="AY181" s="1">
        <f t="shared" si="116"/>
        <v>147.42775057529275</v>
      </c>
      <c r="AZ181" s="1">
        <f t="shared" si="117"/>
        <v>89.321390704873878</v>
      </c>
    </row>
    <row r="182" spans="1:52" x14ac:dyDescent="0.3">
      <c r="A182" s="1" t="s">
        <v>142</v>
      </c>
      <c r="B182" s="1">
        <v>2016</v>
      </c>
      <c r="C182" s="1" t="s">
        <v>183</v>
      </c>
      <c r="D182" s="1" t="s">
        <v>203</v>
      </c>
      <c r="E182" s="1" t="s">
        <v>54</v>
      </c>
      <c r="F182" s="1">
        <v>222077</v>
      </c>
      <c r="G182" s="1">
        <f t="shared" si="80"/>
        <v>197623.76151256892</v>
      </c>
      <c r="H182" s="1">
        <f t="shared" si="81"/>
        <v>0.19762376151256891</v>
      </c>
      <c r="I182" s="1">
        <v>46</v>
      </c>
      <c r="J182" s="1">
        <v>539856</v>
      </c>
      <c r="K182" s="1">
        <f t="shared" si="82"/>
        <v>480411.6292778154</v>
      </c>
      <c r="L182" s="1">
        <f t="shared" si="83"/>
        <v>0.48041162927781539</v>
      </c>
      <c r="M182" s="1">
        <v>132</v>
      </c>
      <c r="N182" s="1">
        <f t="shared" si="84"/>
        <v>2.3276553207937189E-4</v>
      </c>
      <c r="O182" s="1">
        <f t="shared" si="85"/>
        <v>232.76553207937189</v>
      </c>
      <c r="P182" s="1">
        <f t="shared" si="86"/>
        <v>2.7476437279095554E-4</v>
      </c>
      <c r="Q182" s="1">
        <f t="shared" si="87"/>
        <v>274.76437279095552</v>
      </c>
      <c r="R182" s="1">
        <f t="shared" si="88"/>
        <v>678035.39079038426</v>
      </c>
      <c r="S182" s="1">
        <f t="shared" si="89"/>
        <v>0.67803539079038433</v>
      </c>
      <c r="T182" s="1">
        <f t="shared" si="90"/>
        <v>178</v>
      </c>
      <c r="U182" s="1">
        <f t="shared" si="91"/>
        <v>2.6252316976036578E-4</v>
      </c>
      <c r="V182" s="1">
        <f t="shared" si="92"/>
        <v>262.52316976036576</v>
      </c>
      <c r="W182" s="1" t="s">
        <v>54</v>
      </c>
      <c r="X182" s="1">
        <v>271397</v>
      </c>
      <c r="Y182" s="1">
        <f t="shared" si="93"/>
        <v>241513.06079975265</v>
      </c>
      <c r="Z182" s="1">
        <f t="shared" si="94"/>
        <v>0.24151306079975265</v>
      </c>
      <c r="AA182" s="1">
        <v>42</v>
      </c>
      <c r="AB182" s="1">
        <v>636803</v>
      </c>
      <c r="AC182" s="1">
        <f t="shared" si="95"/>
        <v>566683.64667429961</v>
      </c>
      <c r="AD182" s="1">
        <f t="shared" si="96"/>
        <v>0.5666836466742996</v>
      </c>
      <c r="AE182" s="1">
        <v>114</v>
      </c>
      <c r="AF182" s="1">
        <f t="shared" si="97"/>
        <v>1.7390363842402604E-4</v>
      </c>
      <c r="AG182" s="1">
        <f t="shared" si="98"/>
        <v>173.90363842402604</v>
      </c>
      <c r="AH182" s="1">
        <f t="shared" si="99"/>
        <v>2.0117044257238166E-4</v>
      </c>
      <c r="AI182" s="1">
        <f t="shared" si="100"/>
        <v>201.17044257238166</v>
      </c>
      <c r="AJ182" s="1">
        <f t="shared" si="101"/>
        <v>808196.70747405221</v>
      </c>
      <c r="AK182" s="1">
        <f t="shared" si="102"/>
        <v>0.80819670747405226</v>
      </c>
      <c r="AL182" s="1">
        <f t="shared" si="103"/>
        <v>156</v>
      </c>
      <c r="AM182" s="1">
        <f t="shared" si="104"/>
        <v>1.930223156780288E-4</v>
      </c>
      <c r="AN182" s="1">
        <f t="shared" si="105"/>
        <v>193.02231567802878</v>
      </c>
      <c r="AO182" s="1">
        <f t="shared" si="106"/>
        <v>2.0333458525169897E-4</v>
      </c>
      <c r="AP182" s="1">
        <f t="shared" si="107"/>
        <v>4.1621644157176472E-5</v>
      </c>
      <c r="AQ182" s="1">
        <f t="shared" si="108"/>
        <v>203.33458525169897</v>
      </c>
      <c r="AR182" s="1">
        <f t="shared" si="109"/>
        <v>41.621644157176419</v>
      </c>
      <c r="AS182" s="1">
        <f t="shared" si="110"/>
        <v>2.379674076816686E-4</v>
      </c>
      <c r="AT182" s="1">
        <f t="shared" si="111"/>
        <v>5.2038767111723168E-5</v>
      </c>
      <c r="AU182" s="1">
        <f t="shared" si="112"/>
        <v>237.96740768166859</v>
      </c>
      <c r="AV182" s="1">
        <f t="shared" si="113"/>
        <v>52.03876711172299</v>
      </c>
      <c r="AW182" s="1">
        <f t="shared" si="114"/>
        <v>2.2777274271919729E-4</v>
      </c>
      <c r="AX182" s="1">
        <f t="shared" si="115"/>
        <v>4.9144525219877222E-5</v>
      </c>
      <c r="AY182" s="1">
        <f t="shared" si="116"/>
        <v>227.77274271919725</v>
      </c>
      <c r="AZ182" s="1">
        <f t="shared" si="117"/>
        <v>49.144525219877465</v>
      </c>
    </row>
    <row r="183" spans="1:52" x14ac:dyDescent="0.3">
      <c r="A183" s="1" t="s">
        <v>142</v>
      </c>
      <c r="B183" s="1">
        <v>2016</v>
      </c>
      <c r="C183" s="1" t="s">
        <v>183</v>
      </c>
      <c r="D183" s="1" t="s">
        <v>204</v>
      </c>
      <c r="E183" s="1" t="s">
        <v>55</v>
      </c>
      <c r="F183" s="1">
        <v>313015</v>
      </c>
      <c r="G183" s="1">
        <f t="shared" si="80"/>
        <v>278548.43909930682</v>
      </c>
      <c r="H183" s="1">
        <f t="shared" si="81"/>
        <v>0.27854843909930682</v>
      </c>
      <c r="I183" s="1">
        <v>30</v>
      </c>
      <c r="J183" s="1">
        <v>525334</v>
      </c>
      <c r="K183" s="1">
        <f t="shared" si="82"/>
        <v>467488.66893214465</v>
      </c>
      <c r="L183" s="1">
        <f t="shared" si="83"/>
        <v>0.46748866893214464</v>
      </c>
      <c r="M183" s="1">
        <v>65</v>
      </c>
      <c r="N183" s="1">
        <f t="shared" si="84"/>
        <v>1.0770119587460526E-4</v>
      </c>
      <c r="O183" s="1">
        <f t="shared" si="85"/>
        <v>107.70119587460526</v>
      </c>
      <c r="P183" s="1">
        <f t="shared" si="86"/>
        <v>1.390408031674339E-4</v>
      </c>
      <c r="Q183" s="1">
        <f t="shared" si="87"/>
        <v>139.04080316743392</v>
      </c>
      <c r="R183" s="1">
        <f t="shared" si="88"/>
        <v>746037.10803145147</v>
      </c>
      <c r="S183" s="1">
        <f t="shared" si="89"/>
        <v>0.7460371080314514</v>
      </c>
      <c r="T183" s="1">
        <f t="shared" si="90"/>
        <v>95</v>
      </c>
      <c r="U183" s="1">
        <f t="shared" si="91"/>
        <v>1.2733951029684571E-4</v>
      </c>
      <c r="V183" s="1">
        <f t="shared" si="92"/>
        <v>127.3395102968457</v>
      </c>
      <c r="W183" s="1" t="s">
        <v>55</v>
      </c>
      <c r="X183" s="1">
        <v>348341</v>
      </c>
      <c r="Y183" s="1">
        <f t="shared" si="93"/>
        <v>309984.63915241009</v>
      </c>
      <c r="Z183" s="1">
        <f t="shared" si="94"/>
        <v>0.30998463915241009</v>
      </c>
      <c r="AA183" s="1">
        <v>17</v>
      </c>
      <c r="AB183" s="1">
        <v>627933</v>
      </c>
      <c r="AC183" s="1">
        <f t="shared" si="95"/>
        <v>558790.33595497033</v>
      </c>
      <c r="AD183" s="1">
        <f t="shared" si="96"/>
        <v>0.5587903359549703</v>
      </c>
      <c r="AE183" s="1">
        <v>53</v>
      </c>
      <c r="AF183" s="1">
        <f t="shared" si="97"/>
        <v>5.4841427131625105E-5</v>
      </c>
      <c r="AG183" s="1">
        <f t="shared" si="98"/>
        <v>54.841427131625103</v>
      </c>
      <c r="AH183" s="1">
        <f t="shared" si="99"/>
        <v>9.4847739106695939E-5</v>
      </c>
      <c r="AI183" s="1">
        <f t="shared" si="100"/>
        <v>94.84773910669594</v>
      </c>
      <c r="AJ183" s="1">
        <f t="shared" si="101"/>
        <v>868774.97510738042</v>
      </c>
      <c r="AK183" s="1">
        <f t="shared" si="102"/>
        <v>0.86877497510738033</v>
      </c>
      <c r="AL183" s="1">
        <f t="shared" si="103"/>
        <v>70</v>
      </c>
      <c r="AM183" s="1">
        <f t="shared" si="104"/>
        <v>8.057322322313441E-5</v>
      </c>
      <c r="AN183" s="1">
        <f t="shared" si="105"/>
        <v>80.57322322313442</v>
      </c>
      <c r="AO183" s="1">
        <f t="shared" si="106"/>
        <v>8.1271311503115188E-5</v>
      </c>
      <c r="AP183" s="1">
        <f t="shared" si="107"/>
        <v>3.7377500930113977E-5</v>
      </c>
      <c r="AQ183" s="1">
        <f t="shared" si="108"/>
        <v>81.271311503115186</v>
      </c>
      <c r="AR183" s="1">
        <f t="shared" si="109"/>
        <v>37.377500930113932</v>
      </c>
      <c r="AS183" s="1">
        <f t="shared" si="110"/>
        <v>1.1694427113706492E-4</v>
      </c>
      <c r="AT183" s="1">
        <f t="shared" si="111"/>
        <v>3.1249215278759315E-5</v>
      </c>
      <c r="AU183" s="1">
        <f t="shared" si="112"/>
        <v>116.94427113706493</v>
      </c>
      <c r="AV183" s="1">
        <f t="shared" si="113"/>
        <v>31.249215278759344</v>
      </c>
      <c r="AW183" s="1">
        <f t="shared" si="114"/>
        <v>1.0395636675999006E-4</v>
      </c>
      <c r="AX183" s="1">
        <f t="shared" si="115"/>
        <v>3.306875872073804E-5</v>
      </c>
      <c r="AY183" s="1">
        <f t="shared" si="116"/>
        <v>103.95636675999006</v>
      </c>
      <c r="AZ183" s="1">
        <f t="shared" si="117"/>
        <v>33.068758720738025</v>
      </c>
    </row>
    <row r="184" spans="1:52" x14ac:dyDescent="0.3">
      <c r="A184" s="1" t="s">
        <v>142</v>
      </c>
      <c r="B184" s="1">
        <v>2016</v>
      </c>
      <c r="C184" s="1" t="s">
        <v>183</v>
      </c>
      <c r="D184" s="1" t="s">
        <v>205</v>
      </c>
      <c r="E184" s="1" t="s">
        <v>54</v>
      </c>
      <c r="F184" s="1">
        <v>287491</v>
      </c>
      <c r="G184" s="1">
        <f t="shared" si="80"/>
        <v>255834.92581856722</v>
      </c>
      <c r="H184" s="1">
        <f t="shared" si="81"/>
        <v>0.2558349258185672</v>
      </c>
      <c r="I184" s="1">
        <v>44</v>
      </c>
      <c r="J184" s="1">
        <v>506432</v>
      </c>
      <c r="K184" s="1">
        <f t="shared" si="82"/>
        <v>450667.99709259992</v>
      </c>
      <c r="L184" s="1">
        <f t="shared" si="83"/>
        <v>0.45066799709259991</v>
      </c>
      <c r="M184" s="1">
        <v>45</v>
      </c>
      <c r="N184" s="1">
        <f t="shared" si="84"/>
        <v>1.7198590012375354E-4</v>
      </c>
      <c r="O184" s="1">
        <f t="shared" si="85"/>
        <v>171.98590012375357</v>
      </c>
      <c r="P184" s="1">
        <f t="shared" si="86"/>
        <v>9.9851776230637767E-5</v>
      </c>
      <c r="Q184" s="1">
        <f t="shared" si="87"/>
        <v>99.851776230637768</v>
      </c>
      <c r="R184" s="1">
        <f t="shared" si="88"/>
        <v>706502.92291116714</v>
      </c>
      <c r="S184" s="1">
        <f t="shared" si="89"/>
        <v>0.70650292291116712</v>
      </c>
      <c r="T184" s="1">
        <f t="shared" si="90"/>
        <v>89</v>
      </c>
      <c r="U184" s="1">
        <f t="shared" si="91"/>
        <v>1.2597258569472402E-4</v>
      </c>
      <c r="V184" s="1">
        <f t="shared" si="92"/>
        <v>125.97258569472402</v>
      </c>
      <c r="W184" s="1" t="s">
        <v>54</v>
      </c>
      <c r="X184" s="1">
        <v>321208</v>
      </c>
      <c r="Y184" s="1">
        <f t="shared" si="93"/>
        <v>285839.29532517656</v>
      </c>
      <c r="Z184" s="1">
        <f t="shared" si="94"/>
        <v>0.28583929532517655</v>
      </c>
      <c r="AA184" s="1">
        <v>48</v>
      </c>
      <c r="AB184" s="1">
        <v>576839</v>
      </c>
      <c r="AC184" s="1">
        <f t="shared" si="95"/>
        <v>513322.37452392076</v>
      </c>
      <c r="AD184" s="1">
        <f t="shared" si="96"/>
        <v>0.51332237452392071</v>
      </c>
      <c r="AE184" s="1">
        <v>41</v>
      </c>
      <c r="AF184" s="1">
        <f t="shared" si="97"/>
        <v>1.6792652649592573E-4</v>
      </c>
      <c r="AG184" s="1">
        <f t="shared" si="98"/>
        <v>167.92652649592574</v>
      </c>
      <c r="AH184" s="1">
        <f t="shared" si="99"/>
        <v>7.9871835000423116E-5</v>
      </c>
      <c r="AI184" s="1">
        <f t="shared" si="100"/>
        <v>79.871835000423133</v>
      </c>
      <c r="AJ184" s="1">
        <f t="shared" si="101"/>
        <v>799161.66984909726</v>
      </c>
      <c r="AK184" s="1">
        <f t="shared" si="102"/>
        <v>0.79916166984909731</v>
      </c>
      <c r="AL184" s="1">
        <f t="shared" si="103"/>
        <v>89</v>
      </c>
      <c r="AM184" s="1">
        <f t="shared" si="104"/>
        <v>1.1136670258072505E-4</v>
      </c>
      <c r="AN184" s="1">
        <f t="shared" si="105"/>
        <v>111.36670258072505</v>
      </c>
      <c r="AO184" s="1">
        <f t="shared" si="106"/>
        <v>1.6995621330983965E-4</v>
      </c>
      <c r="AP184" s="1">
        <f t="shared" si="107"/>
        <v>2.8704106196068811E-6</v>
      </c>
      <c r="AQ184" s="1">
        <f t="shared" si="108"/>
        <v>169.95621330983965</v>
      </c>
      <c r="AR184" s="1">
        <f t="shared" si="109"/>
        <v>2.8704106196068908</v>
      </c>
      <c r="AS184" s="1">
        <f t="shared" si="110"/>
        <v>8.9861805615530448E-5</v>
      </c>
      <c r="AT184" s="1">
        <f t="shared" si="111"/>
        <v>1.412795193159347E-5</v>
      </c>
      <c r="AU184" s="1">
        <f t="shared" si="112"/>
        <v>89.861805615530443</v>
      </c>
      <c r="AV184" s="1">
        <f t="shared" si="113"/>
        <v>14.127951931593531</v>
      </c>
      <c r="AW184" s="1">
        <f t="shared" si="114"/>
        <v>1.1866964413772454E-4</v>
      </c>
      <c r="AX184" s="1">
        <f t="shared" si="115"/>
        <v>1.0327918995126762E-5</v>
      </c>
      <c r="AY184" s="1">
        <f t="shared" si="116"/>
        <v>118.66964413772453</v>
      </c>
      <c r="AZ184" s="1">
        <f t="shared" si="117"/>
        <v>10.32791899512676</v>
      </c>
    </row>
    <row r="185" spans="1:52" x14ac:dyDescent="0.3">
      <c r="A185" s="1" t="s">
        <v>142</v>
      </c>
      <c r="B185" s="1">
        <v>2016</v>
      </c>
      <c r="C185" s="1" t="s">
        <v>183</v>
      </c>
      <c r="D185" s="1" t="s">
        <v>206</v>
      </c>
      <c r="E185" s="1" t="s">
        <v>97</v>
      </c>
      <c r="F185" s="1" t="s">
        <v>97</v>
      </c>
      <c r="G185" s="1" t="e">
        <f t="shared" si="80"/>
        <v>#VALUE!</v>
      </c>
      <c r="H185" s="1" t="e">
        <f t="shared" si="81"/>
        <v>#VALUE!</v>
      </c>
      <c r="I185" s="1" t="s">
        <v>97</v>
      </c>
      <c r="J185" s="1" t="s">
        <v>97</v>
      </c>
      <c r="K185" s="1" t="e">
        <f t="shared" si="82"/>
        <v>#VALUE!</v>
      </c>
      <c r="L185" s="1" t="e">
        <f t="shared" si="83"/>
        <v>#VALUE!</v>
      </c>
      <c r="M185" s="1" t="s">
        <v>97</v>
      </c>
      <c r="N185" s="1" t="e">
        <f t="shared" si="84"/>
        <v>#VALUE!</v>
      </c>
      <c r="O185" s="1" t="e">
        <f t="shared" si="85"/>
        <v>#VALUE!</v>
      </c>
      <c r="P185" s="1" t="e">
        <f t="shared" si="86"/>
        <v>#VALUE!</v>
      </c>
      <c r="Q185" s="1" t="e">
        <f t="shared" si="87"/>
        <v>#VALUE!</v>
      </c>
      <c r="R185" s="1" t="e">
        <f t="shared" si="88"/>
        <v>#VALUE!</v>
      </c>
      <c r="S185" s="1" t="e">
        <f t="shared" si="89"/>
        <v>#VALUE!</v>
      </c>
      <c r="T185" s="1" t="e">
        <f t="shared" si="90"/>
        <v>#VALUE!</v>
      </c>
      <c r="U185" s="1" t="e">
        <f t="shared" si="91"/>
        <v>#VALUE!</v>
      </c>
      <c r="V185" s="1" t="e">
        <f t="shared" si="92"/>
        <v>#VALUE!</v>
      </c>
      <c r="W185" s="1" t="s">
        <v>97</v>
      </c>
      <c r="X185" s="1" t="s">
        <v>97</v>
      </c>
      <c r="Y185" s="1" t="e">
        <f t="shared" si="93"/>
        <v>#VALUE!</v>
      </c>
      <c r="Z185" s="1" t="e">
        <f t="shared" si="94"/>
        <v>#VALUE!</v>
      </c>
      <c r="AA185" s="1" t="s">
        <v>97</v>
      </c>
      <c r="AB185" s="1" t="s">
        <v>97</v>
      </c>
      <c r="AC185" s="1" t="e">
        <f t="shared" si="95"/>
        <v>#VALUE!</v>
      </c>
      <c r="AD185" s="1" t="e">
        <f t="shared" si="96"/>
        <v>#VALUE!</v>
      </c>
      <c r="AE185" s="1" t="s">
        <v>97</v>
      </c>
      <c r="AF185" s="1" t="e">
        <f t="shared" si="97"/>
        <v>#VALUE!</v>
      </c>
      <c r="AG185" s="1" t="e">
        <f t="shared" si="98"/>
        <v>#VALUE!</v>
      </c>
      <c r="AH185" s="1" t="e">
        <f t="shared" si="99"/>
        <v>#VALUE!</v>
      </c>
      <c r="AI185" s="1" t="e">
        <f t="shared" si="100"/>
        <v>#VALUE!</v>
      </c>
      <c r="AJ185" s="1" t="e">
        <f t="shared" si="101"/>
        <v>#VALUE!</v>
      </c>
      <c r="AK185" s="1" t="e">
        <f t="shared" si="102"/>
        <v>#VALUE!</v>
      </c>
      <c r="AL185" s="1" t="e">
        <f t="shared" si="103"/>
        <v>#VALUE!</v>
      </c>
      <c r="AM185" s="1" t="e">
        <f t="shared" si="104"/>
        <v>#VALUE!</v>
      </c>
      <c r="AN185" s="1" t="e">
        <f t="shared" si="105"/>
        <v>#VALUE!</v>
      </c>
      <c r="AO185" s="1" t="e">
        <f t="shared" si="106"/>
        <v>#VALUE!</v>
      </c>
      <c r="AP185" s="1" t="e">
        <f t="shared" si="107"/>
        <v>#VALUE!</v>
      </c>
      <c r="AQ185" s="1" t="e">
        <f t="shared" si="108"/>
        <v>#VALUE!</v>
      </c>
      <c r="AR185" s="1" t="e">
        <f t="shared" si="109"/>
        <v>#VALUE!</v>
      </c>
      <c r="AS185" s="1" t="e">
        <f t="shared" si="110"/>
        <v>#VALUE!</v>
      </c>
      <c r="AT185" s="1" t="e">
        <f t="shared" si="111"/>
        <v>#VALUE!</v>
      </c>
      <c r="AU185" s="1" t="e">
        <f t="shared" si="112"/>
        <v>#VALUE!</v>
      </c>
      <c r="AV185" s="1" t="e">
        <f t="shared" si="113"/>
        <v>#VALUE!</v>
      </c>
      <c r="AW185" s="1" t="e">
        <f t="shared" si="114"/>
        <v>#VALUE!</v>
      </c>
      <c r="AX185" s="1" t="e">
        <f t="shared" si="115"/>
        <v>#VALUE!</v>
      </c>
      <c r="AY185" s="1" t="e">
        <f t="shared" si="116"/>
        <v>#VALUE!</v>
      </c>
      <c r="AZ185" s="1" t="e">
        <f t="shared" si="117"/>
        <v>#VALUE!</v>
      </c>
    </row>
    <row r="186" spans="1:52" x14ac:dyDescent="0.3">
      <c r="A186" s="1" t="s">
        <v>142</v>
      </c>
      <c r="B186" s="1">
        <v>2016</v>
      </c>
      <c r="C186" s="1" t="s">
        <v>183</v>
      </c>
      <c r="D186" s="1" t="s">
        <v>207</v>
      </c>
      <c r="E186" s="1" t="s">
        <v>54</v>
      </c>
      <c r="F186" s="1">
        <v>241154</v>
      </c>
      <c r="G186" s="1">
        <f t="shared" si="80"/>
        <v>214600.16383417483</v>
      </c>
      <c r="H186" s="1">
        <f t="shared" si="81"/>
        <v>0.21460016383417482</v>
      </c>
      <c r="I186" s="1">
        <v>104</v>
      </c>
      <c r="J186" s="1">
        <v>423178</v>
      </c>
      <c r="K186" s="1">
        <f t="shared" si="82"/>
        <v>376581.22250105097</v>
      </c>
      <c r="L186" s="1">
        <f t="shared" si="83"/>
        <v>0.37658122250105097</v>
      </c>
      <c r="M186" s="1">
        <v>177</v>
      </c>
      <c r="N186" s="1">
        <f t="shared" si="84"/>
        <v>4.8462218360822203E-4</v>
      </c>
      <c r="O186" s="1">
        <f t="shared" si="85"/>
        <v>484.62218360822203</v>
      </c>
      <c r="P186" s="1">
        <f t="shared" si="86"/>
        <v>4.7001812470749525E-4</v>
      </c>
      <c r="Q186" s="1">
        <f t="shared" si="87"/>
        <v>470.01812470749525</v>
      </c>
      <c r="R186" s="1">
        <f t="shared" si="88"/>
        <v>591181.38633522578</v>
      </c>
      <c r="S186" s="1">
        <f t="shared" si="89"/>
        <v>0.59118138633522577</v>
      </c>
      <c r="T186" s="1">
        <f t="shared" si="90"/>
        <v>281</v>
      </c>
      <c r="U186" s="1">
        <f t="shared" si="91"/>
        <v>4.7531943071133957E-4</v>
      </c>
      <c r="V186" s="1">
        <f t="shared" si="92"/>
        <v>475.31943071133952</v>
      </c>
      <c r="W186" s="1" t="s">
        <v>54</v>
      </c>
      <c r="X186" s="1">
        <v>267863</v>
      </c>
      <c r="Y186" s="1">
        <f t="shared" si="93"/>
        <v>238368.19495058584</v>
      </c>
      <c r="Z186" s="1">
        <f t="shared" si="94"/>
        <v>0.23836819495058584</v>
      </c>
      <c r="AA186" s="1">
        <v>67</v>
      </c>
      <c r="AB186" s="1">
        <v>693033</v>
      </c>
      <c r="AC186" s="1">
        <f t="shared" si="95"/>
        <v>616722.07528172748</v>
      </c>
      <c r="AD186" s="1">
        <f t="shared" si="96"/>
        <v>0.61672207528172751</v>
      </c>
      <c r="AE186" s="1">
        <v>154</v>
      </c>
      <c r="AF186" s="1">
        <f t="shared" si="97"/>
        <v>2.8107776716557853E-4</v>
      </c>
      <c r="AG186" s="1">
        <f t="shared" si="98"/>
        <v>281.07776716557856</v>
      </c>
      <c r="AH186" s="1">
        <f t="shared" si="99"/>
        <v>2.4970729307792429E-4</v>
      </c>
      <c r="AI186" s="1">
        <f t="shared" si="100"/>
        <v>249.70729307792425</v>
      </c>
      <c r="AJ186" s="1">
        <f t="shared" si="101"/>
        <v>855090.27023231331</v>
      </c>
      <c r="AK186" s="1">
        <f t="shared" si="102"/>
        <v>0.85509027023231332</v>
      </c>
      <c r="AL186" s="1">
        <f t="shared" si="103"/>
        <v>221</v>
      </c>
      <c r="AM186" s="1">
        <f t="shared" si="104"/>
        <v>2.584522449775485E-4</v>
      </c>
      <c r="AN186" s="1">
        <f t="shared" si="105"/>
        <v>258.4522449775485</v>
      </c>
      <c r="AO186" s="1">
        <f t="shared" si="106"/>
        <v>3.8284997538690026E-4</v>
      </c>
      <c r="AP186" s="1">
        <f t="shared" si="107"/>
        <v>1.4392763713925183E-4</v>
      </c>
      <c r="AQ186" s="1">
        <f t="shared" si="108"/>
        <v>382.84997538690027</v>
      </c>
      <c r="AR186" s="1">
        <f t="shared" si="109"/>
        <v>143.92763713925191</v>
      </c>
      <c r="AS186" s="1">
        <f t="shared" si="110"/>
        <v>3.598627088927098E-4</v>
      </c>
      <c r="AT186" s="1">
        <f t="shared" si="111"/>
        <v>1.5578328301411735E-4</v>
      </c>
      <c r="AU186" s="1">
        <f t="shared" si="112"/>
        <v>359.86270889270975</v>
      </c>
      <c r="AV186" s="1">
        <f t="shared" si="113"/>
        <v>155.78328301411736</v>
      </c>
      <c r="AW186" s="1">
        <f t="shared" si="114"/>
        <v>3.6688583784444406E-4</v>
      </c>
      <c r="AX186" s="1">
        <f t="shared" si="115"/>
        <v>1.5334825764920615E-4</v>
      </c>
      <c r="AY186" s="1">
        <f t="shared" si="116"/>
        <v>366.88583784444404</v>
      </c>
      <c r="AZ186" s="1">
        <f t="shared" si="117"/>
        <v>153.34825764920592</v>
      </c>
    </row>
    <row r="187" spans="1:52" x14ac:dyDescent="0.3">
      <c r="A187" s="1" t="s">
        <v>142</v>
      </c>
      <c r="B187" s="1">
        <v>2016</v>
      </c>
      <c r="C187" s="1" t="s">
        <v>183</v>
      </c>
      <c r="D187" s="1" t="s">
        <v>208</v>
      </c>
      <c r="E187" s="1" t="s">
        <v>54</v>
      </c>
      <c r="F187" s="1">
        <v>283311</v>
      </c>
      <c r="G187" s="1">
        <f t="shared" si="80"/>
        <v>252115.19201847745</v>
      </c>
      <c r="H187" s="1">
        <f t="shared" si="81"/>
        <v>0.25211519201847743</v>
      </c>
      <c r="I187" s="1">
        <v>34</v>
      </c>
      <c r="J187" s="1">
        <v>679332</v>
      </c>
      <c r="K187" s="1">
        <f t="shared" si="82"/>
        <v>604529.71336904075</v>
      </c>
      <c r="L187" s="1">
        <f t="shared" si="83"/>
        <v>0.60452971336904071</v>
      </c>
      <c r="M187" s="1">
        <v>203</v>
      </c>
      <c r="N187" s="1">
        <f t="shared" si="84"/>
        <v>1.3485898936827317E-4</v>
      </c>
      <c r="O187" s="1">
        <f t="shared" si="85"/>
        <v>134.85898936827317</v>
      </c>
      <c r="P187" s="1">
        <f t="shared" si="86"/>
        <v>3.3579821721033712E-4</v>
      </c>
      <c r="Q187" s="1">
        <f t="shared" si="87"/>
        <v>335.79821721033716</v>
      </c>
      <c r="R187" s="1">
        <f t="shared" si="88"/>
        <v>856644.90538751823</v>
      </c>
      <c r="S187" s="1">
        <f t="shared" si="89"/>
        <v>0.85664490538751814</v>
      </c>
      <c r="T187" s="1">
        <f t="shared" si="90"/>
        <v>237</v>
      </c>
      <c r="U187" s="1">
        <f t="shared" si="91"/>
        <v>2.7666072430885342E-4</v>
      </c>
      <c r="V187" s="1">
        <f t="shared" si="92"/>
        <v>276.66072430885345</v>
      </c>
      <c r="W187" s="1" t="s">
        <v>54</v>
      </c>
      <c r="X187" s="1">
        <v>314144</v>
      </c>
      <c r="Y187" s="1">
        <f t="shared" si="93"/>
        <v>279553.12318071863</v>
      </c>
      <c r="Z187" s="1">
        <f t="shared" si="94"/>
        <v>0.27955312318071862</v>
      </c>
      <c r="AA187" s="1">
        <v>18</v>
      </c>
      <c r="AB187" s="1">
        <v>484392</v>
      </c>
      <c r="AC187" s="1">
        <f t="shared" si="95"/>
        <v>431054.85523758107</v>
      </c>
      <c r="AD187" s="1">
        <f t="shared" si="96"/>
        <v>0.43105485523758108</v>
      </c>
      <c r="AE187" s="1">
        <v>147</v>
      </c>
      <c r="AF187" s="1">
        <f t="shared" si="97"/>
        <v>6.4388477564472797E-5</v>
      </c>
      <c r="AG187" s="1">
        <f t="shared" si="98"/>
        <v>64.388477564472794</v>
      </c>
      <c r="AH187" s="1">
        <f t="shared" si="99"/>
        <v>3.4102388179569205E-4</v>
      </c>
      <c r="AI187" s="1">
        <f t="shared" si="100"/>
        <v>341.02388179569203</v>
      </c>
      <c r="AJ187" s="1">
        <f t="shared" si="101"/>
        <v>710607.9784182997</v>
      </c>
      <c r="AK187" s="1">
        <f t="shared" si="102"/>
        <v>0.7106079784182997</v>
      </c>
      <c r="AL187" s="1">
        <f t="shared" si="103"/>
        <v>165</v>
      </c>
      <c r="AM187" s="1">
        <f t="shared" si="104"/>
        <v>2.3219553538825127E-4</v>
      </c>
      <c r="AN187" s="1">
        <f t="shared" si="105"/>
        <v>232.19553538825127</v>
      </c>
      <c r="AO187" s="1">
        <f t="shared" si="106"/>
        <v>9.9623733466372983E-5</v>
      </c>
      <c r="AP187" s="1">
        <f t="shared" si="107"/>
        <v>4.9830176770153883E-5</v>
      </c>
      <c r="AQ187" s="1">
        <f t="shared" si="108"/>
        <v>99.623733466372983</v>
      </c>
      <c r="AR187" s="1">
        <f t="shared" si="109"/>
        <v>49.830176770153862</v>
      </c>
      <c r="AS187" s="1">
        <f t="shared" si="110"/>
        <v>3.3841104950301459E-4</v>
      </c>
      <c r="AT187" s="1">
        <f t="shared" si="111"/>
        <v>3.6951028645108615E-6</v>
      </c>
      <c r="AU187" s="1">
        <f t="shared" si="112"/>
        <v>338.41104950301462</v>
      </c>
      <c r="AV187" s="1">
        <f t="shared" si="113"/>
        <v>3.6951028645108219</v>
      </c>
      <c r="AW187" s="1">
        <f t="shared" si="114"/>
        <v>2.5442812984855233E-4</v>
      </c>
      <c r="AX187" s="1">
        <f t="shared" si="115"/>
        <v>3.1441636612498725E-5</v>
      </c>
      <c r="AY187" s="1">
        <f t="shared" si="116"/>
        <v>254.42812984855237</v>
      </c>
      <c r="AZ187" s="1">
        <f t="shared" si="117"/>
        <v>31.441636612498741</v>
      </c>
    </row>
    <row r="188" spans="1:52" x14ac:dyDescent="0.3">
      <c r="A188" s="1" t="s">
        <v>142</v>
      </c>
      <c r="B188" s="1">
        <v>2016</v>
      </c>
      <c r="C188" s="1" t="s">
        <v>183</v>
      </c>
      <c r="D188" s="1" t="s">
        <v>209</v>
      </c>
      <c r="E188" s="1" t="s">
        <v>54</v>
      </c>
      <c r="F188" s="1">
        <v>229061</v>
      </c>
      <c r="G188" s="1">
        <f t="shared" si="80"/>
        <v>203838.7425795132</v>
      </c>
      <c r="H188" s="1">
        <f t="shared" si="81"/>
        <v>0.2038387425795132</v>
      </c>
      <c r="I188" s="1">
        <v>46</v>
      </c>
      <c r="J188" s="1">
        <v>666335</v>
      </c>
      <c r="K188" s="1">
        <f t="shared" si="82"/>
        <v>592963.8329384746</v>
      </c>
      <c r="L188" s="1">
        <f t="shared" si="83"/>
        <v>0.59296383293847466</v>
      </c>
      <c r="M188" s="1">
        <v>162</v>
      </c>
      <c r="N188" s="1">
        <f t="shared" si="84"/>
        <v>2.2566858202658098E-4</v>
      </c>
      <c r="O188" s="1">
        <f t="shared" si="85"/>
        <v>225.66858202658096</v>
      </c>
      <c r="P188" s="1">
        <f t="shared" si="86"/>
        <v>2.7320384650982412E-4</v>
      </c>
      <c r="Q188" s="1">
        <f t="shared" si="87"/>
        <v>273.20384650982407</v>
      </c>
      <c r="R188" s="1">
        <f t="shared" si="88"/>
        <v>796802.57551798783</v>
      </c>
      <c r="S188" s="1">
        <f t="shared" si="89"/>
        <v>0.79680257551798783</v>
      </c>
      <c r="T188" s="1">
        <f t="shared" si="90"/>
        <v>208</v>
      </c>
      <c r="U188" s="1">
        <f t="shared" si="91"/>
        <v>2.6104333292946842E-4</v>
      </c>
      <c r="V188" s="1">
        <f t="shared" si="92"/>
        <v>261.04333292946842</v>
      </c>
      <c r="W188" s="1" t="s">
        <v>54</v>
      </c>
      <c r="X188" s="1">
        <v>263759</v>
      </c>
      <c r="Y188" s="1">
        <f t="shared" si="93"/>
        <v>234716.09267413404</v>
      </c>
      <c r="Z188" s="1">
        <f t="shared" si="94"/>
        <v>0.23471609267413404</v>
      </c>
      <c r="AA188" s="1">
        <v>49</v>
      </c>
      <c r="AB188" s="1">
        <v>752667</v>
      </c>
      <c r="AC188" s="1">
        <f t="shared" si="95"/>
        <v>669789.68423736235</v>
      </c>
      <c r="AD188" s="1">
        <f t="shared" si="96"/>
        <v>0.6697896842373624</v>
      </c>
      <c r="AE188" s="1">
        <v>199</v>
      </c>
      <c r="AF188" s="1">
        <f t="shared" si="97"/>
        <v>2.0876284809337171E-4</v>
      </c>
      <c r="AG188" s="1">
        <f t="shared" si="98"/>
        <v>208.7628480933717</v>
      </c>
      <c r="AH188" s="1">
        <f t="shared" si="99"/>
        <v>2.971081888586951E-4</v>
      </c>
      <c r="AI188" s="1">
        <f t="shared" si="100"/>
        <v>297.10818885869509</v>
      </c>
      <c r="AJ188" s="1">
        <f t="shared" si="101"/>
        <v>904505.77691149642</v>
      </c>
      <c r="AK188" s="1">
        <f t="shared" si="102"/>
        <v>0.90450577691149647</v>
      </c>
      <c r="AL188" s="1">
        <f t="shared" si="103"/>
        <v>248</v>
      </c>
      <c r="AM188" s="1">
        <f t="shared" si="104"/>
        <v>2.7418288122693348E-4</v>
      </c>
      <c r="AN188" s="1">
        <f t="shared" si="105"/>
        <v>274.18288122693343</v>
      </c>
      <c r="AO188" s="1">
        <f t="shared" si="106"/>
        <v>2.1721571505997633E-4</v>
      </c>
      <c r="AP188" s="1">
        <f t="shared" si="107"/>
        <v>1.1954159105107796E-5</v>
      </c>
      <c r="AQ188" s="1">
        <f t="shared" si="108"/>
        <v>217.21571505997633</v>
      </c>
      <c r="AR188" s="1">
        <f t="shared" si="109"/>
        <v>11.954159105107793</v>
      </c>
      <c r="AS188" s="1">
        <f t="shared" si="110"/>
        <v>2.8515601768425961E-4</v>
      </c>
      <c r="AT188" s="1">
        <f t="shared" si="111"/>
        <v>1.6902922574691432E-5</v>
      </c>
      <c r="AU188" s="1">
        <f t="shared" si="112"/>
        <v>285.15601768425961</v>
      </c>
      <c r="AV188" s="1">
        <f t="shared" si="113"/>
        <v>16.902922574691456</v>
      </c>
      <c r="AW188" s="1">
        <f t="shared" si="114"/>
        <v>2.6761310707820095E-4</v>
      </c>
      <c r="AX188" s="1">
        <f t="shared" si="115"/>
        <v>9.2910637028656987E-6</v>
      </c>
      <c r="AY188" s="1">
        <f t="shared" si="116"/>
        <v>267.61310707820093</v>
      </c>
      <c r="AZ188" s="1">
        <f t="shared" si="117"/>
        <v>9.2910637028656655</v>
      </c>
    </row>
    <row r="189" spans="1:52" x14ac:dyDescent="0.3">
      <c r="A189" s="1" t="s">
        <v>142</v>
      </c>
      <c r="B189" s="1">
        <v>2016</v>
      </c>
      <c r="C189" s="1" t="s">
        <v>183</v>
      </c>
      <c r="D189" s="1" t="s">
        <v>210</v>
      </c>
      <c r="E189" s="1" t="s">
        <v>55</v>
      </c>
      <c r="F189" s="1">
        <v>272501</v>
      </c>
      <c r="G189" s="1">
        <f t="shared" si="80"/>
        <v>242495.49766944142</v>
      </c>
      <c r="H189" s="1">
        <f t="shared" si="81"/>
        <v>0.24249549766944142</v>
      </c>
      <c r="I189" s="1">
        <v>71</v>
      </c>
      <c r="J189" s="1">
        <v>562812</v>
      </c>
      <c r="K189" s="1">
        <f t="shared" si="82"/>
        <v>500839.90897036588</v>
      </c>
      <c r="L189" s="1">
        <f t="shared" si="83"/>
        <v>0.5008399089703659</v>
      </c>
      <c r="M189" s="1">
        <v>112</v>
      </c>
      <c r="N189" s="1">
        <f t="shared" si="84"/>
        <v>2.9278894116534855E-4</v>
      </c>
      <c r="O189" s="1">
        <f t="shared" si="85"/>
        <v>292.78894116534855</v>
      </c>
      <c r="P189" s="1">
        <f t="shared" si="86"/>
        <v>2.2362435180185873E-4</v>
      </c>
      <c r="Q189" s="1">
        <f t="shared" si="87"/>
        <v>223.62435180185872</v>
      </c>
      <c r="R189" s="1">
        <f t="shared" si="88"/>
        <v>743335.40663980728</v>
      </c>
      <c r="S189" s="1">
        <f t="shared" si="89"/>
        <v>0.74333540663980735</v>
      </c>
      <c r="T189" s="1">
        <f t="shared" si="90"/>
        <v>183</v>
      </c>
      <c r="U189" s="1">
        <f t="shared" si="91"/>
        <v>2.4618765414019219E-4</v>
      </c>
      <c r="V189" s="1">
        <f t="shared" si="92"/>
        <v>246.18765414019217</v>
      </c>
      <c r="W189" s="1" t="s">
        <v>55</v>
      </c>
      <c r="X189" s="1">
        <v>312268</v>
      </c>
      <c r="Y189" s="1">
        <f t="shared" si="93"/>
        <v>277883.69241302286</v>
      </c>
      <c r="Z189" s="1">
        <f t="shared" si="94"/>
        <v>0.27788369241302285</v>
      </c>
      <c r="AA189" s="1">
        <v>46</v>
      </c>
      <c r="AB189" s="1">
        <v>714141</v>
      </c>
      <c r="AC189" s="1">
        <f t="shared" si="95"/>
        <v>635505.84108371194</v>
      </c>
      <c r="AD189" s="1">
        <f t="shared" si="96"/>
        <v>0.635505841083712</v>
      </c>
      <c r="AE189" s="1">
        <v>74</v>
      </c>
      <c r="AF189" s="1">
        <f t="shared" si="97"/>
        <v>1.6553688199748507E-4</v>
      </c>
      <c r="AG189" s="1">
        <f t="shared" si="98"/>
        <v>165.53688199748507</v>
      </c>
      <c r="AH189" s="1">
        <f t="shared" si="99"/>
        <v>1.1644267482075331E-4</v>
      </c>
      <c r="AI189" s="1">
        <f t="shared" si="100"/>
        <v>116.4426748207533</v>
      </c>
      <c r="AJ189" s="1">
        <f t="shared" si="101"/>
        <v>913389.5334967348</v>
      </c>
      <c r="AK189" s="1">
        <f t="shared" si="102"/>
        <v>0.9133895334967348</v>
      </c>
      <c r="AL189" s="1">
        <f t="shared" si="103"/>
        <v>120</v>
      </c>
      <c r="AM189" s="1">
        <f t="shared" si="104"/>
        <v>1.3137877718020618E-4</v>
      </c>
      <c r="AN189" s="1">
        <f t="shared" si="105"/>
        <v>131.37877718020619</v>
      </c>
      <c r="AO189" s="1">
        <f t="shared" si="106"/>
        <v>2.2916291158141681E-4</v>
      </c>
      <c r="AP189" s="1">
        <f t="shared" si="107"/>
        <v>8.9980793957548051E-5</v>
      </c>
      <c r="AQ189" s="1">
        <f t="shared" si="108"/>
        <v>229.16291158141681</v>
      </c>
      <c r="AR189" s="1">
        <f t="shared" si="109"/>
        <v>89.98079395754803</v>
      </c>
      <c r="AS189" s="1">
        <f t="shared" si="110"/>
        <v>1.7003351331130602E-4</v>
      </c>
      <c r="AT189" s="1">
        <f t="shared" si="111"/>
        <v>7.5788890612285729E-5</v>
      </c>
      <c r="AU189" s="1">
        <f t="shared" si="112"/>
        <v>170.03351331130602</v>
      </c>
      <c r="AV189" s="1">
        <f t="shared" si="113"/>
        <v>75.788890612285655</v>
      </c>
      <c r="AW189" s="1">
        <f t="shared" si="114"/>
        <v>1.8878321566019918E-4</v>
      </c>
      <c r="AX189" s="1">
        <f t="shared" si="115"/>
        <v>8.1182135438818089E-5</v>
      </c>
      <c r="AY189" s="1">
        <f t="shared" si="116"/>
        <v>188.78321566019918</v>
      </c>
      <c r="AZ189" s="1">
        <f t="shared" si="117"/>
        <v>81.182135438818037</v>
      </c>
    </row>
    <row r="190" spans="1:52" x14ac:dyDescent="0.3">
      <c r="A190" s="1" t="s">
        <v>142</v>
      </c>
      <c r="B190" s="1">
        <v>2016</v>
      </c>
      <c r="C190" s="1" t="s">
        <v>183</v>
      </c>
      <c r="D190" s="1" t="s">
        <v>211</v>
      </c>
      <c r="E190" s="1" t="s">
        <v>54</v>
      </c>
      <c r="F190" s="1">
        <v>133558</v>
      </c>
      <c r="G190" s="1">
        <f t="shared" si="80"/>
        <v>118851.72413215092</v>
      </c>
      <c r="H190" s="1">
        <f t="shared" si="81"/>
        <v>0.11885172413215092</v>
      </c>
      <c r="I190" s="1">
        <v>6</v>
      </c>
      <c r="J190" s="1">
        <v>696068</v>
      </c>
      <c r="K190" s="1">
        <f t="shared" si="82"/>
        <v>619422.88678490266</v>
      </c>
      <c r="L190" s="1">
        <f t="shared" si="83"/>
        <v>0.61942288678490265</v>
      </c>
      <c r="M190" s="1">
        <v>54</v>
      </c>
      <c r="N190" s="1">
        <f t="shared" si="84"/>
        <v>5.0483070765793986E-5</v>
      </c>
      <c r="O190" s="1">
        <f t="shared" si="85"/>
        <v>50.48307076579399</v>
      </c>
      <c r="P190" s="1">
        <f t="shared" si="86"/>
        <v>8.7177921823789077E-5</v>
      </c>
      <c r="Q190" s="1">
        <f t="shared" si="87"/>
        <v>87.177921823789092</v>
      </c>
      <c r="R190" s="1">
        <f t="shared" si="88"/>
        <v>738274.61091705353</v>
      </c>
      <c r="S190" s="1">
        <f t="shared" si="89"/>
        <v>0.7382746109170536</v>
      </c>
      <c r="T190" s="1">
        <f t="shared" si="90"/>
        <v>60</v>
      </c>
      <c r="U190" s="1">
        <f t="shared" si="91"/>
        <v>8.1270572105236746E-5</v>
      </c>
      <c r="V190" s="1">
        <f t="shared" si="92"/>
        <v>81.270572105236738</v>
      </c>
      <c r="W190" s="1" t="s">
        <v>54</v>
      </c>
      <c r="X190" s="1">
        <v>168815</v>
      </c>
      <c r="Y190" s="1">
        <f t="shared" si="93"/>
        <v>150226.52188089862</v>
      </c>
      <c r="Z190" s="1">
        <f t="shared" si="94"/>
        <v>0.15022652188089863</v>
      </c>
      <c r="AA190" s="1">
        <v>19</v>
      </c>
      <c r="AB190" s="1">
        <v>772242</v>
      </c>
      <c r="AC190" s="1">
        <f t="shared" si="95"/>
        <v>687209.25101649086</v>
      </c>
      <c r="AD190" s="1">
        <f t="shared" si="96"/>
        <v>0.68720925101649089</v>
      </c>
      <c r="AE190" s="1">
        <v>28</v>
      </c>
      <c r="AF190" s="1">
        <f t="shared" si="97"/>
        <v>1.2647566995569148E-4</v>
      </c>
      <c r="AG190" s="1">
        <f t="shared" si="98"/>
        <v>126.47566995569149</v>
      </c>
      <c r="AH190" s="1">
        <f t="shared" si="99"/>
        <v>4.074450388812954E-5</v>
      </c>
      <c r="AI190" s="1">
        <f t="shared" si="100"/>
        <v>40.744503888129536</v>
      </c>
      <c r="AJ190" s="1">
        <f t="shared" si="101"/>
        <v>837435.77289738948</v>
      </c>
      <c r="AK190" s="1">
        <f t="shared" si="102"/>
        <v>0.83743577289738957</v>
      </c>
      <c r="AL190" s="1">
        <f t="shared" si="103"/>
        <v>47</v>
      </c>
      <c r="AM190" s="1">
        <f t="shared" si="104"/>
        <v>5.612370706040866E-5</v>
      </c>
      <c r="AN190" s="1">
        <f t="shared" si="105"/>
        <v>56.123707060408655</v>
      </c>
      <c r="AO190" s="1">
        <f t="shared" si="106"/>
        <v>8.847937036074273E-5</v>
      </c>
      <c r="AP190" s="1">
        <f t="shared" si="107"/>
        <v>5.3734882207167857E-5</v>
      </c>
      <c r="AQ190" s="1">
        <f t="shared" si="108"/>
        <v>88.479370360742735</v>
      </c>
      <c r="AR190" s="1">
        <f t="shared" si="109"/>
        <v>53.734882207167878</v>
      </c>
      <c r="AS190" s="1">
        <f t="shared" si="110"/>
        <v>6.3961212855959305E-5</v>
      </c>
      <c r="AT190" s="1">
        <f t="shared" si="111"/>
        <v>3.2833384695973924E-5</v>
      </c>
      <c r="AU190" s="1">
        <f t="shared" si="112"/>
        <v>63.961212855959317</v>
      </c>
      <c r="AV190" s="1">
        <f t="shared" si="113"/>
        <v>32.833384695973933</v>
      </c>
      <c r="AW190" s="1">
        <f t="shared" si="114"/>
        <v>6.86971395828227E-5</v>
      </c>
      <c r="AX190" s="1">
        <f t="shared" si="115"/>
        <v>1.7781518798780894E-5</v>
      </c>
      <c r="AY190" s="1">
        <f t="shared" si="116"/>
        <v>68.6971395828227</v>
      </c>
      <c r="AZ190" s="1">
        <f t="shared" si="117"/>
        <v>17.781518798780837</v>
      </c>
    </row>
    <row r="191" spans="1:52" x14ac:dyDescent="0.3">
      <c r="A191" s="1" t="s">
        <v>142</v>
      </c>
      <c r="B191" s="1">
        <v>2016</v>
      </c>
      <c r="C191" s="1" t="s">
        <v>183</v>
      </c>
      <c r="D191" s="1" t="s">
        <v>212</v>
      </c>
      <c r="E191" s="1" t="s">
        <v>55</v>
      </c>
      <c r="F191" s="1">
        <v>329988</v>
      </c>
      <c r="G191" s="1">
        <f t="shared" si="80"/>
        <v>293652.51608230296</v>
      </c>
      <c r="H191" s="1">
        <f t="shared" si="81"/>
        <v>0.29365251608230297</v>
      </c>
      <c r="I191" s="1">
        <v>25</v>
      </c>
      <c r="J191" s="1">
        <v>640984</v>
      </c>
      <c r="K191" s="1">
        <f t="shared" si="82"/>
        <v>570404.27036285831</v>
      </c>
      <c r="L191" s="1">
        <f t="shared" si="83"/>
        <v>0.57040427036285835</v>
      </c>
      <c r="M191" s="1">
        <v>121</v>
      </c>
      <c r="N191" s="1">
        <f t="shared" si="84"/>
        <v>8.5134635771324938E-5</v>
      </c>
      <c r="O191" s="1">
        <f t="shared" si="85"/>
        <v>85.134635771324923</v>
      </c>
      <c r="P191" s="1">
        <f t="shared" si="86"/>
        <v>2.1213024917051686E-4</v>
      </c>
      <c r="Q191" s="1">
        <f t="shared" si="87"/>
        <v>212.13024917051686</v>
      </c>
      <c r="R191" s="1">
        <f t="shared" si="88"/>
        <v>864056.78644516133</v>
      </c>
      <c r="S191" s="1">
        <f t="shared" si="89"/>
        <v>0.86405678644516137</v>
      </c>
      <c r="T191" s="1">
        <f t="shared" si="90"/>
        <v>146</v>
      </c>
      <c r="U191" s="1">
        <f t="shared" si="91"/>
        <v>1.6897037589469371E-4</v>
      </c>
      <c r="V191" s="1">
        <f t="shared" si="92"/>
        <v>168.97037589469372</v>
      </c>
      <c r="W191" s="1" t="s">
        <v>55</v>
      </c>
      <c r="X191" s="1">
        <v>380515</v>
      </c>
      <c r="Y191" s="1">
        <f t="shared" si="93"/>
        <v>338615.91075147432</v>
      </c>
      <c r="Z191" s="1">
        <f t="shared" si="94"/>
        <v>0.33861591075147435</v>
      </c>
      <c r="AA191" s="1">
        <v>14</v>
      </c>
      <c r="AB191" s="1">
        <v>725380</v>
      </c>
      <c r="AC191" s="1">
        <f t="shared" si="95"/>
        <v>645507.29758591496</v>
      </c>
      <c r="AD191" s="1">
        <f t="shared" si="96"/>
        <v>0.64550729758591496</v>
      </c>
      <c r="AE191" s="1">
        <v>104</v>
      </c>
      <c r="AF191" s="1">
        <f t="shared" si="97"/>
        <v>4.1344779012097982E-5</v>
      </c>
      <c r="AG191" s="1">
        <f t="shared" si="98"/>
        <v>41.34477901209798</v>
      </c>
      <c r="AH191" s="1">
        <f t="shared" si="99"/>
        <v>1.6111359296624829E-4</v>
      </c>
      <c r="AI191" s="1">
        <f t="shared" si="100"/>
        <v>161.11359296624826</v>
      </c>
      <c r="AJ191" s="1">
        <f t="shared" si="101"/>
        <v>984123.20833738928</v>
      </c>
      <c r="AK191" s="1">
        <f t="shared" si="102"/>
        <v>0.98412320833738931</v>
      </c>
      <c r="AL191" s="1">
        <f t="shared" si="103"/>
        <v>118</v>
      </c>
      <c r="AM191" s="1">
        <f t="shared" si="104"/>
        <v>1.1990368583965534E-4</v>
      </c>
      <c r="AN191" s="1">
        <f t="shared" si="105"/>
        <v>119.90368583965532</v>
      </c>
      <c r="AO191" s="1">
        <f t="shared" si="106"/>
        <v>6.323970739171146E-5</v>
      </c>
      <c r="AP191" s="1">
        <f t="shared" si="107"/>
        <v>3.0964104661636952E-5</v>
      </c>
      <c r="AQ191" s="1">
        <f t="shared" si="108"/>
        <v>63.239707391711448</v>
      </c>
      <c r="AR191" s="1">
        <f t="shared" si="109"/>
        <v>30.964104661636974</v>
      </c>
      <c r="AS191" s="1">
        <f t="shared" si="110"/>
        <v>1.8662192106838258E-4</v>
      </c>
      <c r="AT191" s="1">
        <f t="shared" si="111"/>
        <v>3.6074223555501063E-5</v>
      </c>
      <c r="AU191" s="1">
        <f t="shared" si="112"/>
        <v>186.62192106838256</v>
      </c>
      <c r="AV191" s="1">
        <f t="shared" si="113"/>
        <v>36.074223555501135</v>
      </c>
      <c r="AW191" s="1">
        <f t="shared" si="114"/>
        <v>1.4443703086717451E-4</v>
      </c>
      <c r="AX191" s="1">
        <f t="shared" si="115"/>
        <v>3.4695389268296165E-5</v>
      </c>
      <c r="AY191" s="1">
        <f t="shared" si="116"/>
        <v>144.43703086717451</v>
      </c>
      <c r="AZ191" s="1">
        <f t="shared" si="117"/>
        <v>34.695389268296253</v>
      </c>
    </row>
    <row r="192" spans="1:52" x14ac:dyDescent="0.3">
      <c r="A192" s="1" t="s">
        <v>142</v>
      </c>
      <c r="B192" s="1">
        <v>2016</v>
      </c>
      <c r="C192" s="1" t="s">
        <v>183</v>
      </c>
      <c r="D192" s="1" t="s">
        <v>213</v>
      </c>
      <c r="E192" s="1" t="s">
        <v>54</v>
      </c>
      <c r="F192" s="1">
        <v>266040</v>
      </c>
      <c r="G192" s="1">
        <f t="shared" si="80"/>
        <v>236745.92827174286</v>
      </c>
      <c r="H192" s="1">
        <f t="shared" si="81"/>
        <v>0.23674592827174284</v>
      </c>
      <c r="I192" s="1">
        <v>17</v>
      </c>
      <c r="J192" s="1">
        <v>596364</v>
      </c>
      <c r="K192" s="1">
        <f t="shared" si="82"/>
        <v>530697.44687960332</v>
      </c>
      <c r="L192" s="1">
        <f t="shared" si="83"/>
        <v>0.5306974468796033</v>
      </c>
      <c r="M192" s="1">
        <v>72</v>
      </c>
      <c r="N192" s="1">
        <f t="shared" si="84"/>
        <v>7.1806937184097956E-5</v>
      </c>
      <c r="O192" s="1">
        <f t="shared" si="85"/>
        <v>71.806937184097961</v>
      </c>
      <c r="P192" s="1">
        <f t="shared" si="86"/>
        <v>1.356705226741637E-4</v>
      </c>
      <c r="Q192" s="1">
        <f t="shared" si="87"/>
        <v>135.67052267416369</v>
      </c>
      <c r="R192" s="1">
        <f t="shared" si="88"/>
        <v>767443.3751513462</v>
      </c>
      <c r="S192" s="1">
        <f t="shared" si="89"/>
        <v>0.76744337515134609</v>
      </c>
      <c r="T192" s="1">
        <f t="shared" si="90"/>
        <v>89</v>
      </c>
      <c r="U192" s="1">
        <f t="shared" si="91"/>
        <v>1.1596946808283863E-4</v>
      </c>
      <c r="V192" s="1">
        <f t="shared" si="92"/>
        <v>115.96946808283866</v>
      </c>
      <c r="W192" s="1" t="s">
        <v>54</v>
      </c>
      <c r="X192" s="1">
        <v>311338</v>
      </c>
      <c r="Y192" s="1">
        <f t="shared" si="93"/>
        <v>277056.09613692632</v>
      </c>
      <c r="Z192" s="1">
        <f t="shared" si="94"/>
        <v>0.27705609613692633</v>
      </c>
      <c r="AA192" s="1">
        <v>15</v>
      </c>
      <c r="AB192" s="1">
        <v>711153</v>
      </c>
      <c r="AC192" s="1">
        <f t="shared" si="95"/>
        <v>632846.85433857597</v>
      </c>
      <c r="AD192" s="1">
        <f t="shared" si="96"/>
        <v>0.63284685433857601</v>
      </c>
      <c r="AE192" s="1">
        <v>55</v>
      </c>
      <c r="AF192" s="1">
        <f t="shared" si="97"/>
        <v>5.4140660354164227E-5</v>
      </c>
      <c r="AG192" s="1">
        <f t="shared" si="98"/>
        <v>54.140660354164226</v>
      </c>
      <c r="AH192" s="1">
        <f t="shared" si="99"/>
        <v>8.6908862109275409E-5</v>
      </c>
      <c r="AI192" s="1">
        <f t="shared" si="100"/>
        <v>86.908862109275404</v>
      </c>
      <c r="AJ192" s="1">
        <f t="shared" si="101"/>
        <v>909902.95047550229</v>
      </c>
      <c r="AK192" s="1">
        <f t="shared" si="102"/>
        <v>0.90990295047550229</v>
      </c>
      <c r="AL192" s="1">
        <f t="shared" si="103"/>
        <v>70</v>
      </c>
      <c r="AM192" s="1">
        <f t="shared" si="104"/>
        <v>7.6931281477237757E-5</v>
      </c>
      <c r="AN192" s="1">
        <f t="shared" si="105"/>
        <v>76.931281477237761</v>
      </c>
      <c r="AO192" s="1">
        <f t="shared" si="106"/>
        <v>6.2973798769131088E-5</v>
      </c>
      <c r="AP192" s="1">
        <f t="shared" si="107"/>
        <v>1.2491944144764922E-5</v>
      </c>
      <c r="AQ192" s="1">
        <f t="shared" si="108"/>
        <v>62.973798769131093</v>
      </c>
      <c r="AR192" s="1">
        <f t="shared" si="109"/>
        <v>12.491944144764926</v>
      </c>
      <c r="AS192" s="1">
        <f t="shared" si="110"/>
        <v>1.1128969239171955E-4</v>
      </c>
      <c r="AT192" s="1">
        <f t="shared" si="111"/>
        <v>3.4479700847349163E-5</v>
      </c>
      <c r="AU192" s="1">
        <f t="shared" si="112"/>
        <v>111.28969239171954</v>
      </c>
      <c r="AV192" s="1">
        <f t="shared" si="113"/>
        <v>34.479700847349172</v>
      </c>
      <c r="AW192" s="1">
        <f t="shared" si="114"/>
        <v>9.6450374780038194E-5</v>
      </c>
      <c r="AX192" s="1">
        <f t="shared" si="115"/>
        <v>2.7604166474046227E-5</v>
      </c>
      <c r="AY192" s="1">
        <f t="shared" si="116"/>
        <v>96.450374780038203</v>
      </c>
      <c r="AZ192" s="1">
        <f t="shared" si="117"/>
        <v>27.604166474046284</v>
      </c>
    </row>
    <row r="193" spans="1:52" x14ac:dyDescent="0.3">
      <c r="A193" s="1" t="s">
        <v>142</v>
      </c>
      <c r="B193" s="1">
        <v>2016</v>
      </c>
      <c r="C193" s="1" t="s">
        <v>183</v>
      </c>
      <c r="D193" s="1" t="s">
        <v>214</v>
      </c>
      <c r="E193" s="1" t="s">
        <v>55</v>
      </c>
      <c r="F193" s="1">
        <v>172760</v>
      </c>
      <c r="G193" s="1">
        <f t="shared" si="80"/>
        <v>153737.13189079196</v>
      </c>
      <c r="H193" s="1">
        <f t="shared" si="81"/>
        <v>0.15373713189079197</v>
      </c>
      <c r="I193" s="1">
        <v>84</v>
      </c>
      <c r="J193" s="1">
        <v>697973</v>
      </c>
      <c r="K193" s="1">
        <f t="shared" si="82"/>
        <v>621118.12431819714</v>
      </c>
      <c r="L193" s="1">
        <f t="shared" si="83"/>
        <v>0.62111812431819713</v>
      </c>
      <c r="M193" s="1">
        <v>135</v>
      </c>
      <c r="N193" s="1">
        <f t="shared" si="84"/>
        <v>5.4638719330128954E-4</v>
      </c>
      <c r="O193" s="1">
        <f t="shared" si="85"/>
        <v>546.38719330128959</v>
      </c>
      <c r="P193" s="1">
        <f t="shared" si="86"/>
        <v>2.1734996084390521E-4</v>
      </c>
      <c r="Q193" s="1">
        <f t="shared" si="87"/>
        <v>217.34996084390522</v>
      </c>
      <c r="R193" s="1">
        <f t="shared" si="88"/>
        <v>774855.25620898907</v>
      </c>
      <c r="S193" s="1">
        <f t="shared" si="89"/>
        <v>0.7748552562089891</v>
      </c>
      <c r="T193" s="1">
        <f t="shared" si="90"/>
        <v>219</v>
      </c>
      <c r="U193" s="1">
        <f t="shared" si="91"/>
        <v>2.8263343152818814E-4</v>
      </c>
      <c r="V193" s="1">
        <f t="shared" si="92"/>
        <v>282.63343152818817</v>
      </c>
      <c r="W193" s="1" t="s">
        <v>54</v>
      </c>
      <c r="X193" s="1">
        <v>299143</v>
      </c>
      <c r="Y193" s="1">
        <f t="shared" si="93"/>
        <v>266203.9062584347</v>
      </c>
      <c r="Z193" s="1">
        <f t="shared" si="94"/>
        <v>0.26620390625843471</v>
      </c>
      <c r="AA193" s="1">
        <v>26</v>
      </c>
      <c r="AB193" s="1">
        <v>631124</v>
      </c>
      <c r="AC193" s="1">
        <f t="shared" si="95"/>
        <v>561629.97005929728</v>
      </c>
      <c r="AD193" s="1">
        <f t="shared" si="96"/>
        <v>0.56162997005929727</v>
      </c>
      <c r="AE193" s="1">
        <v>124</v>
      </c>
      <c r="AF193" s="1">
        <f t="shared" si="97"/>
        <v>9.7669490900553554E-5</v>
      </c>
      <c r="AG193" s="1">
        <f t="shared" si="98"/>
        <v>97.669490900553555</v>
      </c>
      <c r="AH193" s="1">
        <f t="shared" si="99"/>
        <v>2.2078593844788587E-4</v>
      </c>
      <c r="AI193" s="1">
        <f t="shared" si="100"/>
        <v>220.78593844788588</v>
      </c>
      <c r="AJ193" s="1">
        <f t="shared" si="101"/>
        <v>827833.87631773204</v>
      </c>
      <c r="AK193" s="1">
        <f t="shared" si="102"/>
        <v>0.82783387631773198</v>
      </c>
      <c r="AL193" s="1">
        <f t="shared" si="103"/>
        <v>150</v>
      </c>
      <c r="AM193" s="1">
        <f t="shared" si="104"/>
        <v>1.8119577404492239E-4</v>
      </c>
      <c r="AN193" s="1">
        <f t="shared" si="105"/>
        <v>181.19577404492239</v>
      </c>
      <c r="AO193" s="1">
        <f t="shared" si="106"/>
        <v>3.2202834210092157E-4</v>
      </c>
      <c r="AP193" s="1">
        <f t="shared" si="107"/>
        <v>3.1729133020600759E-4</v>
      </c>
      <c r="AQ193" s="1">
        <f t="shared" si="108"/>
        <v>322.02834210092158</v>
      </c>
      <c r="AR193" s="1">
        <f t="shared" si="109"/>
        <v>317.29133020600756</v>
      </c>
      <c r="AS193" s="1">
        <f t="shared" si="110"/>
        <v>2.1906794964589554E-4</v>
      </c>
      <c r="AT193" s="1">
        <f t="shared" si="111"/>
        <v>2.4296030637798308E-6</v>
      </c>
      <c r="AU193" s="1">
        <f t="shared" si="112"/>
        <v>219.06794964589557</v>
      </c>
      <c r="AV193" s="1">
        <f t="shared" si="113"/>
        <v>2.4296030637798309</v>
      </c>
      <c r="AW193" s="1">
        <f t="shared" si="114"/>
        <v>2.3191460278655527E-4</v>
      </c>
      <c r="AX193" s="1">
        <f t="shared" si="115"/>
        <v>7.1727255474095559E-5</v>
      </c>
      <c r="AY193" s="1">
        <f t="shared" si="116"/>
        <v>231.91460278655529</v>
      </c>
      <c r="AZ193" s="1">
        <f t="shared" si="117"/>
        <v>71.727255474095472</v>
      </c>
    </row>
    <row r="194" spans="1:52" x14ac:dyDescent="0.3">
      <c r="A194" s="1" t="s">
        <v>142</v>
      </c>
      <c r="B194" s="1">
        <v>2016</v>
      </c>
      <c r="C194" s="1" t="s">
        <v>183</v>
      </c>
      <c r="D194" s="1" t="s">
        <v>215</v>
      </c>
      <c r="E194" s="1" t="s">
        <v>54</v>
      </c>
      <c r="F194" s="1">
        <v>86518</v>
      </c>
      <c r="G194" s="1">
        <f t="shared" si="80"/>
        <v>76991.370554107081</v>
      </c>
      <c r="H194" s="1">
        <f t="shared" si="81"/>
        <v>7.6991370554107083E-2</v>
      </c>
      <c r="I194" s="1">
        <v>60</v>
      </c>
      <c r="J194" s="1">
        <v>833267</v>
      </c>
      <c r="K194" s="1">
        <f t="shared" si="82"/>
        <v>741514.69483239495</v>
      </c>
      <c r="L194" s="1">
        <f t="shared" si="83"/>
        <v>0.74151469483239496</v>
      </c>
      <c r="M194" s="1">
        <v>282</v>
      </c>
      <c r="N194" s="1">
        <f t="shared" si="84"/>
        <v>7.7930811684712002E-4</v>
      </c>
      <c r="O194" s="1">
        <f t="shared" si="85"/>
        <v>779.30811684712</v>
      </c>
      <c r="P194" s="1">
        <f t="shared" si="86"/>
        <v>3.8030264533562701E-4</v>
      </c>
      <c r="Q194" s="1">
        <f t="shared" si="87"/>
        <v>380.30264533562701</v>
      </c>
      <c r="R194" s="1">
        <f t="shared" si="88"/>
        <v>818506.06538650207</v>
      </c>
      <c r="S194" s="1">
        <f t="shared" si="89"/>
        <v>0.81850606538650206</v>
      </c>
      <c r="T194" s="1">
        <f t="shared" si="90"/>
        <v>342</v>
      </c>
      <c r="U194" s="1">
        <f t="shared" si="91"/>
        <v>4.1783441132901822E-4</v>
      </c>
      <c r="V194" s="1">
        <f t="shared" si="92"/>
        <v>417.83441132901822</v>
      </c>
      <c r="W194" s="1" t="s">
        <v>55</v>
      </c>
      <c r="X194" s="1">
        <v>332295</v>
      </c>
      <c r="Y194" s="1">
        <f t="shared" si="93"/>
        <v>295705.48878010368</v>
      </c>
      <c r="Z194" s="1">
        <f t="shared" si="94"/>
        <v>0.29570548878010366</v>
      </c>
      <c r="AA194" s="1">
        <v>37</v>
      </c>
      <c r="AB194" s="1">
        <v>746016</v>
      </c>
      <c r="AC194" s="1">
        <f t="shared" si="95"/>
        <v>663871.03603056876</v>
      </c>
      <c r="AD194" s="1">
        <f t="shared" si="96"/>
        <v>0.66387103603056874</v>
      </c>
      <c r="AE194" s="1">
        <v>106</v>
      </c>
      <c r="AF194" s="1">
        <f t="shared" si="97"/>
        <v>1.2512449516117847E-4</v>
      </c>
      <c r="AG194" s="1">
        <f t="shared" si="98"/>
        <v>125.12449516117849</v>
      </c>
      <c r="AH194" s="1">
        <f t="shared" si="99"/>
        <v>1.5966956569426097E-4</v>
      </c>
      <c r="AI194" s="1">
        <f t="shared" si="100"/>
        <v>159.669565694261</v>
      </c>
      <c r="AJ194" s="1">
        <f t="shared" si="101"/>
        <v>959576.5248106725</v>
      </c>
      <c r="AK194" s="1">
        <f t="shared" si="102"/>
        <v>0.95957652481067246</v>
      </c>
      <c r="AL194" s="1">
        <f t="shared" si="103"/>
        <v>143</v>
      </c>
      <c r="AM194" s="1">
        <f t="shared" si="104"/>
        <v>1.4902407082980105E-4</v>
      </c>
      <c r="AN194" s="1">
        <f t="shared" si="105"/>
        <v>149.02407082980105</v>
      </c>
      <c r="AO194" s="1">
        <f t="shared" si="106"/>
        <v>4.5221630600414923E-4</v>
      </c>
      <c r="AP194" s="1">
        <f t="shared" si="107"/>
        <v>4.6257767503530428E-4</v>
      </c>
      <c r="AQ194" s="1">
        <f t="shared" si="108"/>
        <v>452.21630600414926</v>
      </c>
      <c r="AR194" s="1">
        <f t="shared" si="109"/>
        <v>462.57767503530425</v>
      </c>
      <c r="AS194" s="1">
        <f t="shared" si="110"/>
        <v>2.69986105514944E-4</v>
      </c>
      <c r="AT194" s="1">
        <f t="shared" si="111"/>
        <v>1.5601114676848152E-4</v>
      </c>
      <c r="AU194" s="1">
        <f t="shared" si="112"/>
        <v>269.98610551494403</v>
      </c>
      <c r="AV194" s="1">
        <f t="shared" si="113"/>
        <v>156.01114676848141</v>
      </c>
      <c r="AW194" s="1">
        <f t="shared" si="114"/>
        <v>2.8342924107940966E-4</v>
      </c>
      <c r="AX194" s="1">
        <f t="shared" si="115"/>
        <v>1.9007761462006128E-4</v>
      </c>
      <c r="AY194" s="1">
        <f t="shared" si="116"/>
        <v>283.42924107940962</v>
      </c>
      <c r="AZ194" s="1">
        <f t="shared" si="117"/>
        <v>190.07761462006135</v>
      </c>
    </row>
    <row r="195" spans="1:52" x14ac:dyDescent="0.3">
      <c r="A195" s="1" t="s">
        <v>142</v>
      </c>
      <c r="B195" s="1">
        <v>2016</v>
      </c>
      <c r="C195" s="1" t="s">
        <v>183</v>
      </c>
      <c r="D195" s="1" t="s">
        <v>216</v>
      </c>
      <c r="E195" s="1" t="s">
        <v>54</v>
      </c>
      <c r="F195" s="1">
        <v>240764</v>
      </c>
      <c r="G195" s="1">
        <f t="shared" ref="G195:G258" si="118">F195*(0.943339^2)</f>
        <v>214253.10733129564</v>
      </c>
      <c r="H195" s="1">
        <f t="shared" ref="H195:H258" si="119">F195*(0.943339^2)/1000000</f>
        <v>0.21425310733129566</v>
      </c>
      <c r="I195" s="1">
        <v>108</v>
      </c>
      <c r="J195" s="1">
        <v>931169</v>
      </c>
      <c r="K195" s="1">
        <f t="shared" ref="K195:K258" si="120">J195*(0.943339^2)</f>
        <v>828636.55571669864</v>
      </c>
      <c r="L195" s="1">
        <f t="shared" ref="L195:L258" si="121">J195*(0.943339^2)/1000000</f>
        <v>0.82863655571669859</v>
      </c>
      <c r="M195" s="1">
        <v>122</v>
      </c>
      <c r="N195" s="1">
        <f t="shared" ref="N195:N258" si="122">I195/G195</f>
        <v>5.0407670322839978E-4</v>
      </c>
      <c r="O195" s="1">
        <f t="shared" ref="O195:O258" si="123">I195/H195</f>
        <v>504.07670322839977</v>
      </c>
      <c r="P195" s="1">
        <f t="shared" ref="P195:P258" si="124">M195/K195</f>
        <v>1.4722980679325763E-4</v>
      </c>
      <c r="Q195" s="1">
        <f t="shared" ref="Q195:Q258" si="125">M195/L195</f>
        <v>147.22980679325764</v>
      </c>
      <c r="R195" s="1">
        <f t="shared" ref="R195:R258" si="126">K195+G195</f>
        <v>1042889.6630479943</v>
      </c>
      <c r="S195" s="1">
        <f t="shared" ref="S195:S258" si="127">L195+H195</f>
        <v>1.0428896630479942</v>
      </c>
      <c r="T195" s="1">
        <f t="shared" ref="T195:T258" si="128">M195+I195</f>
        <v>230</v>
      </c>
      <c r="U195" s="1">
        <f t="shared" ref="U195:U258" si="129">T195/R195</f>
        <v>2.2054106790913249E-4</v>
      </c>
      <c r="V195" s="1">
        <f t="shared" ref="V195:V258" si="130">T195/S195</f>
        <v>220.54106790913249</v>
      </c>
      <c r="W195" s="1" t="s">
        <v>55</v>
      </c>
      <c r="X195" s="1">
        <v>271518</v>
      </c>
      <c r="Y195" s="1">
        <f t="shared" ref="Y195:Y258" si="131">X195*(0.943339^2)</f>
        <v>241620.7373044921</v>
      </c>
      <c r="Z195" s="1">
        <f t="shared" ref="Z195:Z258" si="132">X195*(0.943339^2)/1000000</f>
        <v>0.2416207373044921</v>
      </c>
      <c r="AA195" s="1">
        <v>17</v>
      </c>
      <c r="AB195" s="1">
        <v>815766</v>
      </c>
      <c r="AC195" s="1">
        <f t="shared" ref="AC195:AC258" si="133">AB195*(0.943339^2)</f>
        <v>725940.75673780846</v>
      </c>
      <c r="AD195" s="1">
        <f t="shared" ref="AD195:AD258" si="134">AB195*(0.943339^2)/1000000</f>
        <v>0.72594075673780845</v>
      </c>
      <c r="AE195" s="1">
        <v>31</v>
      </c>
      <c r="AF195" s="1">
        <f t="shared" ref="AF195:AF198" si="135">AA195/Y195</f>
        <v>7.0358199340218397E-5</v>
      </c>
      <c r="AG195" s="1">
        <f t="shared" ref="AG195:AG198" si="136">AA195/Z195</f>
        <v>70.358199340218405</v>
      </c>
      <c r="AH195" s="1">
        <f t="shared" ref="AH195:AH198" si="137">AE195/AC195</f>
        <v>4.2703209197546711E-5</v>
      </c>
      <c r="AI195" s="1">
        <f t="shared" ref="AI195:AI198" si="138">AE195/AD195</f>
        <v>42.703209197546713</v>
      </c>
      <c r="AJ195" s="1">
        <f t="shared" ref="AJ195:AJ198" si="139">AC195+Y195</f>
        <v>967561.49404230062</v>
      </c>
      <c r="AK195" s="1">
        <f t="shared" ref="AK195:AK198" si="140">AD195+Z195</f>
        <v>0.96756149404230052</v>
      </c>
      <c r="AL195" s="1">
        <f t="shared" ref="AL195:AL198" si="141">AE195+AA195</f>
        <v>48</v>
      </c>
      <c r="AM195" s="1">
        <f t="shared" ref="AM195:AM198" si="142">AL195/AJ195</f>
        <v>4.9609249950062084E-5</v>
      </c>
      <c r="AN195" s="1">
        <f t="shared" ref="AN195:AN198" si="143">AL195/AK195</f>
        <v>49.609249950062093</v>
      </c>
      <c r="AO195" s="1">
        <f t="shared" ref="AO195:AO198" si="144">AVERAGE(N195,AF195)</f>
        <v>2.8721745128430906E-4</v>
      </c>
      <c r="AP195" s="1">
        <f t="shared" ref="AP195:AP198" si="145">STDEV(N195,AF195)</f>
        <v>3.0668529522541704E-4</v>
      </c>
      <c r="AQ195" s="1">
        <f t="shared" ref="AQ195:AQ198" si="146">AVERAGE(O195,AG195)</f>
        <v>287.21745128430911</v>
      </c>
      <c r="AR195" s="1">
        <f t="shared" ref="AR195:AR198" si="147">STDEV(O195,AG195)</f>
        <v>306.68529522541701</v>
      </c>
      <c r="AS195" s="1">
        <f t="shared" ref="AS195:AS198" si="148">AVERAGE(P195,AH195)</f>
        <v>9.4966507995402171E-5</v>
      </c>
      <c r="AT195" s="1">
        <f t="shared" ref="AT195:AT198" si="149">STDEV(P195,AH195)</f>
        <v>7.3911465974284661E-5</v>
      </c>
      <c r="AU195" s="1">
        <f t="shared" ref="AU195:AU198" si="150">AVERAGE(Q195,AI195)</f>
        <v>94.966507995402168</v>
      </c>
      <c r="AV195" s="1">
        <f t="shared" ref="AV195:AV198" si="151">STDEV(Q195,AI195)</f>
        <v>73.911465974284695</v>
      </c>
      <c r="AW195" s="1">
        <f t="shared" ref="AW195:AW198" si="152">AVERAGE(U195,AM195)</f>
        <v>1.3507515892959728E-4</v>
      </c>
      <c r="AX195" s="1">
        <f t="shared" ref="AX195:AX198" si="153">STDEV(U195,AM195)</f>
        <v>1.2086704759940317E-4</v>
      </c>
      <c r="AY195" s="1">
        <f t="shared" ref="AY195:AY198" si="154">AVERAGE(V195,AN195)</f>
        <v>135.07515892959731</v>
      </c>
      <c r="AZ195" s="1">
        <f t="shared" ref="AZ195:AZ198" si="155">STDEV(V195,AN195)</f>
        <v>120.86704759940312</v>
      </c>
    </row>
    <row r="196" spans="1:52" x14ac:dyDescent="0.3">
      <c r="A196" s="1" t="s">
        <v>142</v>
      </c>
      <c r="B196" s="1">
        <v>2016</v>
      </c>
      <c r="C196" s="1" t="s">
        <v>183</v>
      </c>
      <c r="D196" s="1" t="s">
        <v>217</v>
      </c>
      <c r="E196" s="1" t="s">
        <v>55</v>
      </c>
      <c r="F196" s="1">
        <v>295327</v>
      </c>
      <c r="G196" s="1">
        <f t="shared" si="118"/>
        <v>262808.09186103218</v>
      </c>
      <c r="H196" s="1">
        <f t="shared" si="119"/>
        <v>0.26280809186103216</v>
      </c>
      <c r="I196" s="1">
        <v>45</v>
      </c>
      <c r="J196" s="1">
        <v>547303</v>
      </c>
      <c r="K196" s="1">
        <f t="shared" si="120"/>
        <v>487038.62870587007</v>
      </c>
      <c r="L196" s="1">
        <f t="shared" si="121"/>
        <v>0.48703862870587006</v>
      </c>
      <c r="M196" s="1">
        <v>136</v>
      </c>
      <c r="N196" s="1">
        <f t="shared" si="122"/>
        <v>1.7122760445213053E-4</v>
      </c>
      <c r="O196" s="1">
        <f t="shared" si="123"/>
        <v>171.22760445213052</v>
      </c>
      <c r="P196" s="1">
        <f t="shared" si="124"/>
        <v>2.7923863115615914E-4</v>
      </c>
      <c r="Q196" s="1">
        <f t="shared" si="125"/>
        <v>279.23863115615916</v>
      </c>
      <c r="R196" s="1">
        <f t="shared" si="126"/>
        <v>749846.72056690231</v>
      </c>
      <c r="S196" s="1">
        <f t="shared" si="127"/>
        <v>0.74984672056690216</v>
      </c>
      <c r="T196" s="1">
        <f t="shared" si="128"/>
        <v>181</v>
      </c>
      <c r="U196" s="1">
        <f t="shared" si="129"/>
        <v>2.4138266533080201E-4</v>
      </c>
      <c r="V196" s="1">
        <f t="shared" si="130"/>
        <v>241.38266533080207</v>
      </c>
      <c r="W196" s="1" t="s">
        <v>55</v>
      </c>
      <c r="X196" s="1">
        <v>380582</v>
      </c>
      <c r="Y196" s="1">
        <f t="shared" si="131"/>
        <v>338675.53327889205</v>
      </c>
      <c r="Z196" s="1">
        <f t="shared" si="132"/>
        <v>0.33867553327889205</v>
      </c>
      <c r="AA196" s="1">
        <v>51</v>
      </c>
      <c r="AB196" s="1">
        <v>576844</v>
      </c>
      <c r="AC196" s="1">
        <f t="shared" si="133"/>
        <v>513326.82396626537</v>
      </c>
      <c r="AD196" s="1">
        <f t="shared" si="134"/>
        <v>0.51332682396626539</v>
      </c>
      <c r="AE196" s="1">
        <v>92</v>
      </c>
      <c r="AF196" s="1">
        <f t="shared" si="135"/>
        <v>1.5058660868189316E-4</v>
      </c>
      <c r="AG196" s="1">
        <f t="shared" si="136"/>
        <v>150.58660868189315</v>
      </c>
      <c r="AH196" s="1">
        <f t="shared" si="137"/>
        <v>1.7922305187395785E-4</v>
      </c>
      <c r="AI196" s="1">
        <f t="shared" si="138"/>
        <v>179.22305187395781</v>
      </c>
      <c r="AJ196" s="1">
        <f t="shared" si="139"/>
        <v>852002.35724515747</v>
      </c>
      <c r="AK196" s="1">
        <f t="shared" si="140"/>
        <v>0.85200235724515738</v>
      </c>
      <c r="AL196" s="1">
        <f t="shared" si="141"/>
        <v>143</v>
      </c>
      <c r="AM196" s="1">
        <f t="shared" si="142"/>
        <v>1.6783991122087095E-4</v>
      </c>
      <c r="AN196" s="1">
        <f t="shared" si="143"/>
        <v>167.83991122087096</v>
      </c>
      <c r="AO196" s="1">
        <f t="shared" si="144"/>
        <v>1.6090710656701184E-4</v>
      </c>
      <c r="AP196" s="1">
        <f t="shared" si="145"/>
        <v>1.4595388079577685E-5</v>
      </c>
      <c r="AQ196" s="1">
        <f t="shared" si="146"/>
        <v>160.90710656701185</v>
      </c>
      <c r="AR196" s="1">
        <f t="shared" si="147"/>
        <v>14.595388079577686</v>
      </c>
      <c r="AS196" s="1">
        <f t="shared" si="148"/>
        <v>2.2923084151505851E-4</v>
      </c>
      <c r="AT196" s="1">
        <f t="shared" si="149"/>
        <v>7.0721694334745314E-5</v>
      </c>
      <c r="AU196" s="1">
        <f t="shared" si="150"/>
        <v>229.2308415150585</v>
      </c>
      <c r="AV196" s="1">
        <f t="shared" si="151"/>
        <v>70.72169433474518</v>
      </c>
      <c r="AW196" s="1">
        <f t="shared" si="152"/>
        <v>2.0461128827583647E-4</v>
      </c>
      <c r="AX196" s="1">
        <f t="shared" si="153"/>
        <v>5.2002580138267084E-5</v>
      </c>
      <c r="AY196" s="1">
        <f t="shared" si="154"/>
        <v>204.6112882758365</v>
      </c>
      <c r="AZ196" s="1">
        <f t="shared" si="155"/>
        <v>52.002580138267241</v>
      </c>
    </row>
    <row r="197" spans="1:52" x14ac:dyDescent="0.3">
      <c r="A197" s="1" t="s">
        <v>142</v>
      </c>
      <c r="B197" s="1">
        <v>2016</v>
      </c>
      <c r="C197" s="1" t="s">
        <v>183</v>
      </c>
      <c r="D197" s="1" t="s">
        <v>218</v>
      </c>
      <c r="E197" s="1" t="s">
        <v>55</v>
      </c>
      <c r="F197" s="1">
        <v>163204</v>
      </c>
      <c r="G197" s="1">
        <f t="shared" si="118"/>
        <v>145233.35768178289</v>
      </c>
      <c r="H197" s="1">
        <f t="shared" si="119"/>
        <v>0.14523335768178289</v>
      </c>
      <c r="I197" s="1">
        <v>42</v>
      </c>
      <c r="J197" s="1">
        <v>696838</v>
      </c>
      <c r="K197" s="1">
        <f t="shared" si="120"/>
        <v>620108.10090597183</v>
      </c>
      <c r="L197" s="1">
        <f t="shared" si="121"/>
        <v>0.62010810090597179</v>
      </c>
      <c r="M197" s="1">
        <v>213</v>
      </c>
      <c r="N197" s="1">
        <f t="shared" si="122"/>
        <v>2.8918976101912573E-4</v>
      </c>
      <c r="O197" s="1">
        <f t="shared" si="123"/>
        <v>289.18976101912574</v>
      </c>
      <c r="P197" s="1">
        <f t="shared" si="124"/>
        <v>3.4348849771323594E-4</v>
      </c>
      <c r="Q197" s="1">
        <f t="shared" si="125"/>
        <v>343.48849771323597</v>
      </c>
      <c r="R197" s="1">
        <f t="shared" si="126"/>
        <v>765341.45858775475</v>
      </c>
      <c r="S197" s="1">
        <f t="shared" si="127"/>
        <v>0.76534145858775471</v>
      </c>
      <c r="T197" s="1">
        <f t="shared" si="128"/>
        <v>255</v>
      </c>
      <c r="U197" s="1">
        <f t="shared" si="129"/>
        <v>3.3318461601510312E-4</v>
      </c>
      <c r="V197" s="1">
        <f t="shared" si="130"/>
        <v>333.18461601510313</v>
      </c>
      <c r="W197" s="1" t="s">
        <v>55</v>
      </c>
      <c r="X197" s="1">
        <v>184413</v>
      </c>
      <c r="Y197" s="1">
        <f t="shared" si="131"/>
        <v>164107.00221912839</v>
      </c>
      <c r="Z197" s="1">
        <f t="shared" si="132"/>
        <v>0.16410700221912838</v>
      </c>
      <c r="AA197" s="1">
        <v>47</v>
      </c>
      <c r="AB197" s="1">
        <v>886035</v>
      </c>
      <c r="AC197" s="1">
        <f t="shared" si="133"/>
        <v>788472.32956041826</v>
      </c>
      <c r="AD197" s="1">
        <f t="shared" si="134"/>
        <v>0.78847232956041824</v>
      </c>
      <c r="AE197" s="1">
        <v>245</v>
      </c>
      <c r="AF197" s="1">
        <f t="shared" si="135"/>
        <v>2.8639850441751388E-4</v>
      </c>
      <c r="AG197" s="1">
        <f t="shared" si="136"/>
        <v>286.39850441751389</v>
      </c>
      <c r="AH197" s="1">
        <f t="shared" si="137"/>
        <v>3.1072745461668908E-4</v>
      </c>
      <c r="AI197" s="1">
        <f t="shared" si="138"/>
        <v>310.7274546166891</v>
      </c>
      <c r="AJ197" s="1">
        <f t="shared" si="139"/>
        <v>952579.33177954669</v>
      </c>
      <c r="AK197" s="1">
        <f t="shared" si="140"/>
        <v>0.95257933177954657</v>
      </c>
      <c r="AL197" s="1">
        <f t="shared" si="141"/>
        <v>292</v>
      </c>
      <c r="AM197" s="1">
        <f t="shared" si="142"/>
        <v>3.0653614902026547E-4</v>
      </c>
      <c r="AN197" s="1">
        <f t="shared" si="143"/>
        <v>306.5361490202655</v>
      </c>
      <c r="AO197" s="1">
        <f t="shared" si="144"/>
        <v>2.877941327183198E-4</v>
      </c>
      <c r="AP197" s="1">
        <f t="shared" si="145"/>
        <v>1.9737164710314545E-6</v>
      </c>
      <c r="AQ197" s="1">
        <f t="shared" si="146"/>
        <v>287.79413271831982</v>
      </c>
      <c r="AR197" s="1">
        <f t="shared" si="147"/>
        <v>1.9737164710314559</v>
      </c>
      <c r="AS197" s="1">
        <f t="shared" si="148"/>
        <v>3.2710797616496254E-4</v>
      </c>
      <c r="AT197" s="1">
        <f t="shared" si="149"/>
        <v>2.3165555732313011E-5</v>
      </c>
      <c r="AU197" s="1">
        <f t="shared" si="150"/>
        <v>327.10797616496257</v>
      </c>
      <c r="AV197" s="1">
        <f t="shared" si="151"/>
        <v>23.165555732313024</v>
      </c>
      <c r="AW197" s="1">
        <f t="shared" si="152"/>
        <v>3.1986038251768429E-4</v>
      </c>
      <c r="AX197" s="1">
        <f t="shared" si="153"/>
        <v>1.8843311720275598E-5</v>
      </c>
      <c r="AY197" s="1">
        <f t="shared" si="154"/>
        <v>319.86038251768434</v>
      </c>
      <c r="AZ197" s="1">
        <f t="shared" si="155"/>
        <v>18.843311720275587</v>
      </c>
    </row>
    <row r="198" spans="1:52" x14ac:dyDescent="0.3">
      <c r="A198" s="1" t="s">
        <v>142</v>
      </c>
      <c r="B198" s="1">
        <v>2016</v>
      </c>
      <c r="C198" s="1" t="s">
        <v>183</v>
      </c>
      <c r="D198" s="1" t="s">
        <v>219</v>
      </c>
      <c r="E198" s="1" t="s">
        <v>55</v>
      </c>
      <c r="F198" s="1">
        <v>332617</v>
      </c>
      <c r="G198" s="1">
        <f t="shared" si="118"/>
        <v>295992.03286709625</v>
      </c>
      <c r="H198" s="1">
        <f t="shared" si="119"/>
        <v>0.29599203286709624</v>
      </c>
      <c r="I198" s="1">
        <v>18</v>
      </c>
      <c r="J198" s="1">
        <v>601754</v>
      </c>
      <c r="K198" s="1">
        <f t="shared" si="120"/>
        <v>535493.94572708744</v>
      </c>
      <c r="L198" s="1">
        <f t="shared" si="121"/>
        <v>0.53549394572708742</v>
      </c>
      <c r="M198" s="1">
        <v>97</v>
      </c>
      <c r="N198" s="1">
        <f t="shared" si="122"/>
        <v>6.0812447638015319E-5</v>
      </c>
      <c r="O198" s="1">
        <f t="shared" si="123"/>
        <v>60.812447638015321</v>
      </c>
      <c r="P198" s="1">
        <f t="shared" si="124"/>
        <v>1.8114117026719046E-4</v>
      </c>
      <c r="Q198" s="1">
        <f t="shared" si="125"/>
        <v>181.14117026719049</v>
      </c>
      <c r="R198" s="1">
        <f t="shared" si="126"/>
        <v>831485.97859418369</v>
      </c>
      <c r="S198" s="1">
        <f t="shared" si="127"/>
        <v>0.83148597859418372</v>
      </c>
      <c r="T198" s="1">
        <f t="shared" si="128"/>
        <v>115</v>
      </c>
      <c r="U198" s="1">
        <f t="shared" si="129"/>
        <v>1.3830660162716596E-4</v>
      </c>
      <c r="V198" s="1">
        <f t="shared" si="130"/>
        <v>138.30660162716595</v>
      </c>
      <c r="W198" s="1" t="s">
        <v>54</v>
      </c>
      <c r="X198" s="1">
        <v>373857</v>
      </c>
      <c r="Y198" s="1">
        <f t="shared" si="131"/>
        <v>332691.03332539834</v>
      </c>
      <c r="Z198" s="1">
        <f t="shared" si="132"/>
        <v>0.33269103332539834</v>
      </c>
      <c r="AA198" s="1">
        <v>17</v>
      </c>
      <c r="AB198" s="1">
        <v>689295</v>
      </c>
      <c r="AC198" s="1">
        <f t="shared" si="133"/>
        <v>613395.67218490073</v>
      </c>
      <c r="AD198" s="1">
        <f t="shared" si="134"/>
        <v>0.61339567218490076</v>
      </c>
      <c r="AE198" s="1">
        <v>57</v>
      </c>
      <c r="AF198" s="1">
        <f t="shared" si="135"/>
        <v>5.1098461626925322E-5</v>
      </c>
      <c r="AG198" s="1">
        <f t="shared" si="136"/>
        <v>51.098461626925321</v>
      </c>
      <c r="AH198" s="1">
        <f t="shared" si="137"/>
        <v>9.2925337730159332E-5</v>
      </c>
      <c r="AI198" s="1">
        <f t="shared" si="138"/>
        <v>92.925337730159328</v>
      </c>
      <c r="AJ198" s="1">
        <f t="shared" si="139"/>
        <v>946086.70551029907</v>
      </c>
      <c r="AK198" s="1">
        <f t="shared" si="140"/>
        <v>0.94608670551029905</v>
      </c>
      <c r="AL198" s="1">
        <f t="shared" si="141"/>
        <v>74</v>
      </c>
      <c r="AM198" s="1">
        <f t="shared" si="142"/>
        <v>7.8216932516862676E-5</v>
      </c>
      <c r="AN198" s="1">
        <f t="shared" si="143"/>
        <v>78.216932516862684</v>
      </c>
      <c r="AO198" s="1">
        <f t="shared" si="144"/>
        <v>5.5955454632470317E-5</v>
      </c>
      <c r="AP198" s="1">
        <f t="shared" si="145"/>
        <v>6.8688253807929977E-6</v>
      </c>
      <c r="AQ198" s="1">
        <f t="shared" si="146"/>
        <v>55.955454632470321</v>
      </c>
      <c r="AR198" s="1">
        <f t="shared" si="147"/>
        <v>6.868825380793</v>
      </c>
      <c r="AS198" s="1">
        <f t="shared" si="148"/>
        <v>1.370332539986749E-4</v>
      </c>
      <c r="AT198" s="1">
        <f t="shared" si="149"/>
        <v>6.2378013394951589E-5</v>
      </c>
      <c r="AU198" s="1">
        <f t="shared" si="150"/>
        <v>137.03325399867492</v>
      </c>
      <c r="AV198" s="1">
        <f t="shared" si="151"/>
        <v>62.37801339495153</v>
      </c>
      <c r="AW198" s="1">
        <f t="shared" si="152"/>
        <v>1.0826176707201432E-4</v>
      </c>
      <c r="AX198" s="1">
        <f t="shared" si="153"/>
        <v>4.2489812507151267E-5</v>
      </c>
      <c r="AY198" s="1">
        <f t="shared" si="154"/>
        <v>108.26176707201432</v>
      </c>
      <c r="AZ198" s="1">
        <f t="shared" si="155"/>
        <v>42.489812507151235</v>
      </c>
    </row>
    <row r="199" spans="1:52" x14ac:dyDescent="0.3">
      <c r="A199" s="1" t="s">
        <v>142</v>
      </c>
      <c r="B199" s="1">
        <v>2016</v>
      </c>
      <c r="C199" s="1" t="s">
        <v>183</v>
      </c>
      <c r="D199" s="1" t="s">
        <v>220</v>
      </c>
      <c r="E199" s="1" t="s">
        <v>54</v>
      </c>
      <c r="F199" s="1">
        <v>307097</v>
      </c>
      <c r="G199" s="1">
        <f t="shared" si="118"/>
        <v>273282.07914023235</v>
      </c>
      <c r="H199" s="1">
        <f t="shared" si="119"/>
        <v>0.27328207914023234</v>
      </c>
      <c r="I199" s="1">
        <v>68</v>
      </c>
      <c r="J199" s="1">
        <v>562038</v>
      </c>
      <c r="K199" s="1">
        <f t="shared" si="120"/>
        <v>500151.135295421</v>
      </c>
      <c r="L199" s="1">
        <f t="shared" si="121"/>
        <v>0.50015113529542099</v>
      </c>
      <c r="M199" s="1">
        <v>197</v>
      </c>
      <c r="N199" s="1">
        <f t="shared" si="122"/>
        <v>2.4882714671204759E-4</v>
      </c>
      <c r="O199" s="1">
        <f t="shared" si="123"/>
        <v>248.82714671204761</v>
      </c>
      <c r="P199" s="1">
        <f t="shared" si="124"/>
        <v>3.9388094137512915E-4</v>
      </c>
      <c r="Q199" s="1">
        <f t="shared" si="125"/>
        <v>393.88094137512917</v>
      </c>
      <c r="R199" s="1">
        <f t="shared" si="126"/>
        <v>773433.2144356533</v>
      </c>
      <c r="S199" s="1">
        <f t="shared" si="127"/>
        <v>0.77343321443565327</v>
      </c>
      <c r="T199" s="1">
        <f t="shared" si="128"/>
        <v>265</v>
      </c>
      <c r="U199" s="1">
        <f t="shared" si="129"/>
        <v>3.4262816110549514E-4</v>
      </c>
      <c r="V199" s="1">
        <f t="shared" si="130"/>
        <v>342.62816110549517</v>
      </c>
      <c r="W199" s="1" t="s">
        <v>54</v>
      </c>
      <c r="X199" s="1">
        <v>335411</v>
      </c>
      <c r="Y199" s="1">
        <f t="shared" si="131"/>
        <v>298478.38124926155</v>
      </c>
      <c r="Z199" s="1">
        <f t="shared" si="132"/>
        <v>0.29847838124926157</v>
      </c>
      <c r="AA199" s="1">
        <v>40</v>
      </c>
      <c r="AB199" s="1">
        <v>727754</v>
      </c>
      <c r="AC199" s="1">
        <f t="shared" si="133"/>
        <v>647619.89281113341</v>
      </c>
      <c r="AD199" s="1">
        <f t="shared" si="134"/>
        <v>0.64761989281113341</v>
      </c>
      <c r="AE199" s="1">
        <v>116</v>
      </c>
      <c r="AF199" s="1">
        <f>AA199/Y199</f>
        <v>1.3401305592915185E-4</v>
      </c>
      <c r="AG199" s="1">
        <f>AA199/Z199</f>
        <v>134.01305592915185</v>
      </c>
      <c r="AH199" s="1">
        <f>AE199/AC199</f>
        <v>1.7911741329698359E-4</v>
      </c>
      <c r="AI199" s="1">
        <f>AE199/AD199</f>
        <v>179.11741329698359</v>
      </c>
      <c r="AJ199" s="1">
        <f>AC199+Y199</f>
        <v>946098.27406039496</v>
      </c>
      <c r="AK199" s="1">
        <f>AD199+Z199</f>
        <v>0.94609827406039493</v>
      </c>
      <c r="AL199" s="1">
        <f>AE199+AA199</f>
        <v>156</v>
      </c>
      <c r="AM199" s="1">
        <f>AL199/AJ199</f>
        <v>1.6488773341747119E-4</v>
      </c>
      <c r="AN199" s="1">
        <f>AL199/AK199</f>
        <v>164.8877334174712</v>
      </c>
      <c r="AO199" s="1">
        <f>AVERAGE(N199,AF199)</f>
        <v>1.9142010132059973E-4</v>
      </c>
      <c r="AP199" s="1">
        <f>STDEV(N199,AF199)</f>
        <v>8.1185822168353461E-5</v>
      </c>
      <c r="AQ199" s="1">
        <f>AVERAGE(O199,AG199)</f>
        <v>191.42010132059971</v>
      </c>
      <c r="AR199" s="1">
        <f>STDEV(O199,AG199)</f>
        <v>81.18582216835361</v>
      </c>
      <c r="AS199" s="1">
        <f>AVERAGE(P199,AH199)</f>
        <v>2.8649917733605638E-4</v>
      </c>
      <c r="AT199" s="1">
        <f>STDEV(P199,AH199)</f>
        <v>1.5186074705560423E-4</v>
      </c>
      <c r="AU199" s="1">
        <f>AVERAGE(Q199,AI199)</f>
        <v>286.49917733605639</v>
      </c>
      <c r="AV199" s="1">
        <f>STDEV(Q199,AI199)</f>
        <v>151.86074705560426</v>
      </c>
      <c r="AW199" s="1">
        <f>AVERAGE(U199,AM199)</f>
        <v>2.5375794726148319E-4</v>
      </c>
      <c r="AX199" s="1">
        <f>STDEV(U199,AM199)</f>
        <v>1.2568146170919894E-4</v>
      </c>
      <c r="AY199" s="1">
        <f>AVERAGE(V199,AN199)</f>
        <v>253.7579472614832</v>
      </c>
      <c r="AZ199" s="1">
        <f>STDEV(V199,AN199)</f>
        <v>125.6814617091988</v>
      </c>
    </row>
    <row r="200" spans="1:52" x14ac:dyDescent="0.3">
      <c r="A200" s="1" t="s">
        <v>142</v>
      </c>
      <c r="B200" s="1">
        <v>2016</v>
      </c>
      <c r="C200" s="1" t="s">
        <v>183</v>
      </c>
      <c r="D200" s="1" t="s">
        <v>221</v>
      </c>
      <c r="E200" s="1" t="s">
        <v>54</v>
      </c>
      <c r="F200" s="1">
        <v>293330</v>
      </c>
      <c r="G200" s="1">
        <f t="shared" si="118"/>
        <v>261030.98458859694</v>
      </c>
      <c r="H200" s="1">
        <f t="shared" si="119"/>
        <v>0.26103098458859691</v>
      </c>
      <c r="I200" s="1">
        <v>59</v>
      </c>
      <c r="J200" s="1">
        <v>623542</v>
      </c>
      <c r="K200" s="1">
        <f t="shared" si="120"/>
        <v>554882.83568793826</v>
      </c>
      <c r="L200" s="1">
        <f t="shared" si="121"/>
        <v>0.55488283568793828</v>
      </c>
      <c r="M200" s="1">
        <v>150</v>
      </c>
      <c r="N200" s="1">
        <f t="shared" si="122"/>
        <v>2.2602680709720387E-4</v>
      </c>
      <c r="O200" s="1">
        <f t="shared" si="123"/>
        <v>226.02680709720391</v>
      </c>
      <c r="P200" s="1">
        <f t="shared" si="124"/>
        <v>2.7032733822813512E-4</v>
      </c>
      <c r="Q200" s="1">
        <f t="shared" si="125"/>
        <v>270.32733822813509</v>
      </c>
      <c r="R200" s="1">
        <f t="shared" si="126"/>
        <v>815913.82027653523</v>
      </c>
      <c r="S200" s="1">
        <f t="shared" si="127"/>
        <v>0.81591382027653525</v>
      </c>
      <c r="T200" s="1">
        <f t="shared" si="128"/>
        <v>209</v>
      </c>
      <c r="U200" s="1">
        <f t="shared" si="129"/>
        <v>2.5615450407392813E-4</v>
      </c>
      <c r="V200" s="1">
        <f t="shared" si="130"/>
        <v>256.15450407392814</v>
      </c>
      <c r="W200" s="1" t="s">
        <v>54</v>
      </c>
      <c r="X200" s="1">
        <v>330675</v>
      </c>
      <c r="Y200" s="1">
        <f t="shared" si="131"/>
        <v>294263.86946045171</v>
      </c>
      <c r="Z200" s="1">
        <f t="shared" si="132"/>
        <v>0.29426386946045169</v>
      </c>
      <c r="AA200" s="1">
        <v>44</v>
      </c>
      <c r="AB200" s="1">
        <v>702590</v>
      </c>
      <c r="AC200" s="1">
        <f t="shared" si="133"/>
        <v>625226.73937920539</v>
      </c>
      <c r="AD200" s="1">
        <f t="shared" si="134"/>
        <v>0.62522673937920537</v>
      </c>
      <c r="AE200" s="1">
        <v>96</v>
      </c>
      <c r="AF200" s="1">
        <f t="shared" ref="AF200:AF263" si="156">AA200/Y200</f>
        <v>1.4952566239503448E-4</v>
      </c>
      <c r="AG200" s="1">
        <f t="shared" ref="AG200:AG263" si="157">AA200/Z200</f>
        <v>149.52566239503449</v>
      </c>
      <c r="AH200" s="1">
        <f t="shared" ref="AH200:AH263" si="158">AE200/AC200</f>
        <v>1.5354429673836322E-4</v>
      </c>
      <c r="AI200" s="1">
        <f t="shared" ref="AI200:AI263" si="159">AE200/AD200</f>
        <v>153.54429673836324</v>
      </c>
      <c r="AJ200" s="1">
        <f t="shared" ref="AJ200:AJ263" si="160">AC200+Y200</f>
        <v>919490.60883965716</v>
      </c>
      <c r="AK200" s="1">
        <f t="shared" ref="AK200:AK263" si="161">AD200+Z200</f>
        <v>0.91949060883965705</v>
      </c>
      <c r="AL200" s="1">
        <f t="shared" ref="AL200:AL263" si="162">AE200+AA200</f>
        <v>140</v>
      </c>
      <c r="AM200" s="1">
        <f t="shared" ref="AM200:AM263" si="163">AL200/AJ200</f>
        <v>1.5225821629290126E-4</v>
      </c>
      <c r="AN200" s="1">
        <f t="shared" ref="AN200:AN263" si="164">AL200/AK200</f>
        <v>152.2582162929013</v>
      </c>
      <c r="AO200" s="1">
        <f t="shared" ref="AO200:AO263" si="165">AVERAGE(N200,AF200)</f>
        <v>1.8777623474611918E-4</v>
      </c>
      <c r="AP200" s="1">
        <f t="shared" ref="AP200:AP263" si="166">STDEV(N200,AF200)</f>
        <v>5.40944781874373E-5</v>
      </c>
      <c r="AQ200" s="1">
        <f t="shared" ref="AQ200:AQ263" si="167">AVERAGE(O200,AG200)</f>
        <v>187.7762347461192</v>
      </c>
      <c r="AR200" s="1">
        <f t="shared" ref="AR200:AR263" si="168">STDEV(O200,AG200)</f>
        <v>54.094478187437353</v>
      </c>
      <c r="AS200" s="1">
        <f t="shared" ref="AS200:AS263" si="169">AVERAGE(P200,AH200)</f>
        <v>2.1193581748324918E-4</v>
      </c>
      <c r="AT200" s="1">
        <f t="shared" ref="AT200:AT263" si="170">STDEV(P200,AH200)</f>
        <v>8.2578080565007635E-5</v>
      </c>
      <c r="AU200" s="1">
        <f t="shared" ref="AU200:AU263" si="171">AVERAGE(Q200,AI200)</f>
        <v>211.93581748324917</v>
      </c>
      <c r="AV200" s="1">
        <f t="shared" ref="AV200:AV263" si="172">STDEV(Q200,AI200)</f>
        <v>82.578080565007582</v>
      </c>
      <c r="AW200" s="1">
        <f t="shared" ref="AW200:AW263" si="173">AVERAGE(U200,AM200)</f>
        <v>2.0420636018341469E-4</v>
      </c>
      <c r="AX200" s="1">
        <f t="shared" ref="AX200:AX263" si="174">STDEV(U200,AM200)</f>
        <v>7.3465769630073134E-5</v>
      </c>
      <c r="AY200" s="1">
        <f t="shared" ref="AY200:AY263" si="175">AVERAGE(V200,AN200)</f>
        <v>204.20636018341472</v>
      </c>
      <c r="AZ200" s="1">
        <f t="shared" ref="AZ200:AZ263" si="176">STDEV(V200,AN200)</f>
        <v>73.465769630073154</v>
      </c>
    </row>
    <row r="201" spans="1:52" x14ac:dyDescent="0.3">
      <c r="A201" s="1" t="s">
        <v>142</v>
      </c>
      <c r="B201" s="1">
        <v>2016</v>
      </c>
      <c r="C201" s="1" t="s">
        <v>183</v>
      </c>
      <c r="D201" s="1" t="s">
        <v>222</v>
      </c>
      <c r="E201" s="1" t="s">
        <v>54</v>
      </c>
      <c r="F201" s="1">
        <v>342394</v>
      </c>
      <c r="G201" s="1">
        <f t="shared" si="118"/>
        <v>304692.47242773691</v>
      </c>
      <c r="H201" s="1">
        <f t="shared" si="119"/>
        <v>0.30469247242773689</v>
      </c>
      <c r="I201" s="1">
        <v>118</v>
      </c>
      <c r="J201" s="1">
        <v>541019</v>
      </c>
      <c r="K201" s="1">
        <f t="shared" si="120"/>
        <v>481446.56956717052</v>
      </c>
      <c r="L201" s="1">
        <f t="shared" si="121"/>
        <v>0.48144656956717052</v>
      </c>
      <c r="M201" s="1">
        <v>259</v>
      </c>
      <c r="N201" s="1">
        <f t="shared" si="122"/>
        <v>3.8727573103397144E-4</v>
      </c>
      <c r="O201" s="1">
        <f t="shared" si="123"/>
        <v>387.27573103397145</v>
      </c>
      <c r="P201" s="1">
        <f t="shared" si="124"/>
        <v>5.3796208420977187E-4</v>
      </c>
      <c r="Q201" s="1">
        <f t="shared" si="125"/>
        <v>537.96208420977189</v>
      </c>
      <c r="R201" s="1">
        <f t="shared" si="126"/>
        <v>786139.04199490743</v>
      </c>
      <c r="S201" s="1">
        <f t="shared" si="127"/>
        <v>0.78613904199490747</v>
      </c>
      <c r="T201" s="1">
        <f t="shared" si="128"/>
        <v>377</v>
      </c>
      <c r="U201" s="1">
        <f t="shared" si="129"/>
        <v>4.7955893278538148E-4</v>
      </c>
      <c r="V201" s="1">
        <f t="shared" si="130"/>
        <v>479.55893278538144</v>
      </c>
      <c r="W201" s="1" t="s">
        <v>54</v>
      </c>
      <c r="X201" s="1">
        <v>385233</v>
      </c>
      <c r="Y201" s="1">
        <f t="shared" si="131"/>
        <v>342814.40454784362</v>
      </c>
      <c r="Z201" s="1">
        <f t="shared" si="132"/>
        <v>0.34281440454784362</v>
      </c>
      <c r="AA201" s="1">
        <v>92</v>
      </c>
      <c r="AB201" s="1">
        <v>622151</v>
      </c>
      <c r="AC201" s="1">
        <f t="shared" si="133"/>
        <v>553645.00082766905</v>
      </c>
      <c r="AD201" s="1">
        <f t="shared" si="134"/>
        <v>0.5536450008276691</v>
      </c>
      <c r="AE201" s="1">
        <v>96</v>
      </c>
      <c r="AF201" s="1">
        <f t="shared" si="156"/>
        <v>2.6836678616624574E-4</v>
      </c>
      <c r="AG201" s="1">
        <f t="shared" si="157"/>
        <v>268.36678616624573</v>
      </c>
      <c r="AH201" s="1">
        <f t="shared" si="158"/>
        <v>1.7339630965056171E-4</v>
      </c>
      <c r="AI201" s="1">
        <f t="shared" si="159"/>
        <v>173.3963096505617</v>
      </c>
      <c r="AJ201" s="1">
        <f t="shared" si="160"/>
        <v>896459.40537551267</v>
      </c>
      <c r="AK201" s="1">
        <f t="shared" si="161"/>
        <v>0.89645940537551272</v>
      </c>
      <c r="AL201" s="1">
        <f t="shared" si="162"/>
        <v>188</v>
      </c>
      <c r="AM201" s="1">
        <f t="shared" si="163"/>
        <v>2.0971390212728012E-4</v>
      </c>
      <c r="AN201" s="1">
        <f t="shared" si="164"/>
        <v>209.71390212728011</v>
      </c>
      <c r="AO201" s="1">
        <f t="shared" si="165"/>
        <v>3.2782125860010862E-4</v>
      </c>
      <c r="AP201" s="1">
        <f t="shared" si="166"/>
        <v>8.4081321259706171E-5</v>
      </c>
      <c r="AQ201" s="1">
        <f t="shared" si="167"/>
        <v>327.82125860010859</v>
      </c>
      <c r="AR201" s="1">
        <f t="shared" si="168"/>
        <v>84.081321259706158</v>
      </c>
      <c r="AS201" s="1">
        <f t="shared" si="169"/>
        <v>3.556791969301668E-4</v>
      </c>
      <c r="AT201" s="1">
        <f t="shared" si="170"/>
        <v>2.5778693137934363E-4</v>
      </c>
      <c r="AU201" s="1">
        <f t="shared" si="171"/>
        <v>355.67919693016677</v>
      </c>
      <c r="AV201" s="1">
        <f t="shared" si="172"/>
        <v>257.78693137934363</v>
      </c>
      <c r="AW201" s="1">
        <f t="shared" si="173"/>
        <v>3.4463641745633079E-4</v>
      </c>
      <c r="AX201" s="1">
        <f t="shared" si="174"/>
        <v>1.9080925104783531E-4</v>
      </c>
      <c r="AY201" s="1">
        <f t="shared" si="175"/>
        <v>344.63641745633078</v>
      </c>
      <c r="AZ201" s="1">
        <f t="shared" si="176"/>
        <v>190.80925104783535</v>
      </c>
    </row>
    <row r="202" spans="1:52" x14ac:dyDescent="0.3">
      <c r="A202" s="1" t="s">
        <v>142</v>
      </c>
      <c r="B202" s="1">
        <v>2016</v>
      </c>
      <c r="C202" s="1" t="s">
        <v>183</v>
      </c>
      <c r="D202" s="1" t="s">
        <v>223</v>
      </c>
      <c r="E202" s="1" t="s">
        <v>54</v>
      </c>
      <c r="F202" s="1">
        <v>358148</v>
      </c>
      <c r="G202" s="1">
        <f t="shared" si="118"/>
        <v>318711.7753671183</v>
      </c>
      <c r="H202" s="1">
        <f t="shared" si="119"/>
        <v>0.31871177536711831</v>
      </c>
      <c r="I202" s="1">
        <v>52</v>
      </c>
      <c r="J202" s="1">
        <v>475008</v>
      </c>
      <c r="K202" s="1">
        <f t="shared" si="120"/>
        <v>422704.1418452264</v>
      </c>
      <c r="L202" s="1">
        <f t="shared" si="121"/>
        <v>0.42270414184522642</v>
      </c>
      <c r="M202" s="1">
        <v>126</v>
      </c>
      <c r="N202" s="1">
        <f t="shared" si="122"/>
        <v>1.6315682073592087E-4</v>
      </c>
      <c r="O202" s="1">
        <f t="shared" si="123"/>
        <v>163.15682073592086</v>
      </c>
      <c r="P202" s="1">
        <f t="shared" si="124"/>
        <v>2.9808082657996533E-4</v>
      </c>
      <c r="Q202" s="1">
        <f t="shared" si="125"/>
        <v>298.08082657996533</v>
      </c>
      <c r="R202" s="1">
        <f t="shared" si="126"/>
        <v>741415.91721234471</v>
      </c>
      <c r="S202" s="1">
        <f t="shared" si="127"/>
        <v>0.74141591721234468</v>
      </c>
      <c r="T202" s="1">
        <f t="shared" si="128"/>
        <v>178</v>
      </c>
      <c r="U202" s="1">
        <f t="shared" si="129"/>
        <v>2.400811688387586E-4</v>
      </c>
      <c r="V202" s="1">
        <f t="shared" si="130"/>
        <v>240.0811688387586</v>
      </c>
      <c r="W202" s="1" t="s">
        <v>54</v>
      </c>
      <c r="X202" s="1">
        <v>400707</v>
      </c>
      <c r="Y202" s="1">
        <f t="shared" si="131"/>
        <v>356584.53871592716</v>
      </c>
      <c r="Z202" s="1">
        <f t="shared" si="132"/>
        <v>0.35658453871592716</v>
      </c>
      <c r="AA202" s="1">
        <v>38</v>
      </c>
      <c r="AB202" s="1">
        <v>562369</v>
      </c>
      <c r="AC202" s="1">
        <f t="shared" si="133"/>
        <v>500445.68837863387</v>
      </c>
      <c r="AD202" s="1">
        <f t="shared" si="134"/>
        <v>0.5004456883786339</v>
      </c>
      <c r="AE202" s="1">
        <v>96</v>
      </c>
      <c r="AF202" s="1">
        <f t="shared" si="156"/>
        <v>1.0656659466178559E-4</v>
      </c>
      <c r="AG202" s="1">
        <f t="shared" si="157"/>
        <v>106.56659466178559</v>
      </c>
      <c r="AH202" s="1">
        <f t="shared" si="158"/>
        <v>1.9182900808082702E-4</v>
      </c>
      <c r="AI202" s="1">
        <f t="shared" si="159"/>
        <v>191.82900808082701</v>
      </c>
      <c r="AJ202" s="1">
        <f t="shared" si="160"/>
        <v>857030.22709456109</v>
      </c>
      <c r="AK202" s="1">
        <f t="shared" si="161"/>
        <v>0.85703022709456111</v>
      </c>
      <c r="AL202" s="1">
        <f t="shared" si="162"/>
        <v>134</v>
      </c>
      <c r="AM202" s="1">
        <f t="shared" si="163"/>
        <v>1.5635387850236815E-4</v>
      </c>
      <c r="AN202" s="1">
        <f t="shared" si="164"/>
        <v>156.35387850236816</v>
      </c>
      <c r="AO202" s="1">
        <f t="shared" si="165"/>
        <v>1.3486170769885322E-4</v>
      </c>
      <c r="AP202" s="1">
        <f t="shared" si="166"/>
        <v>4.0015332605900831E-5</v>
      </c>
      <c r="AQ202" s="1">
        <f t="shared" si="167"/>
        <v>134.86170769885322</v>
      </c>
      <c r="AR202" s="1">
        <f t="shared" si="168"/>
        <v>40.015332605900845</v>
      </c>
      <c r="AS202" s="1">
        <f t="shared" si="169"/>
        <v>2.4495491733039619E-4</v>
      </c>
      <c r="AT202" s="1">
        <f t="shared" si="170"/>
        <v>7.5131381374142955E-5</v>
      </c>
      <c r="AU202" s="1">
        <f t="shared" si="171"/>
        <v>244.95491733039617</v>
      </c>
      <c r="AV202" s="1">
        <f t="shared" si="172"/>
        <v>75.131381374142933</v>
      </c>
      <c r="AW202" s="1">
        <f t="shared" si="173"/>
        <v>1.9821752367056339E-4</v>
      </c>
      <c r="AX202" s="1">
        <f t="shared" si="174"/>
        <v>5.9204134767236573E-5</v>
      </c>
      <c r="AY202" s="1">
        <f t="shared" si="175"/>
        <v>198.21752367056337</v>
      </c>
      <c r="AZ202" s="1">
        <f t="shared" si="176"/>
        <v>59.204134767236688</v>
      </c>
    </row>
    <row r="203" spans="1:52" x14ac:dyDescent="0.3">
      <c r="A203" s="1" t="s">
        <v>142</v>
      </c>
      <c r="B203" s="1">
        <v>2016</v>
      </c>
      <c r="C203" s="1" t="s">
        <v>224</v>
      </c>
      <c r="D203" s="1" t="s">
        <v>225</v>
      </c>
      <c r="E203" s="1" t="s">
        <v>55</v>
      </c>
      <c r="F203" s="1">
        <v>353562</v>
      </c>
      <c r="G203" s="1">
        <f t="shared" si="118"/>
        <v>314630.74684864661</v>
      </c>
      <c r="H203" s="1">
        <f t="shared" si="119"/>
        <v>0.31463074684864661</v>
      </c>
      <c r="I203" s="1">
        <v>48</v>
      </c>
      <c r="J203" s="1">
        <v>523597</v>
      </c>
      <c r="K203" s="1">
        <f t="shared" si="120"/>
        <v>465942.93266162887</v>
      </c>
      <c r="L203" s="1">
        <f t="shared" si="121"/>
        <v>0.46594293266162889</v>
      </c>
      <c r="M203" s="1">
        <v>199</v>
      </c>
      <c r="N203" s="1">
        <f t="shared" si="122"/>
        <v>1.5255978788077709E-4</v>
      </c>
      <c r="O203" s="1">
        <f t="shared" si="123"/>
        <v>152.55978788077709</v>
      </c>
      <c r="P203" s="1">
        <f t="shared" si="124"/>
        <v>4.2709092906129608E-4</v>
      </c>
      <c r="Q203" s="1">
        <f t="shared" si="125"/>
        <v>427.09092906129609</v>
      </c>
      <c r="R203" s="1">
        <f t="shared" si="126"/>
        <v>780573.67951027548</v>
      </c>
      <c r="S203" s="1">
        <f t="shared" si="127"/>
        <v>0.78057367951027556</v>
      </c>
      <c r="T203" s="1">
        <f t="shared" si="128"/>
        <v>247</v>
      </c>
      <c r="U203" s="1">
        <f t="shared" si="129"/>
        <v>3.1643393376390227E-4</v>
      </c>
      <c r="V203" s="1">
        <f t="shared" si="130"/>
        <v>316.43393376390225</v>
      </c>
      <c r="W203" s="1" t="s">
        <v>55</v>
      </c>
      <c r="X203" s="1">
        <v>391910</v>
      </c>
      <c r="Y203" s="1">
        <f t="shared" si="131"/>
        <v>348756.18985482911</v>
      </c>
      <c r="Z203" s="1">
        <f t="shared" si="132"/>
        <v>0.34875618985482909</v>
      </c>
      <c r="AA203" s="1">
        <v>30</v>
      </c>
      <c r="AB203" s="1">
        <v>619260</v>
      </c>
      <c r="AC203" s="1">
        <f t="shared" si="133"/>
        <v>551072.33326401853</v>
      </c>
      <c r="AD203" s="1">
        <f t="shared" si="134"/>
        <v>0.5510723332640185</v>
      </c>
      <c r="AE203" s="1">
        <v>73</v>
      </c>
      <c r="AF203" s="1">
        <f t="shared" si="156"/>
        <v>8.6019978634608888E-5</v>
      </c>
      <c r="AG203" s="1">
        <f t="shared" si="157"/>
        <v>86.01997863460889</v>
      </c>
      <c r="AH203" s="1">
        <f t="shared" si="158"/>
        <v>1.3246899833932642E-4</v>
      </c>
      <c r="AI203" s="1">
        <f t="shared" si="159"/>
        <v>132.46899833932642</v>
      </c>
      <c r="AJ203" s="1">
        <f t="shared" si="160"/>
        <v>899828.52311884763</v>
      </c>
      <c r="AK203" s="1">
        <f t="shared" si="161"/>
        <v>0.89982852311884765</v>
      </c>
      <c r="AL203" s="1">
        <f t="shared" si="162"/>
        <v>103</v>
      </c>
      <c r="AM203" s="1">
        <f t="shared" si="163"/>
        <v>1.1446625368464337E-4</v>
      </c>
      <c r="AN203" s="1">
        <f t="shared" si="164"/>
        <v>114.46625368464338</v>
      </c>
      <c r="AO203" s="1">
        <f t="shared" si="165"/>
        <v>1.1928988325769299E-4</v>
      </c>
      <c r="AP203" s="1">
        <f t="shared" si="166"/>
        <v>4.7050750336824871E-5</v>
      </c>
      <c r="AQ203" s="1">
        <f t="shared" si="167"/>
        <v>119.28988325769299</v>
      </c>
      <c r="AR203" s="1">
        <f t="shared" si="168"/>
        <v>47.050750336824898</v>
      </c>
      <c r="AS203" s="1">
        <f t="shared" si="169"/>
        <v>2.7977996370031125E-4</v>
      </c>
      <c r="AT203" s="1">
        <f t="shared" si="170"/>
        <v>2.0832916509977797E-4</v>
      </c>
      <c r="AU203" s="1">
        <f t="shared" si="171"/>
        <v>279.77996370031127</v>
      </c>
      <c r="AV203" s="1">
        <f t="shared" si="172"/>
        <v>208.3291650997779</v>
      </c>
      <c r="AW203" s="1">
        <f t="shared" si="173"/>
        <v>2.1545009372427281E-4</v>
      </c>
      <c r="AX203" s="1">
        <f t="shared" si="174"/>
        <v>1.4281271616455916E-4</v>
      </c>
      <c r="AY203" s="1">
        <f t="shared" si="175"/>
        <v>215.45009372427282</v>
      </c>
      <c r="AZ203" s="1">
        <f t="shared" si="176"/>
        <v>142.81271616455913</v>
      </c>
    </row>
    <row r="204" spans="1:52" x14ac:dyDescent="0.3">
      <c r="A204" s="1" t="s">
        <v>142</v>
      </c>
      <c r="B204" s="1">
        <v>2016</v>
      </c>
      <c r="C204" s="1" t="s">
        <v>224</v>
      </c>
      <c r="D204" s="1" t="s">
        <v>226</v>
      </c>
      <c r="E204" s="1" t="s">
        <v>55</v>
      </c>
      <c r="F204" s="1">
        <v>313698</v>
      </c>
      <c r="G204" s="1">
        <f t="shared" si="118"/>
        <v>279156.23292357987</v>
      </c>
      <c r="H204" s="1">
        <f t="shared" si="119"/>
        <v>0.27915623292357988</v>
      </c>
      <c r="I204" s="1">
        <v>150</v>
      </c>
      <c r="J204" s="1">
        <v>629227</v>
      </c>
      <c r="K204" s="1">
        <f t="shared" si="120"/>
        <v>559941.85163375409</v>
      </c>
      <c r="L204" s="1">
        <f t="shared" si="121"/>
        <v>0.5599418516337541</v>
      </c>
      <c r="M204" s="1">
        <v>287</v>
      </c>
      <c r="N204" s="1">
        <f t="shared" si="122"/>
        <v>5.3733351546215731E-4</v>
      </c>
      <c r="O204" s="1">
        <f t="shared" si="123"/>
        <v>537.33351546215727</v>
      </c>
      <c r="P204" s="1">
        <f t="shared" si="124"/>
        <v>5.1255322166509623E-4</v>
      </c>
      <c r="Q204" s="1">
        <f t="shared" si="125"/>
        <v>512.5532216650962</v>
      </c>
      <c r="R204" s="1">
        <f t="shared" si="126"/>
        <v>839098.08455733396</v>
      </c>
      <c r="S204" s="1">
        <f t="shared" si="127"/>
        <v>0.83909808455733392</v>
      </c>
      <c r="T204" s="1">
        <f t="shared" si="128"/>
        <v>437</v>
      </c>
      <c r="U204" s="1">
        <f t="shared" si="129"/>
        <v>5.2079727989194408E-4</v>
      </c>
      <c r="V204" s="1">
        <f t="shared" si="130"/>
        <v>520.79727989194407</v>
      </c>
      <c r="W204" s="1" t="s">
        <v>55</v>
      </c>
      <c r="X204" s="1">
        <v>365626</v>
      </c>
      <c r="Y204" s="1">
        <f t="shared" si="131"/>
        <v>325366.36133770959</v>
      </c>
      <c r="Z204" s="1">
        <f t="shared" si="132"/>
        <v>0.32536636133770958</v>
      </c>
      <c r="AA204" s="1">
        <v>116</v>
      </c>
      <c r="AB204" s="1">
        <v>703874</v>
      </c>
      <c r="AC204" s="1">
        <f t="shared" si="133"/>
        <v>626369.35617329995</v>
      </c>
      <c r="AD204" s="1">
        <f t="shared" si="134"/>
        <v>0.62636935617329992</v>
      </c>
      <c r="AE204" s="1">
        <v>177</v>
      </c>
      <c r="AF204" s="1">
        <f t="shared" si="156"/>
        <v>3.5652118283856449E-4</v>
      </c>
      <c r="AG204" s="1">
        <f t="shared" si="157"/>
        <v>356.52118283856453</v>
      </c>
      <c r="AH204" s="1">
        <f t="shared" si="158"/>
        <v>2.8258087381757027E-4</v>
      </c>
      <c r="AI204" s="1">
        <f t="shared" si="159"/>
        <v>282.58087381757031</v>
      </c>
      <c r="AJ204" s="1">
        <f t="shared" si="160"/>
        <v>951735.71751100954</v>
      </c>
      <c r="AK204" s="1">
        <f t="shared" si="161"/>
        <v>0.95173571751100949</v>
      </c>
      <c r="AL204" s="1">
        <f t="shared" si="162"/>
        <v>293</v>
      </c>
      <c r="AM204" s="1">
        <f t="shared" si="163"/>
        <v>3.0785857314072129E-4</v>
      </c>
      <c r="AN204" s="1">
        <f t="shared" si="164"/>
        <v>307.85857314072132</v>
      </c>
      <c r="AO204" s="1">
        <f t="shared" si="165"/>
        <v>4.4692734915036092E-4</v>
      </c>
      <c r="AP204" s="1">
        <f t="shared" si="166"/>
        <v>1.2785362652030009E-4</v>
      </c>
      <c r="AQ204" s="1">
        <f t="shared" si="167"/>
        <v>446.9273491503609</v>
      </c>
      <c r="AR204" s="1">
        <f t="shared" si="168"/>
        <v>127.85362652029995</v>
      </c>
      <c r="AS204" s="1">
        <f t="shared" si="169"/>
        <v>3.9756704774133328E-4</v>
      </c>
      <c r="AT204" s="1">
        <f t="shared" si="170"/>
        <v>1.6261500664837712E-4</v>
      </c>
      <c r="AU204" s="1">
        <f t="shared" si="171"/>
        <v>397.56704774133323</v>
      </c>
      <c r="AV204" s="1">
        <f t="shared" si="172"/>
        <v>162.61500664837732</v>
      </c>
      <c r="AW204" s="1">
        <f t="shared" si="173"/>
        <v>4.1432792651633266E-4</v>
      </c>
      <c r="AX204" s="1">
        <f t="shared" si="174"/>
        <v>1.5057040352088331E-4</v>
      </c>
      <c r="AY204" s="1">
        <f t="shared" si="175"/>
        <v>414.3279265163327</v>
      </c>
      <c r="AZ204" s="1">
        <f t="shared" si="176"/>
        <v>150.57040352088336</v>
      </c>
    </row>
    <row r="205" spans="1:52" x14ac:dyDescent="0.3">
      <c r="A205" s="1" t="s">
        <v>142</v>
      </c>
      <c r="B205" s="1">
        <v>2016</v>
      </c>
      <c r="C205" s="1" t="s">
        <v>224</v>
      </c>
      <c r="D205" s="1" t="s">
        <v>227</v>
      </c>
      <c r="E205" s="1" t="s">
        <v>54</v>
      </c>
      <c r="F205" s="1">
        <v>120790</v>
      </c>
      <c r="G205" s="1">
        <f t="shared" si="118"/>
        <v>107489.62816096759</v>
      </c>
      <c r="H205" s="1">
        <f t="shared" si="119"/>
        <v>0.10748962816096759</v>
      </c>
      <c r="I205" s="1">
        <v>55</v>
      </c>
      <c r="J205" s="1">
        <v>656212</v>
      </c>
      <c r="K205" s="1">
        <f t="shared" si="120"/>
        <v>583955.49196758727</v>
      </c>
      <c r="L205" s="1">
        <f t="shared" si="121"/>
        <v>0.58395549196758723</v>
      </c>
      <c r="M205" s="1">
        <v>219</v>
      </c>
      <c r="N205" s="1">
        <f t="shared" si="122"/>
        <v>5.116772747379546E-4</v>
      </c>
      <c r="O205" s="1">
        <f t="shared" si="123"/>
        <v>511.67727473795463</v>
      </c>
      <c r="P205" s="1">
        <f t="shared" si="124"/>
        <v>3.7502858182238949E-4</v>
      </c>
      <c r="Q205" s="1">
        <f t="shared" si="125"/>
        <v>375.02858182238953</v>
      </c>
      <c r="R205" s="1">
        <f t="shared" si="126"/>
        <v>691445.12012855487</v>
      </c>
      <c r="S205" s="1">
        <f t="shared" si="127"/>
        <v>0.69144512012855486</v>
      </c>
      <c r="T205" s="1">
        <f t="shared" si="128"/>
        <v>274</v>
      </c>
      <c r="U205" s="1">
        <f t="shared" si="129"/>
        <v>3.9627150734545261E-4</v>
      </c>
      <c r="V205" s="1">
        <f t="shared" si="130"/>
        <v>396.27150734545262</v>
      </c>
      <c r="W205" s="1" t="s">
        <v>54</v>
      </c>
      <c r="X205" s="1">
        <v>143401</v>
      </c>
      <c r="Y205" s="1">
        <f t="shared" si="131"/>
        <v>127610.89633174032</v>
      </c>
      <c r="Z205" s="1">
        <f t="shared" si="132"/>
        <v>0.12761089633174033</v>
      </c>
      <c r="AA205" s="1">
        <v>46</v>
      </c>
      <c r="AB205" s="1">
        <v>694887</v>
      </c>
      <c r="AC205" s="1">
        <f t="shared" si="133"/>
        <v>618371.92850310693</v>
      </c>
      <c r="AD205" s="1">
        <f t="shared" si="134"/>
        <v>0.61837192850310696</v>
      </c>
      <c r="AE205" s="1">
        <v>115</v>
      </c>
      <c r="AF205" s="1">
        <f t="shared" si="156"/>
        <v>3.6047078519390148E-4</v>
      </c>
      <c r="AG205" s="1">
        <f t="shared" si="157"/>
        <v>360.47078519390146</v>
      </c>
      <c r="AH205" s="1">
        <f t="shared" si="158"/>
        <v>1.8597221946730429E-4</v>
      </c>
      <c r="AI205" s="1">
        <f t="shared" si="159"/>
        <v>185.97221946730428</v>
      </c>
      <c r="AJ205" s="1">
        <f t="shared" si="160"/>
        <v>745982.82483484724</v>
      </c>
      <c r="AK205" s="1">
        <f t="shared" si="161"/>
        <v>0.74598282483484724</v>
      </c>
      <c r="AL205" s="1">
        <f t="shared" si="162"/>
        <v>161</v>
      </c>
      <c r="AM205" s="1">
        <f t="shared" si="163"/>
        <v>2.1582266325721871E-4</v>
      </c>
      <c r="AN205" s="1">
        <f t="shared" si="164"/>
        <v>215.82266325721869</v>
      </c>
      <c r="AO205" s="1">
        <f t="shared" si="165"/>
        <v>4.3607402996592801E-4</v>
      </c>
      <c r="AP205" s="1">
        <f t="shared" si="166"/>
        <v>1.0691913411601274E-4</v>
      </c>
      <c r="AQ205" s="1">
        <f t="shared" si="167"/>
        <v>436.07402996592805</v>
      </c>
      <c r="AR205" s="1">
        <f t="shared" si="168"/>
        <v>106.9191341160129</v>
      </c>
      <c r="AS205" s="1">
        <f t="shared" si="169"/>
        <v>2.8050040064484688E-4</v>
      </c>
      <c r="AT205" s="1">
        <f t="shared" si="170"/>
        <v>1.3368303584774188E-4</v>
      </c>
      <c r="AU205" s="1">
        <f t="shared" si="171"/>
        <v>280.50040064484688</v>
      </c>
      <c r="AV205" s="1">
        <f t="shared" si="172"/>
        <v>133.6830358477421</v>
      </c>
      <c r="AW205" s="1">
        <f t="shared" si="173"/>
        <v>3.0604708530133565E-4</v>
      </c>
      <c r="AX205" s="1">
        <f t="shared" si="174"/>
        <v>1.2759660131206424E-4</v>
      </c>
      <c r="AY205" s="1">
        <f t="shared" si="175"/>
        <v>306.04708530133564</v>
      </c>
      <c r="AZ205" s="1">
        <f t="shared" si="176"/>
        <v>127.59660131206435</v>
      </c>
    </row>
    <row r="206" spans="1:52" x14ac:dyDescent="0.3">
      <c r="A206" s="1" t="s">
        <v>142</v>
      </c>
      <c r="B206" s="1">
        <v>2016</v>
      </c>
      <c r="C206" s="1" t="s">
        <v>224</v>
      </c>
      <c r="D206" s="1" t="s">
        <v>228</v>
      </c>
      <c r="E206" s="1" t="s">
        <v>55</v>
      </c>
      <c r="F206" s="1">
        <v>148627</v>
      </c>
      <c r="G206" s="1">
        <f t="shared" si="118"/>
        <v>132261.45347032146</v>
      </c>
      <c r="H206" s="1">
        <f t="shared" si="119"/>
        <v>0.13226145347032145</v>
      </c>
      <c r="I206" s="1">
        <v>50</v>
      </c>
      <c r="J206" s="1">
        <v>755045</v>
      </c>
      <c r="K206" s="1">
        <f t="shared" si="120"/>
        <v>671905.83901645651</v>
      </c>
      <c r="L206" s="1">
        <f t="shared" si="121"/>
        <v>0.67190583901645651</v>
      </c>
      <c r="M206" s="1">
        <v>305</v>
      </c>
      <c r="N206" s="1">
        <f t="shared" si="122"/>
        <v>3.7803909368967921E-4</v>
      </c>
      <c r="O206" s="1">
        <f t="shared" si="123"/>
        <v>378.03909368967925</v>
      </c>
      <c r="P206" s="1">
        <f t="shared" si="124"/>
        <v>4.5393265289443311E-4</v>
      </c>
      <c r="Q206" s="1">
        <f t="shared" si="125"/>
        <v>453.93265289443309</v>
      </c>
      <c r="R206" s="1">
        <f t="shared" si="126"/>
        <v>804167.29248677799</v>
      </c>
      <c r="S206" s="1">
        <f t="shared" si="127"/>
        <v>0.80416729248677798</v>
      </c>
      <c r="T206" s="1">
        <f t="shared" si="128"/>
        <v>355</v>
      </c>
      <c r="U206" s="1">
        <f t="shared" si="129"/>
        <v>4.4145043365567726E-4</v>
      </c>
      <c r="V206" s="1">
        <f t="shared" si="130"/>
        <v>441.45043365567727</v>
      </c>
      <c r="W206" s="1" t="s">
        <v>54</v>
      </c>
      <c r="X206" s="1">
        <v>204743</v>
      </c>
      <c r="Y206" s="1">
        <f t="shared" si="131"/>
        <v>182198.4347922923</v>
      </c>
      <c r="Z206" s="1">
        <f t="shared" si="132"/>
        <v>0.18219843479229231</v>
      </c>
      <c r="AA206" s="1">
        <v>4</v>
      </c>
      <c r="AB206" s="1">
        <v>728783</v>
      </c>
      <c r="AC206" s="1">
        <f t="shared" si="133"/>
        <v>648535.58804565319</v>
      </c>
      <c r="AD206" s="1">
        <f t="shared" si="134"/>
        <v>0.64853558804565314</v>
      </c>
      <c r="AE206" s="1">
        <v>88</v>
      </c>
      <c r="AF206" s="1">
        <f t="shared" si="156"/>
        <v>2.1954085415497846E-5</v>
      </c>
      <c r="AG206" s="1">
        <f t="shared" si="157"/>
        <v>21.954085415497847</v>
      </c>
      <c r="AH206" s="1">
        <f t="shared" si="158"/>
        <v>1.3569031772826213E-4</v>
      </c>
      <c r="AI206" s="1">
        <f t="shared" si="159"/>
        <v>135.69031772826213</v>
      </c>
      <c r="AJ206" s="1">
        <f t="shared" si="160"/>
        <v>830734.02283794549</v>
      </c>
      <c r="AK206" s="1">
        <f t="shared" si="161"/>
        <v>0.8307340228379454</v>
      </c>
      <c r="AL206" s="1">
        <f t="shared" si="162"/>
        <v>92</v>
      </c>
      <c r="AM206" s="1">
        <f t="shared" si="163"/>
        <v>1.1074543412307889E-4</v>
      </c>
      <c r="AN206" s="1">
        <f t="shared" si="164"/>
        <v>110.74543412307889</v>
      </c>
      <c r="AO206" s="1">
        <f t="shared" si="165"/>
        <v>1.9999658955258853E-4</v>
      </c>
      <c r="AP206" s="1">
        <f t="shared" si="166"/>
        <v>2.5179012402954157E-4</v>
      </c>
      <c r="AQ206" s="1">
        <f t="shared" si="167"/>
        <v>199.99658955258855</v>
      </c>
      <c r="AR206" s="1">
        <f t="shared" si="168"/>
        <v>251.79012402954157</v>
      </c>
      <c r="AS206" s="1">
        <f t="shared" si="169"/>
        <v>2.9481148531134761E-4</v>
      </c>
      <c r="AT206" s="1">
        <f t="shared" si="170"/>
        <v>2.2503131325664159E-4</v>
      </c>
      <c r="AU206" s="1">
        <f t="shared" si="171"/>
        <v>294.81148531134761</v>
      </c>
      <c r="AV206" s="1">
        <f t="shared" si="172"/>
        <v>225.03131325664154</v>
      </c>
      <c r="AW206" s="1">
        <f t="shared" si="173"/>
        <v>2.7609793388937804E-4</v>
      </c>
      <c r="AX206" s="1">
        <f t="shared" si="174"/>
        <v>2.3384374774179434E-4</v>
      </c>
      <c r="AY206" s="1">
        <f t="shared" si="175"/>
        <v>276.09793388937806</v>
      </c>
      <c r="AZ206" s="1">
        <f t="shared" si="176"/>
        <v>233.8437477417944</v>
      </c>
    </row>
    <row r="207" spans="1:52" x14ac:dyDescent="0.3">
      <c r="A207" s="1" t="s">
        <v>142</v>
      </c>
      <c r="B207" s="1">
        <v>2016</v>
      </c>
      <c r="C207" s="1" t="s">
        <v>224</v>
      </c>
      <c r="D207" s="1" t="s">
        <v>229</v>
      </c>
      <c r="E207" s="1" t="s">
        <v>54</v>
      </c>
      <c r="F207" s="1">
        <v>306212</v>
      </c>
      <c r="G207" s="1">
        <f t="shared" si="118"/>
        <v>272494.52784523729</v>
      </c>
      <c r="H207" s="1">
        <f t="shared" si="119"/>
        <v>0.27249452784523731</v>
      </c>
      <c r="I207" s="1">
        <v>83</v>
      </c>
      <c r="J207" s="1">
        <v>451840</v>
      </c>
      <c r="K207" s="1">
        <f t="shared" si="120"/>
        <v>402087.20579726464</v>
      </c>
      <c r="L207" s="1">
        <f t="shared" si="121"/>
        <v>0.40208720579726465</v>
      </c>
      <c r="M207" s="1">
        <v>184</v>
      </c>
      <c r="N207" s="1">
        <f t="shared" si="122"/>
        <v>3.0459327259276078E-4</v>
      </c>
      <c r="O207" s="1">
        <f t="shared" si="123"/>
        <v>304.59327259276074</v>
      </c>
      <c r="P207" s="1">
        <f t="shared" si="124"/>
        <v>4.5761217304878427E-4</v>
      </c>
      <c r="Q207" s="1">
        <f t="shared" si="125"/>
        <v>457.61217304878426</v>
      </c>
      <c r="R207" s="1">
        <f t="shared" si="126"/>
        <v>674581.73364250199</v>
      </c>
      <c r="S207" s="1">
        <f t="shared" si="127"/>
        <v>0.67458173364250196</v>
      </c>
      <c r="T207" s="1">
        <f t="shared" si="128"/>
        <v>267</v>
      </c>
      <c r="U207" s="1">
        <f t="shared" si="129"/>
        <v>3.9580081505956994E-4</v>
      </c>
      <c r="V207" s="1">
        <f t="shared" si="130"/>
        <v>395.80081505956997</v>
      </c>
      <c r="W207" s="1" t="s">
        <v>54</v>
      </c>
      <c r="X207" s="1">
        <v>383088</v>
      </c>
      <c r="Y207" s="1">
        <f t="shared" si="131"/>
        <v>340905.59378200804</v>
      </c>
      <c r="Z207" s="1">
        <f t="shared" si="132"/>
        <v>0.34090559378200802</v>
      </c>
      <c r="AA207" s="1">
        <v>45</v>
      </c>
      <c r="AB207" s="1">
        <v>494130</v>
      </c>
      <c r="AC207" s="1">
        <f t="shared" si="133"/>
        <v>439720.58914793376</v>
      </c>
      <c r="AD207" s="1">
        <f t="shared" si="134"/>
        <v>0.43972058914793377</v>
      </c>
      <c r="AE207" s="1">
        <v>112</v>
      </c>
      <c r="AF207" s="1">
        <f t="shared" si="156"/>
        <v>1.3200135410149717E-4</v>
      </c>
      <c r="AG207" s="1">
        <f t="shared" si="157"/>
        <v>132.00135410149718</v>
      </c>
      <c r="AH207" s="1">
        <f t="shared" si="158"/>
        <v>2.547071998994348E-4</v>
      </c>
      <c r="AI207" s="1">
        <f t="shared" si="159"/>
        <v>254.70719989943478</v>
      </c>
      <c r="AJ207" s="1">
        <f t="shared" si="160"/>
        <v>780626.1829299418</v>
      </c>
      <c r="AK207" s="1">
        <f t="shared" si="161"/>
        <v>0.78062618292994179</v>
      </c>
      <c r="AL207" s="1">
        <f t="shared" si="162"/>
        <v>157</v>
      </c>
      <c r="AM207" s="1">
        <f t="shared" si="163"/>
        <v>2.0112059194674764E-4</v>
      </c>
      <c r="AN207" s="1">
        <f t="shared" si="164"/>
        <v>201.12059194674765</v>
      </c>
      <c r="AO207" s="1">
        <f t="shared" si="165"/>
        <v>2.1829731334712898E-4</v>
      </c>
      <c r="AP207" s="1">
        <f t="shared" si="166"/>
        <v>1.2204091594316839E-4</v>
      </c>
      <c r="AQ207" s="1">
        <f t="shared" si="167"/>
        <v>218.29731334712898</v>
      </c>
      <c r="AR207" s="1">
        <f t="shared" si="168"/>
        <v>122.04091594316829</v>
      </c>
      <c r="AS207" s="1">
        <f t="shared" si="169"/>
        <v>3.5615968647410953E-4</v>
      </c>
      <c r="AT207" s="1">
        <f t="shared" si="170"/>
        <v>1.4347548245037935E-4</v>
      </c>
      <c r="AU207" s="1">
        <f t="shared" si="171"/>
        <v>356.15968647410955</v>
      </c>
      <c r="AV207" s="1">
        <f t="shared" si="172"/>
        <v>143.47548245037919</v>
      </c>
      <c r="AW207" s="1">
        <f t="shared" si="173"/>
        <v>2.9846070350315879E-4</v>
      </c>
      <c r="AX207" s="1">
        <f t="shared" si="174"/>
        <v>1.3765970592598668E-4</v>
      </c>
      <c r="AY207" s="1">
        <f t="shared" si="175"/>
        <v>298.46070350315881</v>
      </c>
      <c r="AZ207" s="1">
        <f t="shared" si="176"/>
        <v>137.65970592598657</v>
      </c>
    </row>
    <row r="208" spans="1:52" x14ac:dyDescent="0.3">
      <c r="A208" s="1" t="s">
        <v>142</v>
      </c>
      <c r="B208" s="1">
        <v>2016</v>
      </c>
      <c r="C208" s="1" t="s">
        <v>224</v>
      </c>
      <c r="D208" s="1" t="s">
        <v>230</v>
      </c>
      <c r="E208" s="1" t="s">
        <v>55</v>
      </c>
      <c r="F208" s="1">
        <v>394277</v>
      </c>
      <c r="G208" s="1">
        <f t="shared" si="118"/>
        <v>350862.55586076516</v>
      </c>
      <c r="H208" s="1">
        <f t="shared" si="119"/>
        <v>0.35086255586076515</v>
      </c>
      <c r="I208" s="1">
        <v>90</v>
      </c>
      <c r="J208" s="1">
        <v>652741</v>
      </c>
      <c r="K208" s="1">
        <f t="shared" si="120"/>
        <v>580866.68909196253</v>
      </c>
      <c r="L208" s="1">
        <f t="shared" si="121"/>
        <v>0.58086668909196248</v>
      </c>
      <c r="M208" s="1">
        <v>301</v>
      </c>
      <c r="N208" s="1">
        <f t="shared" si="122"/>
        <v>2.5651070054826604E-4</v>
      </c>
      <c r="O208" s="1">
        <f t="shared" si="123"/>
        <v>256.51070054826607</v>
      </c>
      <c r="P208" s="1">
        <f t="shared" si="124"/>
        <v>5.1819118853335699E-4</v>
      </c>
      <c r="Q208" s="1">
        <f t="shared" si="125"/>
        <v>518.19118853335704</v>
      </c>
      <c r="R208" s="1">
        <f t="shared" si="126"/>
        <v>931729.24495272769</v>
      </c>
      <c r="S208" s="1">
        <f t="shared" si="127"/>
        <v>0.93172924495272769</v>
      </c>
      <c r="T208" s="1">
        <f t="shared" si="128"/>
        <v>391</v>
      </c>
      <c r="U208" s="1">
        <f t="shared" si="129"/>
        <v>4.1964980933901868E-4</v>
      </c>
      <c r="V208" s="1">
        <f t="shared" si="130"/>
        <v>419.64980933901865</v>
      </c>
      <c r="W208" s="1" t="s">
        <v>55</v>
      </c>
      <c r="X208" s="1">
        <v>423439</v>
      </c>
      <c r="Y208" s="1">
        <f t="shared" si="131"/>
        <v>376813.48339143931</v>
      </c>
      <c r="Z208" s="1">
        <f t="shared" si="132"/>
        <v>0.37681348339143933</v>
      </c>
      <c r="AA208" s="1">
        <v>70</v>
      </c>
      <c r="AB208" s="1">
        <v>798774</v>
      </c>
      <c r="AC208" s="1">
        <f t="shared" si="133"/>
        <v>710819.77187390288</v>
      </c>
      <c r="AD208" s="1">
        <f t="shared" si="134"/>
        <v>0.71081977187390288</v>
      </c>
      <c r="AE208" s="1">
        <v>144</v>
      </c>
      <c r="AF208" s="1">
        <f t="shared" si="156"/>
        <v>1.8576829939836041E-4</v>
      </c>
      <c r="AG208" s="1">
        <f t="shared" si="157"/>
        <v>185.7682993983604</v>
      </c>
      <c r="AH208" s="1">
        <f t="shared" si="158"/>
        <v>2.025829974036585E-4</v>
      </c>
      <c r="AI208" s="1">
        <f t="shared" si="159"/>
        <v>202.58299740365851</v>
      </c>
      <c r="AJ208" s="1">
        <f t="shared" si="160"/>
        <v>1087633.2552653421</v>
      </c>
      <c r="AK208" s="1">
        <f t="shared" si="161"/>
        <v>1.0876332552653423</v>
      </c>
      <c r="AL208" s="1">
        <f t="shared" si="162"/>
        <v>214</v>
      </c>
      <c r="AM208" s="1">
        <f t="shared" si="163"/>
        <v>1.9675749979508668E-4</v>
      </c>
      <c r="AN208" s="1">
        <f t="shared" si="164"/>
        <v>196.75749979508663</v>
      </c>
      <c r="AO208" s="1">
        <f t="shared" si="165"/>
        <v>2.2113949997331321E-4</v>
      </c>
      <c r="AP208" s="1">
        <f t="shared" si="166"/>
        <v>5.0022431570517289E-5</v>
      </c>
      <c r="AQ208" s="1">
        <f t="shared" si="167"/>
        <v>221.13949997331324</v>
      </c>
      <c r="AR208" s="1">
        <f t="shared" si="168"/>
        <v>50.022431570517341</v>
      </c>
      <c r="AS208" s="1">
        <f t="shared" si="169"/>
        <v>3.6038709296850777E-4</v>
      </c>
      <c r="AT208" s="1">
        <f t="shared" si="170"/>
        <v>2.2316869214582979E-4</v>
      </c>
      <c r="AU208" s="1">
        <f t="shared" si="171"/>
        <v>360.38709296850777</v>
      </c>
      <c r="AV208" s="1">
        <f t="shared" si="172"/>
        <v>223.16869214582985</v>
      </c>
      <c r="AW208" s="1">
        <f t="shared" si="173"/>
        <v>3.0820365456705269E-4</v>
      </c>
      <c r="AX208" s="1">
        <f t="shared" si="174"/>
        <v>1.5760866355284535E-4</v>
      </c>
      <c r="AY208" s="1">
        <f t="shared" si="175"/>
        <v>308.20365456705264</v>
      </c>
      <c r="AZ208" s="1">
        <f t="shared" si="176"/>
        <v>157.60866355284534</v>
      </c>
    </row>
    <row r="209" spans="1:52" x14ac:dyDescent="0.3">
      <c r="A209" s="1" t="s">
        <v>142</v>
      </c>
      <c r="B209" s="1">
        <v>2016</v>
      </c>
      <c r="C209" s="1" t="s">
        <v>224</v>
      </c>
      <c r="D209" s="1" t="s">
        <v>231</v>
      </c>
      <c r="E209" s="1" t="s">
        <v>55</v>
      </c>
      <c r="F209" s="1">
        <v>214232</v>
      </c>
      <c r="G209" s="1">
        <f t="shared" si="118"/>
        <v>190642.58647388368</v>
      </c>
      <c r="H209" s="1">
        <f t="shared" si="119"/>
        <v>0.19064258647388369</v>
      </c>
      <c r="I209" s="1">
        <v>74</v>
      </c>
      <c r="J209" s="1">
        <v>10224290</v>
      </c>
      <c r="K209" s="1">
        <f t="shared" si="120"/>
        <v>9098477.7739042919</v>
      </c>
      <c r="L209" s="1">
        <f t="shared" si="121"/>
        <v>9.0984777739042926</v>
      </c>
      <c r="M209" s="1">
        <v>335</v>
      </c>
      <c r="N209" s="1">
        <f t="shared" si="122"/>
        <v>3.8816091078441872E-4</v>
      </c>
      <c r="O209" s="1">
        <f t="shared" si="123"/>
        <v>388.16091078441872</v>
      </c>
      <c r="P209" s="1">
        <f t="shared" si="124"/>
        <v>3.6819345864736503E-5</v>
      </c>
      <c r="Q209" s="1">
        <f t="shared" si="125"/>
        <v>36.819345864736505</v>
      </c>
      <c r="R209" s="1">
        <f t="shared" si="126"/>
        <v>9289120.360378176</v>
      </c>
      <c r="S209" s="1">
        <f t="shared" si="127"/>
        <v>9.2891203603781758</v>
      </c>
      <c r="T209" s="1">
        <f t="shared" si="128"/>
        <v>409</v>
      </c>
      <c r="U209" s="1">
        <f t="shared" si="129"/>
        <v>4.4030003286914988E-5</v>
      </c>
      <c r="V209" s="1">
        <f t="shared" si="130"/>
        <v>44.030003286914983</v>
      </c>
      <c r="W209" s="1" t="s">
        <v>55</v>
      </c>
      <c r="X209" s="1">
        <v>238149</v>
      </c>
      <c r="Y209" s="1">
        <f t="shared" si="131"/>
        <v>211926.04898506723</v>
      </c>
      <c r="Z209" s="1">
        <f t="shared" si="132"/>
        <v>0.21192604898506723</v>
      </c>
      <c r="AA209" s="1">
        <v>59</v>
      </c>
      <c r="AB209" s="1">
        <v>920528</v>
      </c>
      <c r="AC209" s="1">
        <f t="shared" si="133"/>
        <v>819167.25251891033</v>
      </c>
      <c r="AD209" s="1">
        <f t="shared" si="134"/>
        <v>0.81916725251891032</v>
      </c>
      <c r="AE209" s="1">
        <v>189</v>
      </c>
      <c r="AF209" s="1">
        <f t="shared" si="156"/>
        <v>2.7839899947437453E-4</v>
      </c>
      <c r="AG209" s="1">
        <f t="shared" si="157"/>
        <v>278.39899947437453</v>
      </c>
      <c r="AH209" s="1">
        <f t="shared" si="158"/>
        <v>2.3072211373053754E-4</v>
      </c>
      <c r="AI209" s="1">
        <f t="shared" si="159"/>
        <v>230.72211373053756</v>
      </c>
      <c r="AJ209" s="1">
        <f t="shared" si="160"/>
        <v>1031093.3015039775</v>
      </c>
      <c r="AK209" s="1">
        <f t="shared" si="161"/>
        <v>1.0310933015039776</v>
      </c>
      <c r="AL209" s="1">
        <f t="shared" si="162"/>
        <v>248</v>
      </c>
      <c r="AM209" s="1">
        <f t="shared" si="163"/>
        <v>2.4052139572457821E-4</v>
      </c>
      <c r="AN209" s="1">
        <f t="shared" si="164"/>
        <v>240.52139572457818</v>
      </c>
      <c r="AO209" s="1">
        <f t="shared" si="165"/>
        <v>3.332799551293966E-4</v>
      </c>
      <c r="AP209" s="1">
        <f t="shared" si="166"/>
        <v>7.7613391803328649E-5</v>
      </c>
      <c r="AQ209" s="1">
        <f t="shared" si="167"/>
        <v>333.27995512939663</v>
      </c>
      <c r="AR209" s="1">
        <f t="shared" si="168"/>
        <v>77.613391803328653</v>
      </c>
      <c r="AS209" s="1">
        <f t="shared" si="169"/>
        <v>1.3377072979763702E-4</v>
      </c>
      <c r="AT209" s="1">
        <f t="shared" si="170"/>
        <v>1.3710996204874888E-4</v>
      </c>
      <c r="AU209" s="1">
        <f t="shared" si="171"/>
        <v>133.77072979763705</v>
      </c>
      <c r="AV209" s="1">
        <f t="shared" si="172"/>
        <v>137.10996204874886</v>
      </c>
      <c r="AW209" s="1">
        <f t="shared" si="173"/>
        <v>1.422756995057466E-4</v>
      </c>
      <c r="AX209" s="1">
        <f t="shared" si="174"/>
        <v>1.3894039603745876E-4</v>
      </c>
      <c r="AY209" s="1">
        <f t="shared" si="175"/>
        <v>142.27569950574659</v>
      </c>
      <c r="AZ209" s="1">
        <f t="shared" si="176"/>
        <v>138.94039603745875</v>
      </c>
    </row>
    <row r="210" spans="1:52" x14ac:dyDescent="0.3">
      <c r="A210" s="1" t="s">
        <v>142</v>
      </c>
      <c r="B210" s="1">
        <v>2016</v>
      </c>
      <c r="C210" s="1" t="s">
        <v>224</v>
      </c>
      <c r="D210" s="1" t="s">
        <v>232</v>
      </c>
      <c r="E210" s="1" t="s">
        <v>55</v>
      </c>
      <c r="F210" s="1">
        <v>259206</v>
      </c>
      <c r="G210" s="1">
        <f t="shared" si="118"/>
        <v>230664.43047513673</v>
      </c>
      <c r="H210" s="1">
        <f t="shared" si="119"/>
        <v>0.23066443047513674</v>
      </c>
      <c r="I210" s="1">
        <v>44</v>
      </c>
      <c r="J210" s="1">
        <v>534428</v>
      </c>
      <c r="K210" s="1">
        <f t="shared" si="120"/>
        <v>475581.3146685122</v>
      </c>
      <c r="L210" s="1">
        <f t="shared" si="121"/>
        <v>0.47558131466851222</v>
      </c>
      <c r="M210" s="1">
        <v>119</v>
      </c>
      <c r="N210" s="1">
        <f t="shared" si="122"/>
        <v>1.9075329433916667E-4</v>
      </c>
      <c r="O210" s="1">
        <f t="shared" si="123"/>
        <v>190.75329433916664</v>
      </c>
      <c r="P210" s="1">
        <f t="shared" si="124"/>
        <v>2.5022009134851084E-4</v>
      </c>
      <c r="Q210" s="1">
        <f t="shared" si="125"/>
        <v>250.22009134851083</v>
      </c>
      <c r="R210" s="1">
        <f t="shared" si="126"/>
        <v>706245.74514364894</v>
      </c>
      <c r="S210" s="1">
        <f t="shared" si="127"/>
        <v>0.70624574514364902</v>
      </c>
      <c r="T210" s="1">
        <f t="shared" si="128"/>
        <v>163</v>
      </c>
      <c r="U210" s="1">
        <f t="shared" si="129"/>
        <v>2.3079785063603622E-4</v>
      </c>
      <c r="V210" s="1">
        <f t="shared" si="130"/>
        <v>230.7978506360362</v>
      </c>
      <c r="W210" s="1" t="s">
        <v>55</v>
      </c>
      <c r="X210" s="1">
        <v>267838</v>
      </c>
      <c r="Y210" s="1">
        <f t="shared" si="131"/>
        <v>238345.9477388628</v>
      </c>
      <c r="Z210" s="1">
        <f t="shared" si="132"/>
        <v>0.23834594773886281</v>
      </c>
      <c r="AA210" s="1">
        <v>10</v>
      </c>
      <c r="AB210" s="1">
        <v>583965</v>
      </c>
      <c r="AC210" s="1">
        <f t="shared" si="133"/>
        <v>519663.71975345176</v>
      </c>
      <c r="AD210" s="1">
        <f t="shared" si="134"/>
        <v>0.51966371975345171</v>
      </c>
      <c r="AE210" s="1">
        <v>57</v>
      </c>
      <c r="AF210" s="1">
        <f t="shared" si="156"/>
        <v>4.1955821338134204E-5</v>
      </c>
      <c r="AG210" s="1">
        <f t="shared" si="157"/>
        <v>41.955821338134207</v>
      </c>
      <c r="AH210" s="1">
        <f t="shared" si="158"/>
        <v>1.0968631796547768E-4</v>
      </c>
      <c r="AI210" s="1">
        <f t="shared" si="159"/>
        <v>109.6863179654777</v>
      </c>
      <c r="AJ210" s="1">
        <f t="shared" si="160"/>
        <v>758009.66749231459</v>
      </c>
      <c r="AK210" s="1">
        <f t="shared" si="161"/>
        <v>0.75800966749231447</v>
      </c>
      <c r="AL210" s="1">
        <f t="shared" si="162"/>
        <v>67</v>
      </c>
      <c r="AM210" s="1">
        <f t="shared" si="163"/>
        <v>8.8389374005812808E-5</v>
      </c>
      <c r="AN210" s="1">
        <f t="shared" si="164"/>
        <v>88.389374005812826</v>
      </c>
      <c r="AO210" s="1">
        <f t="shared" si="165"/>
        <v>1.1635455783865044E-4</v>
      </c>
      <c r="AP210" s="1">
        <f t="shared" si="166"/>
        <v>1.0521570218245228E-4</v>
      </c>
      <c r="AQ210" s="1">
        <f t="shared" si="167"/>
        <v>116.35455783865042</v>
      </c>
      <c r="AR210" s="1">
        <f t="shared" si="168"/>
        <v>105.21570218245226</v>
      </c>
      <c r="AS210" s="1">
        <f t="shared" si="169"/>
        <v>1.7995320465699426E-4</v>
      </c>
      <c r="AT210" s="1">
        <f t="shared" si="170"/>
        <v>9.9372384144876292E-5</v>
      </c>
      <c r="AU210" s="1">
        <f t="shared" si="171"/>
        <v>179.95320465699427</v>
      </c>
      <c r="AV210" s="1">
        <f t="shared" si="172"/>
        <v>99.372384144876207</v>
      </c>
      <c r="AW210" s="1">
        <f t="shared" si="173"/>
        <v>1.5959361232092452E-4</v>
      </c>
      <c r="AX210" s="1">
        <f t="shared" si="174"/>
        <v>1.0069799952367696E-4</v>
      </c>
      <c r="AY210" s="1">
        <f t="shared" si="175"/>
        <v>159.59361232092451</v>
      </c>
      <c r="AZ210" s="1">
        <f t="shared" si="176"/>
        <v>100.69799952367693</v>
      </c>
    </row>
    <row r="211" spans="1:52" x14ac:dyDescent="0.3">
      <c r="A211" s="1" t="s">
        <v>142</v>
      </c>
      <c r="B211" s="1">
        <v>2016</v>
      </c>
      <c r="C211" s="1" t="s">
        <v>224</v>
      </c>
      <c r="D211" s="1" t="s">
        <v>233</v>
      </c>
      <c r="E211" s="1" t="s">
        <v>55</v>
      </c>
      <c r="F211" s="1">
        <v>176261</v>
      </c>
      <c r="G211" s="1">
        <f t="shared" si="118"/>
        <v>156852.63142048439</v>
      </c>
      <c r="H211" s="1">
        <f t="shared" si="119"/>
        <v>0.15685263142048439</v>
      </c>
      <c r="I211" s="1">
        <v>137</v>
      </c>
      <c r="J211" s="1">
        <v>756448</v>
      </c>
      <c r="K211" s="1">
        <f t="shared" si="120"/>
        <v>673154.3525383526</v>
      </c>
      <c r="L211" s="1">
        <f t="shared" si="121"/>
        <v>0.67315435253835265</v>
      </c>
      <c r="M211" s="1">
        <v>325</v>
      </c>
      <c r="N211" s="1">
        <f t="shared" si="122"/>
        <v>8.7343131421707405E-4</v>
      </c>
      <c r="O211" s="1">
        <f t="shared" si="123"/>
        <v>873.43131421707403</v>
      </c>
      <c r="P211" s="1">
        <f t="shared" si="124"/>
        <v>4.8280160229890708E-4</v>
      </c>
      <c r="Q211" s="1">
        <f t="shared" si="125"/>
        <v>482.80160229890703</v>
      </c>
      <c r="R211" s="1">
        <f t="shared" si="126"/>
        <v>830006.98395883699</v>
      </c>
      <c r="S211" s="1">
        <f t="shared" si="127"/>
        <v>0.8300069839588371</v>
      </c>
      <c r="T211" s="1">
        <f t="shared" si="128"/>
        <v>462</v>
      </c>
      <c r="U211" s="1">
        <f t="shared" si="129"/>
        <v>5.5662182238084906E-4</v>
      </c>
      <c r="V211" s="1">
        <f t="shared" si="130"/>
        <v>556.62182238084904</v>
      </c>
      <c r="W211" s="1" t="s">
        <v>55</v>
      </c>
      <c r="X211" s="1">
        <v>193811</v>
      </c>
      <c r="Y211" s="1">
        <f t="shared" si="131"/>
        <v>172470.17405004794</v>
      </c>
      <c r="Z211" s="1">
        <f t="shared" si="132"/>
        <v>0.17247017405004794</v>
      </c>
      <c r="AA211" s="1">
        <v>87</v>
      </c>
      <c r="AB211" s="1">
        <v>882426</v>
      </c>
      <c r="AC211" s="1">
        <f t="shared" si="133"/>
        <v>785260.72207608237</v>
      </c>
      <c r="AD211" s="1">
        <f t="shared" si="134"/>
        <v>0.78526072207608233</v>
      </c>
      <c r="AE211" s="1">
        <v>239</v>
      </c>
      <c r="AF211" s="1">
        <f t="shared" si="156"/>
        <v>5.0443504495307156E-4</v>
      </c>
      <c r="AG211" s="1">
        <f t="shared" si="157"/>
        <v>504.4350449530715</v>
      </c>
      <c r="AH211" s="1">
        <f t="shared" si="158"/>
        <v>3.043575124553903E-4</v>
      </c>
      <c r="AI211" s="1">
        <f t="shared" si="159"/>
        <v>304.35751245539029</v>
      </c>
      <c r="AJ211" s="1">
        <f t="shared" si="160"/>
        <v>957730.89612613036</v>
      </c>
      <c r="AK211" s="1">
        <f t="shared" si="161"/>
        <v>0.95773089612613027</v>
      </c>
      <c r="AL211" s="1">
        <f t="shared" si="162"/>
        <v>326</v>
      </c>
      <c r="AM211" s="1">
        <f t="shared" si="163"/>
        <v>3.4038789112747465E-4</v>
      </c>
      <c r="AN211" s="1">
        <f t="shared" si="164"/>
        <v>340.38789112747469</v>
      </c>
      <c r="AO211" s="1">
        <f t="shared" si="165"/>
        <v>6.889331795850728E-4</v>
      </c>
      <c r="AP211" s="1">
        <f t="shared" si="166"/>
        <v>2.609197642291134E-4</v>
      </c>
      <c r="AQ211" s="1">
        <f t="shared" si="167"/>
        <v>688.93317958507282</v>
      </c>
      <c r="AR211" s="1">
        <f t="shared" si="168"/>
        <v>260.91976422911301</v>
      </c>
      <c r="AS211" s="1">
        <f t="shared" si="169"/>
        <v>3.9357955737714869E-4</v>
      </c>
      <c r="AT211" s="1">
        <f t="shared" si="170"/>
        <v>1.2617902599101227E-4</v>
      </c>
      <c r="AU211" s="1">
        <f t="shared" si="171"/>
        <v>393.57955737714866</v>
      </c>
      <c r="AV211" s="1">
        <f t="shared" si="172"/>
        <v>126.17902599101227</v>
      </c>
      <c r="AW211" s="1">
        <f t="shared" si="173"/>
        <v>4.4850485675416182E-4</v>
      </c>
      <c r="AX211" s="1">
        <f t="shared" si="174"/>
        <v>1.5290047911188678E-4</v>
      </c>
      <c r="AY211" s="1">
        <f t="shared" si="175"/>
        <v>448.50485675416189</v>
      </c>
      <c r="AZ211" s="1">
        <f t="shared" si="176"/>
        <v>152.90047911188654</v>
      </c>
    </row>
    <row r="212" spans="1:52" x14ac:dyDescent="0.3">
      <c r="A212" s="1" t="s">
        <v>142</v>
      </c>
      <c r="B212" s="1">
        <v>2016</v>
      </c>
      <c r="C212" s="1" t="s">
        <v>224</v>
      </c>
      <c r="D212" s="1" t="s">
        <v>234</v>
      </c>
      <c r="E212" s="1" t="s">
        <v>54</v>
      </c>
      <c r="F212" s="1">
        <v>184731</v>
      </c>
      <c r="G212" s="1">
        <f t="shared" si="118"/>
        <v>164389.98675224526</v>
      </c>
      <c r="H212" s="1">
        <f t="shared" si="119"/>
        <v>0.16438998675224525</v>
      </c>
      <c r="I212" s="1">
        <v>150</v>
      </c>
      <c r="J212" s="1">
        <v>495103</v>
      </c>
      <c r="K212" s="1">
        <f t="shared" si="120"/>
        <v>440586.45062819391</v>
      </c>
      <c r="L212" s="1">
        <f t="shared" si="121"/>
        <v>0.4405864506281939</v>
      </c>
      <c r="M212" s="1">
        <v>309</v>
      </c>
      <c r="N212" s="1">
        <f t="shared" si="122"/>
        <v>9.1246433534949653E-4</v>
      </c>
      <c r="O212" s="1">
        <f t="shared" si="123"/>
        <v>912.46433534949654</v>
      </c>
      <c r="P212" s="1">
        <f t="shared" si="124"/>
        <v>7.013379543547555E-4</v>
      </c>
      <c r="Q212" s="1">
        <f t="shared" si="125"/>
        <v>701.33795435475554</v>
      </c>
      <c r="R212" s="1">
        <f t="shared" si="126"/>
        <v>604976.43738043914</v>
      </c>
      <c r="S212" s="1">
        <f t="shared" si="127"/>
        <v>0.60497643738043916</v>
      </c>
      <c r="T212" s="1">
        <f t="shared" si="128"/>
        <v>459</v>
      </c>
      <c r="U212" s="1">
        <f t="shared" si="129"/>
        <v>7.5870723492551173E-4</v>
      </c>
      <c r="V212" s="1">
        <f t="shared" si="130"/>
        <v>758.70723492551178</v>
      </c>
      <c r="W212" s="1" t="s">
        <v>54</v>
      </c>
      <c r="X212" s="1">
        <v>196677</v>
      </c>
      <c r="Y212" s="1">
        <f t="shared" si="131"/>
        <v>175020.59440197551</v>
      </c>
      <c r="Z212" s="1">
        <f t="shared" si="132"/>
        <v>0.17502059440197551</v>
      </c>
      <c r="AA212" s="1">
        <v>91</v>
      </c>
      <c r="AB212" s="1">
        <v>694499</v>
      </c>
      <c r="AC212" s="1">
        <f t="shared" si="133"/>
        <v>618026.65177716559</v>
      </c>
      <c r="AD212" s="1">
        <f t="shared" si="134"/>
        <v>0.61802665177716565</v>
      </c>
      <c r="AE212" s="1">
        <v>156</v>
      </c>
      <c r="AF212" s="1">
        <f t="shared" si="156"/>
        <v>5.1993881240625507E-4</v>
      </c>
      <c r="AG212" s="1">
        <f t="shared" si="157"/>
        <v>519.93881240625501</v>
      </c>
      <c r="AH212" s="1">
        <f t="shared" si="158"/>
        <v>2.5241629879781791E-4</v>
      </c>
      <c r="AI212" s="1">
        <f t="shared" si="159"/>
        <v>252.41629879781789</v>
      </c>
      <c r="AJ212" s="1">
        <f t="shared" si="160"/>
        <v>793047.2461791411</v>
      </c>
      <c r="AK212" s="1">
        <f t="shared" si="161"/>
        <v>0.79304724617914113</v>
      </c>
      <c r="AL212" s="1">
        <f t="shared" si="162"/>
        <v>247</v>
      </c>
      <c r="AM212" s="1">
        <f t="shared" si="163"/>
        <v>3.1145685353556514E-4</v>
      </c>
      <c r="AN212" s="1">
        <f t="shared" si="164"/>
        <v>311.45685353556507</v>
      </c>
      <c r="AO212" s="1">
        <f t="shared" si="165"/>
        <v>7.1620157387787585E-4</v>
      </c>
      <c r="AP212" s="1">
        <f t="shared" si="166"/>
        <v>2.7755745906196178E-4</v>
      </c>
      <c r="AQ212" s="1">
        <f t="shared" si="167"/>
        <v>716.20157387787572</v>
      </c>
      <c r="AR212" s="1">
        <f t="shared" si="168"/>
        <v>277.55745906196194</v>
      </c>
      <c r="AS212" s="1">
        <f t="shared" si="169"/>
        <v>4.7687712657628668E-4</v>
      </c>
      <c r="AT212" s="1">
        <f t="shared" si="170"/>
        <v>3.1743554686580213E-4</v>
      </c>
      <c r="AU212" s="1">
        <f t="shared" si="171"/>
        <v>476.87712657628674</v>
      </c>
      <c r="AV212" s="1">
        <f t="shared" si="172"/>
        <v>317.43554686580194</v>
      </c>
      <c r="AW212" s="1">
        <f t="shared" si="173"/>
        <v>5.3508204423053838E-4</v>
      </c>
      <c r="AX212" s="1">
        <f t="shared" si="174"/>
        <v>3.1625377756910091E-4</v>
      </c>
      <c r="AY212" s="1">
        <f t="shared" si="175"/>
        <v>535.08204423053849</v>
      </c>
      <c r="AZ212" s="1">
        <f t="shared" si="176"/>
        <v>316.25377756910086</v>
      </c>
    </row>
    <row r="213" spans="1:52" x14ac:dyDescent="0.3">
      <c r="A213" s="1" t="s">
        <v>142</v>
      </c>
      <c r="B213" s="1">
        <v>2016</v>
      </c>
      <c r="C213" s="1" t="s">
        <v>224</v>
      </c>
      <c r="D213" s="1" t="s">
        <v>235</v>
      </c>
      <c r="E213" s="1" t="s">
        <v>55</v>
      </c>
      <c r="F213" s="1">
        <v>183509</v>
      </c>
      <c r="G213" s="1">
        <f t="shared" si="118"/>
        <v>163302.54304322379</v>
      </c>
      <c r="H213" s="1">
        <f t="shared" si="119"/>
        <v>0.16330254304322378</v>
      </c>
      <c r="I213" s="1">
        <v>35</v>
      </c>
      <c r="J213" s="1">
        <v>331943</v>
      </c>
      <c r="K213" s="1">
        <f t="shared" si="120"/>
        <v>295392.24803904351</v>
      </c>
      <c r="L213" s="1">
        <f t="shared" si="121"/>
        <v>0.29539224803904351</v>
      </c>
      <c r="M213" s="1">
        <v>14</v>
      </c>
      <c r="N213" s="1">
        <f t="shared" si="122"/>
        <v>2.1432611732651348E-4</v>
      </c>
      <c r="O213" s="1">
        <f t="shared" si="123"/>
        <v>214.3261173265135</v>
      </c>
      <c r="P213" s="1">
        <f t="shared" si="124"/>
        <v>4.7394608670128501E-5</v>
      </c>
      <c r="Q213" s="1">
        <f t="shared" si="125"/>
        <v>47.394608670128498</v>
      </c>
      <c r="R213" s="1">
        <f t="shared" si="126"/>
        <v>458694.7910822673</v>
      </c>
      <c r="S213" s="1">
        <f t="shared" si="127"/>
        <v>0.45869479108226729</v>
      </c>
      <c r="T213" s="1">
        <f t="shared" si="128"/>
        <v>49</v>
      </c>
      <c r="U213" s="1">
        <f t="shared" si="129"/>
        <v>1.0682484508792211E-4</v>
      </c>
      <c r="V213" s="1">
        <f t="shared" si="130"/>
        <v>106.82484508792211</v>
      </c>
      <c r="W213" s="1" t="s">
        <v>55</v>
      </c>
      <c r="X213" s="1">
        <v>217632</v>
      </c>
      <c r="Y213" s="1">
        <f t="shared" si="131"/>
        <v>193668.20726821508</v>
      </c>
      <c r="Z213" s="1">
        <f t="shared" si="132"/>
        <v>0.19366820726821507</v>
      </c>
      <c r="AA213" s="1">
        <v>11</v>
      </c>
      <c r="AB213" s="1">
        <v>471379</v>
      </c>
      <c r="AC213" s="1">
        <f t="shared" si="133"/>
        <v>419474.7365915121</v>
      </c>
      <c r="AD213" s="1">
        <f t="shared" si="134"/>
        <v>0.41947473659151213</v>
      </c>
      <c r="AE213" s="1">
        <v>3</v>
      </c>
      <c r="AF213" s="1">
        <f t="shared" si="156"/>
        <v>5.6798171239153744E-5</v>
      </c>
      <c r="AG213" s="1">
        <f t="shared" si="157"/>
        <v>56.798171239153746</v>
      </c>
      <c r="AH213" s="1">
        <f t="shared" si="158"/>
        <v>7.1518013799277364E-6</v>
      </c>
      <c r="AI213" s="1">
        <f t="shared" si="159"/>
        <v>7.1518013799277362</v>
      </c>
      <c r="AJ213" s="1">
        <f t="shared" si="160"/>
        <v>613142.94385972712</v>
      </c>
      <c r="AK213" s="1">
        <f t="shared" si="161"/>
        <v>0.61314294385972723</v>
      </c>
      <c r="AL213" s="1">
        <f t="shared" si="162"/>
        <v>14</v>
      </c>
      <c r="AM213" s="1">
        <f t="shared" si="163"/>
        <v>2.2833174776293071E-5</v>
      </c>
      <c r="AN213" s="1">
        <f t="shared" si="164"/>
        <v>22.833174776293067</v>
      </c>
      <c r="AO213" s="1">
        <f t="shared" si="165"/>
        <v>1.3556214428283361E-4</v>
      </c>
      <c r="AP213" s="1">
        <f t="shared" si="166"/>
        <v>1.1138907890476094E-4</v>
      </c>
      <c r="AQ213" s="1">
        <f t="shared" si="167"/>
        <v>135.56214428283363</v>
      </c>
      <c r="AR213" s="1">
        <f t="shared" si="168"/>
        <v>111.38907890476095</v>
      </c>
      <c r="AS213" s="1">
        <f t="shared" si="169"/>
        <v>2.7273205025028118E-5</v>
      </c>
      <c r="AT213" s="1">
        <f t="shared" si="170"/>
        <v>2.845596192888439E-5</v>
      </c>
      <c r="AU213" s="1">
        <f t="shared" si="171"/>
        <v>27.273205025028119</v>
      </c>
      <c r="AV213" s="1">
        <f t="shared" si="172"/>
        <v>28.455961928884385</v>
      </c>
      <c r="AW213" s="1">
        <f t="shared" si="173"/>
        <v>6.4829009932107585E-5</v>
      </c>
      <c r="AX213" s="1">
        <f t="shared" si="174"/>
        <v>5.9391079640537716E-5</v>
      </c>
      <c r="AY213" s="1">
        <f t="shared" si="175"/>
        <v>64.829009932107596</v>
      </c>
      <c r="AZ213" s="1">
        <f t="shared" si="176"/>
        <v>59.391079640537725</v>
      </c>
    </row>
    <row r="214" spans="1:52" x14ac:dyDescent="0.3">
      <c r="A214" s="1" t="s">
        <v>142</v>
      </c>
      <c r="B214" s="1">
        <v>2016</v>
      </c>
      <c r="C214" s="1" t="s">
        <v>224</v>
      </c>
      <c r="D214" s="1" t="s">
        <v>236</v>
      </c>
      <c r="E214" s="1" t="s">
        <v>54</v>
      </c>
      <c r="F214" s="1">
        <v>139952</v>
      </c>
      <c r="G214" s="1">
        <f t="shared" si="118"/>
        <v>124541.6710024318</v>
      </c>
      <c r="H214" s="1">
        <f t="shared" si="119"/>
        <v>0.1245416710024318</v>
      </c>
      <c r="I214" s="1">
        <v>49</v>
      </c>
      <c r="J214" s="1">
        <v>593964</v>
      </c>
      <c r="K214" s="1">
        <f t="shared" si="120"/>
        <v>528561.71455419285</v>
      </c>
      <c r="L214" s="1">
        <f t="shared" si="121"/>
        <v>0.52856171455419287</v>
      </c>
      <c r="M214" s="1">
        <v>311</v>
      </c>
      <c r="N214" s="1">
        <f t="shared" si="122"/>
        <v>3.9344260925359856E-4</v>
      </c>
      <c r="O214" s="1">
        <f t="shared" si="123"/>
        <v>393.44260925359856</v>
      </c>
      <c r="P214" s="1">
        <f t="shared" si="124"/>
        <v>5.8838919171871559E-4</v>
      </c>
      <c r="Q214" s="1">
        <f t="shared" si="125"/>
        <v>588.38919171871555</v>
      </c>
      <c r="R214" s="1">
        <f t="shared" si="126"/>
        <v>653103.38555662462</v>
      </c>
      <c r="S214" s="1">
        <f t="shared" si="127"/>
        <v>0.65310338555662462</v>
      </c>
      <c r="T214" s="1">
        <f t="shared" si="128"/>
        <v>360</v>
      </c>
      <c r="U214" s="1">
        <f t="shared" si="129"/>
        <v>5.512144140750097E-4</v>
      </c>
      <c r="V214" s="1">
        <f t="shared" si="130"/>
        <v>551.2144140750097</v>
      </c>
      <c r="W214" s="1" t="s">
        <v>54</v>
      </c>
      <c r="X214" s="1">
        <v>176608</v>
      </c>
      <c r="Y214" s="1">
        <f t="shared" si="131"/>
        <v>157161.42271919997</v>
      </c>
      <c r="Z214" s="1">
        <f t="shared" si="132"/>
        <v>0.15716142271919997</v>
      </c>
      <c r="AA214" s="1">
        <v>28</v>
      </c>
      <c r="AB214" s="1">
        <v>734244</v>
      </c>
      <c r="AC214" s="1">
        <f t="shared" si="133"/>
        <v>653395.26897443074</v>
      </c>
      <c r="AD214" s="1">
        <f t="shared" si="134"/>
        <v>0.65339526897443079</v>
      </c>
      <c r="AE214" s="1">
        <v>203</v>
      </c>
      <c r="AF214" s="1">
        <f t="shared" si="156"/>
        <v>1.7816076945312178E-4</v>
      </c>
      <c r="AG214" s="1">
        <f t="shared" si="157"/>
        <v>178.16076945312176</v>
      </c>
      <c r="AH214" s="1">
        <f t="shared" si="158"/>
        <v>3.1068483296279269E-4</v>
      </c>
      <c r="AI214" s="1">
        <f t="shared" si="159"/>
        <v>310.68483296279265</v>
      </c>
      <c r="AJ214" s="1">
        <f t="shared" si="160"/>
        <v>810556.69169363077</v>
      </c>
      <c r="AK214" s="1">
        <f t="shared" si="161"/>
        <v>0.81055669169363076</v>
      </c>
      <c r="AL214" s="1">
        <f t="shared" si="162"/>
        <v>231</v>
      </c>
      <c r="AM214" s="1">
        <f t="shared" si="163"/>
        <v>2.8498931952228204E-4</v>
      </c>
      <c r="AN214" s="1">
        <f t="shared" si="164"/>
        <v>284.98931952228207</v>
      </c>
      <c r="AO214" s="1">
        <f t="shared" si="165"/>
        <v>2.8580168935336017E-4</v>
      </c>
      <c r="AP214" s="1">
        <f t="shared" si="166"/>
        <v>1.5222724878923312E-4</v>
      </c>
      <c r="AQ214" s="1">
        <f t="shared" si="167"/>
        <v>285.80168935336019</v>
      </c>
      <c r="AR214" s="1">
        <f t="shared" si="168"/>
        <v>152.22724878923304</v>
      </c>
      <c r="AS214" s="1">
        <f t="shared" si="169"/>
        <v>4.4953701234075414E-4</v>
      </c>
      <c r="AT214" s="1">
        <f t="shared" si="170"/>
        <v>1.9636663524137487E-4</v>
      </c>
      <c r="AU214" s="1">
        <f t="shared" si="171"/>
        <v>449.53701234075413</v>
      </c>
      <c r="AV214" s="1">
        <f t="shared" si="172"/>
        <v>196.36663524137464</v>
      </c>
      <c r="AW214" s="1">
        <f t="shared" si="173"/>
        <v>4.1810186679864587E-4</v>
      </c>
      <c r="AX214" s="1">
        <f t="shared" si="174"/>
        <v>1.8824956968026353E-4</v>
      </c>
      <c r="AY214" s="1">
        <f t="shared" si="175"/>
        <v>418.10186679864591</v>
      </c>
      <c r="AZ214" s="1">
        <f t="shared" si="176"/>
        <v>188.24956968026342</v>
      </c>
    </row>
    <row r="215" spans="1:52" x14ac:dyDescent="0.3">
      <c r="A215" s="1" t="s">
        <v>142</v>
      </c>
      <c r="B215" s="1">
        <v>2016</v>
      </c>
      <c r="C215" s="1" t="s">
        <v>224</v>
      </c>
      <c r="D215" s="1" t="s">
        <v>237</v>
      </c>
      <c r="E215" s="1" t="s">
        <v>55</v>
      </c>
      <c r="F215" s="1">
        <v>189762</v>
      </c>
      <c r="G215" s="1">
        <f t="shared" si="118"/>
        <v>168867.01563938681</v>
      </c>
      <c r="H215" s="1">
        <f t="shared" si="119"/>
        <v>0.1688670156393868</v>
      </c>
      <c r="I215" s="1">
        <v>64</v>
      </c>
      <c r="J215" s="1">
        <v>606373</v>
      </c>
      <c r="K215" s="1">
        <f t="shared" si="120"/>
        <v>539604.34056503361</v>
      </c>
      <c r="L215" s="1">
        <f t="shared" si="121"/>
        <v>0.53960434056503359</v>
      </c>
      <c r="M215" s="1">
        <v>197</v>
      </c>
      <c r="N215" s="1">
        <f t="shared" si="122"/>
        <v>3.7899645326042311E-4</v>
      </c>
      <c r="O215" s="1">
        <f t="shared" si="123"/>
        <v>378.9964532604231</v>
      </c>
      <c r="P215" s="1">
        <f t="shared" si="124"/>
        <v>3.6508231159466996E-4</v>
      </c>
      <c r="Q215" s="1">
        <f t="shared" si="125"/>
        <v>365.08231159466993</v>
      </c>
      <c r="R215" s="1">
        <f t="shared" si="126"/>
        <v>708471.35620442044</v>
      </c>
      <c r="S215" s="1">
        <f t="shared" si="127"/>
        <v>0.70847135620442037</v>
      </c>
      <c r="T215" s="1">
        <f t="shared" si="128"/>
        <v>261</v>
      </c>
      <c r="U215" s="1">
        <f t="shared" si="129"/>
        <v>3.6839880358506934E-4</v>
      </c>
      <c r="V215" s="1">
        <f t="shared" si="130"/>
        <v>368.3988035850694</v>
      </c>
      <c r="W215" s="1" t="s">
        <v>54</v>
      </c>
      <c r="X215" s="1">
        <v>281103</v>
      </c>
      <c r="Y215" s="1">
        <f t="shared" si="131"/>
        <v>250150.31827909988</v>
      </c>
      <c r="Z215" s="1">
        <f t="shared" si="132"/>
        <v>0.25015031827909989</v>
      </c>
      <c r="AA215" s="1">
        <v>32</v>
      </c>
      <c r="AB215" s="1">
        <v>657432</v>
      </c>
      <c r="AC215" s="1">
        <f t="shared" si="133"/>
        <v>585041.15589967091</v>
      </c>
      <c r="AD215" s="1">
        <f t="shared" si="134"/>
        <v>0.58504115589967087</v>
      </c>
      <c r="AE215" s="1">
        <v>110</v>
      </c>
      <c r="AF215" s="1">
        <f t="shared" si="156"/>
        <v>1.2792308328905136E-4</v>
      </c>
      <c r="AG215" s="1">
        <f t="shared" si="157"/>
        <v>127.92308328905135</v>
      </c>
      <c r="AH215" s="1">
        <f t="shared" si="158"/>
        <v>1.8802096039011651E-4</v>
      </c>
      <c r="AI215" s="1">
        <f t="shared" si="159"/>
        <v>188.02096039011653</v>
      </c>
      <c r="AJ215" s="1">
        <f t="shared" si="160"/>
        <v>835191.47417877079</v>
      </c>
      <c r="AK215" s="1">
        <f t="shared" si="161"/>
        <v>0.83519147417877071</v>
      </c>
      <c r="AL215" s="1">
        <f t="shared" si="162"/>
        <v>142</v>
      </c>
      <c r="AM215" s="1">
        <f t="shared" si="163"/>
        <v>1.7002089268167652E-4</v>
      </c>
      <c r="AN215" s="1">
        <f t="shared" si="164"/>
        <v>170.02089268167654</v>
      </c>
      <c r="AO215" s="1">
        <f t="shared" si="165"/>
        <v>2.5345976827473722E-4</v>
      </c>
      <c r="AP215" s="1">
        <f t="shared" si="166"/>
        <v>1.7753568248211587E-4</v>
      </c>
      <c r="AQ215" s="1">
        <f t="shared" si="167"/>
        <v>253.45976827473723</v>
      </c>
      <c r="AR215" s="1">
        <f t="shared" si="168"/>
        <v>177.53568248211587</v>
      </c>
      <c r="AS215" s="1">
        <f t="shared" si="169"/>
        <v>2.7655163599239323E-4</v>
      </c>
      <c r="AT215" s="1">
        <f t="shared" si="170"/>
        <v>1.2520128212279263E-4</v>
      </c>
      <c r="AU215" s="1">
        <f t="shared" si="171"/>
        <v>276.55163599239324</v>
      </c>
      <c r="AV215" s="1">
        <f t="shared" si="172"/>
        <v>125.20128212279243</v>
      </c>
      <c r="AW215" s="1">
        <f t="shared" si="173"/>
        <v>2.6920984813337296E-4</v>
      </c>
      <c r="AX215" s="1">
        <f t="shared" si="174"/>
        <v>1.4027436603740979E-4</v>
      </c>
      <c r="AY215" s="1">
        <f t="shared" si="175"/>
        <v>269.20984813337299</v>
      </c>
      <c r="AZ215" s="1">
        <f t="shared" si="176"/>
        <v>140.27436603740969</v>
      </c>
    </row>
    <row r="216" spans="1:52" x14ac:dyDescent="0.3">
      <c r="A216" s="1" t="s">
        <v>142</v>
      </c>
      <c r="B216" s="1">
        <v>2016</v>
      </c>
      <c r="C216" s="1" t="s">
        <v>224</v>
      </c>
      <c r="D216" s="1" t="s">
        <v>238</v>
      </c>
      <c r="E216" s="1" t="s">
        <v>55</v>
      </c>
      <c r="F216" s="1">
        <v>273636</v>
      </c>
      <c r="G216" s="1">
        <f t="shared" si="118"/>
        <v>243505.52108166675</v>
      </c>
      <c r="H216" s="1">
        <f t="shared" si="119"/>
        <v>0.24350552108166676</v>
      </c>
      <c r="I216" s="1">
        <v>64</v>
      </c>
      <c r="J216" s="1">
        <v>460342</v>
      </c>
      <c r="K216" s="1">
        <f t="shared" si="120"/>
        <v>409653.03756003099</v>
      </c>
      <c r="L216" s="1">
        <f t="shared" si="121"/>
        <v>0.40965303756003102</v>
      </c>
      <c r="M216" s="1">
        <v>151</v>
      </c>
      <c r="N216" s="1">
        <f t="shared" si="122"/>
        <v>2.6282771624934004E-4</v>
      </c>
      <c r="O216" s="1">
        <f t="shared" si="123"/>
        <v>262.82771624934003</v>
      </c>
      <c r="P216" s="1">
        <f t="shared" si="124"/>
        <v>3.6860461452790352E-4</v>
      </c>
      <c r="Q216" s="1">
        <f t="shared" si="125"/>
        <v>368.60461452790349</v>
      </c>
      <c r="R216" s="1">
        <f t="shared" si="126"/>
        <v>653158.55864169775</v>
      </c>
      <c r="S216" s="1">
        <f t="shared" si="127"/>
        <v>0.65315855864169781</v>
      </c>
      <c r="T216" s="1">
        <f t="shared" si="128"/>
        <v>215</v>
      </c>
      <c r="U216" s="1">
        <f t="shared" si="129"/>
        <v>3.2916968958825545E-4</v>
      </c>
      <c r="V216" s="1">
        <f t="shared" si="130"/>
        <v>329.16968958825544</v>
      </c>
      <c r="W216" s="1" t="s">
        <v>55</v>
      </c>
      <c r="X216" s="1">
        <v>299230</v>
      </c>
      <c r="Y216" s="1">
        <f t="shared" si="131"/>
        <v>266281.32655523083</v>
      </c>
      <c r="Z216" s="1">
        <f t="shared" si="132"/>
        <v>0.26628132655523085</v>
      </c>
      <c r="AA216" s="1">
        <v>29</v>
      </c>
      <c r="AB216" s="1">
        <v>607408</v>
      </c>
      <c r="AC216" s="1">
        <f t="shared" si="133"/>
        <v>540525.37513036677</v>
      </c>
      <c r="AD216" s="1">
        <f t="shared" si="134"/>
        <v>0.5405253751303668</v>
      </c>
      <c r="AE216" s="1">
        <v>69</v>
      </c>
      <c r="AF216" s="1">
        <f t="shared" si="156"/>
        <v>1.0890737392351451E-4</v>
      </c>
      <c r="AG216" s="1">
        <f t="shared" si="157"/>
        <v>108.90737392351451</v>
      </c>
      <c r="AH216" s="1">
        <f t="shared" si="158"/>
        <v>1.2765358145000726E-4</v>
      </c>
      <c r="AI216" s="1">
        <f t="shared" si="159"/>
        <v>127.65358145000725</v>
      </c>
      <c r="AJ216" s="1">
        <f t="shared" si="160"/>
        <v>806806.70168559765</v>
      </c>
      <c r="AK216" s="1">
        <f t="shared" si="161"/>
        <v>0.80680670168559765</v>
      </c>
      <c r="AL216" s="1">
        <f t="shared" si="162"/>
        <v>98</v>
      </c>
      <c r="AM216" s="1">
        <f t="shared" si="163"/>
        <v>1.2146651706692115E-4</v>
      </c>
      <c r="AN216" s="1">
        <f t="shared" si="164"/>
        <v>121.46651706692114</v>
      </c>
      <c r="AO216" s="1">
        <f t="shared" si="165"/>
        <v>1.8586754508642726E-4</v>
      </c>
      <c r="AP216" s="1">
        <f t="shared" si="166"/>
        <v>1.0883811782114599E-4</v>
      </c>
      <c r="AQ216" s="1">
        <f t="shared" si="167"/>
        <v>185.86754508642727</v>
      </c>
      <c r="AR216" s="1">
        <f t="shared" si="168"/>
        <v>108.83811782114604</v>
      </c>
      <c r="AS216" s="1">
        <f t="shared" si="169"/>
        <v>2.4812909798895542E-4</v>
      </c>
      <c r="AT216" s="1">
        <f t="shared" si="170"/>
        <v>1.7037810942328456E-4</v>
      </c>
      <c r="AU216" s="1">
        <f t="shared" si="171"/>
        <v>248.12909798895538</v>
      </c>
      <c r="AV216" s="1">
        <f t="shared" si="172"/>
        <v>170.37810942328454</v>
      </c>
      <c r="AW216" s="1">
        <f t="shared" si="173"/>
        <v>2.2531810332758831E-4</v>
      </c>
      <c r="AX216" s="1">
        <f t="shared" si="174"/>
        <v>1.4686832176379487E-4</v>
      </c>
      <c r="AY216" s="1">
        <f t="shared" si="175"/>
        <v>225.31810332758829</v>
      </c>
      <c r="AZ216" s="1">
        <f t="shared" si="176"/>
        <v>146.86832176379482</v>
      </c>
    </row>
    <row r="217" spans="1:52" x14ac:dyDescent="0.3">
      <c r="A217" s="1" t="s">
        <v>142</v>
      </c>
      <c r="B217" s="1">
        <v>2016</v>
      </c>
      <c r="C217" s="1" t="s">
        <v>224</v>
      </c>
      <c r="D217" s="1" t="s">
        <v>239</v>
      </c>
      <c r="E217" s="1" t="s">
        <v>55</v>
      </c>
      <c r="F217" s="1">
        <v>144104</v>
      </c>
      <c r="G217" s="1">
        <f t="shared" si="118"/>
        <v>128236.48792539179</v>
      </c>
      <c r="H217" s="1">
        <f t="shared" si="119"/>
        <v>0.1282364879253918</v>
      </c>
      <c r="I217" s="1">
        <v>110</v>
      </c>
      <c r="J217" s="1">
        <v>616080</v>
      </c>
      <c r="K217" s="1">
        <f t="shared" si="120"/>
        <v>548242.48793284968</v>
      </c>
      <c r="L217" s="1">
        <f t="shared" si="121"/>
        <v>0.54824248793284969</v>
      </c>
      <c r="M217" s="1">
        <v>250</v>
      </c>
      <c r="N217" s="1">
        <f t="shared" si="122"/>
        <v>8.5779017953141533E-4</v>
      </c>
      <c r="O217" s="1">
        <f t="shared" si="123"/>
        <v>857.79017953141522</v>
      </c>
      <c r="P217" s="1">
        <f t="shared" si="124"/>
        <v>4.5600260013160587E-4</v>
      </c>
      <c r="Q217" s="1">
        <f t="shared" si="125"/>
        <v>456.00260013160585</v>
      </c>
      <c r="R217" s="1">
        <f t="shared" si="126"/>
        <v>676478.97585824144</v>
      </c>
      <c r="S217" s="1">
        <f t="shared" si="127"/>
        <v>0.67647897585824146</v>
      </c>
      <c r="T217" s="1">
        <f t="shared" si="128"/>
        <v>360</v>
      </c>
      <c r="U217" s="1">
        <f t="shared" si="129"/>
        <v>5.3216731465049886E-4</v>
      </c>
      <c r="V217" s="1">
        <f t="shared" si="130"/>
        <v>532.16731465049884</v>
      </c>
      <c r="W217" s="1" t="s">
        <v>55</v>
      </c>
      <c r="X217" s="1">
        <v>160772</v>
      </c>
      <c r="Y217" s="1">
        <f t="shared" si="131"/>
        <v>143069.14892536702</v>
      </c>
      <c r="Z217" s="1">
        <f t="shared" si="132"/>
        <v>0.14306914892536701</v>
      </c>
      <c r="AA217" s="1">
        <v>82</v>
      </c>
      <c r="AB217" s="1">
        <v>807003</v>
      </c>
      <c r="AC217" s="1">
        <f t="shared" si="133"/>
        <v>718142.66408465384</v>
      </c>
      <c r="AD217" s="1">
        <f t="shared" si="134"/>
        <v>0.71814266408465388</v>
      </c>
      <c r="AE217" s="1">
        <v>189</v>
      </c>
      <c r="AF217" s="1">
        <f t="shared" si="156"/>
        <v>5.7314942191188858E-4</v>
      </c>
      <c r="AG217" s="1">
        <f t="shared" si="157"/>
        <v>573.14942191188857</v>
      </c>
      <c r="AH217" s="1">
        <f t="shared" si="158"/>
        <v>2.631789050451414E-4</v>
      </c>
      <c r="AI217" s="1">
        <f t="shared" si="159"/>
        <v>263.17890504514139</v>
      </c>
      <c r="AJ217" s="1">
        <f t="shared" si="160"/>
        <v>861211.81301002088</v>
      </c>
      <c r="AK217" s="1">
        <f t="shared" si="161"/>
        <v>0.86121181301002092</v>
      </c>
      <c r="AL217" s="1">
        <f t="shared" si="162"/>
        <v>271</v>
      </c>
      <c r="AM217" s="1">
        <f t="shared" si="163"/>
        <v>3.1467287827001357E-4</v>
      </c>
      <c r="AN217" s="1">
        <f t="shared" si="164"/>
        <v>314.67287827001354</v>
      </c>
      <c r="AO217" s="1">
        <f t="shared" si="165"/>
        <v>7.1546980072165201E-4</v>
      </c>
      <c r="AP217" s="1">
        <f t="shared" si="166"/>
        <v>2.0127140991484381E-4</v>
      </c>
      <c r="AQ217" s="1">
        <f t="shared" si="167"/>
        <v>715.46980072165184</v>
      </c>
      <c r="AR217" s="1">
        <f t="shared" si="168"/>
        <v>201.27140991484433</v>
      </c>
      <c r="AS217" s="1">
        <f t="shared" si="169"/>
        <v>3.5959075258837364E-4</v>
      </c>
      <c r="AT217" s="1">
        <f t="shared" si="170"/>
        <v>1.3634694236908619E-4</v>
      </c>
      <c r="AU217" s="1">
        <f t="shared" si="171"/>
        <v>359.59075258837362</v>
      </c>
      <c r="AV217" s="1">
        <f t="shared" si="172"/>
        <v>136.34694236908621</v>
      </c>
      <c r="AW217" s="1">
        <f t="shared" si="173"/>
        <v>4.2342009646025621E-4</v>
      </c>
      <c r="AX217" s="1">
        <f t="shared" si="174"/>
        <v>1.537917908349873E-4</v>
      </c>
      <c r="AY217" s="1">
        <f t="shared" si="175"/>
        <v>423.42009646025622</v>
      </c>
      <c r="AZ217" s="1">
        <f t="shared" si="176"/>
        <v>153.79179083498715</v>
      </c>
    </row>
    <row r="218" spans="1:52" x14ac:dyDescent="0.3">
      <c r="A218" s="1" t="s">
        <v>142</v>
      </c>
      <c r="B218" s="1">
        <v>2016</v>
      </c>
      <c r="C218" s="1" t="s">
        <v>224</v>
      </c>
      <c r="D218" s="1" t="s">
        <v>240</v>
      </c>
      <c r="E218" s="1" t="s">
        <v>54</v>
      </c>
      <c r="F218" s="1">
        <v>139398</v>
      </c>
      <c r="G218" s="1">
        <f t="shared" si="118"/>
        <v>124048.67279064957</v>
      </c>
      <c r="H218" s="1">
        <f t="shared" si="119"/>
        <v>0.12404867279064956</v>
      </c>
      <c r="I218" s="1">
        <v>29</v>
      </c>
      <c r="J218" s="1">
        <v>549610</v>
      </c>
      <c r="K218" s="1">
        <f t="shared" si="120"/>
        <v>489091.60140367085</v>
      </c>
      <c r="L218" s="1">
        <f t="shared" si="121"/>
        <v>0.48909160140367086</v>
      </c>
      <c r="M218" s="1">
        <v>176</v>
      </c>
      <c r="N218" s="1">
        <f t="shared" si="122"/>
        <v>2.337792041430526E-4</v>
      </c>
      <c r="O218" s="1">
        <f t="shared" si="123"/>
        <v>233.77920414305262</v>
      </c>
      <c r="P218" s="1">
        <f t="shared" si="124"/>
        <v>3.598507917430762E-4</v>
      </c>
      <c r="Q218" s="1">
        <f t="shared" si="125"/>
        <v>359.85079174307623</v>
      </c>
      <c r="R218" s="1">
        <f t="shared" si="126"/>
        <v>613140.27419432043</v>
      </c>
      <c r="S218" s="1">
        <f t="shared" si="127"/>
        <v>0.61314027419432038</v>
      </c>
      <c r="T218" s="1">
        <f t="shared" si="128"/>
        <v>205</v>
      </c>
      <c r="U218" s="1">
        <f t="shared" si="129"/>
        <v>3.3434437212491778E-4</v>
      </c>
      <c r="V218" s="1">
        <f t="shared" si="130"/>
        <v>334.34437212491781</v>
      </c>
      <c r="W218" s="1" t="s">
        <v>54</v>
      </c>
      <c r="X218" s="1">
        <v>204096</v>
      </c>
      <c r="Y218" s="1">
        <f t="shared" si="131"/>
        <v>181622.67695290042</v>
      </c>
      <c r="Z218" s="1">
        <f t="shared" si="132"/>
        <v>0.18162267695290044</v>
      </c>
      <c r="AA218" s="1">
        <v>2</v>
      </c>
      <c r="AB218" s="1">
        <v>564416</v>
      </c>
      <c r="AC218" s="1">
        <f t="shared" si="133"/>
        <v>502267.29007451516</v>
      </c>
      <c r="AD218" s="1">
        <f t="shared" si="134"/>
        <v>0.5022672900745152</v>
      </c>
      <c r="AE218" s="1">
        <v>58</v>
      </c>
      <c r="AF218" s="1">
        <f t="shared" si="156"/>
        <v>1.1011840776461262E-5</v>
      </c>
      <c r="AG218" s="1">
        <f t="shared" si="157"/>
        <v>11.011840776461261</v>
      </c>
      <c r="AH218" s="1">
        <f t="shared" si="158"/>
        <v>1.1547636317586052E-4</v>
      </c>
      <c r="AI218" s="1">
        <f t="shared" si="159"/>
        <v>115.47636317586051</v>
      </c>
      <c r="AJ218" s="1">
        <f t="shared" si="160"/>
        <v>683889.96702741552</v>
      </c>
      <c r="AK218" s="1">
        <f t="shared" si="161"/>
        <v>0.68388996702741567</v>
      </c>
      <c r="AL218" s="1">
        <f t="shared" si="162"/>
        <v>60</v>
      </c>
      <c r="AM218" s="1">
        <f t="shared" si="163"/>
        <v>8.7733411649237926E-5</v>
      </c>
      <c r="AN218" s="1">
        <f t="shared" si="164"/>
        <v>87.733411649237908</v>
      </c>
      <c r="AO218" s="1">
        <f t="shared" si="165"/>
        <v>1.2239552245975693E-4</v>
      </c>
      <c r="AP218" s="1">
        <f t="shared" si="166"/>
        <v>1.5752031326356442E-4</v>
      </c>
      <c r="AQ218" s="1">
        <f t="shared" si="167"/>
        <v>122.39552245975695</v>
      </c>
      <c r="AR218" s="1">
        <f t="shared" si="168"/>
        <v>157.52031326356445</v>
      </c>
      <c r="AS218" s="1">
        <f t="shared" si="169"/>
        <v>2.3766357745946836E-4</v>
      </c>
      <c r="AT218" s="1">
        <f t="shared" si="170"/>
        <v>1.7279881558846576E-4</v>
      </c>
      <c r="AU218" s="1">
        <f t="shared" si="171"/>
        <v>237.66357745946837</v>
      </c>
      <c r="AV218" s="1">
        <f t="shared" si="172"/>
        <v>172.7988155884658</v>
      </c>
      <c r="AW218" s="1">
        <f t="shared" si="173"/>
        <v>2.1103889188707784E-4</v>
      </c>
      <c r="AX218" s="1">
        <f t="shared" si="174"/>
        <v>1.7438028246728087E-4</v>
      </c>
      <c r="AY218" s="1">
        <f t="shared" si="175"/>
        <v>211.03889188707785</v>
      </c>
      <c r="AZ218" s="1">
        <f t="shared" si="176"/>
        <v>174.38028246728089</v>
      </c>
    </row>
    <row r="219" spans="1:52" x14ac:dyDescent="0.3">
      <c r="A219" s="1" t="s">
        <v>142</v>
      </c>
      <c r="B219" s="1">
        <v>2016</v>
      </c>
      <c r="C219" s="1" t="s">
        <v>224</v>
      </c>
      <c r="D219" s="1" t="s">
        <v>241</v>
      </c>
      <c r="E219" s="1" t="s">
        <v>54</v>
      </c>
      <c r="F219" s="1">
        <v>264966</v>
      </c>
      <c r="G219" s="1">
        <f t="shared" si="118"/>
        <v>235790.1880561217</v>
      </c>
      <c r="H219" s="1">
        <f t="shared" si="119"/>
        <v>0.2357901880561217</v>
      </c>
      <c r="I219" s="1">
        <v>56</v>
      </c>
      <c r="J219" s="1">
        <v>618484</v>
      </c>
      <c r="K219" s="1">
        <f t="shared" si="120"/>
        <v>550381.77981213573</v>
      </c>
      <c r="L219" s="1">
        <f t="shared" si="121"/>
        <v>0.55038177981213576</v>
      </c>
      <c r="M219" s="1">
        <v>173</v>
      </c>
      <c r="N219" s="1">
        <f t="shared" si="122"/>
        <v>2.3749928044788335E-4</v>
      </c>
      <c r="O219" s="1">
        <f t="shared" si="123"/>
        <v>237.49928044788334</v>
      </c>
      <c r="P219" s="1">
        <f t="shared" si="124"/>
        <v>3.1432726581001803E-4</v>
      </c>
      <c r="Q219" s="1">
        <f t="shared" si="125"/>
        <v>314.32726581001799</v>
      </c>
      <c r="R219" s="1">
        <f t="shared" si="126"/>
        <v>786171.96786825743</v>
      </c>
      <c r="S219" s="1">
        <f t="shared" si="127"/>
        <v>0.78617196786825749</v>
      </c>
      <c r="T219" s="1">
        <f t="shared" si="128"/>
        <v>229</v>
      </c>
      <c r="U219" s="1">
        <f t="shared" si="129"/>
        <v>2.9128487068922639E-4</v>
      </c>
      <c r="V219" s="1">
        <f t="shared" si="130"/>
        <v>291.28487068922635</v>
      </c>
      <c r="W219" s="1" t="s">
        <v>55</v>
      </c>
      <c r="X219" s="1">
        <v>268339</v>
      </c>
      <c r="Y219" s="1">
        <f t="shared" si="131"/>
        <v>238791.78186179223</v>
      </c>
      <c r="Z219" s="1">
        <f t="shared" si="132"/>
        <v>0.23879178186179223</v>
      </c>
      <c r="AA219" s="1">
        <v>24</v>
      </c>
      <c r="AB219" s="1">
        <v>757620</v>
      </c>
      <c r="AC219" s="1">
        <f t="shared" si="133"/>
        <v>674197.30182392802</v>
      </c>
      <c r="AD219" s="1">
        <f t="shared" si="134"/>
        <v>0.67419730182392801</v>
      </c>
      <c r="AE219" s="1">
        <v>68</v>
      </c>
      <c r="AF219" s="1">
        <f t="shared" si="156"/>
        <v>1.0050597140688328E-4</v>
      </c>
      <c r="AG219" s="1">
        <f t="shared" si="157"/>
        <v>100.50597140688328</v>
      </c>
      <c r="AH219" s="1">
        <f t="shared" si="158"/>
        <v>1.0086068249759733E-4</v>
      </c>
      <c r="AI219" s="1">
        <f t="shared" si="159"/>
        <v>100.86068249759732</v>
      </c>
      <c r="AJ219" s="1">
        <f t="shared" si="160"/>
        <v>912989.08368572022</v>
      </c>
      <c r="AK219" s="1">
        <f t="shared" si="161"/>
        <v>0.91298908368572018</v>
      </c>
      <c r="AL219" s="1">
        <f t="shared" si="162"/>
        <v>92</v>
      </c>
      <c r="AM219" s="1">
        <f t="shared" si="163"/>
        <v>1.0076790801112066E-4</v>
      </c>
      <c r="AN219" s="1">
        <f t="shared" si="164"/>
        <v>100.76790801112067</v>
      </c>
      <c r="AO219" s="1">
        <f t="shared" si="165"/>
        <v>1.6900262592738332E-4</v>
      </c>
      <c r="AP219" s="1">
        <f t="shared" si="166"/>
        <v>9.6868897800075516E-5</v>
      </c>
      <c r="AQ219" s="1">
        <f t="shared" si="167"/>
        <v>169.00262592738329</v>
      </c>
      <c r="AR219" s="1">
        <f t="shared" si="168"/>
        <v>96.868897800075587</v>
      </c>
      <c r="AS219" s="1">
        <f t="shared" si="169"/>
        <v>2.0759397415380767E-4</v>
      </c>
      <c r="AT219" s="1">
        <f t="shared" si="170"/>
        <v>1.5094366861693578E-4</v>
      </c>
      <c r="AU219" s="1">
        <f t="shared" si="171"/>
        <v>207.59397415380766</v>
      </c>
      <c r="AV219" s="1">
        <f t="shared" si="172"/>
        <v>150.94366861693575</v>
      </c>
      <c r="AW219" s="1">
        <f t="shared" si="173"/>
        <v>1.9602638935017352E-4</v>
      </c>
      <c r="AX219" s="1">
        <f t="shared" si="174"/>
        <v>1.3471583624075295E-4</v>
      </c>
      <c r="AY219" s="1">
        <f t="shared" si="175"/>
        <v>196.0263893501735</v>
      </c>
      <c r="AZ219" s="1">
        <f t="shared" si="176"/>
        <v>134.71583624075294</v>
      </c>
    </row>
    <row r="220" spans="1:52" x14ac:dyDescent="0.3">
      <c r="A220" s="1" t="s">
        <v>142</v>
      </c>
      <c r="B220" s="1">
        <v>2016</v>
      </c>
      <c r="C220" s="1" t="s">
        <v>224</v>
      </c>
      <c r="D220" s="1" t="s">
        <v>242</v>
      </c>
      <c r="E220" s="1" t="s">
        <v>54</v>
      </c>
      <c r="F220" s="1">
        <v>167438</v>
      </c>
      <c r="G220" s="1">
        <f t="shared" si="118"/>
        <v>149001.14545919441</v>
      </c>
      <c r="H220" s="1">
        <f t="shared" si="119"/>
        <v>0.14900114545919441</v>
      </c>
      <c r="I220" s="1">
        <v>128</v>
      </c>
      <c r="J220" s="1">
        <v>611786</v>
      </c>
      <c r="K220" s="1">
        <f t="shared" si="120"/>
        <v>544421.30684730294</v>
      </c>
      <c r="L220" s="1">
        <f t="shared" si="121"/>
        <v>0.54442130684730294</v>
      </c>
      <c r="M220" s="1">
        <v>263</v>
      </c>
      <c r="N220" s="1">
        <f t="shared" si="122"/>
        <v>8.5905379858340885E-4</v>
      </c>
      <c r="O220" s="1">
        <f t="shared" si="123"/>
        <v>859.05379858340893</v>
      </c>
      <c r="P220" s="1">
        <f t="shared" si="124"/>
        <v>4.8308175431819602E-4</v>
      </c>
      <c r="Q220" s="1">
        <f t="shared" si="125"/>
        <v>483.08175431819598</v>
      </c>
      <c r="R220" s="1">
        <f t="shared" si="126"/>
        <v>693422.45230649738</v>
      </c>
      <c r="S220" s="1">
        <f t="shared" si="127"/>
        <v>0.69342245230649735</v>
      </c>
      <c r="T220" s="1">
        <f t="shared" si="128"/>
        <v>391</v>
      </c>
      <c r="U220" s="1">
        <f t="shared" si="129"/>
        <v>5.6386982956700595E-4</v>
      </c>
      <c r="V220" s="1">
        <f t="shared" si="130"/>
        <v>563.86982956700604</v>
      </c>
      <c r="W220" s="1" t="s">
        <v>55</v>
      </c>
      <c r="X220" s="1">
        <v>201472</v>
      </c>
      <c r="Y220" s="1">
        <f t="shared" si="131"/>
        <v>179287.60961045173</v>
      </c>
      <c r="Z220" s="1">
        <f t="shared" si="132"/>
        <v>0.17928760961045173</v>
      </c>
      <c r="AA220" s="1">
        <v>30</v>
      </c>
      <c r="AB220" s="1">
        <v>651114</v>
      </c>
      <c r="AC220" s="1">
        <f t="shared" si="133"/>
        <v>579418.84055302804</v>
      </c>
      <c r="AD220" s="1">
        <f t="shared" si="134"/>
        <v>0.57941884055302806</v>
      </c>
      <c r="AE220" s="1">
        <v>108</v>
      </c>
      <c r="AF220" s="1">
        <f t="shared" si="156"/>
        <v>1.6732890836786038E-4</v>
      </c>
      <c r="AG220" s="1">
        <f t="shared" si="157"/>
        <v>167.32890836786038</v>
      </c>
      <c r="AH220" s="1">
        <f t="shared" si="158"/>
        <v>1.8639366282414822E-4</v>
      </c>
      <c r="AI220" s="1">
        <f t="shared" si="159"/>
        <v>186.39366282414821</v>
      </c>
      <c r="AJ220" s="1">
        <f t="shared" si="160"/>
        <v>758706.45016347978</v>
      </c>
      <c r="AK220" s="1">
        <f t="shared" si="161"/>
        <v>0.75870645016347982</v>
      </c>
      <c r="AL220" s="1">
        <f t="shared" si="162"/>
        <v>138</v>
      </c>
      <c r="AM220" s="1">
        <f t="shared" si="163"/>
        <v>1.818885287850985E-4</v>
      </c>
      <c r="AN220" s="1">
        <f t="shared" si="164"/>
        <v>181.88852878509852</v>
      </c>
      <c r="AO220" s="1">
        <f t="shared" si="165"/>
        <v>5.1319135347563459E-4</v>
      </c>
      <c r="AP220" s="1">
        <f t="shared" si="166"/>
        <v>4.891233605869345E-4</v>
      </c>
      <c r="AQ220" s="1">
        <f t="shared" si="167"/>
        <v>513.19135347563463</v>
      </c>
      <c r="AR220" s="1">
        <f t="shared" si="168"/>
        <v>489.12336058693455</v>
      </c>
      <c r="AS220" s="1">
        <f t="shared" si="169"/>
        <v>3.347377085711721E-4</v>
      </c>
      <c r="AT220" s="1">
        <f t="shared" si="170"/>
        <v>2.0979016139273604E-4</v>
      </c>
      <c r="AU220" s="1">
        <f t="shared" si="171"/>
        <v>334.73770857117211</v>
      </c>
      <c r="AV220" s="1">
        <f t="shared" si="172"/>
        <v>209.79016139273605</v>
      </c>
      <c r="AW220" s="1">
        <f t="shared" si="173"/>
        <v>3.7287917917605226E-4</v>
      </c>
      <c r="AX220" s="1">
        <f t="shared" si="174"/>
        <v>2.7010156806934506E-4</v>
      </c>
      <c r="AY220" s="1">
        <f t="shared" si="175"/>
        <v>372.87917917605228</v>
      </c>
      <c r="AZ220" s="1">
        <f t="shared" si="176"/>
        <v>270.10156806934515</v>
      </c>
    </row>
    <row r="221" spans="1:52" x14ac:dyDescent="0.3">
      <c r="A221" s="1" t="s">
        <v>142</v>
      </c>
      <c r="B221" s="1">
        <v>2016</v>
      </c>
      <c r="C221" s="1" t="s">
        <v>224</v>
      </c>
      <c r="D221" s="1" t="s">
        <v>243</v>
      </c>
      <c r="E221" s="1" t="s">
        <v>55</v>
      </c>
      <c r="F221" s="1">
        <v>166458</v>
      </c>
      <c r="G221" s="1">
        <f t="shared" si="118"/>
        <v>148129.05475965183</v>
      </c>
      <c r="H221" s="1">
        <f t="shared" si="119"/>
        <v>0.14812905475965182</v>
      </c>
      <c r="I221" s="1">
        <v>108</v>
      </c>
      <c r="J221" s="1">
        <v>788662</v>
      </c>
      <c r="K221" s="1">
        <f t="shared" si="120"/>
        <v>701821.21967617376</v>
      </c>
      <c r="L221" s="1">
        <f t="shared" si="121"/>
        <v>0.70182121967617372</v>
      </c>
      <c r="M221" s="1">
        <v>229</v>
      </c>
      <c r="N221" s="1">
        <f t="shared" si="122"/>
        <v>7.2909396590180363E-4</v>
      </c>
      <c r="O221" s="1">
        <f t="shared" si="123"/>
        <v>729.0939659018037</v>
      </c>
      <c r="P221" s="1">
        <f t="shared" si="124"/>
        <v>3.262939244066495E-4</v>
      </c>
      <c r="Q221" s="1">
        <f t="shared" si="125"/>
        <v>326.29392440664952</v>
      </c>
      <c r="R221" s="1">
        <f t="shared" si="126"/>
        <v>849950.27443582565</v>
      </c>
      <c r="S221" s="1">
        <f t="shared" si="127"/>
        <v>0.8499502744358256</v>
      </c>
      <c r="T221" s="1">
        <f t="shared" si="128"/>
        <v>337</v>
      </c>
      <c r="U221" s="1">
        <f t="shared" si="129"/>
        <v>3.9649378338478872E-4</v>
      </c>
      <c r="V221" s="1">
        <f t="shared" si="130"/>
        <v>396.49378338478874</v>
      </c>
      <c r="W221" s="1" t="s">
        <v>54</v>
      </c>
      <c r="X221" s="1">
        <v>261122</v>
      </c>
      <c r="Y221" s="1">
        <f t="shared" si="131"/>
        <v>232369.45678158937</v>
      </c>
      <c r="Z221" s="1">
        <f t="shared" si="132"/>
        <v>0.23236945678158938</v>
      </c>
      <c r="AA221" s="1">
        <v>97</v>
      </c>
      <c r="AB221" s="1">
        <v>648052</v>
      </c>
      <c r="AC221" s="1">
        <f t="shared" si="133"/>
        <v>576694.00206119195</v>
      </c>
      <c r="AD221" s="1">
        <f t="shared" si="134"/>
        <v>0.57669400206119192</v>
      </c>
      <c r="AE221" s="1">
        <v>109</v>
      </c>
      <c r="AF221" s="1">
        <f t="shared" si="156"/>
        <v>4.1743868296414293E-4</v>
      </c>
      <c r="AG221" s="1">
        <f t="shared" si="157"/>
        <v>417.43868296414291</v>
      </c>
      <c r="AH221" s="1">
        <f t="shared" si="158"/>
        <v>1.8900838158610536E-4</v>
      </c>
      <c r="AI221" s="1">
        <f t="shared" si="159"/>
        <v>189.00838158610537</v>
      </c>
      <c r="AJ221" s="1">
        <f t="shared" si="160"/>
        <v>809063.45884278137</v>
      </c>
      <c r="AK221" s="1">
        <f t="shared" si="161"/>
        <v>0.8090634588427813</v>
      </c>
      <c r="AL221" s="1">
        <f t="shared" si="162"/>
        <v>206</v>
      </c>
      <c r="AM221" s="1">
        <f t="shared" si="163"/>
        <v>2.5461537997853179E-4</v>
      </c>
      <c r="AN221" s="1">
        <f t="shared" si="164"/>
        <v>254.61537997853182</v>
      </c>
      <c r="AO221" s="1">
        <f t="shared" si="165"/>
        <v>5.7326632443297333E-4</v>
      </c>
      <c r="AP221" s="1">
        <f t="shared" si="166"/>
        <v>2.2037356395783201E-4</v>
      </c>
      <c r="AQ221" s="1">
        <f t="shared" si="167"/>
        <v>573.26632443297331</v>
      </c>
      <c r="AR221" s="1">
        <f t="shared" si="168"/>
        <v>220.37356395783212</v>
      </c>
      <c r="AS221" s="1">
        <f t="shared" si="169"/>
        <v>2.5765115299637741E-4</v>
      </c>
      <c r="AT221" s="1">
        <f t="shared" si="170"/>
        <v>9.7075538287282899E-5</v>
      </c>
      <c r="AU221" s="1">
        <f t="shared" si="171"/>
        <v>257.65115299637745</v>
      </c>
      <c r="AV221" s="1">
        <f t="shared" si="172"/>
        <v>97.07553828728301</v>
      </c>
      <c r="AW221" s="1">
        <f t="shared" si="173"/>
        <v>3.2555458168166023E-4</v>
      </c>
      <c r="AX221" s="1">
        <f t="shared" si="174"/>
        <v>1.0032318115248484E-4</v>
      </c>
      <c r="AY221" s="1">
        <f t="shared" si="175"/>
        <v>325.5545816816603</v>
      </c>
      <c r="AZ221" s="1">
        <f t="shared" si="176"/>
        <v>100.32318115248474</v>
      </c>
    </row>
    <row r="222" spans="1:52" x14ac:dyDescent="0.3">
      <c r="A222" s="1" t="s">
        <v>142</v>
      </c>
      <c r="B222" s="1">
        <v>2016</v>
      </c>
      <c r="C222" s="1" t="s">
        <v>224</v>
      </c>
      <c r="D222" s="1" t="s">
        <v>244</v>
      </c>
      <c r="E222" s="1" t="s">
        <v>54</v>
      </c>
      <c r="F222" s="1">
        <v>286996</v>
      </c>
      <c r="G222" s="1">
        <f t="shared" si="118"/>
        <v>255394.43102645132</v>
      </c>
      <c r="H222" s="1">
        <f t="shared" si="119"/>
        <v>0.25539443102645132</v>
      </c>
      <c r="I222" s="1">
        <v>84</v>
      </c>
      <c r="J222" s="1">
        <v>496598</v>
      </c>
      <c r="K222" s="1">
        <f t="shared" si="120"/>
        <v>441916.83388923079</v>
      </c>
      <c r="L222" s="1">
        <f t="shared" si="121"/>
        <v>0.44191683388923081</v>
      </c>
      <c r="M222" s="1">
        <v>116</v>
      </c>
      <c r="N222" s="1">
        <f t="shared" si="122"/>
        <v>3.2890302134779155E-4</v>
      </c>
      <c r="O222" s="1">
        <f t="shared" si="123"/>
        <v>328.90302134779159</v>
      </c>
      <c r="P222" s="1">
        <f t="shared" si="124"/>
        <v>2.6249282920296293E-4</v>
      </c>
      <c r="Q222" s="1">
        <f t="shared" si="125"/>
        <v>262.49282920296292</v>
      </c>
      <c r="R222" s="1">
        <f t="shared" si="126"/>
        <v>697311.26491568214</v>
      </c>
      <c r="S222" s="1">
        <f t="shared" si="127"/>
        <v>0.69731126491568207</v>
      </c>
      <c r="T222" s="1">
        <f t="shared" si="128"/>
        <v>200</v>
      </c>
      <c r="U222" s="1">
        <f t="shared" si="129"/>
        <v>2.8681596019273218E-4</v>
      </c>
      <c r="V222" s="1">
        <f t="shared" si="130"/>
        <v>286.81596019273218</v>
      </c>
      <c r="W222" s="1" t="s">
        <v>54</v>
      </c>
      <c r="X222" s="1">
        <v>306371</v>
      </c>
      <c r="Y222" s="1">
        <f t="shared" si="131"/>
        <v>272636.02011179569</v>
      </c>
      <c r="Z222" s="1">
        <f t="shared" si="132"/>
        <v>0.27263602011179566</v>
      </c>
      <c r="AA222" s="1">
        <v>54</v>
      </c>
      <c r="AB222" s="1">
        <v>592105</v>
      </c>
      <c r="AC222" s="1">
        <f t="shared" si="133"/>
        <v>526907.41189046868</v>
      </c>
      <c r="AD222" s="1">
        <f t="shared" si="134"/>
        <v>0.52690741189046864</v>
      </c>
      <c r="AE222" s="1">
        <v>73</v>
      </c>
      <c r="AF222" s="1">
        <f t="shared" si="156"/>
        <v>1.9806627157283561E-4</v>
      </c>
      <c r="AG222" s="1">
        <f t="shared" si="157"/>
        <v>198.06627157283563</v>
      </c>
      <c r="AH222" s="1">
        <f t="shared" si="158"/>
        <v>1.3854426480372788E-4</v>
      </c>
      <c r="AI222" s="1">
        <f t="shared" si="159"/>
        <v>138.54426480372788</v>
      </c>
      <c r="AJ222" s="1">
        <f t="shared" si="160"/>
        <v>799543.43200226431</v>
      </c>
      <c r="AK222" s="1">
        <f t="shared" si="161"/>
        <v>0.7995434320022643</v>
      </c>
      <c r="AL222" s="1">
        <f t="shared" si="162"/>
        <v>127</v>
      </c>
      <c r="AM222" s="1">
        <f t="shared" si="163"/>
        <v>1.5884065194802369E-4</v>
      </c>
      <c r="AN222" s="1">
        <f t="shared" si="164"/>
        <v>158.84065194802369</v>
      </c>
      <c r="AO222" s="1">
        <f t="shared" si="165"/>
        <v>2.6348464646031358E-4</v>
      </c>
      <c r="AP222" s="1">
        <f t="shared" si="166"/>
        <v>9.2515552994278832E-5</v>
      </c>
      <c r="AQ222" s="1">
        <f t="shared" si="167"/>
        <v>263.48464646031363</v>
      </c>
      <c r="AR222" s="1">
        <f t="shared" si="168"/>
        <v>92.515552994278735</v>
      </c>
      <c r="AS222" s="1">
        <f t="shared" si="169"/>
        <v>2.005185470033454E-4</v>
      </c>
      <c r="AT222" s="1">
        <f t="shared" si="170"/>
        <v>8.7644870405036596E-5</v>
      </c>
      <c r="AU222" s="1">
        <f t="shared" si="171"/>
        <v>200.51854700334542</v>
      </c>
      <c r="AV222" s="1">
        <f t="shared" si="172"/>
        <v>87.644870405036571</v>
      </c>
      <c r="AW222" s="1">
        <f t="shared" si="173"/>
        <v>2.2282830607037792E-4</v>
      </c>
      <c r="AX222" s="1">
        <f t="shared" si="174"/>
        <v>9.0492208284272059E-5</v>
      </c>
      <c r="AY222" s="1">
        <f t="shared" si="175"/>
        <v>222.82830607037795</v>
      </c>
      <c r="AZ222" s="1">
        <f t="shared" si="176"/>
        <v>90.492208284271967</v>
      </c>
    </row>
    <row r="223" spans="1:52" x14ac:dyDescent="0.3">
      <c r="A223" s="1" t="s">
        <v>142</v>
      </c>
      <c r="B223" s="1">
        <v>2016</v>
      </c>
      <c r="C223" s="1" t="s">
        <v>224</v>
      </c>
      <c r="D223" s="1" t="s">
        <v>245</v>
      </c>
      <c r="E223" s="1" t="s">
        <v>54</v>
      </c>
      <c r="F223" s="1">
        <v>152683</v>
      </c>
      <c r="G223" s="1">
        <f t="shared" si="118"/>
        <v>135870.84110026504</v>
      </c>
      <c r="H223" s="1">
        <f t="shared" si="119"/>
        <v>0.13587084110026504</v>
      </c>
      <c r="I223" s="1">
        <v>88</v>
      </c>
      <c r="J223" s="1">
        <v>619601</v>
      </c>
      <c r="K223" s="1">
        <f t="shared" si="120"/>
        <v>551375.78523192054</v>
      </c>
      <c r="L223" s="1">
        <f t="shared" si="121"/>
        <v>0.55137578523192055</v>
      </c>
      <c r="M223" s="1">
        <v>240</v>
      </c>
      <c r="N223" s="1">
        <f t="shared" si="122"/>
        <v>6.4767391801940017E-4</v>
      </c>
      <c r="O223" s="1">
        <f t="shared" si="123"/>
        <v>647.67391801940016</v>
      </c>
      <c r="P223" s="1">
        <f t="shared" si="124"/>
        <v>4.3527482785456532E-4</v>
      </c>
      <c r="Q223" s="1">
        <f t="shared" si="125"/>
        <v>435.27482785456533</v>
      </c>
      <c r="R223" s="1">
        <f t="shared" si="126"/>
        <v>687246.62633218558</v>
      </c>
      <c r="S223" s="1">
        <f t="shared" si="127"/>
        <v>0.68724662633218558</v>
      </c>
      <c r="T223" s="1">
        <f t="shared" si="128"/>
        <v>328</v>
      </c>
      <c r="U223" s="1">
        <f t="shared" si="129"/>
        <v>4.7726680267682952E-4</v>
      </c>
      <c r="V223" s="1">
        <f t="shared" si="130"/>
        <v>477.26680267682951</v>
      </c>
      <c r="W223" s="1" t="s">
        <v>55</v>
      </c>
      <c r="X223" s="1">
        <v>232313</v>
      </c>
      <c r="Y223" s="1">
        <f t="shared" si="131"/>
        <v>206732.65988044429</v>
      </c>
      <c r="Z223" s="1">
        <f t="shared" si="132"/>
        <v>0.20673265988044429</v>
      </c>
      <c r="AA223" s="1">
        <v>79</v>
      </c>
      <c r="AB223" s="1">
        <v>639412</v>
      </c>
      <c r="AC223" s="1">
        <f t="shared" si="133"/>
        <v>569005.36568971444</v>
      </c>
      <c r="AD223" s="1">
        <f t="shared" si="134"/>
        <v>0.56900536568971449</v>
      </c>
      <c r="AE223" s="1">
        <v>78</v>
      </c>
      <c r="AF223" s="1">
        <f t="shared" si="156"/>
        <v>3.8213604007072006E-4</v>
      </c>
      <c r="AG223" s="1">
        <f t="shared" si="157"/>
        <v>382.13604007072007</v>
      </c>
      <c r="AH223" s="1">
        <f t="shared" si="158"/>
        <v>1.3708130837299405E-4</v>
      </c>
      <c r="AI223" s="1">
        <f t="shared" si="159"/>
        <v>137.08130837299404</v>
      </c>
      <c r="AJ223" s="1">
        <f t="shared" si="160"/>
        <v>775738.02557015873</v>
      </c>
      <c r="AK223" s="1">
        <f t="shared" si="161"/>
        <v>0.77573802557015881</v>
      </c>
      <c r="AL223" s="1">
        <f t="shared" si="162"/>
        <v>157</v>
      </c>
      <c r="AM223" s="1">
        <f t="shared" si="163"/>
        <v>2.0238791296147533E-4</v>
      </c>
      <c r="AN223" s="1">
        <f t="shared" si="164"/>
        <v>202.38791296147531</v>
      </c>
      <c r="AO223" s="1">
        <f t="shared" si="165"/>
        <v>5.1490497904506014E-4</v>
      </c>
      <c r="AP223" s="1">
        <f t="shared" si="166"/>
        <v>1.8776363415939749E-4</v>
      </c>
      <c r="AQ223" s="1">
        <f t="shared" si="167"/>
        <v>514.90497904506014</v>
      </c>
      <c r="AR223" s="1">
        <f t="shared" si="168"/>
        <v>187.76363415939724</v>
      </c>
      <c r="AS223" s="1">
        <f t="shared" si="169"/>
        <v>2.861780681137797E-4</v>
      </c>
      <c r="AT223" s="1">
        <f t="shared" si="170"/>
        <v>2.1085465973130191E-4</v>
      </c>
      <c r="AU223" s="1">
        <f t="shared" si="171"/>
        <v>286.17806811377966</v>
      </c>
      <c r="AV223" s="1">
        <f t="shared" si="172"/>
        <v>210.85465973130198</v>
      </c>
      <c r="AW223" s="1">
        <f t="shared" si="173"/>
        <v>3.3982735781915241E-4</v>
      </c>
      <c r="AX223" s="1">
        <f t="shared" si="174"/>
        <v>1.9436872692275609E-4</v>
      </c>
      <c r="AY223" s="1">
        <f t="shared" si="175"/>
        <v>339.82735781915244</v>
      </c>
      <c r="AZ223" s="1">
        <f t="shared" si="176"/>
        <v>194.36872692275597</v>
      </c>
    </row>
    <row r="224" spans="1:52" x14ac:dyDescent="0.3">
      <c r="A224" s="1" t="s">
        <v>142</v>
      </c>
      <c r="B224" s="1">
        <v>2016</v>
      </c>
      <c r="C224" s="1" t="s">
        <v>224</v>
      </c>
      <c r="D224" s="1" t="s">
        <v>246</v>
      </c>
      <c r="E224" s="1" t="s">
        <v>54</v>
      </c>
      <c r="F224" s="1">
        <v>226233</v>
      </c>
      <c r="G224" s="1">
        <f t="shared" si="118"/>
        <v>201322.13798940461</v>
      </c>
      <c r="H224" s="1">
        <f t="shared" si="119"/>
        <v>0.2013221379894046</v>
      </c>
      <c r="I224" s="1">
        <v>104</v>
      </c>
      <c r="J224" s="1">
        <v>603649</v>
      </c>
      <c r="K224" s="1">
        <f t="shared" si="120"/>
        <v>537180.28437569272</v>
      </c>
      <c r="L224" s="1">
        <f t="shared" si="121"/>
        <v>0.53718028437569276</v>
      </c>
      <c r="M224" s="1">
        <v>304</v>
      </c>
      <c r="N224" s="1">
        <f t="shared" si="122"/>
        <v>5.1658501662382218E-4</v>
      </c>
      <c r="O224" s="1">
        <f t="shared" si="123"/>
        <v>516.58501662382218</v>
      </c>
      <c r="P224" s="1">
        <f t="shared" si="124"/>
        <v>5.6591801456992556E-4</v>
      </c>
      <c r="Q224" s="1">
        <f t="shared" si="125"/>
        <v>565.9180145699255</v>
      </c>
      <c r="R224" s="1">
        <f t="shared" si="126"/>
        <v>738502.42236509733</v>
      </c>
      <c r="S224" s="1">
        <f t="shared" si="127"/>
        <v>0.73850242236509733</v>
      </c>
      <c r="T224" s="1">
        <f t="shared" si="128"/>
        <v>408</v>
      </c>
      <c r="U224" s="1">
        <f t="shared" si="129"/>
        <v>5.5246941329367086E-4</v>
      </c>
      <c r="V224" s="1">
        <f t="shared" si="130"/>
        <v>552.46941329367075</v>
      </c>
      <c r="W224" s="1" t="s">
        <v>54</v>
      </c>
      <c r="X224" s="1">
        <v>250927</v>
      </c>
      <c r="Y224" s="1">
        <f t="shared" si="131"/>
        <v>223297.04384093979</v>
      </c>
      <c r="Z224" s="1">
        <f t="shared" si="132"/>
        <v>0.22329704384093979</v>
      </c>
      <c r="AA224" s="1">
        <v>92</v>
      </c>
      <c r="AB224" s="1">
        <v>749992</v>
      </c>
      <c r="AC224" s="1">
        <f t="shared" si="133"/>
        <v>667409.23258299869</v>
      </c>
      <c r="AD224" s="1">
        <f t="shared" si="134"/>
        <v>0.66740923258299867</v>
      </c>
      <c r="AE224" s="1">
        <v>234</v>
      </c>
      <c r="AF224" s="1">
        <f t="shared" si="156"/>
        <v>4.1200724567376702E-4</v>
      </c>
      <c r="AG224" s="1">
        <f t="shared" si="157"/>
        <v>412.00724567376699</v>
      </c>
      <c r="AH224" s="1">
        <f t="shared" si="158"/>
        <v>3.5060947403196114E-4</v>
      </c>
      <c r="AI224" s="1">
        <f t="shared" si="159"/>
        <v>350.60947403196116</v>
      </c>
      <c r="AJ224" s="1">
        <f t="shared" si="160"/>
        <v>890706.27642393846</v>
      </c>
      <c r="AK224" s="1">
        <f t="shared" si="161"/>
        <v>0.8907062764239384</v>
      </c>
      <c r="AL224" s="1">
        <f t="shared" si="162"/>
        <v>326</v>
      </c>
      <c r="AM224" s="1">
        <f t="shared" si="163"/>
        <v>3.6600168723279299E-4</v>
      </c>
      <c r="AN224" s="1">
        <f t="shared" si="164"/>
        <v>366.00168723279302</v>
      </c>
      <c r="AO224" s="1">
        <f t="shared" si="165"/>
        <v>4.6429613114879463E-4</v>
      </c>
      <c r="AP224" s="1">
        <f t="shared" si="166"/>
        <v>7.3947651000157537E-5</v>
      </c>
      <c r="AQ224" s="1">
        <f t="shared" si="167"/>
        <v>464.29613114879459</v>
      </c>
      <c r="AR224" s="1">
        <f t="shared" si="168"/>
        <v>73.947651000157364</v>
      </c>
      <c r="AS224" s="1">
        <f t="shared" si="169"/>
        <v>4.5826374430094335E-4</v>
      </c>
      <c r="AT224" s="1">
        <f t="shared" si="170"/>
        <v>1.5224612906177332E-4</v>
      </c>
      <c r="AU224" s="1">
        <f t="shared" si="171"/>
        <v>458.26374430094336</v>
      </c>
      <c r="AV224" s="1">
        <f t="shared" si="172"/>
        <v>152.24612906177327</v>
      </c>
      <c r="AW224" s="1">
        <f t="shared" si="173"/>
        <v>4.592355502632319E-4</v>
      </c>
      <c r="AX224" s="1">
        <f t="shared" si="174"/>
        <v>1.3185259357008226E-4</v>
      </c>
      <c r="AY224" s="1">
        <f t="shared" si="175"/>
        <v>459.23555026323186</v>
      </c>
      <c r="AZ224" s="1">
        <f t="shared" si="176"/>
        <v>131.85259357008238</v>
      </c>
    </row>
    <row r="225" spans="1:52" x14ac:dyDescent="0.3">
      <c r="A225" s="1" t="s">
        <v>142</v>
      </c>
      <c r="B225" s="1">
        <v>2016</v>
      </c>
      <c r="C225" s="1" t="s">
        <v>224</v>
      </c>
      <c r="D225" s="1" t="s">
        <v>247</v>
      </c>
      <c r="E225" s="1" t="s">
        <v>54</v>
      </c>
      <c r="F225" s="1">
        <v>141389</v>
      </c>
      <c r="G225" s="1">
        <f t="shared" si="118"/>
        <v>125820.44073227128</v>
      </c>
      <c r="H225" s="1">
        <f t="shared" si="119"/>
        <v>0.12582044073227128</v>
      </c>
      <c r="I225" s="1">
        <v>42</v>
      </c>
      <c r="J225" s="1">
        <v>705803</v>
      </c>
      <c r="K225" s="1">
        <f t="shared" si="120"/>
        <v>628085.95102984854</v>
      </c>
      <c r="L225" s="1">
        <f t="shared" si="121"/>
        <v>0.62808595102984854</v>
      </c>
      <c r="M225" s="1">
        <v>247</v>
      </c>
      <c r="N225" s="1">
        <f t="shared" si="122"/>
        <v>3.3380903576208466E-4</v>
      </c>
      <c r="O225" s="1">
        <f t="shared" si="123"/>
        <v>333.8090357620847</v>
      </c>
      <c r="P225" s="1">
        <f t="shared" si="124"/>
        <v>3.9325827873558313E-4</v>
      </c>
      <c r="Q225" s="1">
        <f t="shared" si="125"/>
        <v>393.25827873558313</v>
      </c>
      <c r="R225" s="1">
        <f t="shared" si="126"/>
        <v>753906.39176211983</v>
      </c>
      <c r="S225" s="1">
        <f t="shared" si="127"/>
        <v>0.75390639176211982</v>
      </c>
      <c r="T225" s="1">
        <f t="shared" si="128"/>
        <v>289</v>
      </c>
      <c r="U225" s="1">
        <f t="shared" si="129"/>
        <v>3.8333671548335699E-4</v>
      </c>
      <c r="V225" s="1">
        <f t="shared" si="130"/>
        <v>383.33671548335701</v>
      </c>
      <c r="W225" s="1" t="s">
        <v>54</v>
      </c>
      <c r="X225" s="1">
        <v>245549</v>
      </c>
      <c r="Y225" s="1">
        <f t="shared" si="131"/>
        <v>218511.22365508263</v>
      </c>
      <c r="Z225" s="1">
        <f t="shared" si="132"/>
        <v>0.21851122365508263</v>
      </c>
      <c r="AA225" s="1">
        <v>34</v>
      </c>
      <c r="AB225" s="1">
        <v>518916</v>
      </c>
      <c r="AC225" s="1">
        <f t="shared" si="133"/>
        <v>461777.36473860964</v>
      </c>
      <c r="AD225" s="1">
        <f t="shared" si="134"/>
        <v>0.46177736473860964</v>
      </c>
      <c r="AE225" s="1">
        <v>108</v>
      </c>
      <c r="AF225" s="1">
        <f t="shared" si="156"/>
        <v>1.5559841472339469E-4</v>
      </c>
      <c r="AG225" s="1">
        <f t="shared" si="157"/>
        <v>155.59841472339468</v>
      </c>
      <c r="AH225" s="1">
        <f t="shared" si="158"/>
        <v>2.3387893874168931E-4</v>
      </c>
      <c r="AI225" s="1">
        <f t="shared" si="159"/>
        <v>233.8789387416893</v>
      </c>
      <c r="AJ225" s="1">
        <f t="shared" si="160"/>
        <v>680288.58839369228</v>
      </c>
      <c r="AK225" s="1">
        <f t="shared" si="161"/>
        <v>0.68028858839369222</v>
      </c>
      <c r="AL225" s="1">
        <f t="shared" si="162"/>
        <v>142</v>
      </c>
      <c r="AM225" s="1">
        <f t="shared" si="163"/>
        <v>2.0873494340878561E-4</v>
      </c>
      <c r="AN225" s="1">
        <f t="shared" si="164"/>
        <v>208.73494340878563</v>
      </c>
      <c r="AO225" s="1">
        <f t="shared" si="165"/>
        <v>2.4470372524273965E-4</v>
      </c>
      <c r="AP225" s="1">
        <f t="shared" si="166"/>
        <v>1.2601393861592369E-4</v>
      </c>
      <c r="AQ225" s="1">
        <f t="shared" si="167"/>
        <v>244.70372524273969</v>
      </c>
      <c r="AR225" s="1">
        <f t="shared" si="168"/>
        <v>126.01393861592369</v>
      </c>
      <c r="AS225" s="1">
        <f t="shared" si="169"/>
        <v>3.1356860873863623E-4</v>
      </c>
      <c r="AT225" s="1">
        <f t="shared" si="170"/>
        <v>1.1269821209071864E-4</v>
      </c>
      <c r="AU225" s="1">
        <f t="shared" si="171"/>
        <v>313.56860873863621</v>
      </c>
      <c r="AV225" s="1">
        <f t="shared" si="172"/>
        <v>112.69821209071868</v>
      </c>
      <c r="AW225" s="1">
        <f t="shared" si="173"/>
        <v>2.9603582944607128E-4</v>
      </c>
      <c r="AX225" s="1">
        <f t="shared" si="174"/>
        <v>1.2346209704111737E-4</v>
      </c>
      <c r="AY225" s="1">
        <f t="shared" si="175"/>
        <v>296.03582944607132</v>
      </c>
      <c r="AZ225" s="1">
        <f t="shared" si="176"/>
        <v>123.46209704111736</v>
      </c>
    </row>
    <row r="226" spans="1:52" x14ac:dyDescent="0.3">
      <c r="A226" s="1" t="s">
        <v>142</v>
      </c>
      <c r="B226" s="1">
        <v>2016</v>
      </c>
      <c r="C226" s="1" t="s">
        <v>224</v>
      </c>
      <c r="D226" s="1" t="s">
        <v>248</v>
      </c>
      <c r="E226" s="1" t="s">
        <v>97</v>
      </c>
      <c r="F226" s="1" t="s">
        <v>97</v>
      </c>
      <c r="G226" s="1" t="e">
        <f t="shared" si="118"/>
        <v>#VALUE!</v>
      </c>
      <c r="H226" s="1" t="e">
        <f t="shared" si="119"/>
        <v>#VALUE!</v>
      </c>
      <c r="I226" s="1" t="s">
        <v>97</v>
      </c>
      <c r="J226" s="1" t="s">
        <v>97</v>
      </c>
      <c r="K226" s="1" t="e">
        <f t="shared" si="120"/>
        <v>#VALUE!</v>
      </c>
      <c r="L226" s="1" t="e">
        <f t="shared" si="121"/>
        <v>#VALUE!</v>
      </c>
      <c r="M226" s="1" t="s">
        <v>97</v>
      </c>
      <c r="N226" s="1" t="e">
        <f t="shared" si="122"/>
        <v>#VALUE!</v>
      </c>
      <c r="O226" s="1" t="e">
        <f t="shared" si="123"/>
        <v>#VALUE!</v>
      </c>
      <c r="P226" s="1" t="e">
        <f t="shared" si="124"/>
        <v>#VALUE!</v>
      </c>
      <c r="Q226" s="1" t="e">
        <f t="shared" si="125"/>
        <v>#VALUE!</v>
      </c>
      <c r="R226" s="1" t="e">
        <f t="shared" si="126"/>
        <v>#VALUE!</v>
      </c>
      <c r="S226" s="1" t="e">
        <f t="shared" si="127"/>
        <v>#VALUE!</v>
      </c>
      <c r="T226" s="1" t="e">
        <f t="shared" si="128"/>
        <v>#VALUE!</v>
      </c>
      <c r="U226" s="1" t="e">
        <f t="shared" si="129"/>
        <v>#VALUE!</v>
      </c>
      <c r="V226" s="1" t="e">
        <f t="shared" si="130"/>
        <v>#VALUE!</v>
      </c>
      <c r="W226" s="1" t="s">
        <v>97</v>
      </c>
      <c r="X226" s="1" t="s">
        <v>97</v>
      </c>
      <c r="Y226" s="1" t="e">
        <f t="shared" si="131"/>
        <v>#VALUE!</v>
      </c>
      <c r="Z226" s="1" t="e">
        <f t="shared" si="132"/>
        <v>#VALUE!</v>
      </c>
      <c r="AA226" s="1" t="s">
        <v>97</v>
      </c>
      <c r="AB226" s="1" t="s">
        <v>97</v>
      </c>
      <c r="AC226" s="1" t="e">
        <f t="shared" si="133"/>
        <v>#VALUE!</v>
      </c>
      <c r="AD226" s="1" t="e">
        <f t="shared" si="134"/>
        <v>#VALUE!</v>
      </c>
      <c r="AE226" s="1" t="s">
        <v>97</v>
      </c>
      <c r="AF226" s="1" t="e">
        <f t="shared" si="156"/>
        <v>#VALUE!</v>
      </c>
      <c r="AG226" s="1" t="e">
        <f t="shared" si="157"/>
        <v>#VALUE!</v>
      </c>
      <c r="AH226" s="1" t="e">
        <f t="shared" si="158"/>
        <v>#VALUE!</v>
      </c>
      <c r="AI226" s="1" t="e">
        <f t="shared" si="159"/>
        <v>#VALUE!</v>
      </c>
      <c r="AJ226" s="1" t="e">
        <f t="shared" si="160"/>
        <v>#VALUE!</v>
      </c>
      <c r="AK226" s="1" t="e">
        <f t="shared" si="161"/>
        <v>#VALUE!</v>
      </c>
      <c r="AL226" s="1" t="e">
        <f t="shared" si="162"/>
        <v>#VALUE!</v>
      </c>
      <c r="AM226" s="1" t="e">
        <f t="shared" si="163"/>
        <v>#VALUE!</v>
      </c>
      <c r="AN226" s="1" t="e">
        <f t="shared" si="164"/>
        <v>#VALUE!</v>
      </c>
      <c r="AO226" s="1" t="e">
        <f t="shared" si="165"/>
        <v>#VALUE!</v>
      </c>
      <c r="AP226" s="1" t="e">
        <f t="shared" si="166"/>
        <v>#VALUE!</v>
      </c>
      <c r="AQ226" s="1" t="e">
        <f t="shared" si="167"/>
        <v>#VALUE!</v>
      </c>
      <c r="AR226" s="1" t="e">
        <f t="shared" si="168"/>
        <v>#VALUE!</v>
      </c>
      <c r="AS226" s="1" t="e">
        <f t="shared" si="169"/>
        <v>#VALUE!</v>
      </c>
      <c r="AT226" s="1" t="e">
        <f t="shared" si="170"/>
        <v>#VALUE!</v>
      </c>
      <c r="AU226" s="1" t="e">
        <f t="shared" si="171"/>
        <v>#VALUE!</v>
      </c>
      <c r="AV226" s="1" t="e">
        <f t="shared" si="172"/>
        <v>#VALUE!</v>
      </c>
      <c r="AW226" s="1" t="e">
        <f t="shared" si="173"/>
        <v>#VALUE!</v>
      </c>
      <c r="AX226" s="1" t="e">
        <f t="shared" si="174"/>
        <v>#VALUE!</v>
      </c>
      <c r="AY226" s="1" t="e">
        <f t="shared" si="175"/>
        <v>#VALUE!</v>
      </c>
      <c r="AZ226" s="1" t="e">
        <f t="shared" si="176"/>
        <v>#VALUE!</v>
      </c>
    </row>
    <row r="227" spans="1:52" x14ac:dyDescent="0.3">
      <c r="A227" s="1" t="s">
        <v>142</v>
      </c>
      <c r="B227" s="1">
        <v>2016</v>
      </c>
      <c r="C227" s="1" t="s">
        <v>224</v>
      </c>
      <c r="D227" s="1" t="s">
        <v>249</v>
      </c>
      <c r="E227" s="1" t="s">
        <v>54</v>
      </c>
      <c r="F227" s="1">
        <v>267069</v>
      </c>
      <c r="G227" s="1">
        <f t="shared" si="118"/>
        <v>237661.62350626255</v>
      </c>
      <c r="H227" s="1">
        <f t="shared" si="119"/>
        <v>0.23766162350626255</v>
      </c>
      <c r="I227" s="1">
        <v>128</v>
      </c>
      <c r="J227" s="1">
        <v>505954</v>
      </c>
      <c r="K227" s="1">
        <f t="shared" si="120"/>
        <v>450242.63040445565</v>
      </c>
      <c r="L227" s="1">
        <f t="shared" si="121"/>
        <v>0.45024263040445567</v>
      </c>
      <c r="M227" s="1">
        <v>229</v>
      </c>
      <c r="N227" s="1">
        <f t="shared" si="122"/>
        <v>5.3858085336451933E-4</v>
      </c>
      <c r="O227" s="1">
        <f t="shared" si="123"/>
        <v>538.58085336451938</v>
      </c>
      <c r="P227" s="1">
        <f t="shared" si="124"/>
        <v>5.0861465471247792E-4</v>
      </c>
      <c r="Q227" s="1">
        <f t="shared" si="125"/>
        <v>508.61465471247783</v>
      </c>
      <c r="R227" s="1">
        <f t="shared" si="126"/>
        <v>687904.25391071825</v>
      </c>
      <c r="S227" s="1">
        <f t="shared" si="127"/>
        <v>0.68790425391071819</v>
      </c>
      <c r="T227" s="1">
        <f t="shared" si="128"/>
        <v>357</v>
      </c>
      <c r="U227" s="1">
        <f t="shared" si="129"/>
        <v>5.1896757138869846E-4</v>
      </c>
      <c r="V227" s="1">
        <f t="shared" si="130"/>
        <v>518.9675713886985</v>
      </c>
      <c r="W227" s="1" t="s">
        <v>54</v>
      </c>
      <c r="X227" s="1">
        <v>393303</v>
      </c>
      <c r="Y227" s="1">
        <f t="shared" si="131"/>
        <v>349995.80449203606</v>
      </c>
      <c r="Z227" s="1">
        <f t="shared" si="132"/>
        <v>0.34999580449203604</v>
      </c>
      <c r="AA227" s="1">
        <v>143</v>
      </c>
      <c r="AB227" s="1">
        <v>520531</v>
      </c>
      <c r="AC227" s="1">
        <f t="shared" si="133"/>
        <v>463214.53461591707</v>
      </c>
      <c r="AD227" s="1">
        <f t="shared" si="134"/>
        <v>0.46321453461591705</v>
      </c>
      <c r="AE227" s="1">
        <v>103</v>
      </c>
      <c r="AF227" s="1">
        <f t="shared" si="156"/>
        <v>4.085763262435161E-4</v>
      </c>
      <c r="AG227" s="1">
        <f t="shared" si="157"/>
        <v>408.57632624351612</v>
      </c>
      <c r="AH227" s="1">
        <f t="shared" si="158"/>
        <v>2.2235917118922956E-4</v>
      </c>
      <c r="AI227" s="1">
        <f t="shared" si="159"/>
        <v>222.35917118922956</v>
      </c>
      <c r="AJ227" s="1">
        <f t="shared" si="160"/>
        <v>813210.33910795313</v>
      </c>
      <c r="AK227" s="1">
        <f t="shared" si="161"/>
        <v>0.81321033910795304</v>
      </c>
      <c r="AL227" s="1">
        <f t="shared" si="162"/>
        <v>246</v>
      </c>
      <c r="AM227" s="1">
        <f t="shared" si="163"/>
        <v>3.0250476189204434E-4</v>
      </c>
      <c r="AN227" s="1">
        <f t="shared" si="164"/>
        <v>302.50476189204437</v>
      </c>
      <c r="AO227" s="1">
        <f t="shared" si="165"/>
        <v>4.7357858980401769E-4</v>
      </c>
      <c r="AP227" s="1">
        <f t="shared" si="166"/>
        <v>9.1927082712211811E-5</v>
      </c>
      <c r="AQ227" s="1">
        <f t="shared" si="167"/>
        <v>473.57858980401772</v>
      </c>
      <c r="AR227" s="1">
        <f t="shared" si="168"/>
        <v>91.927082712211742</v>
      </c>
      <c r="AS227" s="1">
        <f t="shared" si="169"/>
        <v>3.6548691295085374E-4</v>
      </c>
      <c r="AT227" s="1">
        <f t="shared" si="170"/>
        <v>2.0241319355112294E-4</v>
      </c>
      <c r="AU227" s="1">
        <f t="shared" si="171"/>
        <v>365.48691295085371</v>
      </c>
      <c r="AV227" s="1">
        <f t="shared" si="172"/>
        <v>202.41319355112276</v>
      </c>
      <c r="AW227" s="1">
        <f t="shared" si="173"/>
        <v>4.107361666403714E-4</v>
      </c>
      <c r="AX227" s="1">
        <f t="shared" si="174"/>
        <v>1.5306232046977594E-4</v>
      </c>
      <c r="AY227" s="1">
        <f t="shared" si="175"/>
        <v>410.73616664037144</v>
      </c>
      <c r="AZ227" s="1">
        <f t="shared" si="176"/>
        <v>153.06232046977598</v>
      </c>
    </row>
    <row r="228" spans="1:52" x14ac:dyDescent="0.3">
      <c r="A228" s="1" t="s">
        <v>142</v>
      </c>
      <c r="B228" s="1">
        <v>2016</v>
      </c>
      <c r="C228" s="1" t="s">
        <v>224</v>
      </c>
      <c r="D228" s="1" t="s">
        <v>250</v>
      </c>
      <c r="E228" s="1" t="s">
        <v>54</v>
      </c>
      <c r="F228" s="1">
        <v>223385</v>
      </c>
      <c r="G228" s="1">
        <f t="shared" si="118"/>
        <v>198787.73562991759</v>
      </c>
      <c r="H228" s="1">
        <f t="shared" si="119"/>
        <v>0.19878773562991758</v>
      </c>
      <c r="I228" s="1">
        <v>63</v>
      </c>
      <c r="J228" s="1">
        <v>819133</v>
      </c>
      <c r="K228" s="1">
        <f t="shared" si="120"/>
        <v>728937.01121266547</v>
      </c>
      <c r="L228" s="1">
        <f t="shared" si="121"/>
        <v>0.72893701121266552</v>
      </c>
      <c r="M228" s="1">
        <v>161</v>
      </c>
      <c r="N228" s="1">
        <f t="shared" si="122"/>
        <v>3.1692095993933385E-4</v>
      </c>
      <c r="O228" s="1">
        <f t="shared" si="123"/>
        <v>316.92095993933384</v>
      </c>
      <c r="P228" s="1">
        <f t="shared" si="124"/>
        <v>2.2086956420577287E-4</v>
      </c>
      <c r="Q228" s="1">
        <f t="shared" si="125"/>
        <v>220.86956420577286</v>
      </c>
      <c r="R228" s="1">
        <f t="shared" si="126"/>
        <v>927724.74684258306</v>
      </c>
      <c r="S228" s="1">
        <f t="shared" si="127"/>
        <v>0.9277247468425831</v>
      </c>
      <c r="T228" s="1">
        <f t="shared" si="128"/>
        <v>224</v>
      </c>
      <c r="U228" s="1">
        <f t="shared" si="129"/>
        <v>2.4145092686420324E-4</v>
      </c>
      <c r="V228" s="1">
        <f t="shared" si="130"/>
        <v>241.45092686420324</v>
      </c>
      <c r="W228" s="1" t="s">
        <v>55</v>
      </c>
      <c r="X228" s="1">
        <v>384612</v>
      </c>
      <c r="Y228" s="1">
        <f t="shared" si="131"/>
        <v>342261.7838086437</v>
      </c>
      <c r="Z228" s="1">
        <f t="shared" si="132"/>
        <v>0.34226178380864369</v>
      </c>
      <c r="AA228" s="1">
        <v>42</v>
      </c>
      <c r="AB228" s="1">
        <v>752214</v>
      </c>
      <c r="AC228" s="1">
        <f t="shared" si="133"/>
        <v>669386.56476094108</v>
      </c>
      <c r="AD228" s="1">
        <f t="shared" si="134"/>
        <v>0.66938656476094105</v>
      </c>
      <c r="AE228" s="1">
        <v>74</v>
      </c>
      <c r="AF228" s="1">
        <f t="shared" si="156"/>
        <v>1.2271308684431425E-4</v>
      </c>
      <c r="AG228" s="1">
        <f t="shared" si="157"/>
        <v>122.71308684431425</v>
      </c>
      <c r="AH228" s="1">
        <f t="shared" si="158"/>
        <v>1.105489770719072E-4</v>
      </c>
      <c r="AI228" s="1">
        <f t="shared" si="159"/>
        <v>110.5489770719072</v>
      </c>
      <c r="AJ228" s="1">
        <f t="shared" si="160"/>
        <v>1011648.3485695848</v>
      </c>
      <c r="AK228" s="1">
        <f t="shared" si="161"/>
        <v>1.0116483485695849</v>
      </c>
      <c r="AL228" s="1">
        <f t="shared" si="162"/>
        <v>116</v>
      </c>
      <c r="AM228" s="1">
        <f t="shared" si="163"/>
        <v>1.1466434968634866E-4</v>
      </c>
      <c r="AN228" s="1">
        <f t="shared" si="164"/>
        <v>114.66434968634864</v>
      </c>
      <c r="AO228" s="1">
        <f t="shared" si="165"/>
        <v>2.1981702339182404E-4</v>
      </c>
      <c r="AP228" s="1">
        <f t="shared" si="166"/>
        <v>1.3732570402530481E-4</v>
      </c>
      <c r="AQ228" s="1">
        <f t="shared" si="167"/>
        <v>219.81702339182405</v>
      </c>
      <c r="AR228" s="1">
        <f t="shared" si="168"/>
        <v>137.32570402530482</v>
      </c>
      <c r="AS228" s="1">
        <f t="shared" si="169"/>
        <v>1.6570927063884003E-4</v>
      </c>
      <c r="AT228" s="1">
        <f t="shared" si="170"/>
        <v>7.8008435266837807E-5</v>
      </c>
      <c r="AU228" s="1">
        <f t="shared" si="171"/>
        <v>165.70927063884002</v>
      </c>
      <c r="AV228" s="1">
        <f t="shared" si="172"/>
        <v>78.00843526683785</v>
      </c>
      <c r="AW228" s="1">
        <f t="shared" si="173"/>
        <v>1.7805763827527594E-4</v>
      </c>
      <c r="AX228" s="1">
        <f t="shared" si="174"/>
        <v>8.9651648485892534E-5</v>
      </c>
      <c r="AY228" s="1">
        <f t="shared" si="175"/>
        <v>178.05763827527593</v>
      </c>
      <c r="AZ228" s="1">
        <f t="shared" si="176"/>
        <v>89.651648485892608</v>
      </c>
    </row>
    <row r="229" spans="1:52" x14ac:dyDescent="0.3">
      <c r="A229" s="1" t="s">
        <v>142</v>
      </c>
      <c r="B229" s="1">
        <v>2016</v>
      </c>
      <c r="C229" s="1" t="s">
        <v>224</v>
      </c>
      <c r="D229" s="1" t="s">
        <v>251</v>
      </c>
      <c r="E229" s="1" t="s">
        <v>54</v>
      </c>
      <c r="F229" s="1">
        <v>101321</v>
      </c>
      <c r="G229" s="1">
        <f t="shared" si="118"/>
        <v>90164.389559544652</v>
      </c>
      <c r="H229" s="1">
        <f t="shared" si="119"/>
        <v>9.0164389559544658E-2</v>
      </c>
      <c r="I229" s="1">
        <v>61</v>
      </c>
      <c r="J229" s="1">
        <v>595781</v>
      </c>
      <c r="K229" s="1">
        <f t="shared" si="120"/>
        <v>530178.6419022223</v>
      </c>
      <c r="L229" s="1">
        <f t="shared" si="121"/>
        <v>0.5301786419022223</v>
      </c>
      <c r="M229" s="1">
        <v>341</v>
      </c>
      <c r="N229" s="1">
        <f t="shared" si="122"/>
        <v>6.765420394679824E-4</v>
      </c>
      <c r="O229" s="1">
        <f t="shared" si="123"/>
        <v>676.54203946798236</v>
      </c>
      <c r="P229" s="1">
        <f t="shared" si="124"/>
        <v>6.4317943623026709E-4</v>
      </c>
      <c r="Q229" s="1">
        <f t="shared" si="125"/>
        <v>643.17943623026713</v>
      </c>
      <c r="R229" s="1">
        <f t="shared" si="126"/>
        <v>620343.03146176692</v>
      </c>
      <c r="S229" s="1">
        <f t="shared" si="127"/>
        <v>0.62034303146176695</v>
      </c>
      <c r="T229" s="1">
        <f t="shared" si="128"/>
        <v>402</v>
      </c>
      <c r="U229" s="1">
        <f t="shared" si="129"/>
        <v>6.4802855776864825E-4</v>
      </c>
      <c r="V229" s="1">
        <f t="shared" si="130"/>
        <v>648.02855776864817</v>
      </c>
      <c r="W229" s="1" t="s">
        <v>54</v>
      </c>
      <c r="X229" s="1">
        <v>117958</v>
      </c>
      <c r="Y229" s="1">
        <f t="shared" si="131"/>
        <v>104969.46401698333</v>
      </c>
      <c r="Z229" s="1">
        <f t="shared" si="132"/>
        <v>0.10496946401698333</v>
      </c>
      <c r="AA229" s="1">
        <v>44</v>
      </c>
      <c r="AB229" s="1">
        <v>735869</v>
      </c>
      <c r="AC229" s="1">
        <f t="shared" si="133"/>
        <v>654841.33773642743</v>
      </c>
      <c r="AD229" s="1">
        <f t="shared" si="134"/>
        <v>0.65484133773642739</v>
      </c>
      <c r="AE229" s="1">
        <v>193</v>
      </c>
      <c r="AF229" s="1">
        <f t="shared" si="156"/>
        <v>4.1916952146084222E-4</v>
      </c>
      <c r="AG229" s="1">
        <f t="shared" si="157"/>
        <v>419.16952146084225</v>
      </c>
      <c r="AH229" s="1">
        <f t="shared" si="158"/>
        <v>2.9472788121033707E-4</v>
      </c>
      <c r="AI229" s="1">
        <f t="shared" si="159"/>
        <v>294.7278812103371</v>
      </c>
      <c r="AJ229" s="1">
        <f t="shared" si="160"/>
        <v>759810.80175341072</v>
      </c>
      <c r="AK229" s="1">
        <f t="shared" si="161"/>
        <v>0.75981080175341076</v>
      </c>
      <c r="AL229" s="1">
        <f t="shared" si="162"/>
        <v>237</v>
      </c>
      <c r="AM229" s="1">
        <f t="shared" si="163"/>
        <v>3.1191975614597284E-4</v>
      </c>
      <c r="AN229" s="1">
        <f t="shared" si="164"/>
        <v>311.91975614597283</v>
      </c>
      <c r="AO229" s="1">
        <f t="shared" si="165"/>
        <v>5.4785578046441237E-4</v>
      </c>
      <c r="AP229" s="1">
        <f t="shared" si="166"/>
        <v>1.8198985277390563E-4</v>
      </c>
      <c r="AQ229" s="1">
        <f t="shared" si="167"/>
        <v>547.85578046441231</v>
      </c>
      <c r="AR229" s="1">
        <f t="shared" si="168"/>
        <v>181.98985277390548</v>
      </c>
      <c r="AS229" s="1">
        <f t="shared" si="169"/>
        <v>4.6895365872030208E-4</v>
      </c>
      <c r="AT229" s="1">
        <f t="shared" si="170"/>
        <v>2.4639245746958989E-4</v>
      </c>
      <c r="AU229" s="1">
        <f t="shared" si="171"/>
        <v>468.95365872030209</v>
      </c>
      <c r="AV229" s="1">
        <f t="shared" si="172"/>
        <v>246.39245746959003</v>
      </c>
      <c r="AW229" s="1">
        <f t="shared" si="173"/>
        <v>4.7997415695731052E-4</v>
      </c>
      <c r="AX229" s="1">
        <f t="shared" si="174"/>
        <v>2.3766481284387785E-4</v>
      </c>
      <c r="AY229" s="1">
        <f t="shared" si="175"/>
        <v>479.97415695731047</v>
      </c>
      <c r="AZ229" s="1">
        <f t="shared" si="176"/>
        <v>237.66481284387797</v>
      </c>
    </row>
    <row r="230" spans="1:52" x14ac:dyDescent="0.3">
      <c r="A230" s="1" t="s">
        <v>142</v>
      </c>
      <c r="B230" s="1">
        <v>2016</v>
      </c>
      <c r="C230" s="1" t="s">
        <v>224</v>
      </c>
      <c r="D230" s="1" t="s">
        <v>252</v>
      </c>
      <c r="E230" s="1" t="s">
        <v>54</v>
      </c>
      <c r="F230" s="1">
        <v>187463</v>
      </c>
      <c r="G230" s="1">
        <f t="shared" si="118"/>
        <v>166821.16204933744</v>
      </c>
      <c r="H230" s="1">
        <f t="shared" si="119"/>
        <v>0.16682116204933745</v>
      </c>
      <c r="I230" s="1">
        <v>91</v>
      </c>
      <c r="J230" s="1">
        <v>576577</v>
      </c>
      <c r="K230" s="1">
        <f t="shared" si="120"/>
        <v>513089.22374506341</v>
      </c>
      <c r="L230" s="1">
        <f t="shared" si="121"/>
        <v>0.51308922374506338</v>
      </c>
      <c r="M230" s="1">
        <v>144</v>
      </c>
      <c r="N230" s="1">
        <f t="shared" si="122"/>
        <v>5.4549434185745998E-4</v>
      </c>
      <c r="O230" s="1">
        <f t="shared" si="123"/>
        <v>545.49434185745997</v>
      </c>
      <c r="P230" s="1">
        <f t="shared" si="124"/>
        <v>2.8065294170268658E-4</v>
      </c>
      <c r="Q230" s="1">
        <f t="shared" si="125"/>
        <v>280.65294170268663</v>
      </c>
      <c r="R230" s="1">
        <f t="shared" si="126"/>
        <v>679910.38579440082</v>
      </c>
      <c r="S230" s="1">
        <f t="shared" si="127"/>
        <v>0.67991038579440088</v>
      </c>
      <c r="T230" s="1">
        <f t="shared" si="128"/>
        <v>235</v>
      </c>
      <c r="U230" s="1">
        <f t="shared" si="129"/>
        <v>3.4563378484861392E-4</v>
      </c>
      <c r="V230" s="1">
        <f t="shared" si="130"/>
        <v>345.63378484861386</v>
      </c>
      <c r="W230" s="1" t="s">
        <v>54</v>
      </c>
      <c r="X230" s="1">
        <v>238393</v>
      </c>
      <c r="Y230" s="1">
        <f t="shared" si="131"/>
        <v>212143.18177148397</v>
      </c>
      <c r="Z230" s="1">
        <f t="shared" si="132"/>
        <v>0.21214318177148397</v>
      </c>
      <c r="AA230" s="1">
        <v>47</v>
      </c>
      <c r="AB230" s="1">
        <v>649994</v>
      </c>
      <c r="AC230" s="1">
        <f t="shared" si="133"/>
        <v>578422.16546783654</v>
      </c>
      <c r="AD230" s="1">
        <f t="shared" si="134"/>
        <v>0.57842216546783654</v>
      </c>
      <c r="AE230" s="1">
        <v>110</v>
      </c>
      <c r="AF230" s="1">
        <f t="shared" si="156"/>
        <v>2.2154848252736861E-4</v>
      </c>
      <c r="AG230" s="1">
        <f t="shared" si="157"/>
        <v>221.54848252736861</v>
      </c>
      <c r="AH230" s="1">
        <f t="shared" si="158"/>
        <v>1.9017251856354839E-4</v>
      </c>
      <c r="AI230" s="1">
        <f t="shared" si="159"/>
        <v>190.17251856354838</v>
      </c>
      <c r="AJ230" s="1">
        <f t="shared" si="160"/>
        <v>790565.34723932052</v>
      </c>
      <c r="AK230" s="1">
        <f t="shared" si="161"/>
        <v>0.79056534723932048</v>
      </c>
      <c r="AL230" s="1">
        <f t="shared" si="162"/>
        <v>157</v>
      </c>
      <c r="AM230" s="1">
        <f t="shared" si="163"/>
        <v>1.9859205889588891E-4</v>
      </c>
      <c r="AN230" s="1">
        <f t="shared" si="164"/>
        <v>198.5920588958889</v>
      </c>
      <c r="AO230" s="1">
        <f t="shared" si="165"/>
        <v>3.8352141219241426E-4</v>
      </c>
      <c r="AP230" s="1">
        <f t="shared" si="166"/>
        <v>2.2906431386961101E-4</v>
      </c>
      <c r="AQ230" s="1">
        <f t="shared" si="167"/>
        <v>383.52141219241429</v>
      </c>
      <c r="AR230" s="1">
        <f t="shared" si="168"/>
        <v>229.06431386961106</v>
      </c>
      <c r="AS230" s="1">
        <f t="shared" si="169"/>
        <v>2.3541273013311749E-4</v>
      </c>
      <c r="AT230" s="1">
        <f t="shared" si="170"/>
        <v>6.3979320766312822E-5</v>
      </c>
      <c r="AU230" s="1">
        <f t="shared" si="171"/>
        <v>235.41273013311752</v>
      </c>
      <c r="AV230" s="1">
        <f t="shared" si="172"/>
        <v>63.979320766312597</v>
      </c>
      <c r="AW230" s="1">
        <f t="shared" si="173"/>
        <v>2.7211292187225141E-4</v>
      </c>
      <c r="AX230" s="1">
        <f t="shared" si="174"/>
        <v>1.0397420153854581E-4</v>
      </c>
      <c r="AY230" s="1">
        <f t="shared" si="175"/>
        <v>272.11292187225138</v>
      </c>
      <c r="AZ230" s="1">
        <f t="shared" si="176"/>
        <v>103.9742015385458</v>
      </c>
    </row>
    <row r="231" spans="1:52" x14ac:dyDescent="0.3">
      <c r="A231" s="1" t="s">
        <v>142</v>
      </c>
      <c r="B231" s="1">
        <v>2016</v>
      </c>
      <c r="C231" s="1" t="s">
        <v>224</v>
      </c>
      <c r="D231" s="1" t="s">
        <v>253</v>
      </c>
      <c r="E231" s="1" t="s">
        <v>54</v>
      </c>
      <c r="F231" s="1">
        <v>226767</v>
      </c>
      <c r="G231" s="1">
        <f t="shared" si="118"/>
        <v>201797.33843180843</v>
      </c>
      <c r="H231" s="1">
        <f t="shared" si="119"/>
        <v>0.20179733843180842</v>
      </c>
      <c r="I231" s="1">
        <v>63</v>
      </c>
      <c r="J231" s="1">
        <v>556146</v>
      </c>
      <c r="K231" s="1">
        <f t="shared" si="120"/>
        <v>494907.91243653849</v>
      </c>
      <c r="L231" s="1">
        <f t="shared" si="121"/>
        <v>0.49490791243653848</v>
      </c>
      <c r="M231" s="1">
        <v>219</v>
      </c>
      <c r="N231" s="1">
        <f t="shared" si="122"/>
        <v>3.1219440498859221E-4</v>
      </c>
      <c r="O231" s="1">
        <f t="shared" si="123"/>
        <v>312.19440498859223</v>
      </c>
      <c r="P231" s="1">
        <f t="shared" si="124"/>
        <v>4.4250656434611385E-4</v>
      </c>
      <c r="Q231" s="1">
        <f t="shared" si="125"/>
        <v>442.50656434611386</v>
      </c>
      <c r="R231" s="1">
        <f t="shared" si="126"/>
        <v>696705.25086834689</v>
      </c>
      <c r="S231" s="1">
        <f t="shared" si="127"/>
        <v>0.69670525086834689</v>
      </c>
      <c r="T231" s="1">
        <f t="shared" si="128"/>
        <v>282</v>
      </c>
      <c r="U231" s="1">
        <f t="shared" si="129"/>
        <v>4.0476227163284032E-4</v>
      </c>
      <c r="V231" s="1">
        <f t="shared" si="130"/>
        <v>404.76227163284034</v>
      </c>
      <c r="W231" s="1" t="s">
        <v>54</v>
      </c>
      <c r="X231" s="1">
        <v>234323</v>
      </c>
      <c r="Y231" s="1">
        <f t="shared" si="131"/>
        <v>208521.33570297548</v>
      </c>
      <c r="Z231" s="1">
        <f t="shared" si="132"/>
        <v>0.20852133570297549</v>
      </c>
      <c r="AA231" s="1">
        <v>30</v>
      </c>
      <c r="AB231" s="1">
        <v>689145</v>
      </c>
      <c r="AC231" s="1">
        <f t="shared" si="133"/>
        <v>613262.18891456258</v>
      </c>
      <c r="AD231" s="1">
        <f t="shared" si="134"/>
        <v>0.61326218891456252</v>
      </c>
      <c r="AE231" s="1">
        <v>160</v>
      </c>
      <c r="AF231" s="1">
        <f t="shared" si="156"/>
        <v>1.4387016992224223E-4</v>
      </c>
      <c r="AG231" s="1">
        <f t="shared" si="157"/>
        <v>143.87016992224224</v>
      </c>
      <c r="AH231" s="1">
        <f t="shared" si="158"/>
        <v>2.608998286413034E-4</v>
      </c>
      <c r="AI231" s="1">
        <f t="shared" si="159"/>
        <v>260.89982864130343</v>
      </c>
      <c r="AJ231" s="1">
        <f t="shared" si="160"/>
        <v>821783.52461753809</v>
      </c>
      <c r="AK231" s="1">
        <f t="shared" si="161"/>
        <v>0.82178352461753801</v>
      </c>
      <c r="AL231" s="1">
        <f t="shared" si="162"/>
        <v>190</v>
      </c>
      <c r="AM231" s="1">
        <f t="shared" si="163"/>
        <v>2.3120444047406146E-4</v>
      </c>
      <c r="AN231" s="1">
        <f t="shared" si="164"/>
        <v>231.20444047406147</v>
      </c>
      <c r="AO231" s="1">
        <f t="shared" si="165"/>
        <v>2.2803228745541722E-4</v>
      </c>
      <c r="AP231" s="1">
        <f t="shared" si="166"/>
        <v>1.1902320805345453E-4</v>
      </c>
      <c r="AQ231" s="1">
        <f t="shared" si="167"/>
        <v>228.03228745541725</v>
      </c>
      <c r="AR231" s="1">
        <f t="shared" si="168"/>
        <v>119.02320805345445</v>
      </c>
      <c r="AS231" s="1">
        <f t="shared" si="169"/>
        <v>3.5170319649370865E-4</v>
      </c>
      <c r="AT231" s="1">
        <f t="shared" si="170"/>
        <v>1.2841535432602457E-4</v>
      </c>
      <c r="AU231" s="1">
        <f t="shared" si="171"/>
        <v>351.70319649370867</v>
      </c>
      <c r="AV231" s="1">
        <f t="shared" si="172"/>
        <v>128.41535432602436</v>
      </c>
      <c r="AW231" s="1">
        <f t="shared" si="173"/>
        <v>3.1798335605345092E-4</v>
      </c>
      <c r="AX231" s="1">
        <f t="shared" si="174"/>
        <v>1.2272391934040243E-4</v>
      </c>
      <c r="AY231" s="1">
        <f t="shared" si="175"/>
        <v>317.9833560534509</v>
      </c>
      <c r="AZ231" s="1">
        <f t="shared" si="176"/>
        <v>122.72391934040238</v>
      </c>
    </row>
    <row r="232" spans="1:52" x14ac:dyDescent="0.3">
      <c r="A232" s="1" t="s">
        <v>142</v>
      </c>
      <c r="B232" s="1">
        <v>2016</v>
      </c>
      <c r="C232" s="1" t="s">
        <v>224</v>
      </c>
      <c r="D232" s="1" t="s">
        <v>254</v>
      </c>
      <c r="E232" s="1" t="s">
        <v>97</v>
      </c>
      <c r="F232" s="1" t="s">
        <v>97</v>
      </c>
      <c r="G232" s="1" t="e">
        <f t="shared" si="118"/>
        <v>#VALUE!</v>
      </c>
      <c r="H232" s="1" t="e">
        <f t="shared" si="119"/>
        <v>#VALUE!</v>
      </c>
      <c r="I232" s="1" t="s">
        <v>97</v>
      </c>
      <c r="J232" s="1" t="s">
        <v>97</v>
      </c>
      <c r="K232" s="1" t="e">
        <f t="shared" si="120"/>
        <v>#VALUE!</v>
      </c>
      <c r="L232" s="1" t="e">
        <f t="shared" si="121"/>
        <v>#VALUE!</v>
      </c>
      <c r="M232" s="1" t="s">
        <v>97</v>
      </c>
      <c r="N232" s="1" t="e">
        <f t="shared" si="122"/>
        <v>#VALUE!</v>
      </c>
      <c r="O232" s="1" t="e">
        <f t="shared" si="123"/>
        <v>#VALUE!</v>
      </c>
      <c r="P232" s="1" t="e">
        <f t="shared" si="124"/>
        <v>#VALUE!</v>
      </c>
      <c r="Q232" s="1" t="e">
        <f t="shared" si="125"/>
        <v>#VALUE!</v>
      </c>
      <c r="R232" s="1" t="e">
        <f t="shared" si="126"/>
        <v>#VALUE!</v>
      </c>
      <c r="S232" s="1" t="e">
        <f t="shared" si="127"/>
        <v>#VALUE!</v>
      </c>
      <c r="T232" s="1" t="e">
        <f t="shared" si="128"/>
        <v>#VALUE!</v>
      </c>
      <c r="U232" s="1" t="e">
        <f t="shared" si="129"/>
        <v>#VALUE!</v>
      </c>
      <c r="V232" s="1" t="e">
        <f t="shared" si="130"/>
        <v>#VALUE!</v>
      </c>
      <c r="W232" s="1" t="s">
        <v>97</v>
      </c>
      <c r="X232" s="1" t="s">
        <v>97</v>
      </c>
      <c r="Y232" s="1" t="e">
        <f t="shared" si="131"/>
        <v>#VALUE!</v>
      </c>
      <c r="Z232" s="1" t="e">
        <f t="shared" si="132"/>
        <v>#VALUE!</v>
      </c>
      <c r="AA232" s="1" t="s">
        <v>97</v>
      </c>
      <c r="AB232" s="1" t="s">
        <v>97</v>
      </c>
      <c r="AC232" s="1" t="e">
        <f t="shared" si="133"/>
        <v>#VALUE!</v>
      </c>
      <c r="AD232" s="1" t="e">
        <f t="shared" si="134"/>
        <v>#VALUE!</v>
      </c>
      <c r="AE232" s="1" t="s">
        <v>97</v>
      </c>
      <c r="AF232" s="1" t="e">
        <f t="shared" si="156"/>
        <v>#VALUE!</v>
      </c>
      <c r="AG232" s="1" t="e">
        <f t="shared" si="157"/>
        <v>#VALUE!</v>
      </c>
      <c r="AH232" s="1" t="e">
        <f t="shared" si="158"/>
        <v>#VALUE!</v>
      </c>
      <c r="AI232" s="1" t="e">
        <f t="shared" si="159"/>
        <v>#VALUE!</v>
      </c>
      <c r="AJ232" s="1" t="e">
        <f t="shared" si="160"/>
        <v>#VALUE!</v>
      </c>
      <c r="AK232" s="1" t="e">
        <f t="shared" si="161"/>
        <v>#VALUE!</v>
      </c>
      <c r="AL232" s="1" t="e">
        <f t="shared" si="162"/>
        <v>#VALUE!</v>
      </c>
      <c r="AM232" s="1" t="e">
        <f t="shared" si="163"/>
        <v>#VALUE!</v>
      </c>
      <c r="AN232" s="1" t="e">
        <f t="shared" si="164"/>
        <v>#VALUE!</v>
      </c>
      <c r="AO232" s="1" t="e">
        <f t="shared" si="165"/>
        <v>#VALUE!</v>
      </c>
      <c r="AP232" s="1" t="e">
        <f t="shared" si="166"/>
        <v>#VALUE!</v>
      </c>
      <c r="AQ232" s="1" t="e">
        <f t="shared" si="167"/>
        <v>#VALUE!</v>
      </c>
      <c r="AR232" s="1" t="e">
        <f t="shared" si="168"/>
        <v>#VALUE!</v>
      </c>
      <c r="AS232" s="1" t="e">
        <f t="shared" si="169"/>
        <v>#VALUE!</v>
      </c>
      <c r="AT232" s="1" t="e">
        <f t="shared" si="170"/>
        <v>#VALUE!</v>
      </c>
      <c r="AU232" s="1" t="e">
        <f t="shared" si="171"/>
        <v>#VALUE!</v>
      </c>
      <c r="AV232" s="1" t="e">
        <f t="shared" si="172"/>
        <v>#VALUE!</v>
      </c>
      <c r="AW232" s="1" t="e">
        <f t="shared" si="173"/>
        <v>#VALUE!</v>
      </c>
      <c r="AX232" s="1" t="e">
        <f t="shared" si="174"/>
        <v>#VALUE!</v>
      </c>
      <c r="AY232" s="1" t="e">
        <f t="shared" si="175"/>
        <v>#VALUE!</v>
      </c>
      <c r="AZ232" s="1" t="e">
        <f t="shared" si="176"/>
        <v>#VALUE!</v>
      </c>
    </row>
    <row r="233" spans="1:52" x14ac:dyDescent="0.3">
      <c r="A233" s="1" t="s">
        <v>142</v>
      </c>
      <c r="B233" s="1">
        <v>2016</v>
      </c>
      <c r="C233" s="1" t="s">
        <v>224</v>
      </c>
      <c r="D233" s="1" t="s">
        <v>255</v>
      </c>
      <c r="E233" s="1" t="s">
        <v>54</v>
      </c>
      <c r="F233" s="1">
        <v>233934</v>
      </c>
      <c r="G233" s="1">
        <f t="shared" si="118"/>
        <v>208175.16908856522</v>
      </c>
      <c r="H233" s="1">
        <f t="shared" si="119"/>
        <v>0.20817516908856523</v>
      </c>
      <c r="I233" s="1">
        <v>33</v>
      </c>
      <c r="J233" s="1">
        <v>439524</v>
      </c>
      <c r="K233" s="1">
        <f t="shared" si="120"/>
        <v>391127.33941403363</v>
      </c>
      <c r="L233" s="1">
        <f t="shared" si="121"/>
        <v>0.39112733941403366</v>
      </c>
      <c r="M233" s="1">
        <v>133</v>
      </c>
      <c r="N233" s="1">
        <f t="shared" si="122"/>
        <v>1.58520346804477E-4</v>
      </c>
      <c r="O233" s="1">
        <f t="shared" si="123"/>
        <v>158.52034680447699</v>
      </c>
      <c r="P233" s="1">
        <f t="shared" si="124"/>
        <v>3.4004270885091691E-4</v>
      </c>
      <c r="Q233" s="1">
        <f t="shared" si="125"/>
        <v>340.04270885091688</v>
      </c>
      <c r="R233" s="1">
        <f t="shared" si="126"/>
        <v>599302.50850259885</v>
      </c>
      <c r="S233" s="1">
        <f t="shared" si="127"/>
        <v>0.59930250850259892</v>
      </c>
      <c r="T233" s="1">
        <f t="shared" si="128"/>
        <v>166</v>
      </c>
      <c r="U233" s="1">
        <f t="shared" si="129"/>
        <v>2.7698866206110688E-4</v>
      </c>
      <c r="V233" s="1">
        <f t="shared" si="130"/>
        <v>276.98866206110688</v>
      </c>
      <c r="W233" s="1" t="s">
        <v>55</v>
      </c>
      <c r="X233" s="1">
        <v>183664</v>
      </c>
      <c r="Y233" s="1">
        <f t="shared" si="131"/>
        <v>163440.47575590655</v>
      </c>
      <c r="Z233" s="1">
        <f t="shared" si="132"/>
        <v>0.16344047575590653</v>
      </c>
      <c r="AA233" s="1">
        <v>47</v>
      </c>
      <c r="AB233" s="1">
        <v>749586</v>
      </c>
      <c r="AC233" s="1">
        <f t="shared" si="133"/>
        <v>667047.93786461675</v>
      </c>
      <c r="AD233" s="1">
        <f t="shared" si="134"/>
        <v>0.66704793786461669</v>
      </c>
      <c r="AE233" s="1">
        <v>131</v>
      </c>
      <c r="AF233" s="1">
        <f t="shared" si="156"/>
        <v>2.8756646591137616E-4</v>
      </c>
      <c r="AG233" s="1">
        <f t="shared" si="157"/>
        <v>287.56646591137616</v>
      </c>
      <c r="AH233" s="1">
        <f t="shared" si="158"/>
        <v>1.9638768454837441E-4</v>
      </c>
      <c r="AI233" s="1">
        <f t="shared" si="159"/>
        <v>196.38768454837441</v>
      </c>
      <c r="AJ233" s="1">
        <f t="shared" si="160"/>
        <v>830488.41362052329</v>
      </c>
      <c r="AK233" s="1">
        <f t="shared" si="161"/>
        <v>0.83048841362052328</v>
      </c>
      <c r="AL233" s="1">
        <f t="shared" si="162"/>
        <v>178</v>
      </c>
      <c r="AM233" s="1">
        <f t="shared" si="163"/>
        <v>2.1433170780072301E-4</v>
      </c>
      <c r="AN233" s="1">
        <f t="shared" si="164"/>
        <v>214.33170780072302</v>
      </c>
      <c r="AO233" s="1">
        <f t="shared" si="165"/>
        <v>2.2304340635792658E-4</v>
      </c>
      <c r="AP233" s="1">
        <f t="shared" si="166"/>
        <v>9.1249385906295289E-5</v>
      </c>
      <c r="AQ233" s="1">
        <f t="shared" si="167"/>
        <v>223.04340635792659</v>
      </c>
      <c r="AR233" s="1">
        <f t="shared" si="168"/>
        <v>91.249385906295302</v>
      </c>
      <c r="AS233" s="1">
        <f t="shared" si="169"/>
        <v>2.6821519669964565E-4</v>
      </c>
      <c r="AT233" s="1">
        <f t="shared" si="170"/>
        <v>1.0157944183584609E-4</v>
      </c>
      <c r="AU233" s="1">
        <f t="shared" si="171"/>
        <v>268.21519669964562</v>
      </c>
      <c r="AV233" s="1">
        <f t="shared" si="172"/>
        <v>101.57944183584625</v>
      </c>
      <c r="AW233" s="1">
        <f t="shared" si="173"/>
        <v>2.4566018493091496E-4</v>
      </c>
      <c r="AX233" s="1">
        <f t="shared" si="174"/>
        <v>4.4305157246012771E-5</v>
      </c>
      <c r="AY233" s="1">
        <f t="shared" si="175"/>
        <v>245.66018493091497</v>
      </c>
      <c r="AZ233" s="1">
        <f t="shared" si="176"/>
        <v>44.305157246012492</v>
      </c>
    </row>
    <row r="234" spans="1:52" x14ac:dyDescent="0.3">
      <c r="A234" s="1" t="s">
        <v>142</v>
      </c>
      <c r="B234" s="1">
        <v>2016</v>
      </c>
      <c r="C234" s="1" t="s">
        <v>224</v>
      </c>
      <c r="D234" s="1" t="s">
        <v>256</v>
      </c>
      <c r="E234" s="1" t="s">
        <v>54</v>
      </c>
      <c r="F234" s="1">
        <v>170029</v>
      </c>
      <c r="G234" s="1">
        <f t="shared" si="118"/>
        <v>151306.84648216871</v>
      </c>
      <c r="H234" s="1">
        <f t="shared" si="119"/>
        <v>0.15130684648216872</v>
      </c>
      <c r="I234" s="1">
        <v>81</v>
      </c>
      <c r="J234" s="1">
        <v>500161</v>
      </c>
      <c r="K234" s="1">
        <f t="shared" si="120"/>
        <v>445087.50650399632</v>
      </c>
      <c r="L234" s="1">
        <f t="shared" si="121"/>
        <v>0.44508750650399631</v>
      </c>
      <c r="M234" s="1">
        <v>289</v>
      </c>
      <c r="N234" s="1">
        <f t="shared" si="122"/>
        <v>5.3533598699081824E-4</v>
      </c>
      <c r="O234" s="1">
        <f t="shared" si="123"/>
        <v>535.33598699081824</v>
      </c>
      <c r="P234" s="1">
        <f t="shared" si="124"/>
        <v>6.4931051934032471E-4</v>
      </c>
      <c r="Q234" s="1">
        <f t="shared" si="125"/>
        <v>649.31051934032473</v>
      </c>
      <c r="R234" s="1">
        <f t="shared" si="126"/>
        <v>596394.35298616509</v>
      </c>
      <c r="S234" s="1">
        <f t="shared" si="127"/>
        <v>0.59639435298616505</v>
      </c>
      <c r="T234" s="1">
        <f t="shared" si="128"/>
        <v>370</v>
      </c>
      <c r="U234" s="1">
        <f t="shared" si="129"/>
        <v>6.20394874880016E-4</v>
      </c>
      <c r="V234" s="1">
        <f t="shared" si="130"/>
        <v>620.394874880016</v>
      </c>
      <c r="W234" s="1" t="s">
        <v>54</v>
      </c>
      <c r="X234" s="1">
        <v>185237</v>
      </c>
      <c r="Y234" s="1">
        <f t="shared" si="131"/>
        <v>164840.27031751929</v>
      </c>
      <c r="Z234" s="1">
        <f t="shared" si="132"/>
        <v>0.1648402703175193</v>
      </c>
      <c r="AA234" s="1">
        <v>45</v>
      </c>
      <c r="AB234" s="1">
        <v>654479</v>
      </c>
      <c r="AC234" s="1">
        <f t="shared" si="133"/>
        <v>582413.31525094714</v>
      </c>
      <c r="AD234" s="1">
        <f t="shared" si="134"/>
        <v>0.58241331525094719</v>
      </c>
      <c r="AE234" s="1">
        <v>230</v>
      </c>
      <c r="AF234" s="1">
        <f t="shared" si="156"/>
        <v>2.7299154456201705E-4</v>
      </c>
      <c r="AG234" s="1">
        <f t="shared" si="157"/>
        <v>272.991544562017</v>
      </c>
      <c r="AH234" s="1">
        <f t="shared" si="158"/>
        <v>3.9490855373198124E-4</v>
      </c>
      <c r="AI234" s="1">
        <f t="shared" si="159"/>
        <v>394.90855373198121</v>
      </c>
      <c r="AJ234" s="1">
        <f t="shared" si="160"/>
        <v>747253.58556846646</v>
      </c>
      <c r="AK234" s="1">
        <f t="shared" si="161"/>
        <v>0.74725358556846655</v>
      </c>
      <c r="AL234" s="1">
        <f t="shared" si="162"/>
        <v>275</v>
      </c>
      <c r="AM234" s="1">
        <f t="shared" si="163"/>
        <v>3.6801429302048277E-4</v>
      </c>
      <c r="AN234" s="1">
        <f t="shared" si="164"/>
        <v>368.01429302048274</v>
      </c>
      <c r="AO234" s="1">
        <f t="shared" si="165"/>
        <v>4.0416376577641767E-4</v>
      </c>
      <c r="AP234" s="1">
        <f t="shared" si="166"/>
        <v>1.8550553424800915E-4</v>
      </c>
      <c r="AQ234" s="1">
        <f t="shared" si="167"/>
        <v>404.16376577641762</v>
      </c>
      <c r="AR234" s="1">
        <f t="shared" si="168"/>
        <v>185.50553424800916</v>
      </c>
      <c r="AS234" s="1">
        <f t="shared" si="169"/>
        <v>5.2210953653615295E-4</v>
      </c>
      <c r="AT234" s="1">
        <f t="shared" si="170"/>
        <v>1.7988935502884652E-4</v>
      </c>
      <c r="AU234" s="1">
        <f t="shared" si="171"/>
        <v>522.10953653615297</v>
      </c>
      <c r="AV234" s="1">
        <f t="shared" si="172"/>
        <v>179.88935502884655</v>
      </c>
      <c r="AW234" s="1">
        <f t="shared" si="173"/>
        <v>4.9420458395024942E-4</v>
      </c>
      <c r="AX234" s="1">
        <f t="shared" si="174"/>
        <v>1.7846002087268251E-4</v>
      </c>
      <c r="AY234" s="1">
        <f t="shared" si="175"/>
        <v>494.20458395024934</v>
      </c>
      <c r="AZ234" s="1">
        <f t="shared" si="176"/>
        <v>178.46002087268261</v>
      </c>
    </row>
    <row r="235" spans="1:52" x14ac:dyDescent="0.3">
      <c r="A235" s="1" t="s">
        <v>142</v>
      </c>
      <c r="B235" s="1">
        <v>2016</v>
      </c>
      <c r="C235" s="1" t="s">
        <v>224</v>
      </c>
      <c r="D235" s="1" t="s">
        <v>257</v>
      </c>
      <c r="E235" s="1" t="s">
        <v>54</v>
      </c>
      <c r="F235" s="1">
        <v>167129</v>
      </c>
      <c r="G235" s="1">
        <f t="shared" si="118"/>
        <v>148726.16992229782</v>
      </c>
      <c r="H235" s="1">
        <f t="shared" si="119"/>
        <v>0.14872616992229781</v>
      </c>
      <c r="I235" s="1">
        <v>80</v>
      </c>
      <c r="J235" s="1">
        <v>543545</v>
      </c>
      <c r="K235" s="1">
        <f t="shared" si="120"/>
        <v>483694.42783966498</v>
      </c>
      <c r="L235" s="1">
        <f t="shared" si="121"/>
        <v>0.48369442783966499</v>
      </c>
      <c r="M235" s="1">
        <v>305</v>
      </c>
      <c r="N235" s="1">
        <f t="shared" si="122"/>
        <v>5.3790129902354174E-4</v>
      </c>
      <c r="O235" s="1">
        <f t="shared" si="123"/>
        <v>537.90129902354181</v>
      </c>
      <c r="P235" s="1">
        <f t="shared" si="124"/>
        <v>6.3056339383984257E-4</v>
      </c>
      <c r="Q235" s="1">
        <f t="shared" si="125"/>
        <v>630.56339383984255</v>
      </c>
      <c r="R235" s="1">
        <f t="shared" si="126"/>
        <v>632420.5977619628</v>
      </c>
      <c r="S235" s="1">
        <f t="shared" si="127"/>
        <v>0.6324205977619628</v>
      </c>
      <c r="T235" s="1">
        <f t="shared" si="128"/>
        <v>385</v>
      </c>
      <c r="U235" s="1">
        <f t="shared" si="129"/>
        <v>6.0877207567630555E-4</v>
      </c>
      <c r="V235" s="1">
        <f t="shared" si="130"/>
        <v>608.77207567630558</v>
      </c>
      <c r="W235" s="1" t="s">
        <v>54</v>
      </c>
      <c r="X235" s="1">
        <v>224851</v>
      </c>
      <c r="Y235" s="1">
        <f t="shared" si="131"/>
        <v>200092.31212535579</v>
      </c>
      <c r="Z235" s="1">
        <f t="shared" si="132"/>
        <v>0.2000923121253558</v>
      </c>
      <c r="AA235" s="1">
        <v>70</v>
      </c>
      <c r="AB235" s="1">
        <v>639664</v>
      </c>
      <c r="AC235" s="1">
        <f t="shared" si="133"/>
        <v>569229.61758388253</v>
      </c>
      <c r="AD235" s="1">
        <f t="shared" si="134"/>
        <v>0.56922961758388257</v>
      </c>
      <c r="AE235" s="1">
        <v>211</v>
      </c>
      <c r="AF235" s="1">
        <f t="shared" si="156"/>
        <v>3.4983852830960201E-4</v>
      </c>
      <c r="AG235" s="1">
        <f t="shared" si="157"/>
        <v>349.838528309602</v>
      </c>
      <c r="AH235" s="1">
        <f t="shared" si="158"/>
        <v>3.7067642561467161E-4</v>
      </c>
      <c r="AI235" s="1">
        <f t="shared" si="159"/>
        <v>370.67642561467159</v>
      </c>
      <c r="AJ235" s="1">
        <f t="shared" si="160"/>
        <v>769321.92970923835</v>
      </c>
      <c r="AK235" s="1">
        <f t="shared" si="161"/>
        <v>0.76932192970923841</v>
      </c>
      <c r="AL235" s="1">
        <f t="shared" si="162"/>
        <v>281</v>
      </c>
      <c r="AM235" s="1">
        <f t="shared" si="163"/>
        <v>3.652567139301523E-4</v>
      </c>
      <c r="AN235" s="1">
        <f t="shared" si="164"/>
        <v>365.25671393015227</v>
      </c>
      <c r="AO235" s="1">
        <f t="shared" si="165"/>
        <v>4.4386991366657187E-4</v>
      </c>
      <c r="AP235" s="1">
        <f t="shared" si="166"/>
        <v>1.3298046046055764E-4</v>
      </c>
      <c r="AQ235" s="1">
        <f t="shared" si="167"/>
        <v>443.8699136665719</v>
      </c>
      <c r="AR235" s="1">
        <f t="shared" si="168"/>
        <v>132.98046046055771</v>
      </c>
      <c r="AS235" s="1">
        <f t="shared" si="169"/>
        <v>5.0061990972725707E-4</v>
      </c>
      <c r="AT235" s="1">
        <f t="shared" si="170"/>
        <v>1.837678375740312E-4</v>
      </c>
      <c r="AU235" s="1">
        <f t="shared" si="171"/>
        <v>500.6199097272571</v>
      </c>
      <c r="AV235" s="1">
        <f t="shared" si="172"/>
        <v>183.76783757403115</v>
      </c>
      <c r="AW235" s="1">
        <f t="shared" si="173"/>
        <v>4.8701439480322892E-4</v>
      </c>
      <c r="AX235" s="1">
        <f t="shared" si="174"/>
        <v>1.7219136361380015E-4</v>
      </c>
      <c r="AY235" s="1">
        <f t="shared" si="175"/>
        <v>487.01439480322892</v>
      </c>
      <c r="AZ235" s="1">
        <f t="shared" si="176"/>
        <v>172.19136361380006</v>
      </c>
    </row>
    <row r="236" spans="1:52" x14ac:dyDescent="0.3">
      <c r="A236" s="1" t="s">
        <v>142</v>
      </c>
      <c r="B236" s="1">
        <v>2016</v>
      </c>
      <c r="C236" s="1" t="s">
        <v>224</v>
      </c>
      <c r="D236" s="1" t="s">
        <v>258</v>
      </c>
      <c r="E236" s="1" t="s">
        <v>54</v>
      </c>
      <c r="F236" s="1">
        <v>132168</v>
      </c>
      <c r="G236" s="1">
        <f t="shared" si="118"/>
        <v>117614.77916035074</v>
      </c>
      <c r="H236" s="1">
        <f t="shared" si="119"/>
        <v>0.11761477916035074</v>
      </c>
      <c r="I236" s="1">
        <v>110</v>
      </c>
      <c r="J236" s="1">
        <v>614676</v>
      </c>
      <c r="K236" s="1">
        <f t="shared" si="120"/>
        <v>546993.08452248457</v>
      </c>
      <c r="L236" s="1">
        <f t="shared" si="121"/>
        <v>0.54699308452248452</v>
      </c>
      <c r="M236" s="1">
        <v>359</v>
      </c>
      <c r="N236" s="1">
        <f t="shared" si="122"/>
        <v>9.3525661303186158E-4</v>
      </c>
      <c r="O236" s="1">
        <f t="shared" si="123"/>
        <v>935.25661303186155</v>
      </c>
      <c r="P236" s="1">
        <f t="shared" si="124"/>
        <v>6.5631542730270665E-4</v>
      </c>
      <c r="Q236" s="1">
        <f t="shared" si="125"/>
        <v>656.31542730270667</v>
      </c>
      <c r="R236" s="1">
        <f t="shared" si="126"/>
        <v>664607.86368283536</v>
      </c>
      <c r="S236" s="1">
        <f t="shared" si="127"/>
        <v>0.6646078636828352</v>
      </c>
      <c r="T236" s="1">
        <f t="shared" si="128"/>
        <v>469</v>
      </c>
      <c r="U236" s="1">
        <f t="shared" si="129"/>
        <v>7.0567928191685755E-4</v>
      </c>
      <c r="V236" s="1">
        <f t="shared" si="130"/>
        <v>705.67928191685769</v>
      </c>
      <c r="W236" s="1" t="s">
        <v>55</v>
      </c>
      <c r="X236" s="1">
        <v>273473</v>
      </c>
      <c r="Y236" s="1">
        <f t="shared" si="131"/>
        <v>243360.46926123265</v>
      </c>
      <c r="Z236" s="1">
        <f t="shared" si="132"/>
        <v>0.24336046926123264</v>
      </c>
      <c r="AA236" s="1">
        <v>79</v>
      </c>
      <c r="AB236" s="1">
        <v>584624</v>
      </c>
      <c r="AC236" s="1">
        <f t="shared" si="133"/>
        <v>520250.15625447076</v>
      </c>
      <c r="AD236" s="1">
        <f t="shared" si="134"/>
        <v>0.5202501562544708</v>
      </c>
      <c r="AE236" s="1">
        <v>130</v>
      </c>
      <c r="AF236" s="1">
        <f t="shared" si="156"/>
        <v>3.2462133328317307E-4</v>
      </c>
      <c r="AG236" s="1">
        <f t="shared" si="157"/>
        <v>324.6213332831731</v>
      </c>
      <c r="AH236" s="1">
        <f t="shared" si="158"/>
        <v>2.4987979039916501E-4</v>
      </c>
      <c r="AI236" s="1">
        <f t="shared" si="159"/>
        <v>249.87979039916499</v>
      </c>
      <c r="AJ236" s="1">
        <f t="shared" si="160"/>
        <v>763610.62551570334</v>
      </c>
      <c r="AK236" s="1">
        <f t="shared" si="161"/>
        <v>0.76361062551570347</v>
      </c>
      <c r="AL236" s="1">
        <f t="shared" si="162"/>
        <v>209</v>
      </c>
      <c r="AM236" s="1">
        <f t="shared" si="163"/>
        <v>2.7369970115181691E-4</v>
      </c>
      <c r="AN236" s="1">
        <f t="shared" si="164"/>
        <v>273.6997011518169</v>
      </c>
      <c r="AO236" s="1">
        <f t="shared" si="165"/>
        <v>6.2993897315751727E-4</v>
      </c>
      <c r="AP236" s="1">
        <f t="shared" si="166"/>
        <v>4.3178434714204211E-4</v>
      </c>
      <c r="AQ236" s="1">
        <f t="shared" si="167"/>
        <v>629.93897315751735</v>
      </c>
      <c r="AR236" s="1">
        <f t="shared" si="168"/>
        <v>431.78434714204195</v>
      </c>
      <c r="AS236" s="1">
        <f t="shared" si="169"/>
        <v>4.5309760885093583E-4</v>
      </c>
      <c r="AT236" s="1">
        <f t="shared" si="170"/>
        <v>2.8739339497036771E-4</v>
      </c>
      <c r="AU236" s="1">
        <f t="shared" si="171"/>
        <v>453.09760885093584</v>
      </c>
      <c r="AV236" s="1">
        <f t="shared" si="172"/>
        <v>287.39339497036764</v>
      </c>
      <c r="AW236" s="1">
        <f t="shared" si="173"/>
        <v>4.8968949153433729E-4</v>
      </c>
      <c r="AX236" s="1">
        <f t="shared" si="174"/>
        <v>3.0545569089308211E-4</v>
      </c>
      <c r="AY236" s="1">
        <f t="shared" si="175"/>
        <v>489.68949153433732</v>
      </c>
      <c r="AZ236" s="1">
        <f t="shared" si="176"/>
        <v>305.45569089308225</v>
      </c>
    </row>
    <row r="237" spans="1:52" x14ac:dyDescent="0.3">
      <c r="A237" s="1" t="s">
        <v>142</v>
      </c>
      <c r="B237" s="1">
        <v>2016</v>
      </c>
      <c r="C237" s="1" t="s">
        <v>224</v>
      </c>
      <c r="D237" s="1" t="s">
        <v>259</v>
      </c>
      <c r="E237" s="1" t="s">
        <v>55</v>
      </c>
      <c r="F237" s="1">
        <v>162133</v>
      </c>
      <c r="G237" s="1">
        <f t="shared" si="118"/>
        <v>144280.2871315685</v>
      </c>
      <c r="H237" s="1">
        <f t="shared" si="119"/>
        <v>0.14428028713156851</v>
      </c>
      <c r="I237" s="1">
        <v>100</v>
      </c>
      <c r="J237" s="1">
        <v>739948</v>
      </c>
      <c r="K237" s="1">
        <f t="shared" si="120"/>
        <v>658471.19280115608</v>
      </c>
      <c r="L237" s="1">
        <f t="shared" si="121"/>
        <v>0.65847119280115607</v>
      </c>
      <c r="M237" s="1">
        <v>392</v>
      </c>
      <c r="N237" s="1">
        <f t="shared" si="122"/>
        <v>6.9309537697835653E-4</v>
      </c>
      <c r="O237" s="1">
        <f t="shared" si="123"/>
        <v>693.09537697835651</v>
      </c>
      <c r="P237" s="1">
        <f t="shared" si="124"/>
        <v>5.9531837426694454E-4</v>
      </c>
      <c r="Q237" s="1">
        <f t="shared" si="125"/>
        <v>595.31837426694449</v>
      </c>
      <c r="R237" s="1">
        <f t="shared" si="126"/>
        <v>802751.47993272461</v>
      </c>
      <c r="S237" s="1">
        <f t="shared" si="127"/>
        <v>0.80275147993272455</v>
      </c>
      <c r="T237" s="1">
        <f t="shared" si="128"/>
        <v>492</v>
      </c>
      <c r="U237" s="1">
        <f t="shared" si="129"/>
        <v>6.1289204978012943E-4</v>
      </c>
      <c r="V237" s="1">
        <f t="shared" si="130"/>
        <v>612.89204978012947</v>
      </c>
      <c r="W237" s="1" t="s">
        <v>54</v>
      </c>
      <c r="X237" s="1">
        <v>257052</v>
      </c>
      <c r="Y237" s="1">
        <f t="shared" si="131"/>
        <v>228747.61071308091</v>
      </c>
      <c r="Z237" s="1">
        <f t="shared" si="132"/>
        <v>0.22874761071308092</v>
      </c>
      <c r="AA237" s="1">
        <v>25</v>
      </c>
      <c r="AB237" s="1">
        <v>671998</v>
      </c>
      <c r="AC237" s="1">
        <f t="shared" si="133"/>
        <v>598003.27133797423</v>
      </c>
      <c r="AD237" s="1">
        <f t="shared" si="134"/>
        <v>0.59800327133797426</v>
      </c>
      <c r="AE237" s="1">
        <v>285</v>
      </c>
      <c r="AF237" s="1">
        <f t="shared" si="156"/>
        <v>1.0929075902505318E-4</v>
      </c>
      <c r="AG237" s="1">
        <f t="shared" si="157"/>
        <v>109.29075902505318</v>
      </c>
      <c r="AH237" s="1">
        <f t="shared" si="158"/>
        <v>4.7658602161546737E-4</v>
      </c>
      <c r="AI237" s="1">
        <f t="shared" si="159"/>
        <v>476.58602161546736</v>
      </c>
      <c r="AJ237" s="1">
        <f t="shared" si="160"/>
        <v>826750.88205105509</v>
      </c>
      <c r="AK237" s="1">
        <f t="shared" si="161"/>
        <v>0.82675088205105518</v>
      </c>
      <c r="AL237" s="1">
        <f t="shared" si="162"/>
        <v>310</v>
      </c>
      <c r="AM237" s="1">
        <f t="shared" si="163"/>
        <v>3.7496180134810706E-4</v>
      </c>
      <c r="AN237" s="1">
        <f t="shared" si="164"/>
        <v>374.96180134810703</v>
      </c>
      <c r="AO237" s="1">
        <f t="shared" si="165"/>
        <v>4.0119306800170485E-4</v>
      </c>
      <c r="AP237" s="1">
        <f t="shared" si="166"/>
        <v>4.1281220424280244E-4</v>
      </c>
      <c r="AQ237" s="1">
        <f t="shared" si="167"/>
        <v>401.19306800170483</v>
      </c>
      <c r="AR237" s="1">
        <f t="shared" si="168"/>
        <v>412.81220424280252</v>
      </c>
      <c r="AS237" s="1">
        <f t="shared" si="169"/>
        <v>5.3595219794120598E-4</v>
      </c>
      <c r="AT237" s="1">
        <f t="shared" si="170"/>
        <v>8.3956451706092066E-5</v>
      </c>
      <c r="AU237" s="1">
        <f t="shared" si="171"/>
        <v>535.9521979412059</v>
      </c>
      <c r="AV237" s="1">
        <f t="shared" si="172"/>
        <v>83.956451706092139</v>
      </c>
      <c r="AW237" s="1">
        <f t="shared" si="173"/>
        <v>4.9392692556411819E-4</v>
      </c>
      <c r="AX237" s="1">
        <f t="shared" si="174"/>
        <v>1.6824209211568293E-4</v>
      </c>
      <c r="AY237" s="1">
        <f t="shared" si="175"/>
        <v>493.92692556411828</v>
      </c>
      <c r="AZ237" s="1">
        <f t="shared" si="176"/>
        <v>168.24209211568279</v>
      </c>
    </row>
    <row r="238" spans="1:52" x14ac:dyDescent="0.3">
      <c r="A238" s="1" t="s">
        <v>142</v>
      </c>
      <c r="B238" s="1">
        <v>2016</v>
      </c>
      <c r="C238" s="1" t="s">
        <v>224</v>
      </c>
      <c r="D238" s="1" t="s">
        <v>260</v>
      </c>
      <c r="E238" s="1" t="s">
        <v>54</v>
      </c>
      <c r="F238" s="1">
        <v>306476</v>
      </c>
      <c r="G238" s="1">
        <f t="shared" si="118"/>
        <v>272729.45840103243</v>
      </c>
      <c r="H238" s="1">
        <f t="shared" si="119"/>
        <v>0.27272945840103241</v>
      </c>
      <c r="I238" s="1">
        <v>143</v>
      </c>
      <c r="J238" s="1">
        <v>441301</v>
      </c>
      <c r="K238" s="1">
        <f t="shared" si="120"/>
        <v>392708.67122330621</v>
      </c>
      <c r="L238" s="1">
        <f t="shared" si="121"/>
        <v>0.39270867122330622</v>
      </c>
      <c r="M238" s="1">
        <v>228</v>
      </c>
      <c r="N238" s="1">
        <f t="shared" si="122"/>
        <v>5.2432913128777972E-4</v>
      </c>
      <c r="O238" s="1">
        <f t="shared" si="123"/>
        <v>524.32913128777977</v>
      </c>
      <c r="P238" s="1">
        <f t="shared" si="124"/>
        <v>5.8058305483749345E-4</v>
      </c>
      <c r="Q238" s="1">
        <f t="shared" si="125"/>
        <v>580.58305483749348</v>
      </c>
      <c r="R238" s="1">
        <f t="shared" si="126"/>
        <v>665438.12962433859</v>
      </c>
      <c r="S238" s="1">
        <f t="shared" si="127"/>
        <v>0.66543812962433857</v>
      </c>
      <c r="T238" s="1">
        <f t="shared" si="128"/>
        <v>371</v>
      </c>
      <c r="U238" s="1">
        <f t="shared" si="129"/>
        <v>5.5752741462146383E-4</v>
      </c>
      <c r="V238" s="1">
        <f t="shared" si="130"/>
        <v>557.52741462146378</v>
      </c>
      <c r="W238" s="1" t="s">
        <v>54</v>
      </c>
      <c r="X238" s="1">
        <v>283354</v>
      </c>
      <c r="Y238" s="1">
        <f t="shared" si="131"/>
        <v>252153.45722264104</v>
      </c>
      <c r="Z238" s="1">
        <f t="shared" si="132"/>
        <v>0.25215345722264104</v>
      </c>
      <c r="AA238" s="1">
        <v>72</v>
      </c>
      <c r="AB238" s="1">
        <v>609310</v>
      </c>
      <c r="AC238" s="1">
        <f t="shared" si="133"/>
        <v>542217.94299825456</v>
      </c>
      <c r="AD238" s="1">
        <f t="shared" si="134"/>
        <v>0.54221794299825454</v>
      </c>
      <c r="AE238" s="1">
        <v>146</v>
      </c>
      <c r="AF238" s="1">
        <f t="shared" si="156"/>
        <v>2.8554040382015064E-4</v>
      </c>
      <c r="AG238" s="1">
        <f t="shared" si="157"/>
        <v>285.54040382015063</v>
      </c>
      <c r="AH238" s="1">
        <f t="shared" si="158"/>
        <v>2.6926442011984464E-4</v>
      </c>
      <c r="AI238" s="1">
        <f t="shared" si="159"/>
        <v>269.26442011984466</v>
      </c>
      <c r="AJ238" s="1">
        <f t="shared" si="160"/>
        <v>794371.40022089565</v>
      </c>
      <c r="AK238" s="1">
        <f t="shared" si="161"/>
        <v>0.79437140022089558</v>
      </c>
      <c r="AL238" s="1">
        <f t="shared" si="162"/>
        <v>218</v>
      </c>
      <c r="AM238" s="1">
        <f t="shared" si="163"/>
        <v>2.7443082661256365E-4</v>
      </c>
      <c r="AN238" s="1">
        <f t="shared" si="164"/>
        <v>274.43082661256364</v>
      </c>
      <c r="AO238" s="1">
        <f t="shared" si="165"/>
        <v>4.0493476755396518E-4</v>
      </c>
      <c r="AP238" s="1">
        <f t="shared" si="166"/>
        <v>1.6884912846326693E-4</v>
      </c>
      <c r="AQ238" s="1">
        <f t="shared" si="167"/>
        <v>404.93476755396523</v>
      </c>
      <c r="AR238" s="1">
        <f t="shared" si="168"/>
        <v>168.84912846326677</v>
      </c>
      <c r="AS238" s="1">
        <f t="shared" si="169"/>
        <v>4.2492373747866907E-4</v>
      </c>
      <c r="AT238" s="1">
        <f t="shared" si="170"/>
        <v>2.2013551771858723E-4</v>
      </c>
      <c r="AU238" s="1">
        <f t="shared" si="171"/>
        <v>424.92373747866907</v>
      </c>
      <c r="AV238" s="1">
        <f t="shared" si="172"/>
        <v>220.13551771858729</v>
      </c>
      <c r="AW238" s="1">
        <f t="shared" si="173"/>
        <v>4.1597912061701374E-4</v>
      </c>
      <c r="AX238" s="1">
        <f t="shared" si="174"/>
        <v>2.0017951711186758E-4</v>
      </c>
      <c r="AY238" s="1">
        <f t="shared" si="175"/>
        <v>415.97912061701368</v>
      </c>
      <c r="AZ238" s="1">
        <f t="shared" si="176"/>
        <v>200.17951711186748</v>
      </c>
    </row>
    <row r="239" spans="1:52" x14ac:dyDescent="0.3">
      <c r="A239" s="1" t="s">
        <v>142</v>
      </c>
      <c r="B239" s="1">
        <v>2016</v>
      </c>
      <c r="C239" s="1" t="s">
        <v>224</v>
      </c>
      <c r="D239" s="1" t="s">
        <v>261</v>
      </c>
      <c r="E239" s="1" t="s">
        <v>54</v>
      </c>
      <c r="F239" s="1">
        <v>322644</v>
      </c>
      <c r="G239" s="1">
        <f t="shared" si="118"/>
        <v>287117.17516654712</v>
      </c>
      <c r="H239" s="1">
        <f t="shared" si="119"/>
        <v>0.28711717516654711</v>
      </c>
      <c r="I239" s="1">
        <v>154</v>
      </c>
      <c r="J239" s="1">
        <v>523646</v>
      </c>
      <c r="K239" s="1">
        <f t="shared" si="120"/>
        <v>465986.53719660599</v>
      </c>
      <c r="L239" s="1">
        <f t="shared" si="121"/>
        <v>0.46598653719660599</v>
      </c>
      <c r="M239" s="1">
        <v>258</v>
      </c>
      <c r="N239" s="1">
        <f t="shared" si="122"/>
        <v>5.3636638041827255E-4</v>
      </c>
      <c r="O239" s="1">
        <f t="shared" si="123"/>
        <v>536.36638041827257</v>
      </c>
      <c r="P239" s="1">
        <f t="shared" si="124"/>
        <v>5.5366406409965944E-4</v>
      </c>
      <c r="Q239" s="1">
        <f t="shared" si="125"/>
        <v>553.66406409965941</v>
      </c>
      <c r="R239" s="1">
        <f t="shared" si="126"/>
        <v>753103.71236315311</v>
      </c>
      <c r="S239" s="1">
        <f t="shared" si="127"/>
        <v>0.7531037123631531</v>
      </c>
      <c r="T239" s="1">
        <f t="shared" si="128"/>
        <v>412</v>
      </c>
      <c r="U239" s="1">
        <f t="shared" si="129"/>
        <v>5.4706940523130767E-4</v>
      </c>
      <c r="V239" s="1">
        <f t="shared" si="130"/>
        <v>547.06940523130766</v>
      </c>
      <c r="W239" s="1" t="s">
        <v>54</v>
      </c>
      <c r="X239" s="1">
        <v>231044</v>
      </c>
      <c r="Y239" s="1">
        <f t="shared" si="131"/>
        <v>205603.39141338354</v>
      </c>
      <c r="Z239" s="1">
        <f t="shared" si="132"/>
        <v>0.20560339141338355</v>
      </c>
      <c r="AA239" s="1">
        <v>61</v>
      </c>
      <c r="AB239" s="1">
        <v>839375</v>
      </c>
      <c r="AC239" s="1">
        <f t="shared" si="133"/>
        <v>746950.13360056444</v>
      </c>
      <c r="AD239" s="1">
        <f t="shared" si="134"/>
        <v>0.74695013360056439</v>
      </c>
      <c r="AE239" s="1">
        <v>228</v>
      </c>
      <c r="AF239" s="1">
        <f t="shared" si="156"/>
        <v>2.9668771308034598E-4</v>
      </c>
      <c r="AG239" s="1">
        <f t="shared" si="157"/>
        <v>296.68771308034593</v>
      </c>
      <c r="AH239" s="1">
        <f t="shared" si="158"/>
        <v>3.0524126008380127E-4</v>
      </c>
      <c r="AI239" s="1">
        <f t="shared" si="159"/>
        <v>305.24126008380131</v>
      </c>
      <c r="AJ239" s="1">
        <f t="shared" si="160"/>
        <v>952553.52501394798</v>
      </c>
      <c r="AK239" s="1">
        <f t="shared" si="161"/>
        <v>0.95255352501394797</v>
      </c>
      <c r="AL239" s="1">
        <f t="shared" si="162"/>
        <v>289</v>
      </c>
      <c r="AM239" s="1">
        <f t="shared" si="163"/>
        <v>3.0339502443788474E-4</v>
      </c>
      <c r="AN239" s="1">
        <f t="shared" si="164"/>
        <v>303.39502443788473</v>
      </c>
      <c r="AO239" s="1">
        <f t="shared" si="165"/>
        <v>4.1652704674930926E-4</v>
      </c>
      <c r="AP239" s="1">
        <f t="shared" si="166"/>
        <v>1.6947841098040255E-4</v>
      </c>
      <c r="AQ239" s="1">
        <f t="shared" si="167"/>
        <v>416.52704674930925</v>
      </c>
      <c r="AR239" s="1">
        <f t="shared" si="168"/>
        <v>169.4784109804026</v>
      </c>
      <c r="AS239" s="1">
        <f t="shared" si="169"/>
        <v>4.2945266209173038E-4</v>
      </c>
      <c r="AT239" s="1">
        <f t="shared" si="170"/>
        <v>1.7566144932099E-4</v>
      </c>
      <c r="AU239" s="1">
        <f t="shared" si="171"/>
        <v>429.45266209173036</v>
      </c>
      <c r="AV239" s="1">
        <f t="shared" si="172"/>
        <v>175.66144932099004</v>
      </c>
      <c r="AW239" s="1">
        <f t="shared" si="173"/>
        <v>4.2523221483459618E-4</v>
      </c>
      <c r="AX239" s="1">
        <f t="shared" si="174"/>
        <v>1.7230380706046236E-4</v>
      </c>
      <c r="AY239" s="1">
        <f t="shared" si="175"/>
        <v>425.23221483459622</v>
      </c>
      <c r="AZ239" s="1">
        <f t="shared" si="176"/>
        <v>172.30380706046216</v>
      </c>
    </row>
    <row r="240" spans="1:52" x14ac:dyDescent="0.3">
      <c r="A240" s="1" t="s">
        <v>262</v>
      </c>
      <c r="B240" s="1">
        <v>2017</v>
      </c>
      <c r="C240" s="1" t="s">
        <v>263</v>
      </c>
      <c r="D240" s="1" t="s">
        <v>264</v>
      </c>
      <c r="E240" s="1" t="s">
        <v>55</v>
      </c>
      <c r="F240" s="1">
        <v>393307</v>
      </c>
      <c r="G240" s="1">
        <f t="shared" si="118"/>
        <v>349999.36404591176</v>
      </c>
      <c r="H240" s="1">
        <f t="shared" si="119"/>
        <v>0.34999936404591175</v>
      </c>
      <c r="I240" s="1">
        <v>4</v>
      </c>
      <c r="J240" s="1">
        <v>524866</v>
      </c>
      <c r="K240" s="1">
        <f t="shared" si="120"/>
        <v>467072.20112868963</v>
      </c>
      <c r="L240" s="1">
        <f t="shared" si="121"/>
        <v>0.46707220112868963</v>
      </c>
      <c r="M240" s="1">
        <v>11</v>
      </c>
      <c r="N240" s="1">
        <f t="shared" si="122"/>
        <v>1.1428592194456939E-5</v>
      </c>
      <c r="O240" s="1">
        <f t="shared" si="123"/>
        <v>11.42859219445694</v>
      </c>
      <c r="P240" s="1">
        <f t="shared" si="124"/>
        <v>2.3550962727857219E-5</v>
      </c>
      <c r="Q240" s="1">
        <f t="shared" si="125"/>
        <v>23.550962727857218</v>
      </c>
      <c r="R240" s="1">
        <f t="shared" si="126"/>
        <v>817071.56517460139</v>
      </c>
      <c r="S240" s="1">
        <f t="shared" si="127"/>
        <v>0.81707156517460144</v>
      </c>
      <c r="T240" s="1">
        <f t="shared" si="128"/>
        <v>15</v>
      </c>
      <c r="U240" s="1">
        <f t="shared" si="129"/>
        <v>1.835824502936242E-5</v>
      </c>
      <c r="V240" s="1">
        <f t="shared" si="130"/>
        <v>18.358245029362422</v>
      </c>
      <c r="W240" s="1" t="s">
        <v>55</v>
      </c>
      <c r="X240" s="1">
        <v>403372</v>
      </c>
      <c r="Y240" s="1">
        <f t="shared" si="131"/>
        <v>358956.09148560162</v>
      </c>
      <c r="Z240" s="1">
        <f t="shared" si="132"/>
        <v>0.35895609148560159</v>
      </c>
      <c r="AA240" s="1">
        <v>5</v>
      </c>
      <c r="AB240" s="1">
        <v>498995</v>
      </c>
      <c r="AC240" s="1">
        <f t="shared" si="133"/>
        <v>444049.8965492344</v>
      </c>
      <c r="AD240" s="1">
        <f t="shared" si="134"/>
        <v>0.44404989654923438</v>
      </c>
      <c r="AE240" s="1">
        <v>4</v>
      </c>
      <c r="AF240" s="1">
        <f t="shared" si="156"/>
        <v>1.392928026184662E-5</v>
      </c>
      <c r="AG240" s="1">
        <f t="shared" si="157"/>
        <v>13.929280261846621</v>
      </c>
      <c r="AH240" s="1">
        <f t="shared" si="158"/>
        <v>9.0079966938051003E-6</v>
      </c>
      <c r="AI240" s="1">
        <f t="shared" si="159"/>
        <v>9.0079966938051008</v>
      </c>
      <c r="AJ240" s="1">
        <f t="shared" si="160"/>
        <v>803005.98803483602</v>
      </c>
      <c r="AK240" s="1">
        <f t="shared" si="161"/>
        <v>0.80300598803483592</v>
      </c>
      <c r="AL240" s="1">
        <f t="shared" si="162"/>
        <v>9</v>
      </c>
      <c r="AM240" s="1">
        <f t="shared" si="163"/>
        <v>1.1207886533978825E-5</v>
      </c>
      <c r="AN240" s="1">
        <f t="shared" si="164"/>
        <v>11.207886533978826</v>
      </c>
      <c r="AO240" s="1">
        <f t="shared" si="165"/>
        <v>1.267893622815178E-5</v>
      </c>
      <c r="AP240" s="1">
        <f t="shared" si="166"/>
        <v>1.7682534900835252E-6</v>
      </c>
      <c r="AQ240" s="1">
        <f t="shared" si="167"/>
        <v>12.67893622815178</v>
      </c>
      <c r="AR240" s="1">
        <f t="shared" si="168"/>
        <v>1.7682534900835261</v>
      </c>
      <c r="AS240" s="1">
        <f t="shared" si="169"/>
        <v>1.6279479710831159E-5</v>
      </c>
      <c r="AT240" s="1">
        <f t="shared" si="170"/>
        <v>1.0283429901243884E-5</v>
      </c>
      <c r="AU240" s="1">
        <f t="shared" si="171"/>
        <v>16.279479710831161</v>
      </c>
      <c r="AV240" s="1">
        <f t="shared" si="172"/>
        <v>10.283429901243876</v>
      </c>
      <c r="AW240" s="1">
        <f t="shared" si="173"/>
        <v>1.4783065781670622E-5</v>
      </c>
      <c r="AX240" s="1">
        <f t="shared" si="174"/>
        <v>5.0560669800005792E-6</v>
      </c>
      <c r="AY240" s="1">
        <f t="shared" si="175"/>
        <v>14.783065781670624</v>
      </c>
      <c r="AZ240" s="1">
        <f t="shared" si="176"/>
        <v>5.0560669800005815</v>
      </c>
    </row>
    <row r="241" spans="1:52" x14ac:dyDescent="0.3">
      <c r="A241" s="1" t="s">
        <v>262</v>
      </c>
      <c r="B241" s="1">
        <v>2017</v>
      </c>
      <c r="C241" s="1" t="s">
        <v>263</v>
      </c>
      <c r="D241" s="1" t="s">
        <v>265</v>
      </c>
      <c r="E241" s="1" t="s">
        <v>54</v>
      </c>
      <c r="F241" s="1">
        <v>321430</v>
      </c>
      <c r="G241" s="1">
        <f t="shared" si="118"/>
        <v>286036.85056527704</v>
      </c>
      <c r="H241" s="1">
        <f t="shared" si="119"/>
        <v>0.28603685056527706</v>
      </c>
      <c r="I241" s="1">
        <v>1</v>
      </c>
      <c r="J241" s="1">
        <v>597828</v>
      </c>
      <c r="K241" s="1">
        <f t="shared" si="120"/>
        <v>532000.24359810364</v>
      </c>
      <c r="L241" s="1">
        <f t="shared" si="121"/>
        <v>0.53200024359810361</v>
      </c>
      <c r="M241" s="1">
        <v>18</v>
      </c>
      <c r="N241" s="1">
        <f t="shared" si="122"/>
        <v>3.4960530366061628E-6</v>
      </c>
      <c r="O241" s="1">
        <f t="shared" si="123"/>
        <v>3.4960530366061624</v>
      </c>
      <c r="P241" s="1">
        <f t="shared" si="124"/>
        <v>3.3834570973614046E-5</v>
      </c>
      <c r="Q241" s="1">
        <f t="shared" si="125"/>
        <v>33.834570973614049</v>
      </c>
      <c r="R241" s="1">
        <f t="shared" si="126"/>
        <v>818037.09416338068</v>
      </c>
      <c r="S241" s="1">
        <f t="shared" si="127"/>
        <v>0.81803709416338066</v>
      </c>
      <c r="T241" s="1">
        <f t="shared" si="128"/>
        <v>19</v>
      </c>
      <c r="U241" s="1">
        <f t="shared" si="129"/>
        <v>2.3226330609654807E-5</v>
      </c>
      <c r="V241" s="1">
        <f t="shared" si="130"/>
        <v>23.226330609654806</v>
      </c>
      <c r="W241" s="1" t="s">
        <v>54</v>
      </c>
      <c r="X241" s="1">
        <v>306060</v>
      </c>
      <c r="Y241" s="1">
        <f t="shared" si="131"/>
        <v>272359.26479796128</v>
      </c>
      <c r="Z241" s="1">
        <f t="shared" si="132"/>
        <v>0.2723592647979613</v>
      </c>
      <c r="AA241" s="1">
        <v>2</v>
      </c>
      <c r="AB241" s="1">
        <v>570969</v>
      </c>
      <c r="AC241" s="1">
        <f t="shared" si="133"/>
        <v>508098.72921135445</v>
      </c>
      <c r="AD241" s="1">
        <f t="shared" si="134"/>
        <v>0.50809872921135446</v>
      </c>
      <c r="AE241" s="1">
        <v>8</v>
      </c>
      <c r="AF241" s="1">
        <f t="shared" si="156"/>
        <v>7.3432420280750105E-6</v>
      </c>
      <c r="AG241" s="1">
        <f t="shared" si="157"/>
        <v>7.3432420280750099</v>
      </c>
      <c r="AH241" s="1">
        <f t="shared" si="158"/>
        <v>1.5744971479100531E-5</v>
      </c>
      <c r="AI241" s="1">
        <f t="shared" si="159"/>
        <v>15.744971479100531</v>
      </c>
      <c r="AJ241" s="1">
        <f t="shared" si="160"/>
        <v>780457.99400931573</v>
      </c>
      <c r="AK241" s="1">
        <f t="shared" si="161"/>
        <v>0.7804579940093157</v>
      </c>
      <c r="AL241" s="1">
        <f t="shared" si="162"/>
        <v>10</v>
      </c>
      <c r="AM241" s="1">
        <f t="shared" si="163"/>
        <v>1.281298939437942E-5</v>
      </c>
      <c r="AN241" s="1">
        <f t="shared" si="164"/>
        <v>12.812989394379422</v>
      </c>
      <c r="AO241" s="1">
        <f t="shared" si="165"/>
        <v>5.4196475323405867E-6</v>
      </c>
      <c r="AP241" s="1">
        <f t="shared" si="166"/>
        <v>2.720373424373857E-6</v>
      </c>
      <c r="AQ241" s="1">
        <f t="shared" si="167"/>
        <v>5.4196475323405862</v>
      </c>
      <c r="AR241" s="1">
        <f t="shared" si="168"/>
        <v>2.7203734243738555</v>
      </c>
      <c r="AS241" s="1">
        <f t="shared" si="169"/>
        <v>2.4789771226357288E-5</v>
      </c>
      <c r="AT241" s="1">
        <f t="shared" si="170"/>
        <v>1.2791278471519249E-5</v>
      </c>
      <c r="AU241" s="1">
        <f t="shared" si="171"/>
        <v>24.789771226357288</v>
      </c>
      <c r="AV241" s="1">
        <f t="shared" si="172"/>
        <v>12.791278471519252</v>
      </c>
      <c r="AW241" s="1">
        <f t="shared" si="173"/>
        <v>1.8019660002017114E-5</v>
      </c>
      <c r="AX241" s="1">
        <f t="shared" si="174"/>
        <v>7.3633441881305897E-6</v>
      </c>
      <c r="AY241" s="1">
        <f t="shared" si="175"/>
        <v>18.019660002017112</v>
      </c>
      <c r="AZ241" s="1">
        <f t="shared" si="176"/>
        <v>7.3633441881305988</v>
      </c>
    </row>
    <row r="242" spans="1:52" x14ac:dyDescent="0.3">
      <c r="A242" s="1" t="s">
        <v>262</v>
      </c>
      <c r="B242" s="1">
        <v>2017</v>
      </c>
      <c r="C242" s="1" t="s">
        <v>263</v>
      </c>
      <c r="D242" s="1" t="s">
        <v>266</v>
      </c>
      <c r="E242" s="1" t="s">
        <v>54</v>
      </c>
      <c r="F242" s="1">
        <v>474785</v>
      </c>
      <c r="G242" s="1">
        <f t="shared" si="118"/>
        <v>422505.69671665702</v>
      </c>
      <c r="H242" s="1">
        <f t="shared" si="119"/>
        <v>0.422505696716657</v>
      </c>
      <c r="I242" s="1">
        <v>0</v>
      </c>
      <c r="J242" s="1">
        <v>492144</v>
      </c>
      <c r="K242" s="1">
        <f t="shared" si="120"/>
        <v>437953.27064865665</v>
      </c>
      <c r="L242" s="1">
        <f t="shared" si="121"/>
        <v>0.43795327064865663</v>
      </c>
      <c r="M242" s="1">
        <v>9</v>
      </c>
      <c r="N242" s="1">
        <f t="shared" si="122"/>
        <v>0</v>
      </c>
      <c r="O242" s="1">
        <f t="shared" si="123"/>
        <v>0</v>
      </c>
      <c r="P242" s="1">
        <f t="shared" si="124"/>
        <v>2.0550137658910541E-5</v>
      </c>
      <c r="Q242" s="1">
        <f t="shared" si="125"/>
        <v>20.550137658910543</v>
      </c>
      <c r="R242" s="1">
        <f t="shared" si="126"/>
        <v>860458.96736531367</v>
      </c>
      <c r="S242" s="1">
        <f t="shared" si="127"/>
        <v>0.86045896736531358</v>
      </c>
      <c r="T242" s="1">
        <f t="shared" si="128"/>
        <v>9</v>
      </c>
      <c r="U242" s="1">
        <f t="shared" si="129"/>
        <v>1.0459534203655977E-5</v>
      </c>
      <c r="V242" s="1">
        <f t="shared" si="130"/>
        <v>10.459534203655977</v>
      </c>
      <c r="W242" s="1" t="s">
        <v>54</v>
      </c>
      <c r="X242" s="1">
        <v>461266</v>
      </c>
      <c r="Y242" s="1">
        <f t="shared" si="131"/>
        <v>410475.29450531403</v>
      </c>
      <c r="Z242" s="1">
        <f t="shared" si="132"/>
        <v>0.410475294505314</v>
      </c>
      <c r="AA242" s="1">
        <v>5</v>
      </c>
      <c r="AB242" s="1">
        <v>490058</v>
      </c>
      <c r="AC242" s="1">
        <f t="shared" si="133"/>
        <v>436096.96330248745</v>
      </c>
      <c r="AD242" s="1">
        <f t="shared" si="134"/>
        <v>0.43609696330248743</v>
      </c>
      <c r="AE242" s="1">
        <v>4</v>
      </c>
      <c r="AF242" s="1">
        <f t="shared" si="156"/>
        <v>1.2181001066156175E-5</v>
      </c>
      <c r="AG242" s="1">
        <f t="shared" si="157"/>
        <v>12.181001066156176</v>
      </c>
      <c r="AH242" s="1">
        <f t="shared" si="158"/>
        <v>9.1722720784586226E-6</v>
      </c>
      <c r="AI242" s="1">
        <f t="shared" si="159"/>
        <v>9.1722720784586222</v>
      </c>
      <c r="AJ242" s="1">
        <f t="shared" si="160"/>
        <v>846572.25780780148</v>
      </c>
      <c r="AK242" s="1">
        <f t="shared" si="161"/>
        <v>0.84657225780780143</v>
      </c>
      <c r="AL242" s="1">
        <f t="shared" si="162"/>
        <v>9</v>
      </c>
      <c r="AM242" s="1">
        <f t="shared" si="163"/>
        <v>1.0631106697620232E-5</v>
      </c>
      <c r="AN242" s="1">
        <f t="shared" si="164"/>
        <v>10.631106697620233</v>
      </c>
      <c r="AO242" s="1">
        <f t="shared" si="165"/>
        <v>6.0905005330780876E-6</v>
      </c>
      <c r="AP242" s="1">
        <f t="shared" si="166"/>
        <v>8.6132684555195961E-6</v>
      </c>
      <c r="AQ242" s="1">
        <f t="shared" si="167"/>
        <v>6.0905005330780879</v>
      </c>
      <c r="AR242" s="1">
        <f t="shared" si="168"/>
        <v>8.6132684555195969</v>
      </c>
      <c r="AS242" s="1">
        <f t="shared" si="169"/>
        <v>1.4861204868684582E-5</v>
      </c>
      <c r="AT242" s="1">
        <f t="shared" si="170"/>
        <v>8.0453659073665656E-6</v>
      </c>
      <c r="AU242" s="1">
        <f t="shared" si="171"/>
        <v>14.861204868684583</v>
      </c>
      <c r="AV242" s="1">
        <f t="shared" si="172"/>
        <v>8.0453659073665698</v>
      </c>
      <c r="AW242" s="1">
        <f t="shared" si="173"/>
        <v>1.0545320450638105E-5</v>
      </c>
      <c r="AX242" s="1">
        <f t="shared" si="174"/>
        <v>1.2132007394721268E-7</v>
      </c>
      <c r="AY242" s="1">
        <f t="shared" si="175"/>
        <v>10.545320450638105</v>
      </c>
      <c r="AZ242" s="1">
        <f t="shared" si="176"/>
        <v>0.1213200739472131</v>
      </c>
    </row>
    <row r="243" spans="1:52" x14ac:dyDescent="0.3">
      <c r="A243" s="1" t="s">
        <v>262</v>
      </c>
      <c r="B243" s="1">
        <v>2017</v>
      </c>
      <c r="C243" s="1" t="s">
        <v>263</v>
      </c>
      <c r="D243" s="1" t="s">
        <v>267</v>
      </c>
      <c r="E243" s="1" t="s">
        <v>97</v>
      </c>
      <c r="F243" s="1" t="s">
        <v>97</v>
      </c>
      <c r="G243" s="1" t="e">
        <f t="shared" si="118"/>
        <v>#VALUE!</v>
      </c>
      <c r="H243" s="1" t="e">
        <f t="shared" si="119"/>
        <v>#VALUE!</v>
      </c>
      <c r="I243" s="1" t="s">
        <v>97</v>
      </c>
      <c r="J243" s="1" t="s">
        <v>97</v>
      </c>
      <c r="K243" s="1" t="e">
        <f t="shared" si="120"/>
        <v>#VALUE!</v>
      </c>
      <c r="L243" s="1" t="e">
        <f t="shared" si="121"/>
        <v>#VALUE!</v>
      </c>
      <c r="M243" s="1" t="s">
        <v>97</v>
      </c>
      <c r="N243" s="1" t="e">
        <f t="shared" si="122"/>
        <v>#VALUE!</v>
      </c>
      <c r="O243" s="1" t="e">
        <f t="shared" si="123"/>
        <v>#VALUE!</v>
      </c>
      <c r="P243" s="1" t="e">
        <f t="shared" si="124"/>
        <v>#VALUE!</v>
      </c>
      <c r="Q243" s="1" t="e">
        <f t="shared" si="125"/>
        <v>#VALUE!</v>
      </c>
      <c r="R243" s="1" t="e">
        <f t="shared" si="126"/>
        <v>#VALUE!</v>
      </c>
      <c r="S243" s="1" t="e">
        <f t="shared" si="127"/>
        <v>#VALUE!</v>
      </c>
      <c r="T243" s="1" t="e">
        <f t="shared" si="128"/>
        <v>#VALUE!</v>
      </c>
      <c r="U243" s="1" t="e">
        <f t="shared" si="129"/>
        <v>#VALUE!</v>
      </c>
      <c r="V243" s="1" t="e">
        <f t="shared" si="130"/>
        <v>#VALUE!</v>
      </c>
      <c r="W243" s="1" t="s">
        <v>97</v>
      </c>
      <c r="X243" s="1" t="s">
        <v>97</v>
      </c>
      <c r="Y243" s="1" t="e">
        <f t="shared" si="131"/>
        <v>#VALUE!</v>
      </c>
      <c r="Z243" s="1" t="e">
        <f t="shared" si="132"/>
        <v>#VALUE!</v>
      </c>
      <c r="AA243" s="1" t="s">
        <v>97</v>
      </c>
      <c r="AB243" s="1" t="s">
        <v>97</v>
      </c>
      <c r="AC243" s="1" t="e">
        <f t="shared" si="133"/>
        <v>#VALUE!</v>
      </c>
      <c r="AD243" s="1" t="e">
        <f t="shared" si="134"/>
        <v>#VALUE!</v>
      </c>
      <c r="AE243" s="1" t="s">
        <v>97</v>
      </c>
      <c r="AF243" s="1" t="e">
        <f t="shared" si="156"/>
        <v>#VALUE!</v>
      </c>
      <c r="AG243" s="1" t="e">
        <f t="shared" si="157"/>
        <v>#VALUE!</v>
      </c>
      <c r="AH243" s="1" t="e">
        <f t="shared" si="158"/>
        <v>#VALUE!</v>
      </c>
      <c r="AI243" s="1" t="e">
        <f t="shared" si="159"/>
        <v>#VALUE!</v>
      </c>
      <c r="AJ243" s="1" t="e">
        <f t="shared" si="160"/>
        <v>#VALUE!</v>
      </c>
      <c r="AK243" s="1" t="e">
        <f t="shared" si="161"/>
        <v>#VALUE!</v>
      </c>
      <c r="AL243" s="1" t="e">
        <f t="shared" si="162"/>
        <v>#VALUE!</v>
      </c>
      <c r="AM243" s="1" t="e">
        <f t="shared" si="163"/>
        <v>#VALUE!</v>
      </c>
      <c r="AN243" s="1" t="e">
        <f t="shared" si="164"/>
        <v>#VALUE!</v>
      </c>
      <c r="AO243" s="1" t="e">
        <f t="shared" si="165"/>
        <v>#VALUE!</v>
      </c>
      <c r="AP243" s="1" t="e">
        <f t="shared" si="166"/>
        <v>#VALUE!</v>
      </c>
      <c r="AQ243" s="1" t="e">
        <f t="shared" si="167"/>
        <v>#VALUE!</v>
      </c>
      <c r="AR243" s="1" t="e">
        <f t="shared" si="168"/>
        <v>#VALUE!</v>
      </c>
      <c r="AS243" s="1" t="e">
        <f t="shared" si="169"/>
        <v>#VALUE!</v>
      </c>
      <c r="AT243" s="1" t="e">
        <f t="shared" si="170"/>
        <v>#VALUE!</v>
      </c>
      <c r="AU243" s="1" t="e">
        <f t="shared" si="171"/>
        <v>#VALUE!</v>
      </c>
      <c r="AV243" s="1" t="e">
        <f t="shared" si="172"/>
        <v>#VALUE!</v>
      </c>
      <c r="AW243" s="1" t="e">
        <f t="shared" si="173"/>
        <v>#VALUE!</v>
      </c>
      <c r="AX243" s="1" t="e">
        <f t="shared" si="174"/>
        <v>#VALUE!</v>
      </c>
      <c r="AY243" s="1" t="e">
        <f t="shared" si="175"/>
        <v>#VALUE!</v>
      </c>
      <c r="AZ243" s="1" t="e">
        <f t="shared" si="176"/>
        <v>#VALUE!</v>
      </c>
    </row>
    <row r="244" spans="1:52" x14ac:dyDescent="0.3">
      <c r="A244" s="1" t="s">
        <v>262</v>
      </c>
      <c r="B244" s="1">
        <v>2017</v>
      </c>
      <c r="C244" s="1" t="s">
        <v>263</v>
      </c>
      <c r="D244" s="1" t="s">
        <v>268</v>
      </c>
      <c r="E244" s="1" t="s">
        <v>54</v>
      </c>
      <c r="F244" s="1">
        <v>409328</v>
      </c>
      <c r="G244" s="1">
        <f t="shared" si="118"/>
        <v>364256.2672064951</v>
      </c>
      <c r="H244" s="1">
        <f t="shared" si="119"/>
        <v>0.36425626720649512</v>
      </c>
      <c r="I244" s="1">
        <v>17</v>
      </c>
      <c r="J244" s="1">
        <v>499677</v>
      </c>
      <c r="K244" s="1">
        <f t="shared" si="120"/>
        <v>444656.80048503855</v>
      </c>
      <c r="L244" s="1">
        <f t="shared" si="121"/>
        <v>0.44465680048503853</v>
      </c>
      <c r="M244" s="1">
        <v>20</v>
      </c>
      <c r="N244" s="1">
        <f t="shared" si="122"/>
        <v>4.6670439277199263E-5</v>
      </c>
      <c r="O244" s="1">
        <f t="shared" si="123"/>
        <v>46.670439277199264</v>
      </c>
      <c r="P244" s="1">
        <f t="shared" si="124"/>
        <v>4.497850921920836E-5</v>
      </c>
      <c r="Q244" s="1">
        <f t="shared" si="125"/>
        <v>44.978509219208362</v>
      </c>
      <c r="R244" s="1">
        <f t="shared" si="126"/>
        <v>808913.06769153359</v>
      </c>
      <c r="S244" s="1">
        <f t="shared" si="127"/>
        <v>0.8089130676915337</v>
      </c>
      <c r="T244" s="1">
        <f t="shared" si="128"/>
        <v>37</v>
      </c>
      <c r="U244" s="1">
        <f t="shared" si="129"/>
        <v>4.5740390998491538E-5</v>
      </c>
      <c r="V244" s="1">
        <f t="shared" si="130"/>
        <v>45.740390998491534</v>
      </c>
      <c r="W244" s="1" t="s">
        <v>54</v>
      </c>
      <c r="X244" s="1">
        <v>463236</v>
      </c>
      <c r="Y244" s="1">
        <f t="shared" si="131"/>
        <v>412228.37478908838</v>
      </c>
      <c r="Z244" s="1">
        <f t="shared" si="132"/>
        <v>0.41222837478908836</v>
      </c>
      <c r="AA244" s="1">
        <v>7</v>
      </c>
      <c r="AB244" s="1">
        <v>451708</v>
      </c>
      <c r="AC244" s="1">
        <f t="shared" si="133"/>
        <v>401969.7405193671</v>
      </c>
      <c r="AD244" s="1">
        <f t="shared" si="134"/>
        <v>0.40196974051936712</v>
      </c>
      <c r="AE244" s="1">
        <v>21</v>
      </c>
      <c r="AF244" s="1">
        <f t="shared" si="156"/>
        <v>1.6980878629670905E-5</v>
      </c>
      <c r="AG244" s="1">
        <f t="shared" si="157"/>
        <v>16.980878629670908</v>
      </c>
      <c r="AH244" s="1">
        <f t="shared" si="158"/>
        <v>5.2242738403310758E-5</v>
      </c>
      <c r="AI244" s="1">
        <f t="shared" si="159"/>
        <v>52.242738403310753</v>
      </c>
      <c r="AJ244" s="1">
        <f t="shared" si="160"/>
        <v>814198.11530845542</v>
      </c>
      <c r="AK244" s="1">
        <f t="shared" si="161"/>
        <v>0.81419811530845543</v>
      </c>
      <c r="AL244" s="1">
        <f t="shared" si="162"/>
        <v>28</v>
      </c>
      <c r="AM244" s="1">
        <f t="shared" si="163"/>
        <v>3.4389664472991711E-5</v>
      </c>
      <c r="AN244" s="1">
        <f t="shared" si="164"/>
        <v>34.389664472991711</v>
      </c>
      <c r="AO244" s="1">
        <f t="shared" si="165"/>
        <v>3.1825658953435086E-5</v>
      </c>
      <c r="AP244" s="1">
        <f t="shared" si="166"/>
        <v>2.0993689664316568E-5</v>
      </c>
      <c r="AQ244" s="1">
        <f t="shared" si="167"/>
        <v>31.825658953435088</v>
      </c>
      <c r="AR244" s="1">
        <f t="shared" si="168"/>
        <v>20.993689664316566</v>
      </c>
      <c r="AS244" s="1">
        <f t="shared" si="169"/>
        <v>4.8610623811259562E-5</v>
      </c>
      <c r="AT244" s="1">
        <f t="shared" si="170"/>
        <v>5.1365857161720268E-6</v>
      </c>
      <c r="AU244" s="1">
        <f t="shared" si="171"/>
        <v>48.610623811259558</v>
      </c>
      <c r="AV244" s="1">
        <f t="shared" si="172"/>
        <v>5.1365857161720214</v>
      </c>
      <c r="AW244" s="1">
        <f t="shared" si="173"/>
        <v>4.0065027735741624E-5</v>
      </c>
      <c r="AX244" s="1">
        <f t="shared" si="174"/>
        <v>8.0261756975749471E-6</v>
      </c>
      <c r="AY244" s="1">
        <f t="shared" si="175"/>
        <v>40.065027735741623</v>
      </c>
      <c r="AZ244" s="1">
        <f t="shared" si="176"/>
        <v>8.0261756975749403</v>
      </c>
    </row>
    <row r="245" spans="1:52" x14ac:dyDescent="0.3">
      <c r="A245" s="1" t="s">
        <v>262</v>
      </c>
      <c r="B245" s="1">
        <v>2017</v>
      </c>
      <c r="C245" s="1" t="s">
        <v>263</v>
      </c>
      <c r="D245" s="1" t="s">
        <v>269</v>
      </c>
      <c r="E245" s="1" t="s">
        <v>97</v>
      </c>
      <c r="F245" s="1" t="s">
        <v>97</v>
      </c>
      <c r="G245" s="1" t="e">
        <f t="shared" si="118"/>
        <v>#VALUE!</v>
      </c>
      <c r="H245" s="1" t="e">
        <f t="shared" si="119"/>
        <v>#VALUE!</v>
      </c>
      <c r="I245" s="1" t="s">
        <v>97</v>
      </c>
      <c r="J245" s="1" t="s">
        <v>97</v>
      </c>
      <c r="K245" s="1" t="e">
        <f t="shared" si="120"/>
        <v>#VALUE!</v>
      </c>
      <c r="L245" s="1" t="e">
        <f t="shared" si="121"/>
        <v>#VALUE!</v>
      </c>
      <c r="M245" s="1" t="s">
        <v>97</v>
      </c>
      <c r="N245" s="1" t="e">
        <f t="shared" si="122"/>
        <v>#VALUE!</v>
      </c>
      <c r="O245" s="1" t="e">
        <f t="shared" si="123"/>
        <v>#VALUE!</v>
      </c>
      <c r="P245" s="1" t="e">
        <f t="shared" si="124"/>
        <v>#VALUE!</v>
      </c>
      <c r="Q245" s="1" t="e">
        <f t="shared" si="125"/>
        <v>#VALUE!</v>
      </c>
      <c r="R245" s="1" t="e">
        <f t="shared" si="126"/>
        <v>#VALUE!</v>
      </c>
      <c r="S245" s="1" t="e">
        <f t="shared" si="127"/>
        <v>#VALUE!</v>
      </c>
      <c r="T245" s="1" t="e">
        <f t="shared" si="128"/>
        <v>#VALUE!</v>
      </c>
      <c r="U245" s="1" t="e">
        <f t="shared" si="129"/>
        <v>#VALUE!</v>
      </c>
      <c r="V245" s="1" t="e">
        <f t="shared" si="130"/>
        <v>#VALUE!</v>
      </c>
      <c r="W245" s="1" t="s">
        <v>97</v>
      </c>
      <c r="X245" s="1" t="s">
        <v>97</v>
      </c>
      <c r="Y245" s="1" t="e">
        <f t="shared" si="131"/>
        <v>#VALUE!</v>
      </c>
      <c r="Z245" s="1" t="e">
        <f t="shared" si="132"/>
        <v>#VALUE!</v>
      </c>
      <c r="AA245" s="1" t="s">
        <v>97</v>
      </c>
      <c r="AB245" s="1" t="s">
        <v>97</v>
      </c>
      <c r="AC245" s="1" t="e">
        <f t="shared" si="133"/>
        <v>#VALUE!</v>
      </c>
      <c r="AD245" s="1" t="e">
        <f t="shared" si="134"/>
        <v>#VALUE!</v>
      </c>
      <c r="AE245" s="1" t="s">
        <v>97</v>
      </c>
      <c r="AF245" s="1" t="e">
        <f t="shared" si="156"/>
        <v>#VALUE!</v>
      </c>
      <c r="AG245" s="1" t="e">
        <f t="shared" si="157"/>
        <v>#VALUE!</v>
      </c>
      <c r="AH245" s="1" t="e">
        <f t="shared" si="158"/>
        <v>#VALUE!</v>
      </c>
      <c r="AI245" s="1" t="e">
        <f t="shared" si="159"/>
        <v>#VALUE!</v>
      </c>
      <c r="AJ245" s="1" t="e">
        <f t="shared" si="160"/>
        <v>#VALUE!</v>
      </c>
      <c r="AK245" s="1" t="e">
        <f t="shared" si="161"/>
        <v>#VALUE!</v>
      </c>
      <c r="AL245" s="1" t="e">
        <f t="shared" si="162"/>
        <v>#VALUE!</v>
      </c>
      <c r="AM245" s="1" t="e">
        <f t="shared" si="163"/>
        <v>#VALUE!</v>
      </c>
      <c r="AN245" s="1" t="e">
        <f t="shared" si="164"/>
        <v>#VALUE!</v>
      </c>
      <c r="AO245" s="1" t="e">
        <f t="shared" si="165"/>
        <v>#VALUE!</v>
      </c>
      <c r="AP245" s="1" t="e">
        <f t="shared" si="166"/>
        <v>#VALUE!</v>
      </c>
      <c r="AQ245" s="1" t="e">
        <f t="shared" si="167"/>
        <v>#VALUE!</v>
      </c>
      <c r="AR245" s="1" t="e">
        <f t="shared" si="168"/>
        <v>#VALUE!</v>
      </c>
      <c r="AS245" s="1" t="e">
        <f t="shared" si="169"/>
        <v>#VALUE!</v>
      </c>
      <c r="AT245" s="1" t="e">
        <f t="shared" si="170"/>
        <v>#VALUE!</v>
      </c>
      <c r="AU245" s="1" t="e">
        <f t="shared" si="171"/>
        <v>#VALUE!</v>
      </c>
      <c r="AV245" s="1" t="e">
        <f t="shared" si="172"/>
        <v>#VALUE!</v>
      </c>
      <c r="AW245" s="1" t="e">
        <f t="shared" si="173"/>
        <v>#VALUE!</v>
      </c>
      <c r="AX245" s="1" t="e">
        <f t="shared" si="174"/>
        <v>#VALUE!</v>
      </c>
      <c r="AY245" s="1" t="e">
        <f t="shared" si="175"/>
        <v>#VALUE!</v>
      </c>
      <c r="AZ245" s="1" t="e">
        <f t="shared" si="176"/>
        <v>#VALUE!</v>
      </c>
    </row>
    <row r="246" spans="1:52" x14ac:dyDescent="0.3">
      <c r="A246" s="1" t="s">
        <v>262</v>
      </c>
      <c r="B246" s="1">
        <v>2017</v>
      </c>
      <c r="C246" s="1" t="s">
        <v>263</v>
      </c>
      <c r="D246" s="1" t="s">
        <v>270</v>
      </c>
      <c r="E246" s="1" t="s">
        <v>97</v>
      </c>
      <c r="F246" s="1" t="s">
        <v>97</v>
      </c>
      <c r="G246" s="1" t="e">
        <f t="shared" si="118"/>
        <v>#VALUE!</v>
      </c>
      <c r="H246" s="1" t="e">
        <f t="shared" si="119"/>
        <v>#VALUE!</v>
      </c>
      <c r="I246" s="1" t="s">
        <v>97</v>
      </c>
      <c r="J246" s="1" t="s">
        <v>97</v>
      </c>
      <c r="K246" s="1" t="e">
        <f t="shared" si="120"/>
        <v>#VALUE!</v>
      </c>
      <c r="L246" s="1" t="e">
        <f t="shared" si="121"/>
        <v>#VALUE!</v>
      </c>
      <c r="M246" s="1" t="s">
        <v>97</v>
      </c>
      <c r="N246" s="1" t="e">
        <f t="shared" si="122"/>
        <v>#VALUE!</v>
      </c>
      <c r="O246" s="1" t="e">
        <f t="shared" si="123"/>
        <v>#VALUE!</v>
      </c>
      <c r="P246" s="1" t="e">
        <f t="shared" si="124"/>
        <v>#VALUE!</v>
      </c>
      <c r="Q246" s="1" t="e">
        <f t="shared" si="125"/>
        <v>#VALUE!</v>
      </c>
      <c r="R246" s="1" t="e">
        <f t="shared" si="126"/>
        <v>#VALUE!</v>
      </c>
      <c r="S246" s="1" t="e">
        <f t="shared" si="127"/>
        <v>#VALUE!</v>
      </c>
      <c r="T246" s="1" t="e">
        <f t="shared" si="128"/>
        <v>#VALUE!</v>
      </c>
      <c r="U246" s="1" t="e">
        <f t="shared" si="129"/>
        <v>#VALUE!</v>
      </c>
      <c r="V246" s="1" t="e">
        <f t="shared" si="130"/>
        <v>#VALUE!</v>
      </c>
      <c r="W246" s="1" t="s">
        <v>97</v>
      </c>
      <c r="X246" s="1" t="s">
        <v>97</v>
      </c>
      <c r="Y246" s="1" t="e">
        <f t="shared" si="131"/>
        <v>#VALUE!</v>
      </c>
      <c r="Z246" s="1" t="e">
        <f t="shared" si="132"/>
        <v>#VALUE!</v>
      </c>
      <c r="AA246" s="1" t="s">
        <v>97</v>
      </c>
      <c r="AB246" s="1" t="s">
        <v>97</v>
      </c>
      <c r="AC246" s="1" t="e">
        <f t="shared" si="133"/>
        <v>#VALUE!</v>
      </c>
      <c r="AD246" s="1" t="e">
        <f t="shared" si="134"/>
        <v>#VALUE!</v>
      </c>
      <c r="AE246" s="1" t="s">
        <v>97</v>
      </c>
      <c r="AF246" s="1" t="e">
        <f t="shared" si="156"/>
        <v>#VALUE!</v>
      </c>
      <c r="AG246" s="1" t="e">
        <f t="shared" si="157"/>
        <v>#VALUE!</v>
      </c>
      <c r="AH246" s="1" t="e">
        <f t="shared" si="158"/>
        <v>#VALUE!</v>
      </c>
      <c r="AI246" s="1" t="e">
        <f t="shared" si="159"/>
        <v>#VALUE!</v>
      </c>
      <c r="AJ246" s="1" t="e">
        <f t="shared" si="160"/>
        <v>#VALUE!</v>
      </c>
      <c r="AK246" s="1" t="e">
        <f t="shared" si="161"/>
        <v>#VALUE!</v>
      </c>
      <c r="AL246" s="1" t="e">
        <f t="shared" si="162"/>
        <v>#VALUE!</v>
      </c>
      <c r="AM246" s="1" t="e">
        <f t="shared" si="163"/>
        <v>#VALUE!</v>
      </c>
      <c r="AN246" s="1" t="e">
        <f t="shared" si="164"/>
        <v>#VALUE!</v>
      </c>
      <c r="AO246" s="1" t="e">
        <f t="shared" si="165"/>
        <v>#VALUE!</v>
      </c>
      <c r="AP246" s="1" t="e">
        <f t="shared" si="166"/>
        <v>#VALUE!</v>
      </c>
      <c r="AQ246" s="1" t="e">
        <f t="shared" si="167"/>
        <v>#VALUE!</v>
      </c>
      <c r="AR246" s="1" t="e">
        <f t="shared" si="168"/>
        <v>#VALUE!</v>
      </c>
      <c r="AS246" s="1" t="e">
        <f t="shared" si="169"/>
        <v>#VALUE!</v>
      </c>
      <c r="AT246" s="1" t="e">
        <f t="shared" si="170"/>
        <v>#VALUE!</v>
      </c>
      <c r="AU246" s="1" t="e">
        <f t="shared" si="171"/>
        <v>#VALUE!</v>
      </c>
      <c r="AV246" s="1" t="e">
        <f t="shared" si="172"/>
        <v>#VALUE!</v>
      </c>
      <c r="AW246" s="1" t="e">
        <f t="shared" si="173"/>
        <v>#VALUE!</v>
      </c>
      <c r="AX246" s="1" t="e">
        <f t="shared" si="174"/>
        <v>#VALUE!</v>
      </c>
      <c r="AY246" s="1" t="e">
        <f t="shared" si="175"/>
        <v>#VALUE!</v>
      </c>
      <c r="AZ246" s="1" t="e">
        <f t="shared" si="176"/>
        <v>#VALUE!</v>
      </c>
    </row>
    <row r="247" spans="1:52" x14ac:dyDescent="0.3">
      <c r="A247" s="1" t="s">
        <v>262</v>
      </c>
      <c r="B247" s="1">
        <v>2017</v>
      </c>
      <c r="C247" s="1" t="s">
        <v>263</v>
      </c>
      <c r="D247" s="1" t="s">
        <v>271</v>
      </c>
      <c r="E247" s="1" t="s">
        <v>54</v>
      </c>
      <c r="F247" s="1">
        <v>512285</v>
      </c>
      <c r="G247" s="1">
        <f t="shared" si="118"/>
        <v>455876.51430119452</v>
      </c>
      <c r="H247" s="1">
        <f t="shared" si="119"/>
        <v>0.45587651430119452</v>
      </c>
      <c r="I247" s="1">
        <v>2</v>
      </c>
      <c r="J247" s="1">
        <v>337737</v>
      </c>
      <c r="K247" s="1">
        <f t="shared" si="120"/>
        <v>300548.26182797179</v>
      </c>
      <c r="L247" s="1">
        <f t="shared" si="121"/>
        <v>0.30054826182797179</v>
      </c>
      <c r="M247" s="1">
        <v>6</v>
      </c>
      <c r="N247" s="1">
        <f t="shared" si="122"/>
        <v>4.3871529619501601E-6</v>
      </c>
      <c r="O247" s="1">
        <f t="shared" si="123"/>
        <v>4.3871529619501599</v>
      </c>
      <c r="P247" s="1">
        <f t="shared" si="124"/>
        <v>1.996351588762236E-5</v>
      </c>
      <c r="Q247" s="1">
        <f t="shared" si="125"/>
        <v>19.963515887622361</v>
      </c>
      <c r="R247" s="1">
        <f t="shared" si="126"/>
        <v>756424.77612916636</v>
      </c>
      <c r="S247" s="1">
        <f t="shared" si="127"/>
        <v>0.75642477612916625</v>
      </c>
      <c r="T247" s="1">
        <f t="shared" si="128"/>
        <v>8</v>
      </c>
      <c r="U247" s="1">
        <f t="shared" si="129"/>
        <v>1.0576068172883232E-5</v>
      </c>
      <c r="V247" s="1">
        <f t="shared" si="130"/>
        <v>10.576068172883232</v>
      </c>
      <c r="W247" s="1" t="s">
        <v>54</v>
      </c>
      <c r="X247" s="1">
        <v>509476</v>
      </c>
      <c r="Y247" s="1">
        <f t="shared" si="131"/>
        <v>453376.81759199541</v>
      </c>
      <c r="Z247" s="1">
        <f t="shared" si="132"/>
        <v>0.45337681759199538</v>
      </c>
      <c r="AA247" s="1">
        <v>4</v>
      </c>
      <c r="AB247" s="1">
        <v>336339</v>
      </c>
      <c r="AC247" s="1">
        <f t="shared" si="133"/>
        <v>299304.19774842024</v>
      </c>
      <c r="AD247" s="1">
        <f t="shared" si="134"/>
        <v>0.29930419774842021</v>
      </c>
      <c r="AE247" s="1">
        <v>39</v>
      </c>
      <c r="AF247" s="1">
        <f t="shared" si="156"/>
        <v>8.8226831297750541E-6</v>
      </c>
      <c r="AG247" s="1">
        <f t="shared" si="157"/>
        <v>8.8226831297750543</v>
      </c>
      <c r="AH247" s="1">
        <f t="shared" si="158"/>
        <v>1.303022152491874E-4</v>
      </c>
      <c r="AI247" s="1">
        <f t="shared" si="159"/>
        <v>130.30221524918738</v>
      </c>
      <c r="AJ247" s="1">
        <f t="shared" si="160"/>
        <v>752681.01534041564</v>
      </c>
      <c r="AK247" s="1">
        <f t="shared" si="161"/>
        <v>0.75268101534041554</v>
      </c>
      <c r="AL247" s="1">
        <f t="shared" si="162"/>
        <v>43</v>
      </c>
      <c r="AM247" s="1">
        <f t="shared" si="163"/>
        <v>5.7129114623081542E-5</v>
      </c>
      <c r="AN247" s="1">
        <f t="shared" si="164"/>
        <v>57.129114623081549</v>
      </c>
      <c r="AO247" s="1">
        <f t="shared" si="165"/>
        <v>6.6049180458626067E-6</v>
      </c>
      <c r="AP247" s="1">
        <f t="shared" si="166"/>
        <v>3.1363934598264876E-6</v>
      </c>
      <c r="AQ247" s="1">
        <f t="shared" si="167"/>
        <v>6.6049180458626076</v>
      </c>
      <c r="AR247" s="1">
        <f t="shared" si="168"/>
        <v>3.1363934598264867</v>
      </c>
      <c r="AS247" s="1">
        <f t="shared" si="169"/>
        <v>7.5132865568404872E-5</v>
      </c>
      <c r="AT247" s="1">
        <f t="shared" si="170"/>
        <v>7.8021242545866425E-5</v>
      </c>
      <c r="AU247" s="1">
        <f t="shared" si="171"/>
        <v>75.132865568404867</v>
      </c>
      <c r="AV247" s="1">
        <f t="shared" si="172"/>
        <v>78.0212425458664</v>
      </c>
      <c r="AW247" s="1">
        <f t="shared" si="173"/>
        <v>3.3852591397982385E-5</v>
      </c>
      <c r="AX247" s="1">
        <f t="shared" si="174"/>
        <v>3.2917974829827554E-5</v>
      </c>
      <c r="AY247" s="1">
        <f t="shared" si="175"/>
        <v>33.852591397982394</v>
      </c>
      <c r="AZ247" s="1">
        <f t="shared" si="176"/>
        <v>32.917974829827557</v>
      </c>
    </row>
    <row r="248" spans="1:52" x14ac:dyDescent="0.3">
      <c r="A248" s="1" t="s">
        <v>262</v>
      </c>
      <c r="B248" s="1">
        <v>2017</v>
      </c>
      <c r="C248" s="1" t="s">
        <v>263</v>
      </c>
      <c r="D248" s="1" t="s">
        <v>272</v>
      </c>
      <c r="E248" s="1" t="s">
        <v>55</v>
      </c>
      <c r="F248" s="1">
        <v>433325</v>
      </c>
      <c r="G248" s="1">
        <f t="shared" si="118"/>
        <v>385610.92079519236</v>
      </c>
      <c r="H248" s="1">
        <f t="shared" si="119"/>
        <v>0.38561092079519238</v>
      </c>
      <c r="I248" s="1">
        <v>4</v>
      </c>
      <c r="J248" s="1">
        <v>434188</v>
      </c>
      <c r="K248" s="1">
        <f t="shared" si="120"/>
        <v>386378.89454387117</v>
      </c>
      <c r="L248" s="1">
        <f t="shared" si="121"/>
        <v>0.38637889454387114</v>
      </c>
      <c r="M248" s="1">
        <v>25</v>
      </c>
      <c r="N248" s="1">
        <f t="shared" si="122"/>
        <v>1.0373150199562166E-5</v>
      </c>
      <c r="O248" s="1">
        <f t="shared" si="123"/>
        <v>10.373150199562165</v>
      </c>
      <c r="P248" s="1">
        <f t="shared" si="124"/>
        <v>6.4703327104636638E-5</v>
      </c>
      <c r="Q248" s="1">
        <f t="shared" si="125"/>
        <v>64.703327104636642</v>
      </c>
      <c r="R248" s="1">
        <f t="shared" si="126"/>
        <v>771989.81533906353</v>
      </c>
      <c r="S248" s="1">
        <f t="shared" si="127"/>
        <v>0.77198981533906352</v>
      </c>
      <c r="T248" s="1">
        <f t="shared" si="128"/>
        <v>29</v>
      </c>
      <c r="U248" s="1">
        <f t="shared" si="129"/>
        <v>3.7565262421581288E-5</v>
      </c>
      <c r="V248" s="1">
        <f t="shared" si="130"/>
        <v>37.565262421581288</v>
      </c>
      <c r="W248" s="1" t="s">
        <v>55</v>
      </c>
      <c r="X248" s="1">
        <v>447836</v>
      </c>
      <c r="Y248" s="1">
        <f t="shared" si="131"/>
        <v>398524.09236770496</v>
      </c>
      <c r="Z248" s="1">
        <f t="shared" si="132"/>
        <v>0.39852409236770497</v>
      </c>
      <c r="AA248" s="1">
        <v>2</v>
      </c>
      <c r="AB248" s="1">
        <v>338239</v>
      </c>
      <c r="AC248" s="1">
        <f t="shared" si="133"/>
        <v>300994.98583937011</v>
      </c>
      <c r="AD248" s="1">
        <f t="shared" si="134"/>
        <v>0.30099498583937012</v>
      </c>
      <c r="AE248" s="1">
        <v>4</v>
      </c>
      <c r="AF248" s="1">
        <f t="shared" si="156"/>
        <v>5.0185171694831097E-6</v>
      </c>
      <c r="AG248" s="1">
        <f t="shared" si="157"/>
        <v>5.0185171694831094</v>
      </c>
      <c r="AH248" s="1">
        <f t="shared" si="158"/>
        <v>1.3289257921840106E-5</v>
      </c>
      <c r="AI248" s="1">
        <f t="shared" si="159"/>
        <v>13.289257921840106</v>
      </c>
      <c r="AJ248" s="1">
        <f t="shared" si="160"/>
        <v>699519.07820707513</v>
      </c>
      <c r="AK248" s="1">
        <f t="shared" si="161"/>
        <v>0.69951907820707504</v>
      </c>
      <c r="AL248" s="1">
        <f t="shared" si="162"/>
        <v>6</v>
      </c>
      <c r="AM248" s="1">
        <f t="shared" si="163"/>
        <v>8.5773214583060302E-6</v>
      </c>
      <c r="AN248" s="1">
        <f t="shared" si="164"/>
        <v>8.5773214583060327</v>
      </c>
      <c r="AO248" s="1">
        <f t="shared" si="165"/>
        <v>7.6958336845226378E-6</v>
      </c>
      <c r="AP248" s="1">
        <f t="shared" si="166"/>
        <v>3.7862973263343712E-6</v>
      </c>
      <c r="AQ248" s="1">
        <f t="shared" si="167"/>
        <v>7.6958336845226372</v>
      </c>
      <c r="AR248" s="1">
        <f t="shared" si="168"/>
        <v>3.78629732633437</v>
      </c>
      <c r="AS248" s="1">
        <f t="shared" si="169"/>
        <v>3.8996292513238374E-5</v>
      </c>
      <c r="AT248" s="1">
        <f t="shared" si="170"/>
        <v>3.6355236967549722E-5</v>
      </c>
      <c r="AU248" s="1">
        <f t="shared" si="171"/>
        <v>38.996292513238373</v>
      </c>
      <c r="AV248" s="1">
        <f t="shared" si="172"/>
        <v>36.355236967549729</v>
      </c>
      <c r="AW248" s="1">
        <f t="shared" si="173"/>
        <v>2.3071291939943658E-5</v>
      </c>
      <c r="AX248" s="1">
        <f t="shared" si="174"/>
        <v>2.0497569627767237E-5</v>
      </c>
      <c r="AY248" s="1">
        <f t="shared" si="175"/>
        <v>23.071291939943659</v>
      </c>
      <c r="AZ248" s="1">
        <f t="shared" si="176"/>
        <v>20.497569627767231</v>
      </c>
    </row>
    <row r="249" spans="1:52" x14ac:dyDescent="0.3">
      <c r="A249" s="1" t="s">
        <v>262</v>
      </c>
      <c r="B249" s="1">
        <v>2017</v>
      </c>
      <c r="C249" s="1" t="s">
        <v>263</v>
      </c>
      <c r="D249" s="1" t="s">
        <v>273</v>
      </c>
      <c r="E249" s="1" t="s">
        <v>97</v>
      </c>
      <c r="F249" s="1" t="s">
        <v>97</v>
      </c>
      <c r="G249" s="1" t="e">
        <f t="shared" si="118"/>
        <v>#VALUE!</v>
      </c>
      <c r="H249" s="1" t="e">
        <f t="shared" si="119"/>
        <v>#VALUE!</v>
      </c>
      <c r="I249" s="1" t="s">
        <v>97</v>
      </c>
      <c r="J249" s="1" t="s">
        <v>97</v>
      </c>
      <c r="K249" s="1" t="e">
        <f t="shared" si="120"/>
        <v>#VALUE!</v>
      </c>
      <c r="L249" s="1" t="e">
        <f t="shared" si="121"/>
        <v>#VALUE!</v>
      </c>
      <c r="M249" s="1" t="s">
        <v>97</v>
      </c>
      <c r="N249" s="1" t="e">
        <f t="shared" si="122"/>
        <v>#VALUE!</v>
      </c>
      <c r="O249" s="1" t="e">
        <f t="shared" si="123"/>
        <v>#VALUE!</v>
      </c>
      <c r="P249" s="1" t="e">
        <f t="shared" si="124"/>
        <v>#VALUE!</v>
      </c>
      <c r="Q249" s="1" t="e">
        <f t="shared" si="125"/>
        <v>#VALUE!</v>
      </c>
      <c r="R249" s="1" t="e">
        <f t="shared" si="126"/>
        <v>#VALUE!</v>
      </c>
      <c r="S249" s="1" t="e">
        <f t="shared" si="127"/>
        <v>#VALUE!</v>
      </c>
      <c r="T249" s="1" t="e">
        <f t="shared" si="128"/>
        <v>#VALUE!</v>
      </c>
      <c r="U249" s="1" t="e">
        <f t="shared" si="129"/>
        <v>#VALUE!</v>
      </c>
      <c r="V249" s="1" t="e">
        <f t="shared" si="130"/>
        <v>#VALUE!</v>
      </c>
      <c r="W249" s="1" t="s">
        <v>97</v>
      </c>
      <c r="X249" s="1" t="s">
        <v>97</v>
      </c>
      <c r="Y249" s="1" t="e">
        <f t="shared" si="131"/>
        <v>#VALUE!</v>
      </c>
      <c r="Z249" s="1" t="e">
        <f t="shared" si="132"/>
        <v>#VALUE!</v>
      </c>
      <c r="AA249" s="1" t="s">
        <v>97</v>
      </c>
      <c r="AB249" s="1" t="s">
        <v>97</v>
      </c>
      <c r="AC249" s="1" t="e">
        <f t="shared" si="133"/>
        <v>#VALUE!</v>
      </c>
      <c r="AD249" s="1" t="e">
        <f t="shared" si="134"/>
        <v>#VALUE!</v>
      </c>
      <c r="AE249" s="1" t="s">
        <v>97</v>
      </c>
      <c r="AF249" s="1" t="e">
        <f t="shared" si="156"/>
        <v>#VALUE!</v>
      </c>
      <c r="AG249" s="1" t="e">
        <f t="shared" si="157"/>
        <v>#VALUE!</v>
      </c>
      <c r="AH249" s="1" t="e">
        <f t="shared" si="158"/>
        <v>#VALUE!</v>
      </c>
      <c r="AI249" s="1" t="e">
        <f t="shared" si="159"/>
        <v>#VALUE!</v>
      </c>
      <c r="AJ249" s="1" t="e">
        <f t="shared" si="160"/>
        <v>#VALUE!</v>
      </c>
      <c r="AK249" s="1" t="e">
        <f t="shared" si="161"/>
        <v>#VALUE!</v>
      </c>
      <c r="AL249" s="1" t="e">
        <f t="shared" si="162"/>
        <v>#VALUE!</v>
      </c>
      <c r="AM249" s="1" t="e">
        <f t="shared" si="163"/>
        <v>#VALUE!</v>
      </c>
      <c r="AN249" s="1" t="e">
        <f t="shared" si="164"/>
        <v>#VALUE!</v>
      </c>
      <c r="AO249" s="1" t="e">
        <f t="shared" si="165"/>
        <v>#VALUE!</v>
      </c>
      <c r="AP249" s="1" t="e">
        <f t="shared" si="166"/>
        <v>#VALUE!</v>
      </c>
      <c r="AQ249" s="1" t="e">
        <f t="shared" si="167"/>
        <v>#VALUE!</v>
      </c>
      <c r="AR249" s="1" t="e">
        <f t="shared" si="168"/>
        <v>#VALUE!</v>
      </c>
      <c r="AS249" s="1" t="e">
        <f t="shared" si="169"/>
        <v>#VALUE!</v>
      </c>
      <c r="AT249" s="1" t="e">
        <f t="shared" si="170"/>
        <v>#VALUE!</v>
      </c>
      <c r="AU249" s="1" t="e">
        <f t="shared" si="171"/>
        <v>#VALUE!</v>
      </c>
      <c r="AV249" s="1" t="e">
        <f t="shared" si="172"/>
        <v>#VALUE!</v>
      </c>
      <c r="AW249" s="1" t="e">
        <f t="shared" si="173"/>
        <v>#VALUE!</v>
      </c>
      <c r="AX249" s="1" t="e">
        <f t="shared" si="174"/>
        <v>#VALUE!</v>
      </c>
      <c r="AY249" s="1" t="e">
        <f t="shared" si="175"/>
        <v>#VALUE!</v>
      </c>
      <c r="AZ249" s="1" t="e">
        <f t="shared" si="176"/>
        <v>#VALUE!</v>
      </c>
    </row>
    <row r="250" spans="1:52" x14ac:dyDescent="0.3">
      <c r="A250" s="1" t="s">
        <v>262</v>
      </c>
      <c r="B250" s="1">
        <v>2017</v>
      </c>
      <c r="C250" s="1" t="s">
        <v>263</v>
      </c>
      <c r="D250" s="1" t="s">
        <v>274</v>
      </c>
      <c r="E250" s="1" t="s">
        <v>54</v>
      </c>
      <c r="F250" s="1">
        <v>293589</v>
      </c>
      <c r="G250" s="1">
        <f t="shared" si="118"/>
        <v>261261.46570204748</v>
      </c>
      <c r="H250" s="1">
        <f t="shared" si="119"/>
        <v>0.2612614657020475</v>
      </c>
      <c r="I250" s="1">
        <v>44</v>
      </c>
      <c r="J250" s="1">
        <v>450333</v>
      </c>
      <c r="K250" s="1">
        <f t="shared" si="120"/>
        <v>400746.1438746007</v>
      </c>
      <c r="L250" s="1">
        <f t="shared" si="121"/>
        <v>0.40074614387460072</v>
      </c>
      <c r="M250" s="1">
        <v>26</v>
      </c>
      <c r="N250" s="1">
        <f t="shared" si="122"/>
        <v>1.6841366131727697E-4</v>
      </c>
      <c r="O250" s="1">
        <f t="shared" si="123"/>
        <v>168.41366131727696</v>
      </c>
      <c r="P250" s="1">
        <f t="shared" si="124"/>
        <v>6.4878977371110474E-5</v>
      </c>
      <c r="Q250" s="1">
        <f t="shared" si="125"/>
        <v>64.878977371110466</v>
      </c>
      <c r="R250" s="1">
        <f t="shared" si="126"/>
        <v>662007.60957664822</v>
      </c>
      <c r="S250" s="1">
        <f t="shared" si="127"/>
        <v>0.66200760957664828</v>
      </c>
      <c r="T250" s="1">
        <f t="shared" si="128"/>
        <v>70</v>
      </c>
      <c r="U250" s="1">
        <f t="shared" si="129"/>
        <v>1.0573896581757539E-4</v>
      </c>
      <c r="V250" s="1">
        <f t="shared" si="130"/>
        <v>105.73896581757538</v>
      </c>
      <c r="W250" s="1" t="s">
        <v>54</v>
      </c>
      <c r="X250" s="1">
        <v>283664</v>
      </c>
      <c r="Y250" s="1">
        <f t="shared" si="131"/>
        <v>252429.32264800655</v>
      </c>
      <c r="Z250" s="1">
        <f t="shared" si="132"/>
        <v>0.25242932264800655</v>
      </c>
      <c r="AA250" s="1">
        <v>36</v>
      </c>
      <c r="AB250" s="1">
        <v>452876</v>
      </c>
      <c r="AC250" s="1">
        <f t="shared" si="133"/>
        <v>403009.13025106682</v>
      </c>
      <c r="AD250" s="1">
        <f t="shared" si="134"/>
        <v>0.40300913025106683</v>
      </c>
      <c r="AE250" s="1">
        <v>19</v>
      </c>
      <c r="AF250" s="1">
        <f t="shared" si="156"/>
        <v>1.426141766034022E-4</v>
      </c>
      <c r="AG250" s="1">
        <f t="shared" si="157"/>
        <v>142.6141766034022</v>
      </c>
      <c r="AH250" s="1">
        <f t="shared" si="158"/>
        <v>4.7145333874106947E-5</v>
      </c>
      <c r="AI250" s="1">
        <f t="shared" si="159"/>
        <v>47.145333874106946</v>
      </c>
      <c r="AJ250" s="1">
        <f t="shared" si="160"/>
        <v>655438.45289907337</v>
      </c>
      <c r="AK250" s="1">
        <f t="shared" si="161"/>
        <v>0.65543845289907332</v>
      </c>
      <c r="AL250" s="1">
        <f t="shared" si="162"/>
        <v>55</v>
      </c>
      <c r="AM250" s="1">
        <f t="shared" si="163"/>
        <v>8.3913294614817305E-5</v>
      </c>
      <c r="AN250" s="1">
        <f t="shared" si="164"/>
        <v>83.913294614817318</v>
      </c>
      <c r="AO250" s="1">
        <f t="shared" si="165"/>
        <v>1.555139189603396E-4</v>
      </c>
      <c r="AP250" s="1">
        <f t="shared" si="166"/>
        <v>1.8242990592299522E-5</v>
      </c>
      <c r="AQ250" s="1">
        <f t="shared" si="167"/>
        <v>155.51391896033959</v>
      </c>
      <c r="AR250" s="1">
        <f t="shared" si="168"/>
        <v>18.242990592299517</v>
      </c>
      <c r="AS250" s="1">
        <f t="shared" si="169"/>
        <v>5.6012155622608711E-5</v>
      </c>
      <c r="AT250" s="1">
        <f t="shared" si="170"/>
        <v>1.2539579571875914E-5</v>
      </c>
      <c r="AU250" s="1">
        <f t="shared" si="171"/>
        <v>56.012155622608702</v>
      </c>
      <c r="AV250" s="1">
        <f t="shared" si="172"/>
        <v>12.539579571875947</v>
      </c>
      <c r="AW250" s="1">
        <f t="shared" si="173"/>
        <v>9.4826130216196349E-5</v>
      </c>
      <c r="AX250" s="1">
        <f t="shared" si="174"/>
        <v>1.5433080111418194E-5</v>
      </c>
      <c r="AY250" s="1">
        <f t="shared" si="175"/>
        <v>94.826130216196347</v>
      </c>
      <c r="AZ250" s="1">
        <f t="shared" si="176"/>
        <v>15.433080111418167</v>
      </c>
    </row>
    <row r="251" spans="1:52" x14ac:dyDescent="0.3">
      <c r="A251" s="1" t="s">
        <v>262</v>
      </c>
      <c r="B251" s="1">
        <v>2017</v>
      </c>
      <c r="C251" s="1" t="s">
        <v>263</v>
      </c>
      <c r="D251" s="1" t="s">
        <v>275</v>
      </c>
      <c r="E251" s="1" t="s">
        <v>55</v>
      </c>
      <c r="F251" s="1">
        <v>471655</v>
      </c>
      <c r="G251" s="1">
        <f t="shared" si="118"/>
        <v>419720.3458089343</v>
      </c>
      <c r="H251" s="1">
        <f t="shared" si="119"/>
        <v>0.4197203458089343</v>
      </c>
      <c r="I251" s="1">
        <v>17</v>
      </c>
      <c r="J251" s="1">
        <v>432876</v>
      </c>
      <c r="K251" s="1">
        <f t="shared" si="120"/>
        <v>385211.36087264679</v>
      </c>
      <c r="L251" s="1">
        <f t="shared" si="121"/>
        <v>0.38521136087264679</v>
      </c>
      <c r="M251" s="1">
        <v>12</v>
      </c>
      <c r="N251" s="1">
        <f t="shared" si="122"/>
        <v>4.050315923388371E-5</v>
      </c>
      <c r="O251" s="1">
        <f t="shared" si="123"/>
        <v>40.503159233883707</v>
      </c>
      <c r="P251" s="1">
        <f t="shared" si="124"/>
        <v>3.1151729203457403E-5</v>
      </c>
      <c r="Q251" s="1">
        <f t="shared" si="125"/>
        <v>31.151729203457403</v>
      </c>
      <c r="R251" s="1">
        <f t="shared" si="126"/>
        <v>804931.7066815811</v>
      </c>
      <c r="S251" s="1">
        <f t="shared" si="127"/>
        <v>0.80493170668158109</v>
      </c>
      <c r="T251" s="1">
        <f t="shared" si="128"/>
        <v>29</v>
      </c>
      <c r="U251" s="1">
        <f t="shared" si="129"/>
        <v>3.6027901198668973E-5</v>
      </c>
      <c r="V251" s="1">
        <f t="shared" si="130"/>
        <v>36.027901198668978</v>
      </c>
      <c r="W251" s="1" t="s">
        <v>55</v>
      </c>
      <c r="X251" s="1">
        <v>456586</v>
      </c>
      <c r="Y251" s="1">
        <f t="shared" si="131"/>
        <v>406310.61647076375</v>
      </c>
      <c r="Z251" s="1">
        <f t="shared" si="132"/>
        <v>0.40631061647076377</v>
      </c>
      <c r="AA251" s="1">
        <v>15</v>
      </c>
      <c r="AB251" s="1">
        <v>429497</v>
      </c>
      <c r="AC251" s="1">
        <f t="shared" si="133"/>
        <v>382204.42773616273</v>
      </c>
      <c r="AD251" s="1">
        <f t="shared" si="134"/>
        <v>0.38220442773616276</v>
      </c>
      <c r="AE251" s="1">
        <v>2</v>
      </c>
      <c r="AF251" s="1">
        <f t="shared" si="156"/>
        <v>3.6917568461023295E-5</v>
      </c>
      <c r="AG251" s="1">
        <f t="shared" si="157"/>
        <v>36.917568461023293</v>
      </c>
      <c r="AH251" s="1">
        <f t="shared" si="158"/>
        <v>5.2328017544072199E-6</v>
      </c>
      <c r="AI251" s="1">
        <f t="shared" si="159"/>
        <v>5.2328017544072196</v>
      </c>
      <c r="AJ251" s="1">
        <f t="shared" si="160"/>
        <v>788515.04420692648</v>
      </c>
      <c r="AK251" s="1">
        <f t="shared" si="161"/>
        <v>0.78851504420692653</v>
      </c>
      <c r="AL251" s="1">
        <f t="shared" si="162"/>
        <v>17</v>
      </c>
      <c r="AM251" s="1">
        <f t="shared" si="163"/>
        <v>2.1559512560851999E-5</v>
      </c>
      <c r="AN251" s="1">
        <f t="shared" si="164"/>
        <v>21.559512560851996</v>
      </c>
      <c r="AO251" s="1">
        <f t="shared" si="165"/>
        <v>3.8710363847453503E-5</v>
      </c>
      <c r="AP251" s="1">
        <f t="shared" si="166"/>
        <v>2.5353955500495129E-6</v>
      </c>
      <c r="AQ251" s="1">
        <f t="shared" si="167"/>
        <v>38.7103638474535</v>
      </c>
      <c r="AR251" s="1">
        <f t="shared" si="168"/>
        <v>2.5353955500495124</v>
      </c>
      <c r="AS251" s="1">
        <f t="shared" si="169"/>
        <v>1.8192265478932313E-5</v>
      </c>
      <c r="AT251" s="1">
        <f t="shared" si="170"/>
        <v>1.8327449360305529E-5</v>
      </c>
      <c r="AU251" s="1">
        <f t="shared" si="171"/>
        <v>18.192265478932313</v>
      </c>
      <c r="AV251" s="1">
        <f t="shared" si="172"/>
        <v>18.327449360305526</v>
      </c>
      <c r="AW251" s="1">
        <f t="shared" si="173"/>
        <v>2.8793706879760486E-5</v>
      </c>
      <c r="AX251" s="1">
        <f t="shared" si="174"/>
        <v>1.0230695718642778E-5</v>
      </c>
      <c r="AY251" s="1">
        <f t="shared" si="175"/>
        <v>28.793706879760485</v>
      </c>
      <c r="AZ251" s="1">
        <f t="shared" si="176"/>
        <v>10.230695718642787</v>
      </c>
    </row>
    <row r="252" spans="1:52" x14ac:dyDescent="0.3">
      <c r="A252" s="1" t="s">
        <v>262</v>
      </c>
      <c r="B252" s="1">
        <v>2017</v>
      </c>
      <c r="C252" s="1" t="s">
        <v>263</v>
      </c>
      <c r="D252" s="1" t="s">
        <v>276</v>
      </c>
      <c r="E252" s="1" t="s">
        <v>97</v>
      </c>
      <c r="F252" s="1" t="s">
        <v>97</v>
      </c>
      <c r="G252" s="1" t="e">
        <f t="shared" si="118"/>
        <v>#VALUE!</v>
      </c>
      <c r="H252" s="1" t="e">
        <f t="shared" si="119"/>
        <v>#VALUE!</v>
      </c>
      <c r="I252" s="1" t="s">
        <v>97</v>
      </c>
      <c r="J252" s="1" t="s">
        <v>97</v>
      </c>
      <c r="K252" s="1" t="e">
        <f t="shared" si="120"/>
        <v>#VALUE!</v>
      </c>
      <c r="L252" s="1" t="e">
        <f t="shared" si="121"/>
        <v>#VALUE!</v>
      </c>
      <c r="M252" s="1" t="s">
        <v>97</v>
      </c>
      <c r="N252" s="1" t="e">
        <f t="shared" si="122"/>
        <v>#VALUE!</v>
      </c>
      <c r="O252" s="1" t="e">
        <f t="shared" si="123"/>
        <v>#VALUE!</v>
      </c>
      <c r="P252" s="1" t="e">
        <f t="shared" si="124"/>
        <v>#VALUE!</v>
      </c>
      <c r="Q252" s="1" t="e">
        <f t="shared" si="125"/>
        <v>#VALUE!</v>
      </c>
      <c r="R252" s="1" t="e">
        <f t="shared" si="126"/>
        <v>#VALUE!</v>
      </c>
      <c r="S252" s="1" t="e">
        <f t="shared" si="127"/>
        <v>#VALUE!</v>
      </c>
      <c r="T252" s="1" t="e">
        <f t="shared" si="128"/>
        <v>#VALUE!</v>
      </c>
      <c r="U252" s="1" t="e">
        <f t="shared" si="129"/>
        <v>#VALUE!</v>
      </c>
      <c r="V252" s="1" t="e">
        <f t="shared" si="130"/>
        <v>#VALUE!</v>
      </c>
      <c r="W252" s="1" t="s">
        <v>97</v>
      </c>
      <c r="X252" s="1" t="s">
        <v>97</v>
      </c>
      <c r="Y252" s="1" t="e">
        <f t="shared" si="131"/>
        <v>#VALUE!</v>
      </c>
      <c r="Z252" s="1" t="e">
        <f t="shared" si="132"/>
        <v>#VALUE!</v>
      </c>
      <c r="AA252" s="1" t="s">
        <v>97</v>
      </c>
      <c r="AB252" s="1" t="s">
        <v>97</v>
      </c>
      <c r="AC252" s="1" t="e">
        <f t="shared" si="133"/>
        <v>#VALUE!</v>
      </c>
      <c r="AD252" s="1" t="e">
        <f t="shared" si="134"/>
        <v>#VALUE!</v>
      </c>
      <c r="AE252" s="1" t="s">
        <v>97</v>
      </c>
      <c r="AF252" s="1" t="e">
        <f t="shared" si="156"/>
        <v>#VALUE!</v>
      </c>
      <c r="AG252" s="1" t="e">
        <f t="shared" si="157"/>
        <v>#VALUE!</v>
      </c>
      <c r="AH252" s="1" t="e">
        <f t="shared" si="158"/>
        <v>#VALUE!</v>
      </c>
      <c r="AI252" s="1" t="e">
        <f t="shared" si="159"/>
        <v>#VALUE!</v>
      </c>
      <c r="AJ252" s="1" t="e">
        <f t="shared" si="160"/>
        <v>#VALUE!</v>
      </c>
      <c r="AK252" s="1" t="e">
        <f t="shared" si="161"/>
        <v>#VALUE!</v>
      </c>
      <c r="AL252" s="1" t="e">
        <f t="shared" si="162"/>
        <v>#VALUE!</v>
      </c>
      <c r="AM252" s="1" t="e">
        <f t="shared" si="163"/>
        <v>#VALUE!</v>
      </c>
      <c r="AN252" s="1" t="e">
        <f t="shared" si="164"/>
        <v>#VALUE!</v>
      </c>
      <c r="AO252" s="1" t="e">
        <f t="shared" si="165"/>
        <v>#VALUE!</v>
      </c>
      <c r="AP252" s="1" t="e">
        <f t="shared" si="166"/>
        <v>#VALUE!</v>
      </c>
      <c r="AQ252" s="1" t="e">
        <f t="shared" si="167"/>
        <v>#VALUE!</v>
      </c>
      <c r="AR252" s="1" t="e">
        <f t="shared" si="168"/>
        <v>#VALUE!</v>
      </c>
      <c r="AS252" s="1" t="e">
        <f t="shared" si="169"/>
        <v>#VALUE!</v>
      </c>
      <c r="AT252" s="1" t="e">
        <f t="shared" si="170"/>
        <v>#VALUE!</v>
      </c>
      <c r="AU252" s="1" t="e">
        <f t="shared" si="171"/>
        <v>#VALUE!</v>
      </c>
      <c r="AV252" s="1" t="e">
        <f t="shared" si="172"/>
        <v>#VALUE!</v>
      </c>
      <c r="AW252" s="1" t="e">
        <f t="shared" si="173"/>
        <v>#VALUE!</v>
      </c>
      <c r="AX252" s="1" t="e">
        <f t="shared" si="174"/>
        <v>#VALUE!</v>
      </c>
      <c r="AY252" s="1" t="e">
        <f t="shared" si="175"/>
        <v>#VALUE!</v>
      </c>
      <c r="AZ252" s="1" t="e">
        <f t="shared" si="176"/>
        <v>#VALUE!</v>
      </c>
    </row>
    <row r="253" spans="1:52" x14ac:dyDescent="0.3">
      <c r="A253" s="1" t="s">
        <v>262</v>
      </c>
      <c r="B253" s="1">
        <v>2017</v>
      </c>
      <c r="C253" s="1" t="s">
        <v>263</v>
      </c>
      <c r="D253" s="1" t="s">
        <v>277</v>
      </c>
      <c r="E253" s="1" t="s">
        <v>54</v>
      </c>
      <c r="F253" s="1">
        <v>364291</v>
      </c>
      <c r="G253" s="1">
        <f t="shared" si="118"/>
        <v>324178.3602317</v>
      </c>
      <c r="H253" s="1">
        <f t="shared" si="119"/>
        <v>0.32417836023169999</v>
      </c>
      <c r="I253" s="1">
        <v>18</v>
      </c>
      <c r="J253" s="1">
        <v>418126</v>
      </c>
      <c r="K253" s="1">
        <f t="shared" si="120"/>
        <v>372085.50595606206</v>
      </c>
      <c r="L253" s="1">
        <f t="shared" si="121"/>
        <v>0.37208550595606205</v>
      </c>
      <c r="M253" s="1">
        <v>17</v>
      </c>
      <c r="N253" s="1">
        <f t="shared" si="122"/>
        <v>5.5524989351956926E-5</v>
      </c>
      <c r="O253" s="1">
        <f t="shared" si="123"/>
        <v>55.524989351956933</v>
      </c>
      <c r="P253" s="1">
        <f t="shared" si="124"/>
        <v>4.5688423031472381E-5</v>
      </c>
      <c r="Q253" s="1">
        <f t="shared" si="125"/>
        <v>45.688423031472382</v>
      </c>
      <c r="R253" s="1">
        <f t="shared" si="126"/>
        <v>696263.866187762</v>
      </c>
      <c r="S253" s="1">
        <f t="shared" si="127"/>
        <v>0.69626386618776204</v>
      </c>
      <c r="T253" s="1">
        <f t="shared" si="128"/>
        <v>35</v>
      </c>
      <c r="U253" s="1">
        <f t="shared" si="129"/>
        <v>5.0268298700656E-5</v>
      </c>
      <c r="V253" s="1">
        <f t="shared" si="130"/>
        <v>50.268298700655997</v>
      </c>
      <c r="W253" s="1" t="s">
        <v>55</v>
      </c>
      <c r="X253" s="1">
        <v>348673</v>
      </c>
      <c r="Y253" s="1">
        <f t="shared" si="131"/>
        <v>310280.08212409186</v>
      </c>
      <c r="Z253" s="1">
        <f t="shared" si="132"/>
        <v>0.31028008212409186</v>
      </c>
      <c r="AA253" s="1">
        <v>14</v>
      </c>
      <c r="AB253" s="1">
        <v>424022</v>
      </c>
      <c r="AC253" s="1">
        <f t="shared" si="133"/>
        <v>377332.28836882027</v>
      </c>
      <c r="AD253" s="1">
        <f t="shared" si="134"/>
        <v>0.37733228836882027</v>
      </c>
      <c r="AE253" s="1">
        <v>13</v>
      </c>
      <c r="AF253" s="1">
        <f t="shared" si="156"/>
        <v>4.5120524347421407E-5</v>
      </c>
      <c r="AG253" s="1">
        <f t="shared" si="157"/>
        <v>45.120524347421409</v>
      </c>
      <c r="AH253" s="1">
        <f t="shared" si="158"/>
        <v>3.4452392230195949E-5</v>
      </c>
      <c r="AI253" s="1">
        <f t="shared" si="159"/>
        <v>34.452392230195947</v>
      </c>
      <c r="AJ253" s="1">
        <f t="shared" si="160"/>
        <v>687612.37049291213</v>
      </c>
      <c r="AK253" s="1">
        <f t="shared" si="161"/>
        <v>0.68761237049291213</v>
      </c>
      <c r="AL253" s="1">
        <f t="shared" si="162"/>
        <v>27</v>
      </c>
      <c r="AM253" s="1">
        <f t="shared" si="163"/>
        <v>3.9266309273413973E-5</v>
      </c>
      <c r="AN253" s="1">
        <f t="shared" si="164"/>
        <v>39.266309273413974</v>
      </c>
      <c r="AO253" s="1">
        <f t="shared" si="165"/>
        <v>5.0322756849689166E-5</v>
      </c>
      <c r="AP253" s="1">
        <f t="shared" si="166"/>
        <v>7.3570677593251885E-6</v>
      </c>
      <c r="AQ253" s="1">
        <f t="shared" si="167"/>
        <v>50.322756849689171</v>
      </c>
      <c r="AR253" s="1">
        <f t="shared" si="168"/>
        <v>7.3570677593251483</v>
      </c>
      <c r="AS253" s="1">
        <f t="shared" si="169"/>
        <v>4.0070407630834165E-5</v>
      </c>
      <c r="AT253" s="1">
        <f t="shared" si="170"/>
        <v>7.9450735732034812E-6</v>
      </c>
      <c r="AU253" s="1">
        <f t="shared" si="171"/>
        <v>40.070407630834168</v>
      </c>
      <c r="AV253" s="1">
        <f t="shared" si="172"/>
        <v>7.9450735732034445</v>
      </c>
      <c r="AW253" s="1">
        <f t="shared" si="173"/>
        <v>4.4767303987034987E-5</v>
      </c>
      <c r="AX253" s="1">
        <f t="shared" si="174"/>
        <v>7.7795813305455382E-6</v>
      </c>
      <c r="AY253" s="1">
        <f t="shared" si="175"/>
        <v>44.767303987034985</v>
      </c>
      <c r="AZ253" s="1">
        <f t="shared" si="176"/>
        <v>7.7795813305455415</v>
      </c>
    </row>
    <row r="254" spans="1:52" x14ac:dyDescent="0.3">
      <c r="A254" s="1" t="s">
        <v>262</v>
      </c>
      <c r="B254" s="1">
        <v>2017</v>
      </c>
      <c r="C254" s="1" t="s">
        <v>263</v>
      </c>
      <c r="D254" s="1" t="s">
        <v>278</v>
      </c>
      <c r="E254" s="1" t="s">
        <v>54</v>
      </c>
      <c r="F254" s="1">
        <v>545783</v>
      </c>
      <c r="G254" s="1">
        <f t="shared" si="118"/>
        <v>485685.99823311018</v>
      </c>
      <c r="H254" s="1">
        <f t="shared" si="119"/>
        <v>0.48568599823311021</v>
      </c>
      <c r="I254" s="1">
        <v>16</v>
      </c>
      <c r="J254" s="1">
        <v>396566</v>
      </c>
      <c r="K254" s="1">
        <f t="shared" si="120"/>
        <v>352899.51056612527</v>
      </c>
      <c r="L254" s="1">
        <f t="shared" si="121"/>
        <v>0.35289951056612529</v>
      </c>
      <c r="M254" s="1">
        <v>14</v>
      </c>
      <c r="N254" s="1">
        <f t="shared" si="122"/>
        <v>3.2943095041254678E-5</v>
      </c>
      <c r="O254" s="1">
        <f t="shared" si="123"/>
        <v>32.943095041254679</v>
      </c>
      <c r="P254" s="1">
        <f t="shared" si="124"/>
        <v>3.9671350004257714E-5</v>
      </c>
      <c r="Q254" s="1">
        <f t="shared" si="125"/>
        <v>39.671350004257718</v>
      </c>
      <c r="R254" s="1">
        <f t="shared" si="126"/>
        <v>838585.50879923545</v>
      </c>
      <c r="S254" s="1">
        <f t="shared" si="127"/>
        <v>0.83858550879923555</v>
      </c>
      <c r="T254" s="1">
        <f t="shared" si="128"/>
        <v>30</v>
      </c>
      <c r="U254" s="1">
        <f t="shared" si="129"/>
        <v>3.5774527087830061E-5</v>
      </c>
      <c r="V254" s="1">
        <f t="shared" si="130"/>
        <v>35.774527087830052</v>
      </c>
      <c r="W254" s="1" t="s">
        <v>55</v>
      </c>
      <c r="X254" s="1">
        <v>495734</v>
      </c>
      <c r="Y254" s="1">
        <f t="shared" si="131"/>
        <v>441147.97025208303</v>
      </c>
      <c r="Z254" s="1">
        <f t="shared" si="132"/>
        <v>0.44114797025208302</v>
      </c>
      <c r="AA254" s="1">
        <v>16</v>
      </c>
      <c r="AB254" s="1">
        <v>371676</v>
      </c>
      <c r="AC254" s="1">
        <f t="shared" si="133"/>
        <v>330750.1865746816</v>
      </c>
      <c r="AD254" s="1">
        <f t="shared" si="134"/>
        <v>0.33075018657468158</v>
      </c>
      <c r="AE254" s="1">
        <v>5</v>
      </c>
      <c r="AF254" s="1">
        <f t="shared" si="156"/>
        <v>3.6269009672326492E-5</v>
      </c>
      <c r="AG254" s="1">
        <f t="shared" si="157"/>
        <v>36.269009672326497</v>
      </c>
      <c r="AH254" s="1">
        <f t="shared" si="158"/>
        <v>1.5117149446780515E-5</v>
      </c>
      <c r="AI254" s="1">
        <f t="shared" si="159"/>
        <v>15.117149446780516</v>
      </c>
      <c r="AJ254" s="1">
        <f t="shared" si="160"/>
        <v>771898.15682676458</v>
      </c>
      <c r="AK254" s="1">
        <f t="shared" si="161"/>
        <v>0.77189815682676466</v>
      </c>
      <c r="AL254" s="1">
        <f t="shared" si="162"/>
        <v>21</v>
      </c>
      <c r="AM254" s="1">
        <f t="shared" si="163"/>
        <v>2.7205661542618484E-5</v>
      </c>
      <c r="AN254" s="1">
        <f t="shared" si="164"/>
        <v>27.205661542618479</v>
      </c>
      <c r="AO254" s="1">
        <f t="shared" si="165"/>
        <v>3.4606052356790588E-5</v>
      </c>
      <c r="AP254" s="1">
        <f t="shared" si="166"/>
        <v>2.3517767892784342E-6</v>
      </c>
      <c r="AQ254" s="1">
        <f t="shared" si="167"/>
        <v>34.606052356790585</v>
      </c>
      <c r="AR254" s="1">
        <f t="shared" si="168"/>
        <v>2.3517767892784369</v>
      </c>
      <c r="AS254" s="1">
        <f t="shared" si="169"/>
        <v>2.7394249725519115E-5</v>
      </c>
      <c r="AT254" s="1">
        <f t="shared" si="170"/>
        <v>1.7362441720806634E-5</v>
      </c>
      <c r="AU254" s="1">
        <f t="shared" si="171"/>
        <v>27.394249725519117</v>
      </c>
      <c r="AV254" s="1">
        <f t="shared" si="172"/>
        <v>17.362441720806633</v>
      </c>
      <c r="AW254" s="1">
        <f t="shared" si="173"/>
        <v>3.1490094315224276E-5</v>
      </c>
      <c r="AX254" s="1">
        <f t="shared" si="174"/>
        <v>6.0591029340948685E-6</v>
      </c>
      <c r="AY254" s="1">
        <f t="shared" si="175"/>
        <v>31.490094315224265</v>
      </c>
      <c r="AZ254" s="1">
        <f t="shared" si="176"/>
        <v>6.0591029340948452</v>
      </c>
    </row>
    <row r="255" spans="1:52" x14ac:dyDescent="0.3">
      <c r="A255" s="1" t="s">
        <v>262</v>
      </c>
      <c r="B255" s="1">
        <v>2017</v>
      </c>
      <c r="C255" s="1" t="s">
        <v>263</v>
      </c>
      <c r="D255" s="1" t="s">
        <v>279</v>
      </c>
      <c r="E255" s="1" t="s">
        <v>55</v>
      </c>
      <c r="F255" s="1">
        <v>519001</v>
      </c>
      <c r="G255" s="1">
        <f t="shared" si="118"/>
        <v>461853.00525846792</v>
      </c>
      <c r="H255" s="1">
        <f t="shared" si="119"/>
        <v>0.4618530052584679</v>
      </c>
      <c r="I255" s="1">
        <v>38</v>
      </c>
      <c r="J255" s="1">
        <v>378964</v>
      </c>
      <c r="K255" s="1">
        <f t="shared" si="120"/>
        <v>337235.69373617787</v>
      </c>
      <c r="L255" s="1">
        <f t="shared" si="121"/>
        <v>0.33723569373617784</v>
      </c>
      <c r="M255" s="1">
        <v>27</v>
      </c>
      <c r="N255" s="1">
        <f t="shared" si="122"/>
        <v>8.2277260442928087E-5</v>
      </c>
      <c r="O255" s="1">
        <f t="shared" si="123"/>
        <v>82.277260442928096</v>
      </c>
      <c r="P255" s="1">
        <f t="shared" si="124"/>
        <v>8.0062699475466297E-5</v>
      </c>
      <c r="Q255" s="1">
        <f t="shared" si="125"/>
        <v>80.062699475466303</v>
      </c>
      <c r="R255" s="1">
        <f t="shared" si="126"/>
        <v>799088.69899464585</v>
      </c>
      <c r="S255" s="1">
        <f t="shared" si="127"/>
        <v>0.79908869899464574</v>
      </c>
      <c r="T255" s="1">
        <f t="shared" si="128"/>
        <v>65</v>
      </c>
      <c r="U255" s="1">
        <f t="shared" si="129"/>
        <v>8.1342659559293203E-5</v>
      </c>
      <c r="V255" s="1">
        <f t="shared" si="130"/>
        <v>81.34265955929321</v>
      </c>
      <c r="W255" s="1" t="s">
        <v>55</v>
      </c>
      <c r="X255" s="1">
        <v>496930</v>
      </c>
      <c r="Y255" s="1">
        <f t="shared" si="131"/>
        <v>442212.27686091256</v>
      </c>
      <c r="Z255" s="1">
        <f t="shared" si="132"/>
        <v>0.44221227686091258</v>
      </c>
      <c r="AA255" s="1">
        <v>17</v>
      </c>
      <c r="AB255" s="1">
        <v>404929</v>
      </c>
      <c r="AC255" s="1">
        <f t="shared" si="133"/>
        <v>360341.64783171163</v>
      </c>
      <c r="AD255" s="1">
        <f t="shared" si="134"/>
        <v>0.36034164783171163</v>
      </c>
      <c r="AE255" s="1">
        <v>40</v>
      </c>
      <c r="AF255" s="1">
        <f t="shared" si="156"/>
        <v>3.8443075621229186E-5</v>
      </c>
      <c r="AG255" s="1">
        <f t="shared" si="157"/>
        <v>38.443075621229184</v>
      </c>
      <c r="AH255" s="1">
        <f t="shared" si="158"/>
        <v>1.1100576422595753E-4</v>
      </c>
      <c r="AI255" s="1">
        <f t="shared" si="159"/>
        <v>111.00576422595752</v>
      </c>
      <c r="AJ255" s="1">
        <f t="shared" si="160"/>
        <v>802553.92469262425</v>
      </c>
      <c r="AK255" s="1">
        <f t="shared" si="161"/>
        <v>0.80255392469262421</v>
      </c>
      <c r="AL255" s="1">
        <f t="shared" si="162"/>
        <v>57</v>
      </c>
      <c r="AM255" s="1">
        <f t="shared" si="163"/>
        <v>7.1023264912486507E-5</v>
      </c>
      <c r="AN255" s="1">
        <f t="shared" si="164"/>
        <v>71.023264912486511</v>
      </c>
      <c r="AO255" s="1">
        <f t="shared" si="165"/>
        <v>6.0360168032078633E-5</v>
      </c>
      <c r="AP255" s="1">
        <f t="shared" si="166"/>
        <v>3.0995449335207724E-5</v>
      </c>
      <c r="AQ255" s="1">
        <f t="shared" si="167"/>
        <v>60.36016803207864</v>
      </c>
      <c r="AR255" s="1">
        <f t="shared" si="168"/>
        <v>30.995449335207738</v>
      </c>
      <c r="AS255" s="1">
        <f t="shared" si="169"/>
        <v>9.5534231850711912E-5</v>
      </c>
      <c r="AT255" s="1">
        <f t="shared" si="170"/>
        <v>2.1880050915766771E-5</v>
      </c>
      <c r="AU255" s="1">
        <f t="shared" si="171"/>
        <v>95.534231850711905</v>
      </c>
      <c r="AV255" s="1">
        <f t="shared" si="172"/>
        <v>21.880050915766834</v>
      </c>
      <c r="AW255" s="1">
        <f t="shared" si="173"/>
        <v>7.6182962235889855E-5</v>
      </c>
      <c r="AX255" s="1">
        <f t="shared" si="174"/>
        <v>7.2969139324971724E-6</v>
      </c>
      <c r="AY255" s="1">
        <f t="shared" si="175"/>
        <v>76.18296223588986</v>
      </c>
      <c r="AZ255" s="1">
        <f t="shared" si="176"/>
        <v>7.2969139324971746</v>
      </c>
    </row>
    <row r="256" spans="1:52" x14ac:dyDescent="0.3">
      <c r="A256" s="1" t="s">
        <v>262</v>
      </c>
      <c r="B256" s="1">
        <v>2017</v>
      </c>
      <c r="C256" s="1" t="s">
        <v>263</v>
      </c>
      <c r="D256" s="1" t="s">
        <v>280</v>
      </c>
      <c r="E256" s="1" t="s">
        <v>97</v>
      </c>
      <c r="F256" s="1" t="s">
        <v>97</v>
      </c>
      <c r="G256" s="1" t="e">
        <f t="shared" si="118"/>
        <v>#VALUE!</v>
      </c>
      <c r="H256" s="1" t="e">
        <f t="shared" si="119"/>
        <v>#VALUE!</v>
      </c>
      <c r="I256" s="1" t="s">
        <v>97</v>
      </c>
      <c r="J256" s="1" t="s">
        <v>97</v>
      </c>
      <c r="K256" s="1" t="e">
        <f t="shared" si="120"/>
        <v>#VALUE!</v>
      </c>
      <c r="L256" s="1" t="e">
        <f t="shared" si="121"/>
        <v>#VALUE!</v>
      </c>
      <c r="M256" s="1" t="s">
        <v>97</v>
      </c>
      <c r="N256" s="1" t="e">
        <f t="shared" si="122"/>
        <v>#VALUE!</v>
      </c>
      <c r="O256" s="1" t="e">
        <f t="shared" si="123"/>
        <v>#VALUE!</v>
      </c>
      <c r="P256" s="1" t="e">
        <f t="shared" si="124"/>
        <v>#VALUE!</v>
      </c>
      <c r="Q256" s="1" t="e">
        <f t="shared" si="125"/>
        <v>#VALUE!</v>
      </c>
      <c r="R256" s="1" t="e">
        <f t="shared" si="126"/>
        <v>#VALUE!</v>
      </c>
      <c r="S256" s="1" t="e">
        <f t="shared" si="127"/>
        <v>#VALUE!</v>
      </c>
      <c r="T256" s="1" t="e">
        <f t="shared" si="128"/>
        <v>#VALUE!</v>
      </c>
      <c r="U256" s="1" t="e">
        <f t="shared" si="129"/>
        <v>#VALUE!</v>
      </c>
      <c r="V256" s="1" t="e">
        <f t="shared" si="130"/>
        <v>#VALUE!</v>
      </c>
      <c r="W256" s="1" t="s">
        <v>97</v>
      </c>
      <c r="X256" s="1" t="s">
        <v>97</v>
      </c>
      <c r="Y256" s="1" t="e">
        <f t="shared" si="131"/>
        <v>#VALUE!</v>
      </c>
      <c r="Z256" s="1" t="e">
        <f t="shared" si="132"/>
        <v>#VALUE!</v>
      </c>
      <c r="AA256" s="1" t="s">
        <v>97</v>
      </c>
      <c r="AB256" s="1" t="s">
        <v>97</v>
      </c>
      <c r="AC256" s="1" t="e">
        <f t="shared" si="133"/>
        <v>#VALUE!</v>
      </c>
      <c r="AD256" s="1" t="e">
        <f t="shared" si="134"/>
        <v>#VALUE!</v>
      </c>
      <c r="AE256" s="1" t="s">
        <v>97</v>
      </c>
      <c r="AF256" s="1" t="e">
        <f t="shared" si="156"/>
        <v>#VALUE!</v>
      </c>
      <c r="AG256" s="1" t="e">
        <f t="shared" si="157"/>
        <v>#VALUE!</v>
      </c>
      <c r="AH256" s="1" t="e">
        <f t="shared" si="158"/>
        <v>#VALUE!</v>
      </c>
      <c r="AI256" s="1" t="e">
        <f t="shared" si="159"/>
        <v>#VALUE!</v>
      </c>
      <c r="AJ256" s="1" t="e">
        <f t="shared" si="160"/>
        <v>#VALUE!</v>
      </c>
      <c r="AK256" s="1" t="e">
        <f t="shared" si="161"/>
        <v>#VALUE!</v>
      </c>
      <c r="AL256" s="1" t="e">
        <f t="shared" si="162"/>
        <v>#VALUE!</v>
      </c>
      <c r="AM256" s="1" t="e">
        <f t="shared" si="163"/>
        <v>#VALUE!</v>
      </c>
      <c r="AN256" s="1" t="e">
        <f t="shared" si="164"/>
        <v>#VALUE!</v>
      </c>
      <c r="AO256" s="1" t="e">
        <f t="shared" si="165"/>
        <v>#VALUE!</v>
      </c>
      <c r="AP256" s="1" t="e">
        <f t="shared" si="166"/>
        <v>#VALUE!</v>
      </c>
      <c r="AQ256" s="1" t="e">
        <f t="shared" si="167"/>
        <v>#VALUE!</v>
      </c>
      <c r="AR256" s="1" t="e">
        <f t="shared" si="168"/>
        <v>#VALUE!</v>
      </c>
      <c r="AS256" s="1" t="e">
        <f t="shared" si="169"/>
        <v>#VALUE!</v>
      </c>
      <c r="AT256" s="1" t="e">
        <f t="shared" si="170"/>
        <v>#VALUE!</v>
      </c>
      <c r="AU256" s="1" t="e">
        <f t="shared" si="171"/>
        <v>#VALUE!</v>
      </c>
      <c r="AV256" s="1" t="e">
        <f t="shared" si="172"/>
        <v>#VALUE!</v>
      </c>
      <c r="AW256" s="1" t="e">
        <f t="shared" si="173"/>
        <v>#VALUE!</v>
      </c>
      <c r="AX256" s="1" t="e">
        <f t="shared" si="174"/>
        <v>#VALUE!</v>
      </c>
      <c r="AY256" s="1" t="e">
        <f t="shared" si="175"/>
        <v>#VALUE!</v>
      </c>
      <c r="AZ256" s="1" t="e">
        <f t="shared" si="176"/>
        <v>#VALUE!</v>
      </c>
    </row>
    <row r="257" spans="1:52" x14ac:dyDescent="0.3">
      <c r="A257" s="1" t="s">
        <v>262</v>
      </c>
      <c r="B257" s="1">
        <v>2017</v>
      </c>
      <c r="C257" s="1" t="s">
        <v>263</v>
      </c>
      <c r="D257" s="1" t="s">
        <v>281</v>
      </c>
      <c r="E257" s="1" t="s">
        <v>97</v>
      </c>
      <c r="F257" s="1" t="s">
        <v>97</v>
      </c>
      <c r="G257" s="1" t="e">
        <f t="shared" si="118"/>
        <v>#VALUE!</v>
      </c>
      <c r="H257" s="1" t="e">
        <f t="shared" si="119"/>
        <v>#VALUE!</v>
      </c>
      <c r="I257" s="1" t="s">
        <v>97</v>
      </c>
      <c r="J257" s="1" t="s">
        <v>97</v>
      </c>
      <c r="K257" s="1" t="e">
        <f t="shared" si="120"/>
        <v>#VALUE!</v>
      </c>
      <c r="L257" s="1" t="e">
        <f t="shared" si="121"/>
        <v>#VALUE!</v>
      </c>
      <c r="M257" s="1" t="s">
        <v>97</v>
      </c>
      <c r="N257" s="1" t="e">
        <f t="shared" si="122"/>
        <v>#VALUE!</v>
      </c>
      <c r="O257" s="1" t="e">
        <f t="shared" si="123"/>
        <v>#VALUE!</v>
      </c>
      <c r="P257" s="1" t="e">
        <f t="shared" si="124"/>
        <v>#VALUE!</v>
      </c>
      <c r="Q257" s="1" t="e">
        <f t="shared" si="125"/>
        <v>#VALUE!</v>
      </c>
      <c r="R257" s="1" t="e">
        <f t="shared" si="126"/>
        <v>#VALUE!</v>
      </c>
      <c r="S257" s="1" t="e">
        <f t="shared" si="127"/>
        <v>#VALUE!</v>
      </c>
      <c r="T257" s="1" t="e">
        <f t="shared" si="128"/>
        <v>#VALUE!</v>
      </c>
      <c r="U257" s="1" t="e">
        <f t="shared" si="129"/>
        <v>#VALUE!</v>
      </c>
      <c r="V257" s="1" t="e">
        <f t="shared" si="130"/>
        <v>#VALUE!</v>
      </c>
      <c r="W257" s="1" t="s">
        <v>97</v>
      </c>
      <c r="X257" s="1" t="s">
        <v>97</v>
      </c>
      <c r="Y257" s="1" t="e">
        <f t="shared" si="131"/>
        <v>#VALUE!</v>
      </c>
      <c r="Z257" s="1" t="e">
        <f t="shared" si="132"/>
        <v>#VALUE!</v>
      </c>
      <c r="AA257" s="1" t="s">
        <v>97</v>
      </c>
      <c r="AB257" s="1" t="s">
        <v>97</v>
      </c>
      <c r="AC257" s="1" t="e">
        <f t="shared" si="133"/>
        <v>#VALUE!</v>
      </c>
      <c r="AD257" s="1" t="e">
        <f t="shared" si="134"/>
        <v>#VALUE!</v>
      </c>
      <c r="AE257" s="1" t="s">
        <v>97</v>
      </c>
      <c r="AF257" s="1" t="e">
        <f t="shared" si="156"/>
        <v>#VALUE!</v>
      </c>
      <c r="AG257" s="1" t="e">
        <f t="shared" si="157"/>
        <v>#VALUE!</v>
      </c>
      <c r="AH257" s="1" t="e">
        <f t="shared" si="158"/>
        <v>#VALUE!</v>
      </c>
      <c r="AI257" s="1" t="e">
        <f t="shared" si="159"/>
        <v>#VALUE!</v>
      </c>
      <c r="AJ257" s="1" t="e">
        <f t="shared" si="160"/>
        <v>#VALUE!</v>
      </c>
      <c r="AK257" s="1" t="e">
        <f t="shared" si="161"/>
        <v>#VALUE!</v>
      </c>
      <c r="AL257" s="1" t="e">
        <f t="shared" si="162"/>
        <v>#VALUE!</v>
      </c>
      <c r="AM257" s="1" t="e">
        <f t="shared" si="163"/>
        <v>#VALUE!</v>
      </c>
      <c r="AN257" s="1" t="e">
        <f t="shared" si="164"/>
        <v>#VALUE!</v>
      </c>
      <c r="AO257" s="1" t="e">
        <f t="shared" si="165"/>
        <v>#VALUE!</v>
      </c>
      <c r="AP257" s="1" t="e">
        <f t="shared" si="166"/>
        <v>#VALUE!</v>
      </c>
      <c r="AQ257" s="1" t="e">
        <f t="shared" si="167"/>
        <v>#VALUE!</v>
      </c>
      <c r="AR257" s="1" t="e">
        <f t="shared" si="168"/>
        <v>#VALUE!</v>
      </c>
      <c r="AS257" s="1" t="e">
        <f t="shared" si="169"/>
        <v>#VALUE!</v>
      </c>
      <c r="AT257" s="1" t="e">
        <f t="shared" si="170"/>
        <v>#VALUE!</v>
      </c>
      <c r="AU257" s="1" t="e">
        <f t="shared" si="171"/>
        <v>#VALUE!</v>
      </c>
      <c r="AV257" s="1" t="e">
        <f t="shared" si="172"/>
        <v>#VALUE!</v>
      </c>
      <c r="AW257" s="1" t="e">
        <f t="shared" si="173"/>
        <v>#VALUE!</v>
      </c>
      <c r="AX257" s="1" t="e">
        <f t="shared" si="174"/>
        <v>#VALUE!</v>
      </c>
      <c r="AY257" s="1" t="e">
        <f t="shared" si="175"/>
        <v>#VALUE!</v>
      </c>
      <c r="AZ257" s="1" t="e">
        <f t="shared" si="176"/>
        <v>#VALUE!</v>
      </c>
    </row>
    <row r="258" spans="1:52" x14ac:dyDescent="0.3">
      <c r="A258" s="1" t="s">
        <v>262</v>
      </c>
      <c r="B258" s="1">
        <v>2017</v>
      </c>
      <c r="C258" s="1" t="s">
        <v>263</v>
      </c>
      <c r="D258" s="1" t="s">
        <v>282</v>
      </c>
      <c r="E258" s="1" t="s">
        <v>55</v>
      </c>
      <c r="F258" s="1">
        <v>379479</v>
      </c>
      <c r="G258" s="1">
        <f t="shared" si="118"/>
        <v>337693.98629767215</v>
      </c>
      <c r="H258" s="1">
        <f t="shared" si="119"/>
        <v>0.33769398629767217</v>
      </c>
      <c r="I258" s="1">
        <v>1</v>
      </c>
      <c r="J258" s="1">
        <v>451393</v>
      </c>
      <c r="K258" s="1">
        <f t="shared" si="120"/>
        <v>401689.42565165699</v>
      </c>
      <c r="L258" s="1">
        <f t="shared" si="121"/>
        <v>0.40168942565165699</v>
      </c>
      <c r="M258" s="1">
        <v>0</v>
      </c>
      <c r="N258" s="1">
        <f t="shared" si="122"/>
        <v>2.9612609065490292E-6</v>
      </c>
      <c r="O258" s="1">
        <f t="shared" si="123"/>
        <v>2.961260906549029</v>
      </c>
      <c r="P258" s="1">
        <f t="shared" si="124"/>
        <v>0</v>
      </c>
      <c r="Q258" s="1">
        <f t="shared" si="125"/>
        <v>0</v>
      </c>
      <c r="R258" s="1">
        <f t="shared" si="126"/>
        <v>739383.41194932908</v>
      </c>
      <c r="S258" s="1">
        <f t="shared" si="127"/>
        <v>0.73938341194932922</v>
      </c>
      <c r="T258" s="1">
        <f t="shared" si="128"/>
        <v>1</v>
      </c>
      <c r="U258" s="1">
        <f t="shared" si="129"/>
        <v>1.3524782728944036E-6</v>
      </c>
      <c r="V258" s="1">
        <f t="shared" si="130"/>
        <v>1.3524782728944034</v>
      </c>
      <c r="W258" s="1" t="s">
        <v>54</v>
      </c>
      <c r="X258" s="1">
        <v>269419</v>
      </c>
      <c r="Y258" s="1">
        <f t="shared" si="131"/>
        <v>239752.86140822692</v>
      </c>
      <c r="Z258" s="1">
        <f t="shared" si="132"/>
        <v>0.23975286140822691</v>
      </c>
      <c r="AA258" s="1">
        <v>7</v>
      </c>
      <c r="AB258" s="1">
        <v>574956</v>
      </c>
      <c r="AC258" s="1">
        <f t="shared" si="133"/>
        <v>511646.71453694248</v>
      </c>
      <c r="AD258" s="1">
        <f t="shared" si="134"/>
        <v>0.51164671453694244</v>
      </c>
      <c r="AE258" s="1">
        <v>10</v>
      </c>
      <c r="AF258" s="1">
        <f t="shared" si="156"/>
        <v>2.9196731829953462E-5</v>
      </c>
      <c r="AG258" s="1">
        <f t="shared" si="157"/>
        <v>29.196731829953464</v>
      </c>
      <c r="AH258" s="1">
        <f t="shared" si="158"/>
        <v>1.9544736076435743E-5</v>
      </c>
      <c r="AI258" s="1">
        <f t="shared" si="159"/>
        <v>19.544736076435743</v>
      </c>
      <c r="AJ258" s="1">
        <f t="shared" si="160"/>
        <v>751399.57594516943</v>
      </c>
      <c r="AK258" s="1">
        <f t="shared" si="161"/>
        <v>0.75139957594516937</v>
      </c>
      <c r="AL258" s="1">
        <f t="shared" si="162"/>
        <v>17</v>
      </c>
      <c r="AM258" s="1">
        <f t="shared" si="163"/>
        <v>2.2624447157314488E-5</v>
      </c>
      <c r="AN258" s="1">
        <f t="shared" si="164"/>
        <v>22.624447157314489</v>
      </c>
      <c r="AO258" s="1">
        <f t="shared" si="165"/>
        <v>1.6078996368251245E-5</v>
      </c>
      <c r="AP258" s="1">
        <f t="shared" si="166"/>
        <v>1.855127939756177E-5</v>
      </c>
      <c r="AQ258" s="1">
        <f t="shared" si="167"/>
        <v>16.078996368251246</v>
      </c>
      <c r="AR258" s="1">
        <f t="shared" si="168"/>
        <v>18.551279397561768</v>
      </c>
      <c r="AS258" s="1">
        <f t="shared" si="169"/>
        <v>9.7723680382178714E-6</v>
      </c>
      <c r="AT258" s="1">
        <f t="shared" si="170"/>
        <v>1.382021541614907E-5</v>
      </c>
      <c r="AU258" s="1">
        <f t="shared" si="171"/>
        <v>9.7723680382178717</v>
      </c>
      <c r="AV258" s="1">
        <f t="shared" si="172"/>
        <v>13.82021541614907</v>
      </c>
      <c r="AW258" s="1">
        <f t="shared" si="173"/>
        <v>1.1988462715104445E-5</v>
      </c>
      <c r="AX258" s="1">
        <f t="shared" si="174"/>
        <v>1.504155344736268E-5</v>
      </c>
      <c r="AY258" s="1">
        <f t="shared" si="175"/>
        <v>11.988462715104445</v>
      </c>
      <c r="AZ258" s="1">
        <f t="shared" si="176"/>
        <v>15.041553447362681</v>
      </c>
    </row>
    <row r="259" spans="1:52" x14ac:dyDescent="0.3">
      <c r="A259" s="1" t="s">
        <v>262</v>
      </c>
      <c r="B259" s="1">
        <v>2017</v>
      </c>
      <c r="C259" s="1" t="s">
        <v>263</v>
      </c>
      <c r="D259" s="1" t="s">
        <v>283</v>
      </c>
      <c r="E259" s="1" t="s">
        <v>54</v>
      </c>
      <c r="F259" s="1">
        <v>343189</v>
      </c>
      <c r="G259" s="1">
        <f t="shared" ref="G259:G311" si="177">F259*(0.943339^2)</f>
        <v>305399.93376052909</v>
      </c>
      <c r="H259" s="1">
        <f t="shared" ref="H259:H311" si="178">F259*(0.943339^2)/1000000</f>
        <v>0.3053999337605291</v>
      </c>
      <c r="I259" s="1">
        <v>12</v>
      </c>
      <c r="J259" s="1">
        <v>483336</v>
      </c>
      <c r="K259" s="1">
        <f t="shared" ref="K259:K311" si="179">J259*(0.943339^2)</f>
        <v>430115.13301440049</v>
      </c>
      <c r="L259" s="1">
        <f t="shared" ref="L259:L311" si="180">J259*(0.943339^2)/1000000</f>
        <v>0.43011513301440046</v>
      </c>
      <c r="M259" s="1">
        <v>8</v>
      </c>
      <c r="N259" s="1">
        <f t="shared" ref="N259:N311" si="181">I259/G259</f>
        <v>3.92927393671587E-5</v>
      </c>
      <c r="O259" s="1">
        <f t="shared" ref="O259:O311" si="182">I259/H259</f>
        <v>39.292739367158696</v>
      </c>
      <c r="P259" s="1">
        <f t="shared" ref="P259:P311" si="183">M259/K259</f>
        <v>1.8599671078608982E-5</v>
      </c>
      <c r="Q259" s="1">
        <f t="shared" ref="Q259:Q311" si="184">M259/L259</f>
        <v>18.599671078608981</v>
      </c>
      <c r="R259" s="1">
        <f t="shared" ref="R259:R311" si="185">K259+G259</f>
        <v>735515.06677492964</v>
      </c>
      <c r="S259" s="1">
        <f t="shared" ref="S259:S311" si="186">L259+H259</f>
        <v>0.7355150667749295</v>
      </c>
      <c r="T259" s="1">
        <f t="shared" ref="T259:T311" si="187">M259+I259</f>
        <v>20</v>
      </c>
      <c r="U259" s="1">
        <f t="shared" ref="U259:U311" si="188">T259/R259</f>
        <v>2.719182910514065E-5</v>
      </c>
      <c r="V259" s="1">
        <f t="shared" ref="V259:V311" si="189">T259/S259</f>
        <v>27.191829105140656</v>
      </c>
      <c r="W259" s="1" t="s">
        <v>54</v>
      </c>
      <c r="X259" s="1">
        <v>338520</v>
      </c>
      <c r="Y259" s="1">
        <f t="shared" ref="Y259:Y311" si="190">X259*(0.943339^2)</f>
        <v>301245.04449913691</v>
      </c>
      <c r="Z259" s="1">
        <f t="shared" ref="Z259:Z311" si="191">X259*(0.943339^2)/1000000</f>
        <v>0.30124504449913692</v>
      </c>
      <c r="AA259" s="1">
        <v>7</v>
      </c>
      <c r="AB259" s="1">
        <v>480735</v>
      </c>
      <c r="AC259" s="1">
        <f t="shared" ref="AC259:AC311" si="192">AB259*(0.943339^2)</f>
        <v>427800.53310673696</v>
      </c>
      <c r="AD259" s="1">
        <f t="shared" ref="AD259:AD311" si="193">AB259*(0.943339^2)/1000000</f>
        <v>0.42780053310673694</v>
      </c>
      <c r="AE259" s="1">
        <v>5</v>
      </c>
      <c r="AF259" s="1">
        <f t="shared" si="156"/>
        <v>2.3236896765019003E-5</v>
      </c>
      <c r="AG259" s="1">
        <f t="shared" si="157"/>
        <v>23.236896765019001</v>
      </c>
      <c r="AH259" s="1">
        <f t="shared" si="158"/>
        <v>1.1687689970111588E-5</v>
      </c>
      <c r="AI259" s="1">
        <f t="shared" si="159"/>
        <v>11.687689970111588</v>
      </c>
      <c r="AJ259" s="1">
        <f t="shared" si="160"/>
        <v>729045.57760587381</v>
      </c>
      <c r="AK259" s="1">
        <f t="shared" si="161"/>
        <v>0.72904557760587385</v>
      </c>
      <c r="AL259" s="1">
        <f t="shared" si="162"/>
        <v>12</v>
      </c>
      <c r="AM259" s="1">
        <f t="shared" si="163"/>
        <v>1.645987626645651E-5</v>
      </c>
      <c r="AN259" s="1">
        <f t="shared" si="164"/>
        <v>16.459876266456508</v>
      </c>
      <c r="AO259" s="1">
        <f t="shared" si="165"/>
        <v>3.1264818066088853E-5</v>
      </c>
      <c r="AP259" s="1">
        <f t="shared" si="166"/>
        <v>1.1353195181636844E-5</v>
      </c>
      <c r="AQ259" s="1">
        <f t="shared" si="167"/>
        <v>31.26481806608885</v>
      </c>
      <c r="AR259" s="1">
        <f t="shared" si="168"/>
        <v>11.353195181636828</v>
      </c>
      <c r="AS259" s="1">
        <f t="shared" si="169"/>
        <v>1.5143680524360285E-5</v>
      </c>
      <c r="AT259" s="1">
        <f t="shared" si="170"/>
        <v>4.8875087132518169E-6</v>
      </c>
      <c r="AU259" s="1">
        <f t="shared" si="171"/>
        <v>15.143680524360285</v>
      </c>
      <c r="AV259" s="1">
        <f t="shared" si="172"/>
        <v>4.8875087132518207</v>
      </c>
      <c r="AW259" s="1">
        <f t="shared" si="173"/>
        <v>2.1825852685798578E-5</v>
      </c>
      <c r="AX259" s="1">
        <f t="shared" si="174"/>
        <v>7.5886366276077746E-6</v>
      </c>
      <c r="AY259" s="1">
        <f t="shared" si="175"/>
        <v>21.82585268579858</v>
      </c>
      <c r="AZ259" s="1">
        <f t="shared" si="176"/>
        <v>7.5886366276077917</v>
      </c>
    </row>
    <row r="260" spans="1:52" x14ac:dyDescent="0.3">
      <c r="A260" s="1" t="s">
        <v>262</v>
      </c>
      <c r="B260" s="1">
        <v>2017</v>
      </c>
      <c r="C260" s="1" t="s">
        <v>263</v>
      </c>
      <c r="D260" s="1" t="s">
        <v>284</v>
      </c>
      <c r="E260" s="1" t="s">
        <v>55</v>
      </c>
      <c r="F260" s="1">
        <v>302096</v>
      </c>
      <c r="G260" s="1">
        <f t="shared" si="177"/>
        <v>268831.74690715841</v>
      </c>
      <c r="H260" s="1">
        <f t="shared" si="178"/>
        <v>0.26883174690715839</v>
      </c>
      <c r="I260" s="1">
        <v>17</v>
      </c>
      <c r="J260" s="1">
        <v>539968</v>
      </c>
      <c r="K260" s="1">
        <f t="shared" si="179"/>
        <v>480511.29678633454</v>
      </c>
      <c r="L260" s="1">
        <f t="shared" si="180"/>
        <v>0.48051129678633453</v>
      </c>
      <c r="M260" s="1">
        <v>12</v>
      </c>
      <c r="N260" s="1">
        <f t="shared" si="181"/>
        <v>6.3236578996270798E-5</v>
      </c>
      <c r="O260" s="1">
        <f t="shared" si="182"/>
        <v>63.236578996270801</v>
      </c>
      <c r="P260" s="1">
        <f t="shared" si="183"/>
        <v>2.4973398295224581E-5</v>
      </c>
      <c r="Q260" s="1">
        <f t="shared" si="184"/>
        <v>24.973398295224584</v>
      </c>
      <c r="R260" s="1">
        <f t="shared" si="185"/>
        <v>749343.04369349289</v>
      </c>
      <c r="S260" s="1">
        <f t="shared" si="186"/>
        <v>0.74934304369349292</v>
      </c>
      <c r="T260" s="1">
        <f t="shared" si="187"/>
        <v>29</v>
      </c>
      <c r="U260" s="1">
        <f t="shared" si="188"/>
        <v>3.8700566107960028E-5</v>
      </c>
      <c r="V260" s="1">
        <f t="shared" si="189"/>
        <v>38.700566107960022</v>
      </c>
      <c r="W260" s="1" t="s">
        <v>55</v>
      </c>
      <c r="X260" s="1">
        <v>322561</v>
      </c>
      <c r="Y260" s="1">
        <f t="shared" si="190"/>
        <v>287043.3144236267</v>
      </c>
      <c r="Z260" s="1">
        <f t="shared" si="191"/>
        <v>0.28704331442362668</v>
      </c>
      <c r="AA260" s="1">
        <v>25</v>
      </c>
      <c r="AB260" s="1">
        <v>524459</v>
      </c>
      <c r="AC260" s="1">
        <f t="shared" si="192"/>
        <v>466710.01652183878</v>
      </c>
      <c r="AD260" s="1">
        <f t="shared" si="193"/>
        <v>0.4667100165218388</v>
      </c>
      <c r="AE260" s="1">
        <v>5</v>
      </c>
      <c r="AF260" s="1">
        <f t="shared" si="156"/>
        <v>8.7094869463165016E-5</v>
      </c>
      <c r="AG260" s="1">
        <f t="shared" si="157"/>
        <v>87.094869463165026</v>
      </c>
      <c r="AH260" s="1">
        <f t="shared" si="158"/>
        <v>1.0713290529443853E-5</v>
      </c>
      <c r="AI260" s="1">
        <f t="shared" si="159"/>
        <v>10.713290529443853</v>
      </c>
      <c r="AJ260" s="1">
        <f t="shared" si="160"/>
        <v>753753.33094546548</v>
      </c>
      <c r="AK260" s="1">
        <f t="shared" si="161"/>
        <v>0.75375333094546548</v>
      </c>
      <c r="AL260" s="1">
        <f t="shared" si="162"/>
        <v>30</v>
      </c>
      <c r="AM260" s="1">
        <f t="shared" si="163"/>
        <v>3.9800819138496804E-5</v>
      </c>
      <c r="AN260" s="1">
        <f t="shared" si="164"/>
        <v>39.800819138496806</v>
      </c>
      <c r="AO260" s="1">
        <f t="shared" si="165"/>
        <v>7.5165724229717907E-5</v>
      </c>
      <c r="AP260" s="1">
        <f t="shared" si="166"/>
        <v>1.6870358976659263E-5</v>
      </c>
      <c r="AQ260" s="1">
        <f t="shared" si="167"/>
        <v>75.16572422971791</v>
      </c>
      <c r="AR260" s="1">
        <f t="shared" si="168"/>
        <v>16.87035897665929</v>
      </c>
      <c r="AS260" s="1">
        <f t="shared" si="169"/>
        <v>1.7843344412334215E-5</v>
      </c>
      <c r="AT260" s="1">
        <f t="shared" si="170"/>
        <v>1.00834189016345E-5</v>
      </c>
      <c r="AU260" s="1">
        <f t="shared" si="171"/>
        <v>17.843344412334218</v>
      </c>
      <c r="AV260" s="1">
        <f t="shared" si="172"/>
        <v>10.083418901634506</v>
      </c>
      <c r="AW260" s="1">
        <f t="shared" si="173"/>
        <v>3.9250692623228416E-5</v>
      </c>
      <c r="AX260" s="1">
        <f t="shared" si="174"/>
        <v>7.7799637891360401E-7</v>
      </c>
      <c r="AY260" s="1">
        <f t="shared" si="175"/>
        <v>39.250692623228417</v>
      </c>
      <c r="AZ260" s="1">
        <f t="shared" si="176"/>
        <v>0.77799637891360962</v>
      </c>
    </row>
    <row r="261" spans="1:52" x14ac:dyDescent="0.3">
      <c r="A261" s="1" t="s">
        <v>262</v>
      </c>
      <c r="B261" s="1">
        <v>2017</v>
      </c>
      <c r="C261" s="1" t="s">
        <v>263</v>
      </c>
      <c r="D261" s="1" t="s">
        <v>285</v>
      </c>
      <c r="E261" s="1" t="s">
        <v>55</v>
      </c>
      <c r="F261" s="1">
        <v>552675</v>
      </c>
      <c r="G261" s="1">
        <f t="shared" si="177"/>
        <v>491819.1095609137</v>
      </c>
      <c r="H261" s="1">
        <f t="shared" si="178"/>
        <v>0.49181910956091368</v>
      </c>
      <c r="I261" s="1">
        <v>7</v>
      </c>
      <c r="J261" s="1">
        <v>535489</v>
      </c>
      <c r="K261" s="1">
        <f t="shared" si="179"/>
        <v>476525.48633403738</v>
      </c>
      <c r="L261" s="1">
        <f t="shared" si="180"/>
        <v>0.47652548633403741</v>
      </c>
      <c r="M261" s="1">
        <v>12</v>
      </c>
      <c r="N261" s="1">
        <f t="shared" si="181"/>
        <v>1.4232875185044072E-5</v>
      </c>
      <c r="O261" s="1">
        <f t="shared" si="182"/>
        <v>14.232875185044072</v>
      </c>
      <c r="P261" s="1">
        <f t="shared" si="183"/>
        <v>2.5182283726978195E-5</v>
      </c>
      <c r="Q261" s="1">
        <f t="shared" si="184"/>
        <v>25.182283726978195</v>
      </c>
      <c r="R261" s="1">
        <f t="shared" si="185"/>
        <v>968344.59589495114</v>
      </c>
      <c r="S261" s="1">
        <f t="shared" si="186"/>
        <v>0.96834459589495103</v>
      </c>
      <c r="T261" s="1">
        <f t="shared" si="187"/>
        <v>19</v>
      </c>
      <c r="U261" s="1">
        <f t="shared" si="188"/>
        <v>1.9621114302228392E-5</v>
      </c>
      <c r="V261" s="1">
        <f t="shared" si="189"/>
        <v>19.621114302228396</v>
      </c>
      <c r="W261" s="1" t="s">
        <v>55</v>
      </c>
      <c r="X261" s="1">
        <v>467062</v>
      </c>
      <c r="Y261" s="1">
        <f t="shared" si="190"/>
        <v>415633.0880711801</v>
      </c>
      <c r="Z261" s="1">
        <f t="shared" si="191"/>
        <v>0.4156330880711801</v>
      </c>
      <c r="AA261" s="1">
        <v>8</v>
      </c>
      <c r="AB261" s="1">
        <v>568091</v>
      </c>
      <c r="AC261" s="1">
        <f t="shared" si="192"/>
        <v>505537.63019779982</v>
      </c>
      <c r="AD261" s="1">
        <f t="shared" si="193"/>
        <v>0.50553763019779985</v>
      </c>
      <c r="AE261" s="1">
        <v>24</v>
      </c>
      <c r="AF261" s="1">
        <f t="shared" si="156"/>
        <v>1.9247745739217815E-5</v>
      </c>
      <c r="AG261" s="1">
        <f t="shared" si="157"/>
        <v>19.247745739217816</v>
      </c>
      <c r="AH261" s="1">
        <f t="shared" si="158"/>
        <v>4.7474210753825802E-5</v>
      </c>
      <c r="AI261" s="1">
        <f t="shared" si="159"/>
        <v>47.474210753825801</v>
      </c>
      <c r="AJ261" s="1">
        <f t="shared" si="160"/>
        <v>921170.71826897992</v>
      </c>
      <c r="AK261" s="1">
        <f t="shared" si="161"/>
        <v>0.92117071826897989</v>
      </c>
      <c r="AL261" s="1">
        <f t="shared" si="162"/>
        <v>32</v>
      </c>
      <c r="AM261" s="1">
        <f t="shared" si="163"/>
        <v>3.4738403387520691E-5</v>
      </c>
      <c r="AN261" s="1">
        <f t="shared" si="164"/>
        <v>34.738403387520691</v>
      </c>
      <c r="AO261" s="1">
        <f t="shared" si="165"/>
        <v>1.6740310462130944E-5</v>
      </c>
      <c r="AP261" s="1">
        <f t="shared" si="166"/>
        <v>3.5460489756289934E-6</v>
      </c>
      <c r="AQ261" s="1">
        <f t="shared" si="167"/>
        <v>16.740310462130942</v>
      </c>
      <c r="AR261" s="1">
        <f t="shared" si="168"/>
        <v>3.5460489756290117</v>
      </c>
      <c r="AS261" s="1">
        <f t="shared" si="169"/>
        <v>3.6328247240402002E-5</v>
      </c>
      <c r="AT261" s="1">
        <f t="shared" si="170"/>
        <v>1.5762772766399616E-5</v>
      </c>
      <c r="AU261" s="1">
        <f t="shared" si="171"/>
        <v>36.328247240402</v>
      </c>
      <c r="AV261" s="1">
        <f t="shared" si="172"/>
        <v>15.762772766399614</v>
      </c>
      <c r="AW261" s="1">
        <f t="shared" si="173"/>
        <v>2.7179758844874543E-5</v>
      </c>
      <c r="AX261" s="1">
        <f t="shared" si="174"/>
        <v>1.0689537625367565E-5</v>
      </c>
      <c r="AY261" s="1">
        <f t="shared" si="175"/>
        <v>27.179758844874542</v>
      </c>
      <c r="AZ261" s="1">
        <f t="shared" si="176"/>
        <v>10.68953762536758</v>
      </c>
    </row>
    <row r="262" spans="1:52" x14ac:dyDescent="0.3">
      <c r="A262" s="1" t="s">
        <v>262</v>
      </c>
      <c r="B262" s="1">
        <v>2017</v>
      </c>
      <c r="C262" s="1" t="s">
        <v>263</v>
      </c>
      <c r="D262" s="1" t="s">
        <v>286</v>
      </c>
      <c r="E262" s="1" t="s">
        <v>55</v>
      </c>
      <c r="F262" s="1">
        <v>539137</v>
      </c>
      <c r="G262" s="1">
        <f t="shared" si="177"/>
        <v>479771.79946866119</v>
      </c>
      <c r="H262" s="1">
        <f t="shared" si="178"/>
        <v>0.47977179946866122</v>
      </c>
      <c r="I262" s="1">
        <v>14</v>
      </c>
      <c r="J262" s="1">
        <v>423636</v>
      </c>
      <c r="K262" s="1">
        <f t="shared" si="179"/>
        <v>376988.79141981679</v>
      </c>
      <c r="L262" s="1">
        <f t="shared" si="180"/>
        <v>0.37698879141981678</v>
      </c>
      <c r="M262" s="1">
        <v>24</v>
      </c>
      <c r="N262" s="1">
        <f t="shared" si="181"/>
        <v>2.9180539613842984E-5</v>
      </c>
      <c r="O262" s="1">
        <f t="shared" si="182"/>
        <v>29.180539613842981</v>
      </c>
      <c r="P262" s="1">
        <f t="shared" si="183"/>
        <v>6.3662370198358149E-5</v>
      </c>
      <c r="Q262" s="1">
        <f t="shared" si="184"/>
        <v>63.662370198358147</v>
      </c>
      <c r="R262" s="1">
        <f t="shared" si="185"/>
        <v>856760.59088847798</v>
      </c>
      <c r="S262" s="1">
        <f t="shared" si="186"/>
        <v>0.856760590888478</v>
      </c>
      <c r="T262" s="1">
        <f t="shared" si="187"/>
        <v>38</v>
      </c>
      <c r="U262" s="1">
        <f t="shared" si="188"/>
        <v>4.435311381513619E-5</v>
      </c>
      <c r="V262" s="1">
        <f t="shared" si="189"/>
        <v>44.35311381513619</v>
      </c>
      <c r="W262" s="1" t="s">
        <v>55</v>
      </c>
      <c r="X262" s="1">
        <v>537973</v>
      </c>
      <c r="Y262" s="1">
        <f t="shared" si="190"/>
        <v>478735.96929083718</v>
      </c>
      <c r="Z262" s="1">
        <f t="shared" si="191"/>
        <v>0.47873596929083717</v>
      </c>
      <c r="AA262" s="1">
        <v>13</v>
      </c>
      <c r="AB262" s="1">
        <v>418867</v>
      </c>
      <c r="AC262" s="1">
        <f t="shared" si="192"/>
        <v>372744.91331153252</v>
      </c>
      <c r="AD262" s="1">
        <f t="shared" si="193"/>
        <v>0.37274491331153253</v>
      </c>
      <c r="AE262" s="1">
        <v>47</v>
      </c>
      <c r="AF262" s="1">
        <f t="shared" si="156"/>
        <v>2.7154842823398469E-5</v>
      </c>
      <c r="AG262" s="1">
        <f t="shared" si="157"/>
        <v>27.154842823398472</v>
      </c>
      <c r="AH262" s="1">
        <f t="shared" si="158"/>
        <v>1.2609159326265135E-4</v>
      </c>
      <c r="AI262" s="1">
        <f t="shared" si="159"/>
        <v>126.09159326265136</v>
      </c>
      <c r="AJ262" s="1">
        <f t="shared" si="160"/>
        <v>851480.88260236965</v>
      </c>
      <c r="AK262" s="1">
        <f t="shared" si="161"/>
        <v>0.85148088260236965</v>
      </c>
      <c r="AL262" s="1">
        <f t="shared" si="162"/>
        <v>60</v>
      </c>
      <c r="AM262" s="1">
        <f t="shared" si="163"/>
        <v>7.0465469308744546E-5</v>
      </c>
      <c r="AN262" s="1">
        <f t="shared" si="164"/>
        <v>70.465469308744545</v>
      </c>
      <c r="AO262" s="1">
        <f t="shared" si="165"/>
        <v>2.8167691218620728E-5</v>
      </c>
      <c r="AP262" s="1">
        <f t="shared" si="166"/>
        <v>1.4323839371511411E-6</v>
      </c>
      <c r="AQ262" s="1">
        <f t="shared" si="167"/>
        <v>28.167691218620725</v>
      </c>
      <c r="AR262" s="1">
        <f t="shared" si="168"/>
        <v>1.4323839371511375</v>
      </c>
      <c r="AS262" s="1">
        <f t="shared" si="169"/>
        <v>9.4876981730504756E-5</v>
      </c>
      <c r="AT262" s="1">
        <f t="shared" si="170"/>
        <v>4.4144126972969339E-5</v>
      </c>
      <c r="AU262" s="1">
        <f t="shared" si="171"/>
        <v>94.876981730504752</v>
      </c>
      <c r="AV262" s="1">
        <f t="shared" si="172"/>
        <v>44.144126972969332</v>
      </c>
      <c r="AW262" s="1">
        <f t="shared" si="173"/>
        <v>5.7409291561940368E-5</v>
      </c>
      <c r="AX262" s="1">
        <f t="shared" si="174"/>
        <v>1.8464223642284265E-5</v>
      </c>
      <c r="AY262" s="1">
        <f t="shared" si="175"/>
        <v>57.409291561940364</v>
      </c>
      <c r="AZ262" s="1">
        <f t="shared" si="176"/>
        <v>18.464223642284278</v>
      </c>
    </row>
    <row r="263" spans="1:52" x14ac:dyDescent="0.3">
      <c r="A263" s="1" t="s">
        <v>262</v>
      </c>
      <c r="B263" s="1">
        <v>2017</v>
      </c>
      <c r="C263" s="1" t="s">
        <v>263</v>
      </c>
      <c r="D263" s="1" t="s">
        <v>287</v>
      </c>
      <c r="E263" s="1" t="s">
        <v>54</v>
      </c>
      <c r="F263" s="1">
        <v>323593</v>
      </c>
      <c r="G263" s="1">
        <f t="shared" si="177"/>
        <v>287961.67932355317</v>
      </c>
      <c r="H263" s="1">
        <f t="shared" si="178"/>
        <v>0.28796167932355315</v>
      </c>
      <c r="I263" s="1">
        <v>3</v>
      </c>
      <c r="J263" s="1">
        <v>557691</v>
      </c>
      <c r="K263" s="1">
        <f t="shared" si="179"/>
        <v>496282.79012102145</v>
      </c>
      <c r="L263" s="1">
        <f t="shared" si="180"/>
        <v>0.49628279012102144</v>
      </c>
      <c r="M263" s="1">
        <v>5</v>
      </c>
      <c r="N263" s="1">
        <f t="shared" si="181"/>
        <v>1.0418052870948866E-5</v>
      </c>
      <c r="O263" s="1">
        <f t="shared" si="182"/>
        <v>10.418052870948868</v>
      </c>
      <c r="P263" s="1">
        <f t="shared" si="183"/>
        <v>1.0074901043376341E-5</v>
      </c>
      <c r="Q263" s="1">
        <f t="shared" si="184"/>
        <v>10.07490104337634</v>
      </c>
      <c r="R263" s="1">
        <f t="shared" si="185"/>
        <v>784244.46944457456</v>
      </c>
      <c r="S263" s="1">
        <f t="shared" si="186"/>
        <v>0.7842444694445746</v>
      </c>
      <c r="T263" s="1">
        <f t="shared" si="187"/>
        <v>8</v>
      </c>
      <c r="U263" s="1">
        <f t="shared" si="188"/>
        <v>1.0200900754411235E-5</v>
      </c>
      <c r="V263" s="1">
        <f t="shared" si="189"/>
        <v>10.200900754411235</v>
      </c>
      <c r="W263" s="1" t="s">
        <v>54</v>
      </c>
      <c r="X263" s="1">
        <v>258247</v>
      </c>
      <c r="Y263" s="1">
        <f t="shared" si="190"/>
        <v>229811.02743344149</v>
      </c>
      <c r="Z263" s="1">
        <f t="shared" si="191"/>
        <v>0.22981102743344148</v>
      </c>
      <c r="AA263" s="1">
        <v>6</v>
      </c>
      <c r="AB263" s="1">
        <v>595383</v>
      </c>
      <c r="AC263" s="1">
        <f t="shared" si="192"/>
        <v>529824.46629159176</v>
      </c>
      <c r="AD263" s="1">
        <f t="shared" si="193"/>
        <v>0.52982446629159174</v>
      </c>
      <c r="AE263" s="1">
        <v>13</v>
      </c>
      <c r="AF263" s="1">
        <f t="shared" si="156"/>
        <v>2.6108407707883979E-5</v>
      </c>
      <c r="AG263" s="1">
        <f t="shared" si="157"/>
        <v>26.10840770788398</v>
      </c>
      <c r="AH263" s="1">
        <f t="shared" si="158"/>
        <v>2.4536428245737862E-5</v>
      </c>
      <c r="AI263" s="1">
        <f t="shared" si="159"/>
        <v>24.536428245737863</v>
      </c>
      <c r="AJ263" s="1">
        <f t="shared" si="160"/>
        <v>759635.49372503324</v>
      </c>
      <c r="AK263" s="1">
        <f t="shared" si="161"/>
        <v>0.75963549372503325</v>
      </c>
      <c r="AL263" s="1">
        <f t="shared" si="162"/>
        <v>19</v>
      </c>
      <c r="AM263" s="1">
        <f t="shared" si="163"/>
        <v>2.5011996091479985E-5</v>
      </c>
      <c r="AN263" s="1">
        <f t="shared" si="164"/>
        <v>25.011996091479986</v>
      </c>
      <c r="AO263" s="1">
        <f t="shared" si="165"/>
        <v>1.8263230289416423E-5</v>
      </c>
      <c r="AP263" s="1">
        <f t="shared" si="166"/>
        <v>1.1094756304419964E-5</v>
      </c>
      <c r="AQ263" s="1">
        <f t="shared" si="167"/>
        <v>18.263230289416423</v>
      </c>
      <c r="AR263" s="1">
        <f t="shared" si="168"/>
        <v>11.094756304419963</v>
      </c>
      <c r="AS263" s="1">
        <f t="shared" si="169"/>
        <v>1.7305664644557101E-5</v>
      </c>
      <c r="AT263" s="1">
        <f t="shared" si="170"/>
        <v>1.0225843951103554E-5</v>
      </c>
      <c r="AU263" s="1">
        <f t="shared" si="171"/>
        <v>17.305664644557101</v>
      </c>
      <c r="AV263" s="1">
        <f t="shared" si="172"/>
        <v>10.225843951103554</v>
      </c>
      <c r="AW263" s="1">
        <f t="shared" si="173"/>
        <v>1.760644842294561E-5</v>
      </c>
      <c r="AX263" s="1">
        <f t="shared" si="174"/>
        <v>1.0473025949641766E-5</v>
      </c>
      <c r="AY263" s="1">
        <f t="shared" si="175"/>
        <v>17.606448422945611</v>
      </c>
      <c r="AZ263" s="1">
        <f t="shared" si="176"/>
        <v>10.473025949641768</v>
      </c>
    </row>
    <row r="264" spans="1:52" x14ac:dyDescent="0.3">
      <c r="A264" s="1" t="s">
        <v>262</v>
      </c>
      <c r="B264" s="1">
        <v>2017</v>
      </c>
      <c r="C264" s="1" t="s">
        <v>263</v>
      </c>
      <c r="D264" s="1" t="s">
        <v>288</v>
      </c>
      <c r="E264" s="1" t="s">
        <v>97</v>
      </c>
      <c r="F264" s="1" t="s">
        <v>97</v>
      </c>
      <c r="G264" s="1" t="e">
        <f t="shared" si="177"/>
        <v>#VALUE!</v>
      </c>
      <c r="H264" s="1" t="e">
        <f t="shared" si="178"/>
        <v>#VALUE!</v>
      </c>
      <c r="I264" s="1" t="s">
        <v>97</v>
      </c>
      <c r="J264" s="1" t="s">
        <v>97</v>
      </c>
      <c r="K264" s="1" t="e">
        <f t="shared" si="179"/>
        <v>#VALUE!</v>
      </c>
      <c r="L264" s="1" t="e">
        <f t="shared" si="180"/>
        <v>#VALUE!</v>
      </c>
      <c r="M264" s="1" t="s">
        <v>97</v>
      </c>
      <c r="N264" s="1" t="e">
        <f t="shared" si="181"/>
        <v>#VALUE!</v>
      </c>
      <c r="O264" s="1" t="e">
        <f t="shared" si="182"/>
        <v>#VALUE!</v>
      </c>
      <c r="P264" s="1" t="e">
        <f t="shared" si="183"/>
        <v>#VALUE!</v>
      </c>
      <c r="Q264" s="1" t="e">
        <f t="shared" si="184"/>
        <v>#VALUE!</v>
      </c>
      <c r="R264" s="1" t="e">
        <f t="shared" si="185"/>
        <v>#VALUE!</v>
      </c>
      <c r="S264" s="1" t="e">
        <f t="shared" si="186"/>
        <v>#VALUE!</v>
      </c>
      <c r="T264" s="1" t="e">
        <f t="shared" si="187"/>
        <v>#VALUE!</v>
      </c>
      <c r="U264" s="1" t="e">
        <f t="shared" si="188"/>
        <v>#VALUE!</v>
      </c>
      <c r="V264" s="1" t="e">
        <f t="shared" si="189"/>
        <v>#VALUE!</v>
      </c>
      <c r="W264" s="1" t="s">
        <v>97</v>
      </c>
      <c r="X264" s="1" t="s">
        <v>97</v>
      </c>
      <c r="Y264" s="1" t="e">
        <f t="shared" si="190"/>
        <v>#VALUE!</v>
      </c>
      <c r="Z264" s="1" t="e">
        <f t="shared" si="191"/>
        <v>#VALUE!</v>
      </c>
      <c r="AA264" s="1" t="s">
        <v>97</v>
      </c>
      <c r="AB264" s="1" t="s">
        <v>97</v>
      </c>
      <c r="AC264" s="1" t="e">
        <f t="shared" si="192"/>
        <v>#VALUE!</v>
      </c>
      <c r="AD264" s="1" t="e">
        <f t="shared" si="193"/>
        <v>#VALUE!</v>
      </c>
      <c r="AE264" s="1" t="s">
        <v>97</v>
      </c>
      <c r="AF264" s="1" t="e">
        <f t="shared" ref="AF264:AF312" si="194">AA264/Y264</f>
        <v>#VALUE!</v>
      </c>
      <c r="AG264" s="1" t="e">
        <f t="shared" ref="AG264:AG312" si="195">AA264/Z264</f>
        <v>#VALUE!</v>
      </c>
      <c r="AH264" s="1" t="e">
        <f t="shared" ref="AH264:AH312" si="196">AE264/AC264</f>
        <v>#VALUE!</v>
      </c>
      <c r="AI264" s="1" t="e">
        <f t="shared" ref="AI264:AI312" si="197">AE264/AD264</f>
        <v>#VALUE!</v>
      </c>
      <c r="AJ264" s="1" t="e">
        <f t="shared" ref="AJ264:AJ312" si="198">AC264+Y264</f>
        <v>#VALUE!</v>
      </c>
      <c r="AK264" s="1" t="e">
        <f t="shared" ref="AK264:AK312" si="199">AD264+Z264</f>
        <v>#VALUE!</v>
      </c>
      <c r="AL264" s="1" t="e">
        <f t="shared" ref="AL264:AL312" si="200">AE264+AA264</f>
        <v>#VALUE!</v>
      </c>
      <c r="AM264" s="1" t="e">
        <f t="shared" ref="AM264:AM312" si="201">AL264/AJ264</f>
        <v>#VALUE!</v>
      </c>
      <c r="AN264" s="1" t="e">
        <f t="shared" ref="AN264:AN312" si="202">AL264/AK264</f>
        <v>#VALUE!</v>
      </c>
      <c r="AO264" s="1" t="e">
        <f t="shared" ref="AO264:AO312" si="203">AVERAGE(N264,AF264)</f>
        <v>#VALUE!</v>
      </c>
      <c r="AP264" s="1" t="e">
        <f t="shared" ref="AP264:AP312" si="204">STDEV(N264,AF264)</f>
        <v>#VALUE!</v>
      </c>
      <c r="AQ264" s="1" t="e">
        <f t="shared" ref="AQ264:AQ312" si="205">AVERAGE(O264,AG264)</f>
        <v>#VALUE!</v>
      </c>
      <c r="AR264" s="1" t="e">
        <f t="shared" ref="AR264:AR312" si="206">STDEV(O264,AG264)</f>
        <v>#VALUE!</v>
      </c>
      <c r="AS264" s="1" t="e">
        <f t="shared" ref="AS264:AS312" si="207">AVERAGE(P264,AH264)</f>
        <v>#VALUE!</v>
      </c>
      <c r="AT264" s="1" t="e">
        <f t="shared" ref="AT264:AT312" si="208">STDEV(P264,AH264)</f>
        <v>#VALUE!</v>
      </c>
      <c r="AU264" s="1" t="e">
        <f t="shared" ref="AU264:AU312" si="209">AVERAGE(Q264,AI264)</f>
        <v>#VALUE!</v>
      </c>
      <c r="AV264" s="1" t="e">
        <f t="shared" ref="AV264:AV312" si="210">STDEV(Q264,AI264)</f>
        <v>#VALUE!</v>
      </c>
      <c r="AW264" s="1" t="e">
        <f t="shared" ref="AW264:AW312" si="211">AVERAGE(U264,AM264)</f>
        <v>#VALUE!</v>
      </c>
      <c r="AX264" s="1" t="e">
        <f t="shared" ref="AX264:AX312" si="212">STDEV(U264,AM264)</f>
        <v>#VALUE!</v>
      </c>
      <c r="AY264" s="1" t="e">
        <f t="shared" ref="AY264:AY312" si="213">AVERAGE(V264,AN264)</f>
        <v>#VALUE!</v>
      </c>
      <c r="AZ264" s="1" t="e">
        <f t="shared" ref="AZ264:AZ312" si="214">STDEV(V264,AN264)</f>
        <v>#VALUE!</v>
      </c>
    </row>
    <row r="265" spans="1:52" x14ac:dyDescent="0.3">
      <c r="A265" s="1" t="s">
        <v>262</v>
      </c>
      <c r="B265" s="1">
        <v>2017</v>
      </c>
      <c r="C265" s="1" t="s">
        <v>263</v>
      </c>
      <c r="D265" s="1" t="s">
        <v>289</v>
      </c>
      <c r="E265" s="1" t="s">
        <v>54</v>
      </c>
      <c r="F265" s="1">
        <v>358799</v>
      </c>
      <c r="G265" s="1">
        <f t="shared" si="177"/>
        <v>319291.09276038589</v>
      </c>
      <c r="H265" s="1">
        <f t="shared" si="178"/>
        <v>0.31929109276038586</v>
      </c>
      <c r="I265" s="1">
        <v>3</v>
      </c>
      <c r="J265" s="1">
        <v>498244</v>
      </c>
      <c r="K265" s="1">
        <f t="shared" si="179"/>
        <v>443381.59030907473</v>
      </c>
      <c r="L265" s="1">
        <f t="shared" si="180"/>
        <v>0.44338159030907476</v>
      </c>
      <c r="M265" s="1">
        <v>15</v>
      </c>
      <c r="N265" s="1">
        <f t="shared" si="181"/>
        <v>9.3958148787174893E-6</v>
      </c>
      <c r="O265" s="1">
        <f t="shared" si="182"/>
        <v>9.3958148787174913</v>
      </c>
      <c r="P265" s="1">
        <f t="shared" si="183"/>
        <v>3.3830903961402009E-5</v>
      </c>
      <c r="Q265" s="1">
        <f t="shared" si="184"/>
        <v>33.830903961402008</v>
      </c>
      <c r="R265" s="1">
        <f t="shared" si="185"/>
        <v>762672.68306946056</v>
      </c>
      <c r="S265" s="1">
        <f t="shared" si="186"/>
        <v>0.76267268306946057</v>
      </c>
      <c r="T265" s="1">
        <f t="shared" si="187"/>
        <v>18</v>
      </c>
      <c r="U265" s="1">
        <f t="shared" si="188"/>
        <v>2.3601212419929621E-5</v>
      </c>
      <c r="V265" s="1">
        <f t="shared" si="189"/>
        <v>23.60121241992962</v>
      </c>
      <c r="W265" s="1" t="s">
        <v>54</v>
      </c>
      <c r="X265" s="1">
        <v>258730</v>
      </c>
      <c r="Y265" s="1">
        <f t="shared" si="190"/>
        <v>230240.84356393034</v>
      </c>
      <c r="Z265" s="1">
        <f t="shared" si="191"/>
        <v>0.23024084356393035</v>
      </c>
      <c r="AA265" s="1">
        <v>22</v>
      </c>
      <c r="AB265" s="1">
        <v>680098</v>
      </c>
      <c r="AC265" s="1">
        <f t="shared" si="192"/>
        <v>605211.36793623434</v>
      </c>
      <c r="AD265" s="1">
        <f t="shared" si="193"/>
        <v>0.60521136793623431</v>
      </c>
      <c r="AE265" s="1">
        <v>42</v>
      </c>
      <c r="AF265" s="1">
        <f t="shared" si="194"/>
        <v>9.5552116902713308E-5</v>
      </c>
      <c r="AG265" s="1">
        <f t="shared" si="195"/>
        <v>95.552116902713308</v>
      </c>
      <c r="AH265" s="1">
        <f t="shared" si="196"/>
        <v>6.9397242393545326E-5</v>
      </c>
      <c r="AI265" s="1">
        <f t="shared" si="197"/>
        <v>69.397242393545326</v>
      </c>
      <c r="AJ265" s="1">
        <f t="shared" si="198"/>
        <v>835452.2115001647</v>
      </c>
      <c r="AK265" s="1">
        <f t="shared" si="199"/>
        <v>0.83545221150016469</v>
      </c>
      <c r="AL265" s="1">
        <f t="shared" si="200"/>
        <v>64</v>
      </c>
      <c r="AM265" s="1">
        <f t="shared" si="201"/>
        <v>7.6605219447656447E-5</v>
      </c>
      <c r="AN265" s="1">
        <f t="shared" si="202"/>
        <v>76.605219447656438</v>
      </c>
      <c r="AO265" s="1">
        <f t="shared" si="203"/>
        <v>5.2473965890715402E-5</v>
      </c>
      <c r="AP265" s="1">
        <f t="shared" si="204"/>
        <v>6.0921705403123719E-5</v>
      </c>
      <c r="AQ265" s="1">
        <f t="shared" si="205"/>
        <v>52.473965890715398</v>
      </c>
      <c r="AR265" s="1">
        <f t="shared" si="206"/>
        <v>60.921705403123703</v>
      </c>
      <c r="AS265" s="1">
        <f t="shared" si="207"/>
        <v>5.1614073177473667E-5</v>
      </c>
      <c r="AT265" s="1">
        <f t="shared" si="208"/>
        <v>2.5149199087344259E-5</v>
      </c>
      <c r="AU265" s="1">
        <f t="shared" si="209"/>
        <v>51.614073177473671</v>
      </c>
      <c r="AV265" s="1">
        <f t="shared" si="210"/>
        <v>25.14919908734425</v>
      </c>
      <c r="AW265" s="1">
        <f t="shared" si="211"/>
        <v>5.0103215933793034E-5</v>
      </c>
      <c r="AX265" s="1">
        <f t="shared" si="212"/>
        <v>3.7479492799365061E-5</v>
      </c>
      <c r="AY265" s="1">
        <f t="shared" si="213"/>
        <v>50.103215933793031</v>
      </c>
      <c r="AZ265" s="1">
        <f t="shared" si="214"/>
        <v>37.479492799365062</v>
      </c>
    </row>
    <row r="266" spans="1:52" x14ac:dyDescent="0.3">
      <c r="A266" s="1" t="s">
        <v>262</v>
      </c>
      <c r="B266" s="1">
        <v>2017</v>
      </c>
      <c r="C266" s="1" t="s">
        <v>263</v>
      </c>
      <c r="D266" s="1" t="s">
        <v>290</v>
      </c>
      <c r="E266" s="1" t="s">
        <v>54</v>
      </c>
      <c r="F266" s="1">
        <v>335660</v>
      </c>
      <c r="G266" s="1">
        <f t="shared" si="177"/>
        <v>298699.9634780229</v>
      </c>
      <c r="H266" s="1">
        <f t="shared" si="178"/>
        <v>0.29869996347802291</v>
      </c>
      <c r="I266" s="1">
        <v>8</v>
      </c>
      <c r="J266" s="1">
        <v>436060</v>
      </c>
      <c r="K266" s="1">
        <f t="shared" si="179"/>
        <v>388044.76575769129</v>
      </c>
      <c r="L266" s="1">
        <f t="shared" si="180"/>
        <v>0.38804476575769131</v>
      </c>
      <c r="M266" s="1">
        <v>4</v>
      </c>
      <c r="N266" s="1">
        <f t="shared" si="181"/>
        <v>2.6782728417000985E-5</v>
      </c>
      <c r="O266" s="1">
        <f t="shared" si="182"/>
        <v>26.782728417000982</v>
      </c>
      <c r="P266" s="1">
        <f t="shared" si="183"/>
        <v>1.0308089047895417E-5</v>
      </c>
      <c r="Q266" s="1">
        <f t="shared" si="184"/>
        <v>10.308089047895416</v>
      </c>
      <c r="R266" s="1">
        <f t="shared" si="185"/>
        <v>686744.72923571419</v>
      </c>
      <c r="S266" s="1">
        <f t="shared" si="186"/>
        <v>0.68674472923571428</v>
      </c>
      <c r="T266" s="1">
        <f t="shared" si="187"/>
        <v>12</v>
      </c>
      <c r="U266" s="1">
        <f t="shared" si="188"/>
        <v>1.7473741681796281E-5</v>
      </c>
      <c r="V266" s="1">
        <f t="shared" si="189"/>
        <v>17.47374168179628</v>
      </c>
      <c r="W266" s="1" t="s">
        <v>54</v>
      </c>
      <c r="X266" s="1">
        <v>325974</v>
      </c>
      <c r="Y266" s="1">
        <f t="shared" si="190"/>
        <v>290080.50376805407</v>
      </c>
      <c r="Z266" s="1">
        <f t="shared" si="191"/>
        <v>0.29008050376805405</v>
      </c>
      <c r="AA266" s="1">
        <v>5</v>
      </c>
      <c r="AB266" s="1">
        <v>443206</v>
      </c>
      <c r="AC266" s="1">
        <f t="shared" si="192"/>
        <v>394403.90875660075</v>
      </c>
      <c r="AD266" s="1">
        <f t="shared" si="193"/>
        <v>0.39440390875660075</v>
      </c>
      <c r="AE266" s="1">
        <v>10</v>
      </c>
      <c r="AF266" s="1">
        <f t="shared" si="194"/>
        <v>1.7236594445512815E-5</v>
      </c>
      <c r="AG266" s="1">
        <f t="shared" si="195"/>
        <v>17.236594445512814</v>
      </c>
      <c r="AH266" s="1">
        <f t="shared" si="196"/>
        <v>2.5354718292539334E-5</v>
      </c>
      <c r="AI266" s="1">
        <f t="shared" si="197"/>
        <v>25.354718292539335</v>
      </c>
      <c r="AJ266" s="1">
        <f t="shared" si="198"/>
        <v>684484.41252465476</v>
      </c>
      <c r="AK266" s="1">
        <f t="shared" si="199"/>
        <v>0.68448441252465475</v>
      </c>
      <c r="AL266" s="1">
        <f t="shared" si="200"/>
        <v>15</v>
      </c>
      <c r="AM266" s="1">
        <f t="shared" si="201"/>
        <v>2.1914304731460498E-5</v>
      </c>
      <c r="AN266" s="1">
        <f t="shared" si="202"/>
        <v>21.914304731460497</v>
      </c>
      <c r="AO266" s="1">
        <f t="shared" si="203"/>
        <v>2.2009661431256898E-5</v>
      </c>
      <c r="AP266" s="1">
        <f t="shared" si="204"/>
        <v>6.7501360653545526E-6</v>
      </c>
      <c r="AQ266" s="1">
        <f t="shared" si="205"/>
        <v>22.009661431256898</v>
      </c>
      <c r="AR266" s="1">
        <f t="shared" si="206"/>
        <v>6.7501360653545568</v>
      </c>
      <c r="AS266" s="1">
        <f t="shared" si="207"/>
        <v>1.7831403670217376E-5</v>
      </c>
      <c r="AT266" s="1">
        <f t="shared" si="208"/>
        <v>1.0639573572887532E-5</v>
      </c>
      <c r="AU266" s="1">
        <f t="shared" si="209"/>
        <v>17.831403670217377</v>
      </c>
      <c r="AV266" s="1">
        <f t="shared" si="210"/>
        <v>10.639573572887528</v>
      </c>
      <c r="AW266" s="1">
        <f t="shared" si="211"/>
        <v>1.969402320662839E-5</v>
      </c>
      <c r="AX266" s="1">
        <f t="shared" si="212"/>
        <v>3.139952244703983E-6</v>
      </c>
      <c r="AY266" s="1">
        <f t="shared" si="213"/>
        <v>19.694023206628387</v>
      </c>
      <c r="AZ266" s="1">
        <f t="shared" si="214"/>
        <v>3.1399522447039945</v>
      </c>
    </row>
    <row r="267" spans="1:52" x14ac:dyDescent="0.3">
      <c r="A267" s="1" t="s">
        <v>262</v>
      </c>
      <c r="B267" s="1">
        <v>2017</v>
      </c>
      <c r="C267" s="1" t="s">
        <v>263</v>
      </c>
      <c r="D267" s="1" t="s">
        <v>291</v>
      </c>
      <c r="E267" s="1" t="s">
        <v>54</v>
      </c>
      <c r="F267" s="1">
        <v>505044</v>
      </c>
      <c r="G267" s="1">
        <f t="shared" si="177"/>
        <v>449432.83189773752</v>
      </c>
      <c r="H267" s="1">
        <f t="shared" si="178"/>
        <v>0.44943283189773753</v>
      </c>
      <c r="I267" s="1">
        <v>23</v>
      </c>
      <c r="J267" s="1">
        <v>494711</v>
      </c>
      <c r="K267" s="1">
        <f t="shared" si="179"/>
        <v>440237.61434837687</v>
      </c>
      <c r="L267" s="1">
        <f t="shared" si="180"/>
        <v>0.44023761434837688</v>
      </c>
      <c r="M267" s="1">
        <v>12</v>
      </c>
      <c r="N267" s="1">
        <f t="shared" si="181"/>
        <v>5.1175611498790871E-5</v>
      </c>
      <c r="O267" s="1">
        <f t="shared" si="182"/>
        <v>51.175611498790872</v>
      </c>
      <c r="P267" s="1">
        <f t="shared" si="183"/>
        <v>2.7258007060032679E-5</v>
      </c>
      <c r="Q267" s="1">
        <f t="shared" si="184"/>
        <v>27.258007060032678</v>
      </c>
      <c r="R267" s="1">
        <f t="shared" si="185"/>
        <v>889670.44624611433</v>
      </c>
      <c r="S267" s="1">
        <f t="shared" si="186"/>
        <v>0.88967044624611447</v>
      </c>
      <c r="T267" s="1">
        <f t="shared" si="187"/>
        <v>35</v>
      </c>
      <c r="U267" s="1">
        <f t="shared" si="188"/>
        <v>3.9340409864888061E-5</v>
      </c>
      <c r="V267" s="1">
        <f t="shared" si="189"/>
        <v>39.340409864888052</v>
      </c>
      <c r="W267" s="1" t="s">
        <v>54</v>
      </c>
      <c r="X267" s="1">
        <v>453731</v>
      </c>
      <c r="Y267" s="1">
        <f t="shared" si="190"/>
        <v>403769.98489199427</v>
      </c>
      <c r="Z267" s="1">
        <f t="shared" si="191"/>
        <v>0.40376998489199428</v>
      </c>
      <c r="AA267" s="1">
        <v>23</v>
      </c>
      <c r="AB267" s="1">
        <v>556077</v>
      </c>
      <c r="AC267" s="1">
        <f t="shared" si="192"/>
        <v>494846.51013218291</v>
      </c>
      <c r="AD267" s="1">
        <f t="shared" si="193"/>
        <v>0.49484651013218289</v>
      </c>
      <c r="AE267" s="1">
        <v>27</v>
      </c>
      <c r="AF267" s="1">
        <f t="shared" si="194"/>
        <v>5.6963124701189326E-5</v>
      </c>
      <c r="AG267" s="1">
        <f t="shared" si="195"/>
        <v>56.963124701189322</v>
      </c>
      <c r="AH267" s="1">
        <f t="shared" si="196"/>
        <v>5.4562373275680545E-5</v>
      </c>
      <c r="AI267" s="1">
        <f t="shared" si="197"/>
        <v>54.56237327568055</v>
      </c>
      <c r="AJ267" s="1">
        <f t="shared" si="198"/>
        <v>898616.49502417725</v>
      </c>
      <c r="AK267" s="1">
        <f t="shared" si="199"/>
        <v>0.89861649502417718</v>
      </c>
      <c r="AL267" s="1">
        <f t="shared" si="200"/>
        <v>50</v>
      </c>
      <c r="AM267" s="1">
        <f t="shared" si="201"/>
        <v>5.5641088581013365E-5</v>
      </c>
      <c r="AN267" s="1">
        <f t="shared" si="202"/>
        <v>55.641088581013371</v>
      </c>
      <c r="AO267" s="1">
        <f t="shared" si="203"/>
        <v>5.4069368099990098E-5</v>
      </c>
      <c r="AP267" s="1">
        <f t="shared" si="204"/>
        <v>4.0923898316226201E-6</v>
      </c>
      <c r="AQ267" s="1">
        <f t="shared" si="205"/>
        <v>54.069368099990101</v>
      </c>
      <c r="AR267" s="1">
        <f t="shared" si="206"/>
        <v>4.0923898316226159</v>
      </c>
      <c r="AS267" s="1">
        <f t="shared" si="207"/>
        <v>4.0910190167856613E-5</v>
      </c>
      <c r="AT267" s="1">
        <f t="shared" si="208"/>
        <v>1.9307102507085475E-5</v>
      </c>
      <c r="AU267" s="1">
        <f t="shared" si="209"/>
        <v>40.910190167856612</v>
      </c>
      <c r="AV267" s="1">
        <f t="shared" si="210"/>
        <v>19.307102507085482</v>
      </c>
      <c r="AW267" s="1">
        <f t="shared" si="211"/>
        <v>4.749074922295071E-5</v>
      </c>
      <c r="AX267" s="1">
        <f t="shared" si="212"/>
        <v>1.1526320458115426E-5</v>
      </c>
      <c r="AY267" s="1">
        <f t="shared" si="213"/>
        <v>47.490749222950711</v>
      </c>
      <c r="AZ267" s="1">
        <f t="shared" si="214"/>
        <v>11.526320458115427</v>
      </c>
    </row>
    <row r="268" spans="1:52" x14ac:dyDescent="0.3">
      <c r="A268" s="1" t="s">
        <v>262</v>
      </c>
      <c r="B268" s="1">
        <v>2017</v>
      </c>
      <c r="C268" s="1" t="s">
        <v>263</v>
      </c>
      <c r="D268" s="1" t="s">
        <v>292</v>
      </c>
      <c r="E268" s="1" t="s">
        <v>54</v>
      </c>
      <c r="F268" s="1">
        <v>402747</v>
      </c>
      <c r="G268" s="1">
        <f t="shared" si="177"/>
        <v>358399.91119252599</v>
      </c>
      <c r="H268" s="1">
        <f t="shared" si="178"/>
        <v>0.35839991119252601</v>
      </c>
      <c r="I268" s="1">
        <v>5</v>
      </c>
      <c r="J268" s="1">
        <v>504561</v>
      </c>
      <c r="K268" s="1">
        <f t="shared" si="179"/>
        <v>449003.0157672487</v>
      </c>
      <c r="L268" s="1">
        <f t="shared" si="180"/>
        <v>0.44900301576724871</v>
      </c>
      <c r="M268" s="1">
        <v>7</v>
      </c>
      <c r="N268" s="1">
        <f t="shared" si="181"/>
        <v>1.3950896314017471E-5</v>
      </c>
      <c r="O268" s="1">
        <f t="shared" si="182"/>
        <v>13.95089631401747</v>
      </c>
      <c r="P268" s="1">
        <f t="shared" si="183"/>
        <v>1.5590095732516449E-5</v>
      </c>
      <c r="Q268" s="1">
        <f t="shared" si="184"/>
        <v>15.590095732516449</v>
      </c>
      <c r="R268" s="1">
        <f t="shared" si="185"/>
        <v>807402.92695977469</v>
      </c>
      <c r="S268" s="1">
        <f t="shared" si="186"/>
        <v>0.80740292695977467</v>
      </c>
      <c r="T268" s="1">
        <f t="shared" si="187"/>
        <v>12</v>
      </c>
      <c r="U268" s="1">
        <f t="shared" si="188"/>
        <v>1.4862467795584109E-5</v>
      </c>
      <c r="V268" s="1">
        <f t="shared" si="189"/>
        <v>14.862467795584109</v>
      </c>
      <c r="W268" s="1" t="s">
        <v>54</v>
      </c>
      <c r="X268" s="1">
        <v>423106</v>
      </c>
      <c r="Y268" s="1">
        <f t="shared" si="190"/>
        <v>376517.15053128864</v>
      </c>
      <c r="Z268" s="1">
        <f t="shared" si="191"/>
        <v>0.37651715053128865</v>
      </c>
      <c r="AA268" s="1">
        <v>4</v>
      </c>
      <c r="AB268" s="1">
        <v>458407</v>
      </c>
      <c r="AC268" s="1">
        <f t="shared" si="192"/>
        <v>407931.10337266885</v>
      </c>
      <c r="AD268" s="1">
        <f t="shared" si="193"/>
        <v>0.40793110337266886</v>
      </c>
      <c r="AE268" s="1">
        <v>5</v>
      </c>
      <c r="AF268" s="1">
        <f t="shared" si="194"/>
        <v>1.0623686050836612E-5</v>
      </c>
      <c r="AG268" s="1">
        <f t="shared" si="195"/>
        <v>10.623686050836612</v>
      </c>
      <c r="AH268" s="1">
        <f t="shared" si="196"/>
        <v>1.2256971725522504E-5</v>
      </c>
      <c r="AI268" s="1">
        <f t="shared" si="197"/>
        <v>12.256971725522504</v>
      </c>
      <c r="AJ268" s="1">
        <f t="shared" si="198"/>
        <v>784448.25390395755</v>
      </c>
      <c r="AK268" s="1">
        <f t="shared" si="199"/>
        <v>0.78444825390395745</v>
      </c>
      <c r="AL268" s="1">
        <f t="shared" si="200"/>
        <v>9</v>
      </c>
      <c r="AM268" s="1">
        <f t="shared" si="201"/>
        <v>1.1473032102767479E-5</v>
      </c>
      <c r="AN268" s="1">
        <f t="shared" si="202"/>
        <v>11.473032102767482</v>
      </c>
      <c r="AO268" s="1">
        <f t="shared" si="203"/>
        <v>1.2287291182427041E-5</v>
      </c>
      <c r="AP268" s="1">
        <f t="shared" si="204"/>
        <v>2.3526929395286636E-6</v>
      </c>
      <c r="AQ268" s="1">
        <f t="shared" si="205"/>
        <v>12.28729118242704</v>
      </c>
      <c r="AR268" s="1">
        <f t="shared" si="206"/>
        <v>2.3526929395286635</v>
      </c>
      <c r="AS268" s="1">
        <f t="shared" si="207"/>
        <v>1.3923533729019475E-5</v>
      </c>
      <c r="AT268" s="1">
        <f t="shared" si="208"/>
        <v>2.356874587881096E-6</v>
      </c>
      <c r="AU268" s="1">
        <f t="shared" si="209"/>
        <v>13.923533729019477</v>
      </c>
      <c r="AV268" s="1">
        <f t="shared" si="210"/>
        <v>2.3568745878810944</v>
      </c>
      <c r="AW268" s="1">
        <f t="shared" si="211"/>
        <v>1.3167749949175793E-5</v>
      </c>
      <c r="AX268" s="1">
        <f t="shared" si="212"/>
        <v>2.3966929627863625E-6</v>
      </c>
      <c r="AY268" s="1">
        <f t="shared" si="213"/>
        <v>13.167749949175796</v>
      </c>
      <c r="AZ268" s="1">
        <f t="shared" si="214"/>
        <v>2.3966929627863478</v>
      </c>
    </row>
    <row r="269" spans="1:52" x14ac:dyDescent="0.3">
      <c r="A269" s="1" t="s">
        <v>262</v>
      </c>
      <c r="B269" s="1">
        <v>2017</v>
      </c>
      <c r="C269" s="1" t="s">
        <v>263</v>
      </c>
      <c r="D269" s="1" t="s">
        <v>293</v>
      </c>
      <c r="E269" s="1" t="s">
        <v>54</v>
      </c>
      <c r="F269" s="1">
        <v>358273</v>
      </c>
      <c r="G269" s="1">
        <f t="shared" si="177"/>
        <v>318823.01142573345</v>
      </c>
      <c r="H269" s="1">
        <f t="shared" si="178"/>
        <v>0.31882301142573344</v>
      </c>
      <c r="I269" s="1">
        <v>1</v>
      </c>
      <c r="J269" s="1">
        <v>377596</v>
      </c>
      <c r="K269" s="1">
        <f t="shared" si="179"/>
        <v>336018.32631069393</v>
      </c>
      <c r="L269" s="1">
        <f t="shared" si="180"/>
        <v>0.33601832631069395</v>
      </c>
      <c r="M269" s="1">
        <v>3</v>
      </c>
      <c r="N269" s="1">
        <f t="shared" si="181"/>
        <v>3.1365364611799352E-6</v>
      </c>
      <c r="O269" s="1">
        <f t="shared" si="182"/>
        <v>3.1365364611799351</v>
      </c>
      <c r="P269" s="1">
        <f t="shared" si="183"/>
        <v>8.9280844677087588E-6</v>
      </c>
      <c r="Q269" s="1">
        <f t="shared" si="184"/>
        <v>8.928084467708759</v>
      </c>
      <c r="R269" s="1">
        <f t="shared" si="185"/>
        <v>654841.33773642732</v>
      </c>
      <c r="S269" s="1">
        <f t="shared" si="186"/>
        <v>0.65484133773642739</v>
      </c>
      <c r="T269" s="1">
        <f t="shared" si="187"/>
        <v>4</v>
      </c>
      <c r="U269" s="1">
        <f t="shared" si="188"/>
        <v>6.1083498696442922E-6</v>
      </c>
      <c r="V269" s="1">
        <f t="shared" si="189"/>
        <v>6.1083498696442922</v>
      </c>
      <c r="W269" s="1" t="s">
        <v>54</v>
      </c>
      <c r="X269" s="1">
        <v>295187</v>
      </c>
      <c r="Y269" s="1">
        <f t="shared" si="190"/>
        <v>262683.50747538323</v>
      </c>
      <c r="Z269" s="1">
        <f t="shared" si="191"/>
        <v>0.26268350747538322</v>
      </c>
      <c r="AA269" s="1">
        <v>18</v>
      </c>
      <c r="AB269" s="1">
        <v>543664</v>
      </c>
      <c r="AC269" s="1">
        <f t="shared" si="192"/>
        <v>483800.32456746657</v>
      </c>
      <c r="AD269" s="1">
        <f t="shared" si="193"/>
        <v>0.48380032456746658</v>
      </c>
      <c r="AE269" s="1">
        <v>11</v>
      </c>
      <c r="AF269" s="1">
        <f t="shared" si="194"/>
        <v>6.8523525412751034E-5</v>
      </c>
      <c r="AG269" s="1">
        <f t="shared" si="195"/>
        <v>68.523525412751042</v>
      </c>
      <c r="AH269" s="1">
        <f t="shared" si="196"/>
        <v>2.2736652791281944E-5</v>
      </c>
      <c r="AI269" s="1">
        <f t="shared" si="197"/>
        <v>22.736652791281944</v>
      </c>
      <c r="AJ269" s="1">
        <f t="shared" si="198"/>
        <v>746483.83204284986</v>
      </c>
      <c r="AK269" s="1">
        <f t="shared" si="199"/>
        <v>0.74648383204284974</v>
      </c>
      <c r="AL269" s="1">
        <f t="shared" si="200"/>
        <v>29</v>
      </c>
      <c r="AM269" s="1">
        <f t="shared" si="201"/>
        <v>3.8848798534105875E-5</v>
      </c>
      <c r="AN269" s="1">
        <f t="shared" si="202"/>
        <v>38.848798534105882</v>
      </c>
      <c r="AO269" s="1">
        <f t="shared" si="203"/>
        <v>3.5830030936965488E-5</v>
      </c>
      <c r="AP269" s="1">
        <f t="shared" si="204"/>
        <v>4.623558328902579E-5</v>
      </c>
      <c r="AQ269" s="1">
        <f t="shared" si="205"/>
        <v>35.830030936965485</v>
      </c>
      <c r="AR269" s="1">
        <f t="shared" si="206"/>
        <v>46.235583289025797</v>
      </c>
      <c r="AS269" s="1">
        <f t="shared" si="207"/>
        <v>1.5832368629495351E-5</v>
      </c>
      <c r="AT269" s="1">
        <f t="shared" si="208"/>
        <v>9.7641323000763559E-6</v>
      </c>
      <c r="AU269" s="1">
        <f t="shared" si="209"/>
        <v>15.832368629495353</v>
      </c>
      <c r="AV269" s="1">
        <f t="shared" si="210"/>
        <v>9.7641323000763478</v>
      </c>
      <c r="AW269" s="1">
        <f t="shared" si="211"/>
        <v>2.2478574201875084E-5</v>
      </c>
      <c r="AX269" s="1">
        <f t="shared" si="212"/>
        <v>2.3150993269730828E-5</v>
      </c>
      <c r="AY269" s="1">
        <f t="shared" si="213"/>
        <v>22.478574201875087</v>
      </c>
      <c r="AZ269" s="1">
        <f t="shared" si="214"/>
        <v>23.150993269730829</v>
      </c>
    </row>
    <row r="270" spans="1:52" x14ac:dyDescent="0.3">
      <c r="A270" s="1" t="s">
        <v>262</v>
      </c>
      <c r="B270" s="1">
        <v>2017</v>
      </c>
      <c r="C270" s="1" t="s">
        <v>263</v>
      </c>
      <c r="D270" s="1" t="s">
        <v>294</v>
      </c>
      <c r="E270" s="1" t="s">
        <v>54</v>
      </c>
      <c r="F270" s="1">
        <v>146005</v>
      </c>
      <c r="G270" s="1">
        <f t="shared" si="177"/>
        <v>129928.16590481061</v>
      </c>
      <c r="H270" s="1">
        <f t="shared" si="178"/>
        <v>0.1299281659048106</v>
      </c>
      <c r="I270" s="1">
        <v>8</v>
      </c>
      <c r="J270" s="1">
        <v>700929</v>
      </c>
      <c r="K270" s="1">
        <f t="shared" si="179"/>
        <v>623748.63463232759</v>
      </c>
      <c r="L270" s="1">
        <f t="shared" si="180"/>
        <v>0.62374863463232755</v>
      </c>
      <c r="M270" s="1">
        <v>69</v>
      </c>
      <c r="N270" s="1">
        <f t="shared" si="181"/>
        <v>6.1572484644022816E-5</v>
      </c>
      <c r="O270" s="1">
        <f t="shared" si="182"/>
        <v>61.572484644022822</v>
      </c>
      <c r="P270" s="1">
        <f t="shared" si="183"/>
        <v>1.106214846316617E-4</v>
      </c>
      <c r="Q270" s="1">
        <f t="shared" si="184"/>
        <v>110.62148463166172</v>
      </c>
      <c r="R270" s="1">
        <f t="shared" si="185"/>
        <v>753676.80053713825</v>
      </c>
      <c r="S270" s="1">
        <f t="shared" si="186"/>
        <v>0.75367680053713815</v>
      </c>
      <c r="T270" s="1">
        <f t="shared" si="187"/>
        <v>77</v>
      </c>
      <c r="U270" s="1">
        <f t="shared" si="188"/>
        <v>1.021658089317899E-4</v>
      </c>
      <c r="V270" s="1">
        <f t="shared" si="189"/>
        <v>102.16580893178993</v>
      </c>
      <c r="W270" s="1" t="s">
        <v>54</v>
      </c>
      <c r="X270" s="1">
        <v>149400</v>
      </c>
      <c r="Y270" s="1">
        <f t="shared" si="190"/>
        <v>132949.33725679741</v>
      </c>
      <c r="Z270" s="1">
        <f t="shared" si="191"/>
        <v>0.13294933725679742</v>
      </c>
      <c r="AA270" s="1">
        <v>1</v>
      </c>
      <c r="AB270" s="1">
        <v>684620</v>
      </c>
      <c r="AC270" s="1">
        <f t="shared" si="192"/>
        <v>609235.44359269505</v>
      </c>
      <c r="AD270" s="1">
        <f t="shared" si="193"/>
        <v>0.6092354435926951</v>
      </c>
      <c r="AE270" s="1">
        <v>65</v>
      </c>
      <c r="AF270" s="1">
        <f t="shared" si="194"/>
        <v>7.5216621657049451E-6</v>
      </c>
      <c r="AG270" s="1">
        <f t="shared" si="195"/>
        <v>7.5216621657049449</v>
      </c>
      <c r="AH270" s="1">
        <f t="shared" si="196"/>
        <v>1.0669110059764648E-4</v>
      </c>
      <c r="AI270" s="1">
        <f t="shared" si="197"/>
        <v>106.69110059764647</v>
      </c>
      <c r="AJ270" s="1">
        <f t="shared" si="198"/>
        <v>742184.78084949241</v>
      </c>
      <c r="AK270" s="1">
        <f t="shared" si="199"/>
        <v>0.74218478084949258</v>
      </c>
      <c r="AL270" s="1">
        <f t="shared" si="200"/>
        <v>66</v>
      </c>
      <c r="AM270" s="1">
        <f t="shared" si="201"/>
        <v>8.8926641589790473E-5</v>
      </c>
      <c r="AN270" s="1">
        <f t="shared" si="202"/>
        <v>88.926641589790449</v>
      </c>
      <c r="AO270" s="1">
        <f t="shared" si="203"/>
        <v>3.4547073404863879E-5</v>
      </c>
      <c r="AP270" s="1">
        <f t="shared" si="204"/>
        <v>3.8219703103128841E-5</v>
      </c>
      <c r="AQ270" s="1">
        <f t="shared" si="205"/>
        <v>34.54707340486388</v>
      </c>
      <c r="AR270" s="1">
        <f t="shared" si="206"/>
        <v>38.21970310312885</v>
      </c>
      <c r="AS270" s="1">
        <f t="shared" si="207"/>
        <v>1.0865629261465409E-4</v>
      </c>
      <c r="AT270" s="1">
        <f t="shared" si="208"/>
        <v>2.7792012031195039E-6</v>
      </c>
      <c r="AU270" s="1">
        <f t="shared" si="209"/>
        <v>108.65629261465409</v>
      </c>
      <c r="AV270" s="1">
        <f t="shared" si="210"/>
        <v>2.7792012031195195</v>
      </c>
      <c r="AW270" s="1">
        <f t="shared" si="211"/>
        <v>9.5546225260790188E-5</v>
      </c>
      <c r="AX270" s="1">
        <f t="shared" si="212"/>
        <v>9.3615050047912762E-6</v>
      </c>
      <c r="AY270" s="1">
        <f t="shared" si="213"/>
        <v>95.54622526079018</v>
      </c>
      <c r="AZ270" s="1">
        <f t="shared" si="214"/>
        <v>9.3615050047913098</v>
      </c>
    </row>
    <row r="271" spans="1:52" x14ac:dyDescent="0.3">
      <c r="A271" s="1" t="s">
        <v>262</v>
      </c>
      <c r="B271" s="1">
        <v>2017</v>
      </c>
      <c r="C271" s="1" t="s">
        <v>263</v>
      </c>
      <c r="D271" s="1" t="s">
        <v>295</v>
      </c>
      <c r="E271" s="1" t="s">
        <v>54</v>
      </c>
      <c r="F271" s="1">
        <v>269267</v>
      </c>
      <c r="G271" s="1">
        <f t="shared" si="177"/>
        <v>239617.59836095091</v>
      </c>
      <c r="H271" s="1">
        <f t="shared" si="178"/>
        <v>0.23961759836095092</v>
      </c>
      <c r="I271" s="1">
        <v>5</v>
      </c>
      <c r="J271" s="1">
        <v>530752</v>
      </c>
      <c r="K271" s="1">
        <f t="shared" si="179"/>
        <v>472310.08465675864</v>
      </c>
      <c r="L271" s="1">
        <f t="shared" si="180"/>
        <v>0.47231008465675867</v>
      </c>
      <c r="M271" s="1">
        <v>2</v>
      </c>
      <c r="N271" s="1">
        <f t="shared" si="181"/>
        <v>2.0866580894731232E-5</v>
      </c>
      <c r="O271" s="1">
        <f t="shared" si="182"/>
        <v>20.866580894731232</v>
      </c>
      <c r="P271" s="1">
        <f t="shared" si="183"/>
        <v>4.2345062385306838E-6</v>
      </c>
      <c r="Q271" s="1">
        <f t="shared" si="184"/>
        <v>4.2345062385306838</v>
      </c>
      <c r="R271" s="1">
        <f t="shared" si="185"/>
        <v>711927.68301770953</v>
      </c>
      <c r="S271" s="1">
        <f t="shared" si="186"/>
        <v>0.71192768301770959</v>
      </c>
      <c r="T271" s="1">
        <f t="shared" si="187"/>
        <v>7</v>
      </c>
      <c r="U271" s="1">
        <f t="shared" si="188"/>
        <v>9.832459345208341E-6</v>
      </c>
      <c r="V271" s="1">
        <f t="shared" si="189"/>
        <v>9.8324593452083402</v>
      </c>
      <c r="W271" s="1" t="s">
        <v>54</v>
      </c>
      <c r="X271" s="1">
        <v>289884</v>
      </c>
      <c r="Y271" s="1">
        <f t="shared" si="190"/>
        <v>257964.42892469518</v>
      </c>
      <c r="Z271" s="1">
        <f t="shared" si="191"/>
        <v>0.25796442892469518</v>
      </c>
      <c r="AA271" s="1">
        <v>5</v>
      </c>
      <c r="AB271" s="1">
        <v>495322</v>
      </c>
      <c r="AC271" s="1">
        <f t="shared" si="192"/>
        <v>440781.33620288759</v>
      </c>
      <c r="AD271" s="1">
        <f t="shared" si="193"/>
        <v>0.44078133620288756</v>
      </c>
      <c r="AE271" s="1">
        <v>3</v>
      </c>
      <c r="AF271" s="1">
        <f t="shared" si="194"/>
        <v>1.9382517275122443E-5</v>
      </c>
      <c r="AG271" s="1">
        <f t="shared" si="195"/>
        <v>19.382517275122442</v>
      </c>
      <c r="AH271" s="1">
        <f t="shared" si="196"/>
        <v>6.8060957976204498E-6</v>
      </c>
      <c r="AI271" s="1">
        <f t="shared" si="197"/>
        <v>6.8060957976204506</v>
      </c>
      <c r="AJ271" s="1">
        <f t="shared" si="198"/>
        <v>698745.76512758271</v>
      </c>
      <c r="AK271" s="1">
        <f t="shared" si="199"/>
        <v>0.6987457651275828</v>
      </c>
      <c r="AL271" s="1">
        <f t="shared" si="200"/>
        <v>8</v>
      </c>
      <c r="AM271" s="1">
        <f t="shared" si="201"/>
        <v>1.1449085488967928E-5</v>
      </c>
      <c r="AN271" s="1">
        <f t="shared" si="202"/>
        <v>11.449085488967928</v>
      </c>
      <c r="AO271" s="1">
        <f t="shared" si="203"/>
        <v>2.0124549084926838E-5</v>
      </c>
      <c r="AP271" s="1">
        <f t="shared" si="204"/>
        <v>1.0493914491376277E-6</v>
      </c>
      <c r="AQ271" s="1">
        <f t="shared" si="205"/>
        <v>20.124549084926837</v>
      </c>
      <c r="AR271" s="1">
        <f t="shared" si="206"/>
        <v>1.0493914491376284</v>
      </c>
      <c r="AS271" s="1">
        <f t="shared" si="207"/>
        <v>5.5203010180755668E-6</v>
      </c>
      <c r="AT271" s="1">
        <f t="shared" si="208"/>
        <v>1.8183884156608973E-6</v>
      </c>
      <c r="AU271" s="1">
        <f t="shared" si="209"/>
        <v>5.5203010180755676</v>
      </c>
      <c r="AV271" s="1">
        <f t="shared" si="210"/>
        <v>1.8183884156608949</v>
      </c>
      <c r="AW271" s="1">
        <f t="shared" si="211"/>
        <v>1.0640772417088136E-5</v>
      </c>
      <c r="AX271" s="1">
        <f t="shared" si="212"/>
        <v>1.1431273088958626E-6</v>
      </c>
      <c r="AY271" s="1">
        <f t="shared" si="213"/>
        <v>10.640772417088133</v>
      </c>
      <c r="AZ271" s="1">
        <f t="shared" si="214"/>
        <v>1.1431273088958627</v>
      </c>
    </row>
    <row r="272" spans="1:52" x14ac:dyDescent="0.3">
      <c r="A272" s="1" t="s">
        <v>262</v>
      </c>
      <c r="B272" s="1">
        <v>2017</v>
      </c>
      <c r="C272" s="1" t="s">
        <v>263</v>
      </c>
      <c r="D272" s="1" t="s">
        <v>296</v>
      </c>
      <c r="E272" s="1" t="s">
        <v>55</v>
      </c>
      <c r="F272" s="1">
        <v>245209</v>
      </c>
      <c r="G272" s="1">
        <f t="shared" si="177"/>
        <v>218208.66157564949</v>
      </c>
      <c r="H272" s="1">
        <f t="shared" si="178"/>
        <v>0.2182086615756495</v>
      </c>
      <c r="I272" s="1">
        <v>0</v>
      </c>
      <c r="J272" s="1">
        <v>556292</v>
      </c>
      <c r="K272" s="1">
        <f t="shared" si="179"/>
        <v>495037.83615300094</v>
      </c>
      <c r="L272" s="1">
        <f t="shared" si="180"/>
        <v>0.49503783615300095</v>
      </c>
      <c r="M272" s="1">
        <v>3</v>
      </c>
      <c r="N272" s="1">
        <f t="shared" si="181"/>
        <v>0</v>
      </c>
      <c r="O272" s="1">
        <f t="shared" si="182"/>
        <v>0</v>
      </c>
      <c r="P272" s="1">
        <f t="shared" si="183"/>
        <v>6.0601428434508438E-6</v>
      </c>
      <c r="Q272" s="1">
        <f t="shared" si="184"/>
        <v>6.0601428434508433</v>
      </c>
      <c r="R272" s="1">
        <f t="shared" si="185"/>
        <v>713246.49772865046</v>
      </c>
      <c r="S272" s="1">
        <f t="shared" si="186"/>
        <v>0.71324649772865045</v>
      </c>
      <c r="T272" s="1">
        <f t="shared" si="187"/>
        <v>3</v>
      </c>
      <c r="U272" s="1">
        <f t="shared" si="188"/>
        <v>4.206119496630643E-6</v>
      </c>
      <c r="V272" s="1">
        <f t="shared" si="189"/>
        <v>4.2061194966306426</v>
      </c>
      <c r="W272" s="1" t="s">
        <v>55</v>
      </c>
      <c r="X272" s="1">
        <v>238724</v>
      </c>
      <c r="Y272" s="1">
        <f t="shared" si="190"/>
        <v>212437.73485469681</v>
      </c>
      <c r="Z272" s="1">
        <f t="shared" si="191"/>
        <v>0.2124377348546968</v>
      </c>
      <c r="AA272" s="1">
        <v>1</v>
      </c>
      <c r="AB272" s="1">
        <v>550077</v>
      </c>
      <c r="AC272" s="1">
        <f t="shared" si="192"/>
        <v>489507.17931865691</v>
      </c>
      <c r="AD272" s="1">
        <f t="shared" si="193"/>
        <v>0.48950717931865689</v>
      </c>
      <c r="AE272" s="1">
        <v>4</v>
      </c>
      <c r="AF272" s="1">
        <f t="shared" si="194"/>
        <v>4.7072616391997406E-6</v>
      </c>
      <c r="AG272" s="1">
        <f t="shared" si="195"/>
        <v>4.7072616391997411</v>
      </c>
      <c r="AH272" s="1">
        <f t="shared" si="196"/>
        <v>8.1714838290371629E-6</v>
      </c>
      <c r="AI272" s="1">
        <f t="shared" si="197"/>
        <v>8.1714838290371645</v>
      </c>
      <c r="AJ272" s="1">
        <f t="shared" si="198"/>
        <v>701944.9141733537</v>
      </c>
      <c r="AK272" s="1">
        <f t="shared" si="199"/>
        <v>0.7019449141733537</v>
      </c>
      <c r="AL272" s="1">
        <f t="shared" si="200"/>
        <v>5</v>
      </c>
      <c r="AM272" s="1">
        <f t="shared" si="201"/>
        <v>7.123066068351327E-6</v>
      </c>
      <c r="AN272" s="1">
        <f t="shared" si="202"/>
        <v>7.1230660683513269</v>
      </c>
      <c r="AO272" s="1">
        <f t="shared" si="203"/>
        <v>2.3536308195998703E-6</v>
      </c>
      <c r="AP272" s="1">
        <f t="shared" si="204"/>
        <v>3.32853662589744E-6</v>
      </c>
      <c r="AQ272" s="1">
        <f t="shared" si="205"/>
        <v>2.3536308195998705</v>
      </c>
      <c r="AR272" s="1">
        <f t="shared" si="206"/>
        <v>3.3285366258974403</v>
      </c>
      <c r="AS272" s="1">
        <f t="shared" si="207"/>
        <v>7.1158133362440037E-6</v>
      </c>
      <c r="AT272" s="1">
        <f t="shared" si="208"/>
        <v>1.492943528305175E-6</v>
      </c>
      <c r="AU272" s="1">
        <f t="shared" si="209"/>
        <v>7.1158133362440044</v>
      </c>
      <c r="AV272" s="1">
        <f t="shared" si="210"/>
        <v>1.4929435283051771</v>
      </c>
      <c r="AW272" s="1">
        <f t="shared" si="211"/>
        <v>5.6645927824909846E-6</v>
      </c>
      <c r="AX272" s="1">
        <f t="shared" si="212"/>
        <v>2.0625927012225478E-6</v>
      </c>
      <c r="AY272" s="1">
        <f t="shared" si="213"/>
        <v>5.6645927824909847</v>
      </c>
      <c r="AZ272" s="1">
        <f t="shared" si="214"/>
        <v>2.0625927012225462</v>
      </c>
    </row>
    <row r="273" spans="1:52" x14ac:dyDescent="0.3">
      <c r="A273" s="1" t="s">
        <v>262</v>
      </c>
      <c r="B273" s="1">
        <v>2017</v>
      </c>
      <c r="C273" s="1" t="s">
        <v>263</v>
      </c>
      <c r="D273" s="1" t="s">
        <v>297</v>
      </c>
      <c r="E273" s="1" t="s">
        <v>54</v>
      </c>
      <c r="F273" s="1">
        <v>403076</v>
      </c>
      <c r="G273" s="1">
        <f t="shared" si="177"/>
        <v>358692.68449880101</v>
      </c>
      <c r="H273" s="1">
        <f t="shared" si="178"/>
        <v>0.35869268449880104</v>
      </c>
      <c r="I273" s="1">
        <v>3</v>
      </c>
      <c r="J273" s="1">
        <v>458448</v>
      </c>
      <c r="K273" s="1">
        <f t="shared" si="179"/>
        <v>407967.58879989461</v>
      </c>
      <c r="L273" s="1">
        <f t="shared" si="180"/>
        <v>0.40796758879989459</v>
      </c>
      <c r="M273" s="1">
        <v>5</v>
      </c>
      <c r="N273" s="1">
        <f t="shared" si="181"/>
        <v>8.3637055609090018E-6</v>
      </c>
      <c r="O273" s="1">
        <f t="shared" si="182"/>
        <v>8.3637055609090005</v>
      </c>
      <c r="P273" s="1">
        <f t="shared" si="183"/>
        <v>1.2255875557929349E-5</v>
      </c>
      <c r="Q273" s="1">
        <f t="shared" si="184"/>
        <v>12.25587555792935</v>
      </c>
      <c r="R273" s="1">
        <f t="shared" si="185"/>
        <v>766660.27329869568</v>
      </c>
      <c r="S273" s="1">
        <f t="shared" si="186"/>
        <v>0.76666027329869557</v>
      </c>
      <c r="T273" s="1">
        <f t="shared" si="187"/>
        <v>8</v>
      </c>
      <c r="U273" s="1">
        <f t="shared" si="188"/>
        <v>1.0434869626905983E-5</v>
      </c>
      <c r="V273" s="1">
        <f t="shared" si="189"/>
        <v>10.434869626905986</v>
      </c>
      <c r="W273" s="1" t="s">
        <v>54</v>
      </c>
      <c r="X273" s="1">
        <v>379055</v>
      </c>
      <c r="Y273" s="1">
        <f t="shared" si="190"/>
        <v>337316.67358684965</v>
      </c>
      <c r="Z273" s="1">
        <f t="shared" si="191"/>
        <v>0.33731667358684964</v>
      </c>
      <c r="AA273" s="1">
        <v>10</v>
      </c>
      <c r="AB273" s="1">
        <v>477371</v>
      </c>
      <c r="AC273" s="1">
        <f t="shared" si="192"/>
        <v>424806.9482972867</v>
      </c>
      <c r="AD273" s="1">
        <f t="shared" si="193"/>
        <v>0.42480694829728671</v>
      </c>
      <c r="AE273" s="1">
        <v>9</v>
      </c>
      <c r="AF273" s="1">
        <f t="shared" si="194"/>
        <v>2.9645732876662198E-5</v>
      </c>
      <c r="AG273" s="1">
        <f t="shared" si="195"/>
        <v>29.645732876662198</v>
      </c>
      <c r="AH273" s="1">
        <f t="shared" si="196"/>
        <v>2.1186094144820005E-5</v>
      </c>
      <c r="AI273" s="1">
        <f t="shared" si="197"/>
        <v>21.186094144820004</v>
      </c>
      <c r="AJ273" s="1">
        <f t="shared" si="198"/>
        <v>762123.62188413634</v>
      </c>
      <c r="AK273" s="1">
        <f t="shared" si="199"/>
        <v>0.76212362188413629</v>
      </c>
      <c r="AL273" s="1">
        <f t="shared" si="200"/>
        <v>19</v>
      </c>
      <c r="AM273" s="1">
        <f t="shared" si="201"/>
        <v>2.4930338667403908E-5</v>
      </c>
      <c r="AN273" s="1">
        <f t="shared" si="202"/>
        <v>24.930338667403909</v>
      </c>
      <c r="AO273" s="1">
        <f t="shared" si="203"/>
        <v>1.9004719218785598E-5</v>
      </c>
      <c r="AP273" s="1">
        <f t="shared" si="204"/>
        <v>1.5048665832366422E-5</v>
      </c>
      <c r="AQ273" s="1">
        <f t="shared" si="205"/>
        <v>19.004719218785599</v>
      </c>
      <c r="AR273" s="1">
        <f t="shared" si="206"/>
        <v>15.048665832366424</v>
      </c>
      <c r="AS273" s="1">
        <f t="shared" si="207"/>
        <v>1.6720984851374676E-5</v>
      </c>
      <c r="AT273" s="1">
        <f t="shared" si="208"/>
        <v>6.3146181202685308E-6</v>
      </c>
      <c r="AU273" s="1">
        <f t="shared" si="209"/>
        <v>16.720984851374677</v>
      </c>
      <c r="AV273" s="1">
        <f t="shared" si="210"/>
        <v>6.3146181202685288</v>
      </c>
      <c r="AW273" s="1">
        <f t="shared" si="211"/>
        <v>1.7682604147154946E-5</v>
      </c>
      <c r="AX273" s="1">
        <f t="shared" si="212"/>
        <v>1.024984445501574E-5</v>
      </c>
      <c r="AY273" s="1">
        <f t="shared" si="213"/>
        <v>17.682604147154947</v>
      </c>
      <c r="AZ273" s="1">
        <f t="shared" si="214"/>
        <v>10.249844455015737</v>
      </c>
    </row>
    <row r="274" spans="1:52" x14ac:dyDescent="0.3">
      <c r="A274" s="1" t="s">
        <v>262</v>
      </c>
      <c r="B274" s="1">
        <v>2017</v>
      </c>
      <c r="C274" s="1" t="s">
        <v>263</v>
      </c>
      <c r="D274" s="1" t="s">
        <v>298</v>
      </c>
      <c r="E274" s="1" t="s">
        <v>55</v>
      </c>
      <c r="F274" s="1">
        <v>358737</v>
      </c>
      <c r="G274" s="1">
        <f t="shared" si="177"/>
        <v>319235.91967531282</v>
      </c>
      <c r="H274" s="1">
        <f t="shared" si="178"/>
        <v>0.31923591967531284</v>
      </c>
      <c r="I274" s="1">
        <v>10</v>
      </c>
      <c r="J274" s="1">
        <v>413521</v>
      </c>
      <c r="K274" s="1">
        <f t="shared" si="179"/>
        <v>367987.56955668086</v>
      </c>
      <c r="L274" s="1">
        <f t="shared" si="180"/>
        <v>0.36798756955668088</v>
      </c>
      <c r="M274" s="1">
        <v>3</v>
      </c>
      <c r="N274" s="1">
        <f t="shared" si="181"/>
        <v>3.132479581298608E-5</v>
      </c>
      <c r="O274" s="1">
        <f t="shared" si="182"/>
        <v>31.324795812986078</v>
      </c>
      <c r="P274" s="1">
        <f t="shared" si="183"/>
        <v>8.1524492895619729E-6</v>
      </c>
      <c r="Q274" s="1">
        <f t="shared" si="184"/>
        <v>8.1524492895619733</v>
      </c>
      <c r="R274" s="1">
        <f t="shared" si="185"/>
        <v>687223.48923199368</v>
      </c>
      <c r="S274" s="1">
        <f t="shared" si="186"/>
        <v>0.68722348923199372</v>
      </c>
      <c r="T274" s="1">
        <f t="shared" si="187"/>
        <v>13</v>
      </c>
      <c r="U274" s="1">
        <f t="shared" si="188"/>
        <v>1.891669915783604E-5</v>
      </c>
      <c r="V274" s="1">
        <f t="shared" si="189"/>
        <v>18.916699157836039</v>
      </c>
      <c r="W274" s="1" t="s">
        <v>55</v>
      </c>
      <c r="X274" s="1">
        <v>385914</v>
      </c>
      <c r="Y274" s="1">
        <f t="shared" si="190"/>
        <v>343420.41859517881</v>
      </c>
      <c r="Z274" s="1">
        <f t="shared" si="191"/>
        <v>0.3434204185951788</v>
      </c>
      <c r="AA274" s="1">
        <v>15</v>
      </c>
      <c r="AB274" s="1">
        <v>377221</v>
      </c>
      <c r="AC274" s="1">
        <f t="shared" si="192"/>
        <v>335684.61813484854</v>
      </c>
      <c r="AD274" s="1">
        <f t="shared" si="193"/>
        <v>0.33568461813484857</v>
      </c>
      <c r="AE274" s="1">
        <v>26</v>
      </c>
      <c r="AF274" s="1">
        <f t="shared" si="194"/>
        <v>4.3678241559893613E-5</v>
      </c>
      <c r="AG274" s="1">
        <f t="shared" si="195"/>
        <v>43.678241559893614</v>
      </c>
      <c r="AH274" s="1">
        <f t="shared" si="196"/>
        <v>7.745365320717641E-5</v>
      </c>
      <c r="AI274" s="1">
        <f t="shared" si="197"/>
        <v>77.453653207176401</v>
      </c>
      <c r="AJ274" s="1">
        <f t="shared" si="198"/>
        <v>679105.03673002729</v>
      </c>
      <c r="AK274" s="1">
        <f t="shared" si="199"/>
        <v>0.67910503673002731</v>
      </c>
      <c r="AL274" s="1">
        <f t="shared" si="200"/>
        <v>41</v>
      </c>
      <c r="AM274" s="1">
        <f t="shared" si="201"/>
        <v>6.0373576667049839E-5</v>
      </c>
      <c r="AN274" s="1">
        <f t="shared" si="202"/>
        <v>60.373576667049839</v>
      </c>
      <c r="AO274" s="1">
        <f t="shared" si="203"/>
        <v>3.7501518686439847E-5</v>
      </c>
      <c r="AP274" s="1">
        <f t="shared" si="204"/>
        <v>8.7352052586584318E-6</v>
      </c>
      <c r="AQ274" s="1">
        <f t="shared" si="205"/>
        <v>37.501518686439844</v>
      </c>
      <c r="AR274" s="1">
        <f t="shared" si="206"/>
        <v>8.7352052586584534</v>
      </c>
      <c r="AS274" s="1">
        <f t="shared" si="207"/>
        <v>4.2803051248369192E-5</v>
      </c>
      <c r="AT274" s="1">
        <f t="shared" si="208"/>
        <v>4.9003351234536903E-5</v>
      </c>
      <c r="AU274" s="1">
        <f t="shared" si="209"/>
        <v>42.803051248369187</v>
      </c>
      <c r="AV274" s="1">
        <f t="shared" si="210"/>
        <v>49.0033512345369</v>
      </c>
      <c r="AW274" s="1">
        <f t="shared" si="211"/>
        <v>3.9645137912442938E-5</v>
      </c>
      <c r="AX274" s="1">
        <f t="shared" si="212"/>
        <v>2.9314439213585143E-5</v>
      </c>
      <c r="AY274" s="1">
        <f t="shared" si="213"/>
        <v>39.645137912442941</v>
      </c>
      <c r="AZ274" s="1">
        <f t="shared" si="214"/>
        <v>29.314439213585146</v>
      </c>
    </row>
    <row r="275" spans="1:52" x14ac:dyDescent="0.3">
      <c r="A275" s="1" t="s">
        <v>262</v>
      </c>
      <c r="B275" s="1">
        <v>2017</v>
      </c>
      <c r="C275" s="1" t="s">
        <v>263</v>
      </c>
      <c r="D275" s="1" t="s">
        <v>299</v>
      </c>
      <c r="E275" s="1" t="s">
        <v>55</v>
      </c>
      <c r="F275" s="1">
        <v>289932</v>
      </c>
      <c r="G275" s="1">
        <f t="shared" si="177"/>
        <v>258007.14357120337</v>
      </c>
      <c r="H275" s="1">
        <f t="shared" si="178"/>
        <v>0.25800714357120336</v>
      </c>
      <c r="I275" s="1">
        <v>12</v>
      </c>
      <c r="J275" s="1">
        <v>572738</v>
      </c>
      <c r="K275" s="1">
        <f t="shared" si="179"/>
        <v>509672.94191287574</v>
      </c>
      <c r="L275" s="1">
        <f t="shared" si="180"/>
        <v>0.50967294191287571</v>
      </c>
      <c r="M275" s="1">
        <v>17</v>
      </c>
      <c r="N275" s="1">
        <f t="shared" si="181"/>
        <v>4.6510340116564666E-5</v>
      </c>
      <c r="O275" s="1">
        <f t="shared" si="182"/>
        <v>46.51034011656467</v>
      </c>
      <c r="P275" s="1">
        <f t="shared" si="183"/>
        <v>3.3354723396138231E-5</v>
      </c>
      <c r="Q275" s="1">
        <f t="shared" si="184"/>
        <v>33.35472339613824</v>
      </c>
      <c r="R275" s="1">
        <f t="shared" si="185"/>
        <v>767680.08548407909</v>
      </c>
      <c r="S275" s="1">
        <f t="shared" si="186"/>
        <v>0.76768008548407907</v>
      </c>
      <c r="T275" s="1">
        <f t="shared" si="187"/>
        <v>29</v>
      </c>
      <c r="U275" s="1">
        <f t="shared" si="188"/>
        <v>3.777615252545382E-5</v>
      </c>
      <c r="V275" s="1">
        <f t="shared" si="189"/>
        <v>37.776152525453824</v>
      </c>
      <c r="W275" s="1" t="s">
        <v>55</v>
      </c>
      <c r="X275" s="1">
        <v>265414</v>
      </c>
      <c r="Y275" s="1">
        <f t="shared" si="190"/>
        <v>236188.85809019831</v>
      </c>
      <c r="Z275" s="1">
        <f t="shared" si="191"/>
        <v>0.23618885809019829</v>
      </c>
      <c r="AA275" s="1">
        <v>6</v>
      </c>
      <c r="AB275" s="1">
        <v>594727</v>
      </c>
      <c r="AC275" s="1">
        <f t="shared" si="192"/>
        <v>529240.69945597963</v>
      </c>
      <c r="AD275" s="1">
        <f t="shared" si="193"/>
        <v>0.52924069945597962</v>
      </c>
      <c r="AE275" s="1">
        <v>12</v>
      </c>
      <c r="AF275" s="1">
        <f t="shared" si="194"/>
        <v>2.5403399840769188E-5</v>
      </c>
      <c r="AG275" s="1">
        <f t="shared" si="195"/>
        <v>25.40339984076919</v>
      </c>
      <c r="AH275" s="1">
        <f t="shared" si="196"/>
        <v>2.2673993161023167E-5</v>
      </c>
      <c r="AI275" s="1">
        <f t="shared" si="197"/>
        <v>22.673993161023169</v>
      </c>
      <c r="AJ275" s="1">
        <f t="shared" si="198"/>
        <v>765429.55754617788</v>
      </c>
      <c r="AK275" s="1">
        <f t="shared" si="199"/>
        <v>0.76542955754617792</v>
      </c>
      <c r="AL275" s="1">
        <f t="shared" si="200"/>
        <v>18</v>
      </c>
      <c r="AM275" s="1">
        <f t="shared" si="201"/>
        <v>2.3516207105595175E-5</v>
      </c>
      <c r="AN275" s="1">
        <f t="shared" si="202"/>
        <v>23.516207105595175</v>
      </c>
      <c r="AO275" s="1">
        <f t="shared" si="203"/>
        <v>3.5956869978666926E-5</v>
      </c>
      <c r="AP275" s="1">
        <f t="shared" si="204"/>
        <v>1.4924860599114441E-5</v>
      </c>
      <c r="AQ275" s="1">
        <f t="shared" si="205"/>
        <v>35.95686997866693</v>
      </c>
      <c r="AR275" s="1">
        <f t="shared" si="206"/>
        <v>14.924860599114457</v>
      </c>
      <c r="AS275" s="1">
        <f t="shared" si="207"/>
        <v>2.8014358278580699E-5</v>
      </c>
      <c r="AT275" s="1">
        <f t="shared" si="208"/>
        <v>7.5524167772740508E-6</v>
      </c>
      <c r="AU275" s="1">
        <f t="shared" si="209"/>
        <v>28.014358278580705</v>
      </c>
      <c r="AV275" s="1">
        <f t="shared" si="210"/>
        <v>7.5524167772740665</v>
      </c>
      <c r="AW275" s="1">
        <f t="shared" si="211"/>
        <v>3.0646179815524495E-5</v>
      </c>
      <c r="AX275" s="1">
        <f t="shared" si="212"/>
        <v>1.0083304105732097E-5</v>
      </c>
      <c r="AY275" s="1">
        <f t="shared" si="213"/>
        <v>30.646179815524498</v>
      </c>
      <c r="AZ275" s="1">
        <f t="shared" si="214"/>
        <v>10.083304105732109</v>
      </c>
    </row>
    <row r="276" spans="1:52" x14ac:dyDescent="0.3">
      <c r="A276" s="1" t="s">
        <v>262</v>
      </c>
      <c r="B276" s="1">
        <v>2017</v>
      </c>
      <c r="C276" s="1" t="s">
        <v>300</v>
      </c>
      <c r="D276" s="1" t="s">
        <v>301</v>
      </c>
      <c r="E276" s="1" t="s">
        <v>54</v>
      </c>
      <c r="F276" s="1">
        <v>368419</v>
      </c>
      <c r="G276" s="1">
        <f t="shared" si="177"/>
        <v>327851.81983140594</v>
      </c>
      <c r="H276" s="1">
        <f t="shared" si="178"/>
        <v>0.32785181983140593</v>
      </c>
      <c r="I276" s="1">
        <v>111</v>
      </c>
      <c r="J276" s="1">
        <v>1105218</v>
      </c>
      <c r="K276" s="1">
        <f t="shared" si="179"/>
        <v>983520.75384392985</v>
      </c>
      <c r="L276" s="1">
        <f t="shared" si="180"/>
        <v>0.9835207538439299</v>
      </c>
      <c r="M276" s="1">
        <v>184</v>
      </c>
      <c r="N276" s="1">
        <f t="shared" si="181"/>
        <v>3.385675884217464E-4</v>
      </c>
      <c r="O276" s="1">
        <f t="shared" si="182"/>
        <v>338.56758842174639</v>
      </c>
      <c r="P276" s="1">
        <f t="shared" si="183"/>
        <v>1.8708298658758966E-4</v>
      </c>
      <c r="Q276" s="1">
        <f t="shared" si="184"/>
        <v>187.08298658758966</v>
      </c>
      <c r="R276" s="1">
        <f t="shared" si="185"/>
        <v>1311372.5736753359</v>
      </c>
      <c r="S276" s="1">
        <f t="shared" si="186"/>
        <v>1.3113725736753359</v>
      </c>
      <c r="T276" s="1">
        <f t="shared" si="187"/>
        <v>295</v>
      </c>
      <c r="U276" s="1">
        <f t="shared" si="188"/>
        <v>2.2495513931118318E-4</v>
      </c>
      <c r="V276" s="1">
        <f t="shared" si="189"/>
        <v>224.95513931118316</v>
      </c>
      <c r="W276" s="1" t="s">
        <v>54</v>
      </c>
      <c r="X276" s="1">
        <v>355238</v>
      </c>
      <c r="Y276" s="1">
        <f t="shared" si="190"/>
        <v>316122.19992255821</v>
      </c>
      <c r="Z276" s="1">
        <f t="shared" si="191"/>
        <v>0.31612219992255819</v>
      </c>
      <c r="AA276" s="1">
        <v>110</v>
      </c>
      <c r="AB276" s="1">
        <v>760133</v>
      </c>
      <c r="AC276" s="1">
        <f t="shared" si="192"/>
        <v>676433.59154632653</v>
      </c>
      <c r="AD276" s="1">
        <f t="shared" si="193"/>
        <v>0.67643359154632654</v>
      </c>
      <c r="AE276" s="1">
        <v>183</v>
      </c>
      <c r="AF276" s="1">
        <f t="shared" si="194"/>
        <v>3.4796670410033577E-4</v>
      </c>
      <c r="AG276" s="1">
        <f t="shared" si="195"/>
        <v>347.96670410033579</v>
      </c>
      <c r="AH276" s="1">
        <f t="shared" si="196"/>
        <v>2.7053653497849237E-4</v>
      </c>
      <c r="AI276" s="1">
        <f t="shared" si="197"/>
        <v>270.5365349784924</v>
      </c>
      <c r="AJ276" s="1">
        <f t="shared" si="198"/>
        <v>992555.7914688848</v>
      </c>
      <c r="AK276" s="1">
        <f t="shared" si="199"/>
        <v>0.99255579146888473</v>
      </c>
      <c r="AL276" s="1">
        <f t="shared" si="200"/>
        <v>293</v>
      </c>
      <c r="AM276" s="1">
        <f t="shared" si="201"/>
        <v>2.9519751183597332E-4</v>
      </c>
      <c r="AN276" s="1">
        <f t="shared" si="202"/>
        <v>295.19751183597333</v>
      </c>
      <c r="AO276" s="1">
        <f t="shared" si="203"/>
        <v>3.4326714626104111E-4</v>
      </c>
      <c r="AP276" s="1">
        <f t="shared" si="204"/>
        <v>6.6461784334873421E-6</v>
      </c>
      <c r="AQ276" s="1">
        <f t="shared" si="205"/>
        <v>343.26714626104109</v>
      </c>
      <c r="AR276" s="1">
        <f t="shared" si="206"/>
        <v>6.6461784334873606</v>
      </c>
      <c r="AS276" s="1">
        <f t="shared" si="207"/>
        <v>2.2880976078304101E-4</v>
      </c>
      <c r="AT276" s="1">
        <f t="shared" si="208"/>
        <v>5.9010569981287001E-5</v>
      </c>
      <c r="AU276" s="1">
        <f t="shared" si="209"/>
        <v>228.80976078304104</v>
      </c>
      <c r="AV276" s="1">
        <f t="shared" si="210"/>
        <v>59.010569981286949</v>
      </c>
      <c r="AW276" s="1">
        <f t="shared" si="211"/>
        <v>2.6007632557357822E-4</v>
      </c>
      <c r="AX276" s="1">
        <f t="shared" si="212"/>
        <v>4.966885793891073E-5</v>
      </c>
      <c r="AY276" s="1">
        <f t="shared" si="213"/>
        <v>260.07632557357823</v>
      </c>
      <c r="AZ276" s="1">
        <f t="shared" si="214"/>
        <v>49.668857938910911</v>
      </c>
    </row>
    <row r="277" spans="1:52" x14ac:dyDescent="0.3">
      <c r="A277" s="1" t="s">
        <v>262</v>
      </c>
      <c r="B277" s="1">
        <v>2017</v>
      </c>
      <c r="C277" s="1" t="s">
        <v>300</v>
      </c>
      <c r="D277" s="1" t="s">
        <v>302</v>
      </c>
      <c r="E277" s="1" t="s">
        <v>55</v>
      </c>
      <c r="F277" s="1">
        <v>494186</v>
      </c>
      <c r="G277" s="1">
        <f t="shared" si="177"/>
        <v>439770.42290219333</v>
      </c>
      <c r="H277" s="1">
        <f t="shared" si="178"/>
        <v>0.43977042290219331</v>
      </c>
      <c r="I277" s="1">
        <v>158</v>
      </c>
      <c r="J277" s="1">
        <v>534980</v>
      </c>
      <c r="K277" s="1">
        <f t="shared" si="179"/>
        <v>476072.5331033566</v>
      </c>
      <c r="L277" s="1">
        <f t="shared" si="180"/>
        <v>0.47607253310335662</v>
      </c>
      <c r="M277" s="1">
        <v>135</v>
      </c>
      <c r="N277" s="1">
        <f t="shared" si="181"/>
        <v>3.5927836837526436E-4</v>
      </c>
      <c r="O277" s="1">
        <f t="shared" si="182"/>
        <v>359.27836837526434</v>
      </c>
      <c r="P277" s="1">
        <f t="shared" si="183"/>
        <v>2.8357023481270896E-4</v>
      </c>
      <c r="Q277" s="1">
        <f t="shared" si="184"/>
        <v>283.57023481270897</v>
      </c>
      <c r="R277" s="1">
        <f t="shared" si="185"/>
        <v>915842.95600554999</v>
      </c>
      <c r="S277" s="1">
        <f t="shared" si="186"/>
        <v>0.91584295600554988</v>
      </c>
      <c r="T277" s="1">
        <f t="shared" si="187"/>
        <v>293</v>
      </c>
      <c r="U277" s="1">
        <f t="shared" si="188"/>
        <v>3.1992384510759334E-4</v>
      </c>
      <c r="V277" s="1">
        <f t="shared" si="189"/>
        <v>319.92384510759337</v>
      </c>
      <c r="W277" s="1" t="s">
        <v>55</v>
      </c>
      <c r="X277" s="1">
        <v>474208</v>
      </c>
      <c r="Y277" s="1">
        <f t="shared" si="190"/>
        <v>421992.23107008956</v>
      </c>
      <c r="Z277" s="1">
        <f t="shared" si="191"/>
        <v>0.42199223107008954</v>
      </c>
      <c r="AA277" s="1">
        <v>188</v>
      </c>
      <c r="AB277" s="1">
        <v>348399</v>
      </c>
      <c r="AC277" s="1">
        <f t="shared" si="192"/>
        <v>310036.25268360751</v>
      </c>
      <c r="AD277" s="1">
        <f t="shared" si="193"/>
        <v>0.31003625268360752</v>
      </c>
      <c r="AE277" s="1">
        <v>132</v>
      </c>
      <c r="AF277" s="1">
        <f t="shared" si="194"/>
        <v>4.4550583199901299E-4</v>
      </c>
      <c r="AG277" s="1">
        <f t="shared" si="195"/>
        <v>445.50583199901303</v>
      </c>
      <c r="AH277" s="1">
        <f t="shared" si="196"/>
        <v>4.2575666186594704E-4</v>
      </c>
      <c r="AI277" s="1">
        <f t="shared" si="197"/>
        <v>425.75666186594702</v>
      </c>
      <c r="AJ277" s="1">
        <f t="shared" si="198"/>
        <v>732028.48375369702</v>
      </c>
      <c r="AK277" s="1">
        <f t="shared" si="199"/>
        <v>0.732028483753697</v>
      </c>
      <c r="AL277" s="1">
        <f t="shared" si="200"/>
        <v>320</v>
      </c>
      <c r="AM277" s="1">
        <f t="shared" si="201"/>
        <v>4.3714145979553064E-4</v>
      </c>
      <c r="AN277" s="1">
        <f t="shared" si="202"/>
        <v>437.14145979553064</v>
      </c>
      <c r="AO277" s="1">
        <f t="shared" si="203"/>
        <v>4.0239210018713865E-4</v>
      </c>
      <c r="AP277" s="1">
        <f t="shared" si="204"/>
        <v>6.0972024252869005E-5</v>
      </c>
      <c r="AQ277" s="1">
        <f t="shared" si="205"/>
        <v>402.39210018713868</v>
      </c>
      <c r="AR277" s="1">
        <f t="shared" si="206"/>
        <v>60.972024252868891</v>
      </c>
      <c r="AS277" s="1">
        <f t="shared" si="207"/>
        <v>3.5466344833932797E-4</v>
      </c>
      <c r="AT277" s="1">
        <f t="shared" si="208"/>
        <v>1.0054098676203101E-4</v>
      </c>
      <c r="AU277" s="1">
        <f t="shared" si="209"/>
        <v>354.663448339328</v>
      </c>
      <c r="AV277" s="1">
        <f t="shared" si="210"/>
        <v>100.54098676203107</v>
      </c>
      <c r="AW277" s="1">
        <f t="shared" si="211"/>
        <v>3.7853265245156196E-4</v>
      </c>
      <c r="AX277" s="1">
        <f t="shared" si="212"/>
        <v>8.2885370220352317E-5</v>
      </c>
      <c r="AY277" s="1">
        <f t="shared" si="213"/>
        <v>378.532652451562</v>
      </c>
      <c r="AZ277" s="1">
        <f t="shared" si="214"/>
        <v>82.885370220352513</v>
      </c>
    </row>
    <row r="278" spans="1:52" x14ac:dyDescent="0.3">
      <c r="A278" s="1" t="s">
        <v>262</v>
      </c>
      <c r="B278" s="1">
        <v>2017</v>
      </c>
      <c r="C278" s="1" t="s">
        <v>300</v>
      </c>
      <c r="D278" s="1" t="s">
        <v>303</v>
      </c>
      <c r="E278" s="1" t="s">
        <v>55</v>
      </c>
      <c r="F278" s="1">
        <v>361386</v>
      </c>
      <c r="G278" s="1">
        <f t="shared" si="177"/>
        <v>321593.23422948451</v>
      </c>
      <c r="H278" s="1">
        <f t="shared" si="178"/>
        <v>0.32159323422948449</v>
      </c>
      <c r="I278" s="1">
        <v>167</v>
      </c>
      <c r="J278" s="1">
        <v>501776</v>
      </c>
      <c r="K278" s="1">
        <f t="shared" si="179"/>
        <v>446524.6763813037</v>
      </c>
      <c r="L278" s="1">
        <f t="shared" si="180"/>
        <v>0.44652467638130372</v>
      </c>
      <c r="M278" s="1">
        <v>290</v>
      </c>
      <c r="N278" s="1">
        <f t="shared" si="181"/>
        <v>5.1928953169714728E-4</v>
      </c>
      <c r="O278" s="1">
        <f t="shared" si="182"/>
        <v>519.28953169714725</v>
      </c>
      <c r="P278" s="1">
        <f t="shared" si="183"/>
        <v>6.4946018739703076E-4</v>
      </c>
      <c r="Q278" s="1">
        <f t="shared" si="184"/>
        <v>649.46018739703072</v>
      </c>
      <c r="R278" s="1">
        <f t="shared" si="185"/>
        <v>768117.91061078827</v>
      </c>
      <c r="S278" s="1">
        <f t="shared" si="186"/>
        <v>0.76811791061078827</v>
      </c>
      <c r="T278" s="1">
        <f t="shared" si="187"/>
        <v>457</v>
      </c>
      <c r="U278" s="1">
        <f t="shared" si="188"/>
        <v>5.9496073934352733E-4</v>
      </c>
      <c r="V278" s="1">
        <f t="shared" si="189"/>
        <v>594.96073934352728</v>
      </c>
      <c r="W278" s="1" t="s">
        <v>55</v>
      </c>
      <c r="X278" s="1">
        <v>404352</v>
      </c>
      <c r="Y278" s="1">
        <f t="shared" si="190"/>
        <v>359828.18218514422</v>
      </c>
      <c r="Z278" s="1">
        <f t="shared" si="191"/>
        <v>0.35982818218514423</v>
      </c>
      <c r="AA278" s="1">
        <v>232</v>
      </c>
      <c r="AB278" s="1">
        <v>441989</v>
      </c>
      <c r="AC278" s="1">
        <f t="shared" si="192"/>
        <v>393320.91448992386</v>
      </c>
      <c r="AD278" s="1">
        <f t="shared" si="193"/>
        <v>0.39332091448992385</v>
      </c>
      <c r="AE278" s="1">
        <v>317</v>
      </c>
      <c r="AF278" s="1">
        <f t="shared" si="194"/>
        <v>6.4475216641210129E-4</v>
      </c>
      <c r="AG278" s="1">
        <f t="shared" si="195"/>
        <v>644.75216641210125</v>
      </c>
      <c r="AH278" s="1">
        <f t="shared" si="196"/>
        <v>8.0595765015725079E-4</v>
      </c>
      <c r="AI278" s="1">
        <f t="shared" si="197"/>
        <v>805.95765015725078</v>
      </c>
      <c r="AJ278" s="1">
        <f t="shared" si="198"/>
        <v>753149.09667506814</v>
      </c>
      <c r="AK278" s="1">
        <f t="shared" si="199"/>
        <v>0.75314909667506802</v>
      </c>
      <c r="AL278" s="1">
        <f t="shared" si="200"/>
        <v>549</v>
      </c>
      <c r="AM278" s="1">
        <f t="shared" si="201"/>
        <v>7.2893933276116721E-4</v>
      </c>
      <c r="AN278" s="1">
        <f t="shared" si="202"/>
        <v>728.93933276116729</v>
      </c>
      <c r="AO278" s="1">
        <f t="shared" si="203"/>
        <v>5.8202084905462428E-4</v>
      </c>
      <c r="AP278" s="1">
        <f t="shared" si="204"/>
        <v>8.8715479792474719E-5</v>
      </c>
      <c r="AQ278" s="1">
        <f t="shared" si="205"/>
        <v>582.02084905462425</v>
      </c>
      <c r="AR278" s="1">
        <f t="shared" si="206"/>
        <v>88.715479792474639</v>
      </c>
      <c r="AS278" s="1">
        <f t="shared" si="207"/>
        <v>7.2770891877714083E-4</v>
      </c>
      <c r="AT278" s="1">
        <f t="shared" si="208"/>
        <v>1.1066041715624077E-4</v>
      </c>
      <c r="AU278" s="1">
        <f t="shared" si="209"/>
        <v>727.70891877714075</v>
      </c>
      <c r="AV278" s="1">
        <f t="shared" si="210"/>
        <v>110.66041715624199</v>
      </c>
      <c r="AW278" s="1">
        <f t="shared" si="211"/>
        <v>6.6195003605234721E-4</v>
      </c>
      <c r="AX278" s="1">
        <f t="shared" si="212"/>
        <v>9.4737171939448503E-5</v>
      </c>
      <c r="AY278" s="1">
        <f t="shared" si="213"/>
        <v>661.95003605234729</v>
      </c>
      <c r="AZ278" s="1">
        <f t="shared" si="214"/>
        <v>94.737171939448103</v>
      </c>
    </row>
    <row r="279" spans="1:52" x14ac:dyDescent="0.3">
      <c r="A279" s="1" t="s">
        <v>262</v>
      </c>
      <c r="B279" s="1">
        <v>2017</v>
      </c>
      <c r="C279" s="1" t="s">
        <v>300</v>
      </c>
      <c r="D279" s="1" t="s">
        <v>304</v>
      </c>
      <c r="E279" s="1" t="s">
        <v>54</v>
      </c>
      <c r="F279" s="1">
        <v>371667</v>
      </c>
      <c r="G279" s="1">
        <f t="shared" si="177"/>
        <v>330742.1775784613</v>
      </c>
      <c r="H279" s="1">
        <f t="shared" si="178"/>
        <v>0.3307421775784613</v>
      </c>
      <c r="I279" s="1">
        <v>21</v>
      </c>
      <c r="J279" s="1">
        <v>910988</v>
      </c>
      <c r="K279" s="1">
        <f t="shared" si="179"/>
        <v>810677.71652540402</v>
      </c>
      <c r="L279" s="1">
        <f t="shared" si="180"/>
        <v>0.81067771652540399</v>
      </c>
      <c r="M279" s="1">
        <v>189</v>
      </c>
      <c r="N279" s="1">
        <f t="shared" si="181"/>
        <v>6.3493565150208922E-5</v>
      </c>
      <c r="O279" s="1">
        <f t="shared" si="182"/>
        <v>63.493565150208916</v>
      </c>
      <c r="P279" s="1">
        <f t="shared" si="183"/>
        <v>2.3313826955804497E-4</v>
      </c>
      <c r="Q279" s="1">
        <f t="shared" si="184"/>
        <v>233.13826955804495</v>
      </c>
      <c r="R279" s="1">
        <f t="shared" si="185"/>
        <v>1141419.8941038654</v>
      </c>
      <c r="S279" s="1">
        <f t="shared" si="186"/>
        <v>1.1414198941038654</v>
      </c>
      <c r="T279" s="1">
        <f t="shared" si="187"/>
        <v>210</v>
      </c>
      <c r="U279" s="1">
        <f t="shared" si="188"/>
        <v>1.8398137362488507E-4</v>
      </c>
      <c r="V279" s="1">
        <f t="shared" si="189"/>
        <v>183.98137362488507</v>
      </c>
      <c r="W279" s="1" t="s">
        <v>54</v>
      </c>
      <c r="X279" s="1">
        <v>373579</v>
      </c>
      <c r="Y279" s="1">
        <f t="shared" si="190"/>
        <v>332443.64433103829</v>
      </c>
      <c r="Z279" s="1">
        <f t="shared" si="191"/>
        <v>0.33244364433103829</v>
      </c>
      <c r="AA279" s="1">
        <v>51</v>
      </c>
      <c r="AB279" s="1">
        <v>521758</v>
      </c>
      <c r="AC279" s="1">
        <f t="shared" si="192"/>
        <v>464306.42776728317</v>
      </c>
      <c r="AD279" s="1">
        <f t="shared" si="193"/>
        <v>0.46430642776728315</v>
      </c>
      <c r="AE279" s="1">
        <v>276</v>
      </c>
      <c r="AF279" s="1">
        <f t="shared" si="194"/>
        <v>1.5340946012857323E-4</v>
      </c>
      <c r="AG279" s="1">
        <f t="shared" si="195"/>
        <v>153.40946012857324</v>
      </c>
      <c r="AH279" s="1">
        <f t="shared" si="196"/>
        <v>5.94435018544122E-4</v>
      </c>
      <c r="AI279" s="1">
        <f t="shared" si="197"/>
        <v>594.43501854412204</v>
      </c>
      <c r="AJ279" s="1">
        <f t="shared" si="198"/>
        <v>796750.07209832151</v>
      </c>
      <c r="AK279" s="1">
        <f t="shared" si="199"/>
        <v>0.79675007209832138</v>
      </c>
      <c r="AL279" s="1">
        <f t="shared" si="200"/>
        <v>327</v>
      </c>
      <c r="AM279" s="1">
        <f t="shared" si="201"/>
        <v>4.1041728322510542E-4</v>
      </c>
      <c r="AN279" s="1">
        <f t="shared" si="202"/>
        <v>410.41728322510551</v>
      </c>
      <c r="AO279" s="1">
        <f t="shared" si="203"/>
        <v>1.0845151263939108E-4</v>
      </c>
      <c r="AP279" s="1">
        <f t="shared" si="204"/>
        <v>6.3580139075658838E-5</v>
      </c>
      <c r="AQ279" s="1">
        <f t="shared" si="205"/>
        <v>108.45151263939108</v>
      </c>
      <c r="AR279" s="1">
        <f t="shared" si="206"/>
        <v>63.580139075658799</v>
      </c>
      <c r="AS279" s="1">
        <f t="shared" si="207"/>
        <v>4.1378664405108349E-4</v>
      </c>
      <c r="AT279" s="1">
        <f t="shared" si="208"/>
        <v>2.5547538122870894E-4</v>
      </c>
      <c r="AU279" s="1">
        <f t="shared" si="209"/>
        <v>413.7866440510835</v>
      </c>
      <c r="AV279" s="1">
        <f t="shared" si="210"/>
        <v>255.47538122870898</v>
      </c>
      <c r="AW279" s="1">
        <f t="shared" si="211"/>
        <v>2.9719932842499526E-4</v>
      </c>
      <c r="AX279" s="1">
        <f t="shared" si="212"/>
        <v>1.6011436718245988E-4</v>
      </c>
      <c r="AY279" s="1">
        <f t="shared" si="213"/>
        <v>297.19932842499531</v>
      </c>
      <c r="AZ279" s="1">
        <f t="shared" si="214"/>
        <v>160.11436718245986</v>
      </c>
    </row>
    <row r="280" spans="1:52" x14ac:dyDescent="0.3">
      <c r="A280" s="1" t="s">
        <v>262</v>
      </c>
      <c r="B280" s="1">
        <v>2017</v>
      </c>
      <c r="C280" s="1" t="s">
        <v>300</v>
      </c>
      <c r="D280" s="1" t="s">
        <v>305</v>
      </c>
      <c r="E280" s="1" t="s">
        <v>97</v>
      </c>
      <c r="F280" s="1" t="s">
        <v>97</v>
      </c>
      <c r="G280" s="1" t="e">
        <f t="shared" si="177"/>
        <v>#VALUE!</v>
      </c>
      <c r="H280" s="1" t="e">
        <f t="shared" si="178"/>
        <v>#VALUE!</v>
      </c>
      <c r="I280" s="1" t="s">
        <v>97</v>
      </c>
      <c r="J280" s="1" t="s">
        <v>97</v>
      </c>
      <c r="K280" s="1" t="e">
        <f t="shared" si="179"/>
        <v>#VALUE!</v>
      </c>
      <c r="L280" s="1" t="e">
        <f t="shared" si="180"/>
        <v>#VALUE!</v>
      </c>
      <c r="M280" s="1" t="s">
        <v>97</v>
      </c>
      <c r="N280" s="1" t="e">
        <f t="shared" si="181"/>
        <v>#VALUE!</v>
      </c>
      <c r="O280" s="1" t="e">
        <f t="shared" si="182"/>
        <v>#VALUE!</v>
      </c>
      <c r="P280" s="1" t="e">
        <f t="shared" si="183"/>
        <v>#VALUE!</v>
      </c>
      <c r="Q280" s="1" t="e">
        <f t="shared" si="184"/>
        <v>#VALUE!</v>
      </c>
      <c r="R280" s="1" t="e">
        <f t="shared" si="185"/>
        <v>#VALUE!</v>
      </c>
      <c r="S280" s="1" t="e">
        <f t="shared" si="186"/>
        <v>#VALUE!</v>
      </c>
      <c r="T280" s="1" t="e">
        <f t="shared" si="187"/>
        <v>#VALUE!</v>
      </c>
      <c r="U280" s="1" t="e">
        <f t="shared" si="188"/>
        <v>#VALUE!</v>
      </c>
      <c r="V280" s="1" t="e">
        <f t="shared" si="189"/>
        <v>#VALUE!</v>
      </c>
      <c r="W280" s="1" t="s">
        <v>97</v>
      </c>
      <c r="X280" s="1" t="s">
        <v>97</v>
      </c>
      <c r="Y280" s="1" t="e">
        <f t="shared" si="190"/>
        <v>#VALUE!</v>
      </c>
      <c r="Z280" s="1" t="e">
        <f t="shared" si="191"/>
        <v>#VALUE!</v>
      </c>
      <c r="AA280" s="1" t="s">
        <v>97</v>
      </c>
      <c r="AB280" s="1" t="s">
        <v>97</v>
      </c>
      <c r="AC280" s="1" t="e">
        <f t="shared" si="192"/>
        <v>#VALUE!</v>
      </c>
      <c r="AD280" s="1" t="e">
        <f t="shared" si="193"/>
        <v>#VALUE!</v>
      </c>
      <c r="AE280" s="1" t="s">
        <v>97</v>
      </c>
      <c r="AF280" s="1" t="e">
        <f t="shared" si="194"/>
        <v>#VALUE!</v>
      </c>
      <c r="AG280" s="1" t="e">
        <f t="shared" si="195"/>
        <v>#VALUE!</v>
      </c>
      <c r="AH280" s="1" t="e">
        <f t="shared" si="196"/>
        <v>#VALUE!</v>
      </c>
      <c r="AI280" s="1" t="e">
        <f t="shared" si="197"/>
        <v>#VALUE!</v>
      </c>
      <c r="AJ280" s="1" t="e">
        <f t="shared" si="198"/>
        <v>#VALUE!</v>
      </c>
      <c r="AK280" s="1" t="e">
        <f t="shared" si="199"/>
        <v>#VALUE!</v>
      </c>
      <c r="AL280" s="1" t="e">
        <f t="shared" si="200"/>
        <v>#VALUE!</v>
      </c>
      <c r="AM280" s="1" t="e">
        <f t="shared" si="201"/>
        <v>#VALUE!</v>
      </c>
      <c r="AN280" s="1" t="e">
        <f t="shared" si="202"/>
        <v>#VALUE!</v>
      </c>
      <c r="AO280" s="1" t="e">
        <f t="shared" si="203"/>
        <v>#VALUE!</v>
      </c>
      <c r="AP280" s="1" t="e">
        <f t="shared" si="204"/>
        <v>#VALUE!</v>
      </c>
      <c r="AQ280" s="1" t="e">
        <f t="shared" si="205"/>
        <v>#VALUE!</v>
      </c>
      <c r="AR280" s="1" t="e">
        <f t="shared" si="206"/>
        <v>#VALUE!</v>
      </c>
      <c r="AS280" s="1" t="e">
        <f t="shared" si="207"/>
        <v>#VALUE!</v>
      </c>
      <c r="AT280" s="1" t="e">
        <f t="shared" si="208"/>
        <v>#VALUE!</v>
      </c>
      <c r="AU280" s="1" t="e">
        <f t="shared" si="209"/>
        <v>#VALUE!</v>
      </c>
      <c r="AV280" s="1" t="e">
        <f t="shared" si="210"/>
        <v>#VALUE!</v>
      </c>
      <c r="AW280" s="1" t="e">
        <f t="shared" si="211"/>
        <v>#VALUE!</v>
      </c>
      <c r="AX280" s="1" t="e">
        <f t="shared" si="212"/>
        <v>#VALUE!</v>
      </c>
      <c r="AY280" s="1" t="e">
        <f t="shared" si="213"/>
        <v>#VALUE!</v>
      </c>
      <c r="AZ280" s="1" t="e">
        <f t="shared" si="214"/>
        <v>#VALUE!</v>
      </c>
    </row>
    <row r="281" spans="1:52" x14ac:dyDescent="0.3">
      <c r="A281" s="1" t="s">
        <v>262</v>
      </c>
      <c r="B281" s="1">
        <v>2017</v>
      </c>
      <c r="C281" s="1" t="s">
        <v>300</v>
      </c>
      <c r="D281" s="1" t="s">
        <v>306</v>
      </c>
      <c r="E281" s="1" t="s">
        <v>54</v>
      </c>
      <c r="F281" s="1">
        <v>307235</v>
      </c>
      <c r="G281" s="1">
        <f t="shared" si="177"/>
        <v>273404.88374894345</v>
      </c>
      <c r="H281" s="1">
        <f t="shared" si="178"/>
        <v>0.27340488374894345</v>
      </c>
      <c r="I281" s="1">
        <v>58</v>
      </c>
      <c r="J281" s="1">
        <v>551569</v>
      </c>
      <c r="K281" s="1">
        <f t="shared" si="179"/>
        <v>490834.89291428705</v>
      </c>
      <c r="L281" s="1">
        <f t="shared" si="180"/>
        <v>0.49083489291428706</v>
      </c>
      <c r="M281" s="1">
        <v>81</v>
      </c>
      <c r="N281" s="1">
        <f t="shared" si="181"/>
        <v>2.1213959021031619E-4</v>
      </c>
      <c r="O281" s="1">
        <f t="shared" si="182"/>
        <v>212.13959021031619</v>
      </c>
      <c r="P281" s="1">
        <f t="shared" si="183"/>
        <v>1.6502494254039266E-4</v>
      </c>
      <c r="Q281" s="1">
        <f t="shared" si="184"/>
        <v>165.02494254039266</v>
      </c>
      <c r="R281" s="1">
        <f t="shared" si="185"/>
        <v>764239.7766632305</v>
      </c>
      <c r="S281" s="1">
        <f t="shared" si="186"/>
        <v>0.76423977666323051</v>
      </c>
      <c r="T281" s="1">
        <f t="shared" si="187"/>
        <v>139</v>
      </c>
      <c r="U281" s="1">
        <f t="shared" si="188"/>
        <v>1.8188009083600952E-4</v>
      </c>
      <c r="V281" s="1">
        <f t="shared" si="189"/>
        <v>181.88009083600951</v>
      </c>
      <c r="W281" s="1" t="s">
        <v>54</v>
      </c>
      <c r="X281" s="1">
        <v>263155</v>
      </c>
      <c r="Y281" s="1">
        <f t="shared" si="190"/>
        <v>234178.60003890577</v>
      </c>
      <c r="Z281" s="1">
        <f t="shared" si="191"/>
        <v>0.23417860003890578</v>
      </c>
      <c r="AA281" s="1">
        <v>79</v>
      </c>
      <c r="AB281" s="1">
        <v>714357</v>
      </c>
      <c r="AC281" s="1">
        <f t="shared" si="192"/>
        <v>635698.05699299881</v>
      </c>
      <c r="AD281" s="1">
        <f t="shared" si="193"/>
        <v>0.63569805699299886</v>
      </c>
      <c r="AE281" s="1">
        <v>312</v>
      </c>
      <c r="AF281" s="1">
        <f t="shared" si="194"/>
        <v>3.3734935637532706E-4</v>
      </c>
      <c r="AG281" s="1">
        <f t="shared" si="195"/>
        <v>337.34935637532703</v>
      </c>
      <c r="AH281" s="1">
        <f t="shared" si="196"/>
        <v>4.9079904613179618E-4</v>
      </c>
      <c r="AI281" s="1">
        <f t="shared" si="197"/>
        <v>490.7990461317961</v>
      </c>
      <c r="AJ281" s="1">
        <f t="shared" si="198"/>
        <v>869876.65703190456</v>
      </c>
      <c r="AK281" s="1">
        <f t="shared" si="199"/>
        <v>0.86987665703190464</v>
      </c>
      <c r="AL281" s="1">
        <f t="shared" si="200"/>
        <v>391</v>
      </c>
      <c r="AM281" s="1">
        <f t="shared" si="201"/>
        <v>4.4948901299883857E-4</v>
      </c>
      <c r="AN281" s="1">
        <f t="shared" si="202"/>
        <v>449.48901299883852</v>
      </c>
      <c r="AO281" s="1">
        <f t="shared" si="203"/>
        <v>2.7474447329282165E-4</v>
      </c>
      <c r="AP281" s="1">
        <f t="shared" si="204"/>
        <v>8.8536674726061122E-5</v>
      </c>
      <c r="AQ281" s="1">
        <f t="shared" si="205"/>
        <v>274.74447329282162</v>
      </c>
      <c r="AR281" s="1">
        <f t="shared" si="206"/>
        <v>88.536674726061037</v>
      </c>
      <c r="AS281" s="1">
        <f t="shared" si="207"/>
        <v>3.2791199433609443E-4</v>
      </c>
      <c r="AT281" s="1">
        <f t="shared" si="208"/>
        <v>2.3035707778445023E-4</v>
      </c>
      <c r="AU281" s="1">
        <f t="shared" si="209"/>
        <v>327.91199433609438</v>
      </c>
      <c r="AV281" s="1">
        <f t="shared" si="210"/>
        <v>230.35707778445013</v>
      </c>
      <c r="AW281" s="1">
        <f t="shared" si="211"/>
        <v>3.1568455191742403E-4</v>
      </c>
      <c r="AX281" s="1">
        <f t="shared" si="212"/>
        <v>1.8922808356735938E-4</v>
      </c>
      <c r="AY281" s="1">
        <f t="shared" si="213"/>
        <v>315.68455191742402</v>
      </c>
      <c r="AZ281" s="1">
        <f t="shared" si="214"/>
        <v>189.22808356735936</v>
      </c>
    </row>
    <row r="282" spans="1:52" x14ac:dyDescent="0.3">
      <c r="A282" s="1" t="s">
        <v>262</v>
      </c>
      <c r="B282" s="1">
        <v>2017</v>
      </c>
      <c r="C282" s="1" t="s">
        <v>300</v>
      </c>
      <c r="D282" s="1" t="s">
        <v>307</v>
      </c>
      <c r="E282" s="1" t="s">
        <v>54</v>
      </c>
      <c r="F282" s="1">
        <v>336277</v>
      </c>
      <c r="G282" s="1">
        <f t="shared" si="177"/>
        <v>299249.02466334711</v>
      </c>
      <c r="H282" s="1">
        <f t="shared" si="178"/>
        <v>0.29924902466334713</v>
      </c>
      <c r="I282" s="1">
        <v>55</v>
      </c>
      <c r="J282" s="1">
        <v>677029</v>
      </c>
      <c r="K282" s="1">
        <f t="shared" si="179"/>
        <v>602480.30022511573</v>
      </c>
      <c r="L282" s="1">
        <f t="shared" si="180"/>
        <v>0.60248030022511578</v>
      </c>
      <c r="M282" s="1">
        <v>170</v>
      </c>
      <c r="N282" s="1">
        <f t="shared" si="181"/>
        <v>1.8379341440418923E-4</v>
      </c>
      <c r="O282" s="1">
        <f t="shared" si="182"/>
        <v>183.79341440418924</v>
      </c>
      <c r="P282" s="1">
        <f t="shared" si="183"/>
        <v>2.8216690228125268E-4</v>
      </c>
      <c r="Q282" s="1">
        <f t="shared" si="184"/>
        <v>282.16690228125265</v>
      </c>
      <c r="R282" s="1">
        <f t="shared" si="185"/>
        <v>901729.3248884629</v>
      </c>
      <c r="S282" s="1">
        <f t="shared" si="186"/>
        <v>0.90172932488846291</v>
      </c>
      <c r="T282" s="1">
        <f t="shared" si="187"/>
        <v>225</v>
      </c>
      <c r="U282" s="1">
        <f t="shared" si="188"/>
        <v>2.4952055321903919E-4</v>
      </c>
      <c r="V282" s="1">
        <f t="shared" si="189"/>
        <v>249.52055321903921</v>
      </c>
      <c r="W282" s="1" t="s">
        <v>54</v>
      </c>
      <c r="X282" s="1">
        <v>331826</v>
      </c>
      <c r="Y282" s="1">
        <f t="shared" si="190"/>
        <v>295288.13108817977</v>
      </c>
      <c r="Z282" s="1">
        <f t="shared" si="191"/>
        <v>0.29528813108817975</v>
      </c>
      <c r="AA282" s="1">
        <v>102</v>
      </c>
      <c r="AB282" s="1">
        <v>675175</v>
      </c>
      <c r="AC282" s="1">
        <f t="shared" si="192"/>
        <v>600830.44700373616</v>
      </c>
      <c r="AD282" s="1">
        <f t="shared" si="193"/>
        <v>0.60083044700373611</v>
      </c>
      <c r="AE282" s="1">
        <v>226</v>
      </c>
      <c r="AF282" s="1">
        <f t="shared" si="194"/>
        <v>3.4542532957256071E-4</v>
      </c>
      <c r="AG282" s="1">
        <f t="shared" si="195"/>
        <v>345.42532957256071</v>
      </c>
      <c r="AH282" s="1">
        <f t="shared" si="196"/>
        <v>3.7614605106487667E-4</v>
      </c>
      <c r="AI282" s="1">
        <f t="shared" si="197"/>
        <v>376.14605106487664</v>
      </c>
      <c r="AJ282" s="1">
        <f t="shared" si="198"/>
        <v>896118.57809191593</v>
      </c>
      <c r="AK282" s="1">
        <f t="shared" si="199"/>
        <v>0.89611857809191586</v>
      </c>
      <c r="AL282" s="1">
        <f t="shared" si="200"/>
        <v>328</v>
      </c>
      <c r="AM282" s="1">
        <f t="shared" si="201"/>
        <v>3.6602298849601201E-4</v>
      </c>
      <c r="AN282" s="1">
        <f t="shared" si="202"/>
        <v>366.02298849601203</v>
      </c>
      <c r="AO282" s="1">
        <f t="shared" si="203"/>
        <v>2.6460937198837496E-4</v>
      </c>
      <c r="AP282" s="1">
        <f t="shared" si="204"/>
        <v>1.1429102327172426E-4</v>
      </c>
      <c r="AQ282" s="1">
        <f t="shared" si="205"/>
        <v>264.60937198837496</v>
      </c>
      <c r="AR282" s="1">
        <f t="shared" si="206"/>
        <v>114.29102327172426</v>
      </c>
      <c r="AS282" s="1">
        <f t="shared" si="207"/>
        <v>3.2915647667306467E-4</v>
      </c>
      <c r="AT282" s="1">
        <f t="shared" si="208"/>
        <v>6.6453293395040002E-5</v>
      </c>
      <c r="AU282" s="1">
        <f t="shared" si="209"/>
        <v>329.15647667306462</v>
      </c>
      <c r="AV282" s="1">
        <f t="shared" si="210"/>
        <v>66.453293395040291</v>
      </c>
      <c r="AW282" s="1">
        <f t="shared" si="211"/>
        <v>3.0777177085752558E-4</v>
      </c>
      <c r="AX282" s="1">
        <f t="shared" si="212"/>
        <v>8.2379662009094331E-5</v>
      </c>
      <c r="AY282" s="1">
        <f t="shared" si="213"/>
        <v>307.77177085752561</v>
      </c>
      <c r="AZ282" s="1">
        <f t="shared" si="214"/>
        <v>82.379662009094602</v>
      </c>
    </row>
    <row r="283" spans="1:52" x14ac:dyDescent="0.3">
      <c r="A283" s="1" t="s">
        <v>262</v>
      </c>
      <c r="B283" s="1">
        <v>2017</v>
      </c>
      <c r="C283" s="1" t="s">
        <v>300</v>
      </c>
      <c r="D283" s="1" t="s">
        <v>308</v>
      </c>
      <c r="E283" s="1" t="s">
        <v>55</v>
      </c>
      <c r="F283" s="1">
        <v>279570</v>
      </c>
      <c r="G283" s="1">
        <f t="shared" si="177"/>
        <v>248786.11925624398</v>
      </c>
      <c r="H283" s="1">
        <f t="shared" si="178"/>
        <v>0.24878611925624397</v>
      </c>
      <c r="I283" s="1">
        <v>113</v>
      </c>
      <c r="J283" s="1">
        <v>966371</v>
      </c>
      <c r="K283" s="1">
        <f t="shared" si="179"/>
        <v>859962.40959965577</v>
      </c>
      <c r="L283" s="1">
        <f t="shared" si="180"/>
        <v>0.85996240959965575</v>
      </c>
      <c r="M283" s="1">
        <v>271</v>
      </c>
      <c r="N283" s="1">
        <f t="shared" si="181"/>
        <v>4.5420540477828105E-4</v>
      </c>
      <c r="O283" s="1">
        <f t="shared" si="182"/>
        <v>454.20540477828109</v>
      </c>
      <c r="P283" s="1">
        <f t="shared" si="183"/>
        <v>3.1513005333123862E-4</v>
      </c>
      <c r="Q283" s="1">
        <f t="shared" si="184"/>
        <v>315.13005333123863</v>
      </c>
      <c r="R283" s="1">
        <f t="shared" si="185"/>
        <v>1108748.5288558998</v>
      </c>
      <c r="S283" s="1">
        <f t="shared" si="186"/>
        <v>1.1087485288558998</v>
      </c>
      <c r="T283" s="1">
        <f t="shared" si="187"/>
        <v>384</v>
      </c>
      <c r="U283" s="1">
        <f t="shared" si="188"/>
        <v>3.4633642345955902E-4</v>
      </c>
      <c r="V283" s="1">
        <f t="shared" si="189"/>
        <v>346.336423459559</v>
      </c>
      <c r="W283" s="1" t="s">
        <v>55</v>
      </c>
      <c r="X283" s="1">
        <v>273988</v>
      </c>
      <c r="Y283" s="1">
        <f t="shared" si="190"/>
        <v>243818.76182272696</v>
      </c>
      <c r="Z283" s="1">
        <f t="shared" si="191"/>
        <v>0.24381876182272696</v>
      </c>
      <c r="AA283" s="1">
        <v>121</v>
      </c>
      <c r="AB283" s="1">
        <v>869754</v>
      </c>
      <c r="AC283" s="1">
        <f t="shared" si="192"/>
        <v>773984.05539791542</v>
      </c>
      <c r="AD283" s="1">
        <f t="shared" si="193"/>
        <v>0.77398405539791537</v>
      </c>
      <c r="AE283" s="1">
        <v>327</v>
      </c>
      <c r="AF283" s="1">
        <f t="shared" si="194"/>
        <v>4.9627025867671063E-4</v>
      </c>
      <c r="AG283" s="1">
        <f t="shared" si="195"/>
        <v>496.27025867671057</v>
      </c>
      <c r="AH283" s="1">
        <f t="shared" si="196"/>
        <v>4.2248932354541205E-4</v>
      </c>
      <c r="AI283" s="1">
        <f t="shared" si="197"/>
        <v>422.48932354541205</v>
      </c>
      <c r="AJ283" s="1">
        <f t="shared" si="198"/>
        <v>1017802.8172206423</v>
      </c>
      <c r="AK283" s="1">
        <f t="shared" si="199"/>
        <v>1.0178028172206424</v>
      </c>
      <c r="AL283" s="1">
        <f t="shared" si="200"/>
        <v>448</v>
      </c>
      <c r="AM283" s="1">
        <f t="shared" si="201"/>
        <v>4.4016384354621138E-4</v>
      </c>
      <c r="AN283" s="1">
        <f t="shared" si="202"/>
        <v>440.16384354621135</v>
      </c>
      <c r="AO283" s="1">
        <f t="shared" si="203"/>
        <v>4.7523783172749584E-4</v>
      </c>
      <c r="AP283" s="1">
        <f t="shared" si="204"/>
        <v>2.9744343441200936E-5</v>
      </c>
      <c r="AQ283" s="1">
        <f t="shared" si="205"/>
        <v>475.23783172749586</v>
      </c>
      <c r="AR283" s="1">
        <f t="shared" si="206"/>
        <v>29.744343441200861</v>
      </c>
      <c r="AS283" s="1">
        <f t="shared" si="207"/>
        <v>3.6880968843832533E-4</v>
      </c>
      <c r="AT283" s="1">
        <f t="shared" si="208"/>
        <v>7.5914467991680963E-5</v>
      </c>
      <c r="AU283" s="1">
        <f t="shared" si="209"/>
        <v>368.80968843832534</v>
      </c>
      <c r="AV283" s="1">
        <f t="shared" si="210"/>
        <v>75.914467991680894</v>
      </c>
      <c r="AW283" s="1">
        <f t="shared" si="211"/>
        <v>3.9325013350288522E-4</v>
      </c>
      <c r="AX283" s="1">
        <f t="shared" si="212"/>
        <v>6.6346005004510767E-5</v>
      </c>
      <c r="AY283" s="1">
        <f t="shared" si="213"/>
        <v>393.25013350288521</v>
      </c>
      <c r="AZ283" s="1">
        <f t="shared" si="214"/>
        <v>66.346005004510232</v>
      </c>
    </row>
    <row r="284" spans="1:52" x14ac:dyDescent="0.3">
      <c r="A284" s="1" t="s">
        <v>262</v>
      </c>
      <c r="B284" s="1">
        <v>2017</v>
      </c>
      <c r="C284" s="1" t="s">
        <v>300</v>
      </c>
      <c r="D284" s="1" t="s">
        <v>309</v>
      </c>
      <c r="E284" s="1" t="s">
        <v>54</v>
      </c>
      <c r="F284" s="1">
        <v>370194</v>
      </c>
      <c r="G284" s="1">
        <f t="shared" si="177"/>
        <v>329431.37186374067</v>
      </c>
      <c r="H284" s="1">
        <f t="shared" si="178"/>
        <v>0.32943137186374066</v>
      </c>
      <c r="I284" s="1">
        <v>40</v>
      </c>
      <c r="J284" s="1">
        <v>590542</v>
      </c>
      <c r="K284" s="1">
        <f t="shared" si="179"/>
        <v>525516.51621354523</v>
      </c>
      <c r="L284" s="1">
        <f t="shared" si="180"/>
        <v>0.52551651621354523</v>
      </c>
      <c r="M284" s="1">
        <v>163</v>
      </c>
      <c r="N284" s="1">
        <f t="shared" si="181"/>
        <v>1.214213442202001E-4</v>
      </c>
      <c r="O284" s="1">
        <f t="shared" si="182"/>
        <v>121.42134422020011</v>
      </c>
      <c r="P284" s="1">
        <f t="shared" si="183"/>
        <v>3.1017103168221732E-4</v>
      </c>
      <c r="Q284" s="1">
        <f t="shared" si="184"/>
        <v>310.17103168221729</v>
      </c>
      <c r="R284" s="1">
        <f t="shared" si="185"/>
        <v>854947.88807728584</v>
      </c>
      <c r="S284" s="1">
        <f t="shared" si="186"/>
        <v>0.85494788807728583</v>
      </c>
      <c r="T284" s="1">
        <f t="shared" si="187"/>
        <v>203</v>
      </c>
      <c r="U284" s="1">
        <f t="shared" si="188"/>
        <v>2.3744137254556169E-4</v>
      </c>
      <c r="V284" s="1">
        <f t="shared" si="189"/>
        <v>237.44137254556168</v>
      </c>
      <c r="W284" s="1" t="s">
        <v>54</v>
      </c>
      <c r="X284" s="1">
        <v>459473</v>
      </c>
      <c r="Y284" s="1">
        <f t="shared" si="190"/>
        <v>408879.72448053863</v>
      </c>
      <c r="Z284" s="1">
        <f t="shared" si="191"/>
        <v>0.40887972448053861</v>
      </c>
      <c r="AA284" s="1">
        <v>89</v>
      </c>
      <c r="AB284" s="1">
        <v>436265</v>
      </c>
      <c r="AC284" s="1">
        <f t="shared" si="192"/>
        <v>388227.19289382006</v>
      </c>
      <c r="AD284" s="1">
        <f t="shared" si="193"/>
        <v>0.38822719289382007</v>
      </c>
      <c r="AE284" s="1">
        <v>154</v>
      </c>
      <c r="AF284" s="1">
        <f t="shared" si="194"/>
        <v>2.1766792205964744E-4</v>
      </c>
      <c r="AG284" s="1">
        <f t="shared" si="195"/>
        <v>217.66792205964745</v>
      </c>
      <c r="AH284" s="1">
        <f t="shared" si="196"/>
        <v>3.9667494399888396E-4</v>
      </c>
      <c r="AI284" s="1">
        <f t="shared" si="197"/>
        <v>396.67494399888398</v>
      </c>
      <c r="AJ284" s="1">
        <f t="shared" si="198"/>
        <v>797106.91737435875</v>
      </c>
      <c r="AK284" s="1">
        <f t="shared" si="199"/>
        <v>0.79710691737435868</v>
      </c>
      <c r="AL284" s="1">
        <f t="shared" si="200"/>
        <v>243</v>
      </c>
      <c r="AM284" s="1">
        <f t="shared" si="201"/>
        <v>3.0485245417319069E-4</v>
      </c>
      <c r="AN284" s="1">
        <f t="shared" si="202"/>
        <v>304.85245417319072</v>
      </c>
      <c r="AO284" s="1">
        <f t="shared" si="203"/>
        <v>1.6954463313992378E-4</v>
      </c>
      <c r="AP284" s="1">
        <f t="shared" si="204"/>
        <v>6.8056607856272099E-5</v>
      </c>
      <c r="AQ284" s="1">
        <f t="shared" si="205"/>
        <v>169.54463313992377</v>
      </c>
      <c r="AR284" s="1">
        <f t="shared" si="206"/>
        <v>68.056607856272166</v>
      </c>
      <c r="AS284" s="1">
        <f t="shared" si="207"/>
        <v>3.5342298784055062E-4</v>
      </c>
      <c r="AT284" s="1">
        <f t="shared" si="208"/>
        <v>6.1167502998281487E-5</v>
      </c>
      <c r="AU284" s="1">
        <f t="shared" si="209"/>
        <v>353.4229878405506</v>
      </c>
      <c r="AV284" s="1">
        <f t="shared" si="210"/>
        <v>61.167502998281684</v>
      </c>
      <c r="AW284" s="1">
        <f t="shared" si="211"/>
        <v>2.7114691335937619E-4</v>
      </c>
      <c r="AX284" s="1">
        <f t="shared" si="212"/>
        <v>4.7666832946016347E-5</v>
      </c>
      <c r="AY284" s="1">
        <f t="shared" si="213"/>
        <v>271.14691335937619</v>
      </c>
      <c r="AZ284" s="1">
        <f t="shared" si="214"/>
        <v>47.666832946016584</v>
      </c>
    </row>
    <row r="285" spans="1:52" x14ac:dyDescent="0.3">
      <c r="A285" s="1" t="s">
        <v>262</v>
      </c>
      <c r="B285" s="1">
        <v>2017</v>
      </c>
      <c r="C285" s="1" t="s">
        <v>300</v>
      </c>
      <c r="D285" s="1" t="s">
        <v>310</v>
      </c>
      <c r="E285" s="1" t="s">
        <v>55</v>
      </c>
      <c r="F285" s="1">
        <v>475924</v>
      </c>
      <c r="G285" s="1">
        <f t="shared" si="177"/>
        <v>423519.27968275803</v>
      </c>
      <c r="H285" s="1">
        <f t="shared" si="178"/>
        <v>0.42351927968275804</v>
      </c>
      <c r="I285" s="1">
        <v>26</v>
      </c>
      <c r="J285" s="1">
        <v>380446</v>
      </c>
      <c r="K285" s="1">
        <f t="shared" si="179"/>
        <v>338554.5084471188</v>
      </c>
      <c r="L285" s="1">
        <f t="shared" si="180"/>
        <v>0.33855450844711882</v>
      </c>
      <c r="M285" s="1">
        <v>80</v>
      </c>
      <c r="N285" s="1">
        <f t="shared" si="181"/>
        <v>6.1390357528648038E-5</v>
      </c>
      <c r="O285" s="1">
        <f t="shared" si="182"/>
        <v>61.390357528648039</v>
      </c>
      <c r="P285" s="1">
        <f t="shared" si="183"/>
        <v>2.362987288721803E-4</v>
      </c>
      <c r="Q285" s="1">
        <f t="shared" si="184"/>
        <v>236.29872887218028</v>
      </c>
      <c r="R285" s="1">
        <f t="shared" si="185"/>
        <v>762073.78812987683</v>
      </c>
      <c r="S285" s="1">
        <f t="shared" si="186"/>
        <v>0.76207378812987692</v>
      </c>
      <c r="T285" s="1">
        <f t="shared" si="187"/>
        <v>106</v>
      </c>
      <c r="U285" s="1">
        <f t="shared" si="188"/>
        <v>1.3909414239285565E-4</v>
      </c>
      <c r="V285" s="1">
        <f t="shared" si="189"/>
        <v>139.09414239285564</v>
      </c>
      <c r="W285" s="1" t="s">
        <v>55</v>
      </c>
      <c r="X285" s="1">
        <v>453740</v>
      </c>
      <c r="Y285" s="1">
        <f t="shared" si="190"/>
        <v>403777.99388821458</v>
      </c>
      <c r="Z285" s="1">
        <f t="shared" si="191"/>
        <v>0.40377799388821456</v>
      </c>
      <c r="AA285" s="1">
        <v>44</v>
      </c>
      <c r="AB285" s="1">
        <v>356852</v>
      </c>
      <c r="AC285" s="1">
        <f t="shared" si="192"/>
        <v>317558.47991139669</v>
      </c>
      <c r="AD285" s="1">
        <f t="shared" si="193"/>
        <v>0.31755847991139668</v>
      </c>
      <c r="AE285" s="1">
        <v>166</v>
      </c>
      <c r="AF285" s="1">
        <f t="shared" si="194"/>
        <v>1.0897077271670567E-4</v>
      </c>
      <c r="AG285" s="1">
        <f t="shared" si="195"/>
        <v>108.97077271670567</v>
      </c>
      <c r="AH285" s="1">
        <f t="shared" si="196"/>
        <v>5.2273836317114368E-4</v>
      </c>
      <c r="AI285" s="1">
        <f t="shared" si="197"/>
        <v>522.73836317114365</v>
      </c>
      <c r="AJ285" s="1">
        <f t="shared" si="198"/>
        <v>721336.47379961121</v>
      </c>
      <c r="AK285" s="1">
        <f t="shared" si="199"/>
        <v>0.7213364737996113</v>
      </c>
      <c r="AL285" s="1">
        <f t="shared" si="200"/>
        <v>210</v>
      </c>
      <c r="AM285" s="1">
        <f t="shared" si="201"/>
        <v>2.9112627411426092E-4</v>
      </c>
      <c r="AN285" s="1">
        <f t="shared" si="202"/>
        <v>291.12627411426087</v>
      </c>
      <c r="AO285" s="1">
        <f t="shared" si="203"/>
        <v>8.5180565122676852E-5</v>
      </c>
      <c r="AP285" s="1">
        <f t="shared" si="204"/>
        <v>3.3644434231146949E-5</v>
      </c>
      <c r="AQ285" s="1">
        <f t="shared" si="205"/>
        <v>85.180565122676853</v>
      </c>
      <c r="AR285" s="1">
        <f t="shared" si="206"/>
        <v>33.644434231146946</v>
      </c>
      <c r="AS285" s="1">
        <f t="shared" si="207"/>
        <v>3.7951854602166199E-4</v>
      </c>
      <c r="AT285" s="1">
        <f t="shared" si="208"/>
        <v>2.025434078133918E-4</v>
      </c>
      <c r="AU285" s="1">
        <f t="shared" si="209"/>
        <v>379.51854602166196</v>
      </c>
      <c r="AV285" s="1">
        <f t="shared" si="210"/>
        <v>202.54340781339181</v>
      </c>
      <c r="AW285" s="1">
        <f t="shared" si="211"/>
        <v>2.151102082535583E-4</v>
      </c>
      <c r="AX285" s="1">
        <f t="shared" si="212"/>
        <v>1.0750295129845208E-4</v>
      </c>
      <c r="AY285" s="1">
        <f t="shared" si="213"/>
        <v>215.11020825355826</v>
      </c>
      <c r="AZ285" s="1">
        <f t="shared" si="214"/>
        <v>107.50295129845206</v>
      </c>
    </row>
    <row r="286" spans="1:52" x14ac:dyDescent="0.3">
      <c r="A286" s="1" t="s">
        <v>262</v>
      </c>
      <c r="B286" s="1">
        <v>2017</v>
      </c>
      <c r="C286" s="1" t="s">
        <v>300</v>
      </c>
      <c r="D286" s="1" t="s">
        <v>311</v>
      </c>
      <c r="E286" s="1" t="s">
        <v>54</v>
      </c>
      <c r="F286" s="1">
        <v>446102</v>
      </c>
      <c r="G286" s="1">
        <f t="shared" si="177"/>
        <v>396981.02576259593</v>
      </c>
      <c r="H286" s="1">
        <f t="shared" si="178"/>
        <v>0.39698102576259592</v>
      </c>
      <c r="I286" s="1">
        <v>96</v>
      </c>
      <c r="J286" s="1">
        <v>349304</v>
      </c>
      <c r="K286" s="1">
        <f t="shared" si="179"/>
        <v>310841.60174798098</v>
      </c>
      <c r="L286" s="1">
        <f t="shared" si="180"/>
        <v>0.31084160174798098</v>
      </c>
      <c r="M286" s="1">
        <v>122</v>
      </c>
      <c r="N286" s="1">
        <f t="shared" si="181"/>
        <v>2.4182515981862135E-4</v>
      </c>
      <c r="O286" s="1">
        <f t="shared" si="182"/>
        <v>241.82515981862136</v>
      </c>
      <c r="P286" s="1">
        <f t="shared" si="183"/>
        <v>3.9248285723000859E-4</v>
      </c>
      <c r="Q286" s="1">
        <f t="shared" si="184"/>
        <v>392.48285723000856</v>
      </c>
      <c r="R286" s="1">
        <f t="shared" si="185"/>
        <v>707822.62751057697</v>
      </c>
      <c r="S286" s="1">
        <f t="shared" si="186"/>
        <v>0.7078226275105769</v>
      </c>
      <c r="T286" s="1">
        <f t="shared" si="187"/>
        <v>218</v>
      </c>
      <c r="U286" s="1">
        <f t="shared" si="188"/>
        <v>3.0798676324704304E-4</v>
      </c>
      <c r="V286" s="1">
        <f t="shared" si="189"/>
        <v>307.98676324704309</v>
      </c>
      <c r="W286" s="1" t="s">
        <v>55</v>
      </c>
      <c r="X286" s="1">
        <v>240290</v>
      </c>
      <c r="Y286" s="1">
        <f t="shared" si="190"/>
        <v>213831.3001970271</v>
      </c>
      <c r="Z286" s="1">
        <f t="shared" si="191"/>
        <v>0.21383130019702709</v>
      </c>
      <c r="AA286" s="1">
        <v>111</v>
      </c>
      <c r="AB286" s="1">
        <v>602031</v>
      </c>
      <c r="AC286" s="1">
        <f t="shared" si="192"/>
        <v>535740.44483297854</v>
      </c>
      <c r="AD286" s="1">
        <f t="shared" si="193"/>
        <v>0.53574044483297856</v>
      </c>
      <c r="AE286" s="1">
        <v>231</v>
      </c>
      <c r="AF286" s="1">
        <f t="shared" si="194"/>
        <v>5.191008046891315E-4</v>
      </c>
      <c r="AG286" s="1">
        <f t="shared" si="195"/>
        <v>519.10080468913145</v>
      </c>
      <c r="AH286" s="1">
        <f t="shared" si="196"/>
        <v>4.3117894537907461E-4</v>
      </c>
      <c r="AI286" s="1">
        <f t="shared" si="197"/>
        <v>431.17894537907461</v>
      </c>
      <c r="AJ286" s="1">
        <f t="shared" si="198"/>
        <v>749571.7450300057</v>
      </c>
      <c r="AK286" s="1">
        <f t="shared" si="199"/>
        <v>0.74957174503000568</v>
      </c>
      <c r="AL286" s="1">
        <f t="shared" si="200"/>
        <v>342</v>
      </c>
      <c r="AM286" s="1">
        <f t="shared" si="201"/>
        <v>4.5626052778484811E-4</v>
      </c>
      <c r="AN286" s="1">
        <f t="shared" si="202"/>
        <v>456.26052778484814</v>
      </c>
      <c r="AO286" s="1">
        <f t="shared" si="203"/>
        <v>3.8046298225387641E-4</v>
      </c>
      <c r="AP286" s="1">
        <f t="shared" si="204"/>
        <v>1.9606348874581068E-4</v>
      </c>
      <c r="AQ286" s="1">
        <f t="shared" si="205"/>
        <v>380.46298225387642</v>
      </c>
      <c r="AR286" s="1">
        <f t="shared" si="206"/>
        <v>196.0634887458107</v>
      </c>
      <c r="AS286" s="1">
        <f t="shared" si="207"/>
        <v>4.118309013045416E-4</v>
      </c>
      <c r="AT286" s="1">
        <f t="shared" si="208"/>
        <v>2.7362266335596979E-5</v>
      </c>
      <c r="AU286" s="1">
        <f t="shared" si="209"/>
        <v>411.83090130454161</v>
      </c>
      <c r="AV286" s="1">
        <f t="shared" si="210"/>
        <v>27.362266335596999</v>
      </c>
      <c r="AW286" s="1">
        <f t="shared" si="211"/>
        <v>3.8212364551594555E-4</v>
      </c>
      <c r="AX286" s="1">
        <f t="shared" si="212"/>
        <v>1.048453843767394E-4</v>
      </c>
      <c r="AY286" s="1">
        <f t="shared" si="213"/>
        <v>382.12364551594561</v>
      </c>
      <c r="AZ286" s="1">
        <f t="shared" si="214"/>
        <v>104.84538437673962</v>
      </c>
    </row>
    <row r="287" spans="1:52" x14ac:dyDescent="0.3">
      <c r="A287" s="1" t="s">
        <v>262</v>
      </c>
      <c r="B287" s="1">
        <v>2017</v>
      </c>
      <c r="C287" s="1" t="s">
        <v>300</v>
      </c>
      <c r="D287" s="1" t="s">
        <v>312</v>
      </c>
      <c r="E287" s="1" t="s">
        <v>55</v>
      </c>
      <c r="F287" s="1">
        <v>314818</v>
      </c>
      <c r="G287" s="1">
        <f t="shared" si="177"/>
        <v>280152.90800877137</v>
      </c>
      <c r="H287" s="1">
        <f t="shared" si="178"/>
        <v>0.28015290800877135</v>
      </c>
      <c r="I287" s="1">
        <v>113</v>
      </c>
      <c r="J287" s="1">
        <v>563277</v>
      </c>
      <c r="K287" s="1">
        <f t="shared" si="179"/>
        <v>501253.70710841415</v>
      </c>
      <c r="L287" s="1">
        <f t="shared" si="180"/>
        <v>0.5012537071084141</v>
      </c>
      <c r="M287" s="1">
        <v>214</v>
      </c>
      <c r="N287" s="1">
        <f t="shared" si="181"/>
        <v>4.0335115849114104E-4</v>
      </c>
      <c r="O287" s="1">
        <f t="shared" si="182"/>
        <v>403.35115849114106</v>
      </c>
      <c r="P287" s="1">
        <f t="shared" si="183"/>
        <v>4.2692951087484887E-4</v>
      </c>
      <c r="Q287" s="1">
        <f t="shared" si="184"/>
        <v>426.92951087484892</v>
      </c>
      <c r="R287" s="1">
        <f t="shared" si="185"/>
        <v>781406.61511718552</v>
      </c>
      <c r="S287" s="1">
        <f t="shared" si="186"/>
        <v>0.78140661511718545</v>
      </c>
      <c r="T287" s="1">
        <f t="shared" si="187"/>
        <v>327</v>
      </c>
      <c r="U287" s="1">
        <f t="shared" si="188"/>
        <v>4.1847610920335077E-4</v>
      </c>
      <c r="V287" s="1">
        <f t="shared" si="189"/>
        <v>418.4761092033508</v>
      </c>
      <c r="W287" s="1" t="s">
        <v>55</v>
      </c>
      <c r="X287" s="1">
        <v>310756</v>
      </c>
      <c r="Y287" s="1">
        <f t="shared" si="190"/>
        <v>276538.18104801432</v>
      </c>
      <c r="Z287" s="1">
        <f t="shared" si="191"/>
        <v>0.27653818104801431</v>
      </c>
      <c r="AA287" s="1">
        <v>131</v>
      </c>
      <c r="AB287" s="1">
        <v>555681</v>
      </c>
      <c r="AC287" s="1">
        <f t="shared" si="192"/>
        <v>494494.11429849023</v>
      </c>
      <c r="AD287" s="1">
        <f t="shared" si="193"/>
        <v>0.49449411429849022</v>
      </c>
      <c r="AE287" s="1">
        <v>313</v>
      </c>
      <c r="AF287" s="1">
        <f t="shared" si="194"/>
        <v>4.737139714434404E-4</v>
      </c>
      <c r="AG287" s="1">
        <f t="shared" si="195"/>
        <v>473.71397144344041</v>
      </c>
      <c r="AH287" s="1">
        <f t="shared" si="196"/>
        <v>6.3297012229161656E-4</v>
      </c>
      <c r="AI287" s="1">
        <f t="shared" si="197"/>
        <v>632.97012229161658</v>
      </c>
      <c r="AJ287" s="1">
        <f t="shared" si="198"/>
        <v>771032.29534650454</v>
      </c>
      <c r="AK287" s="1">
        <f t="shared" si="199"/>
        <v>0.77103229534650453</v>
      </c>
      <c r="AL287" s="1">
        <f t="shared" si="200"/>
        <v>444</v>
      </c>
      <c r="AM287" s="1">
        <f t="shared" si="201"/>
        <v>5.75851365344515E-4</v>
      </c>
      <c r="AN287" s="1">
        <f t="shared" si="202"/>
        <v>575.85136534451499</v>
      </c>
      <c r="AO287" s="1">
        <f t="shared" si="203"/>
        <v>4.3853256496729072E-4</v>
      </c>
      <c r="AP287" s="1">
        <f t="shared" si="204"/>
        <v>4.9754022181931522E-5</v>
      </c>
      <c r="AQ287" s="1">
        <f t="shared" si="205"/>
        <v>438.53256496729074</v>
      </c>
      <c r="AR287" s="1">
        <f t="shared" si="206"/>
        <v>49.754022181931511</v>
      </c>
      <c r="AS287" s="1">
        <f t="shared" si="207"/>
        <v>5.2994981658323272E-4</v>
      </c>
      <c r="AT287" s="1">
        <f t="shared" si="208"/>
        <v>1.4569271353261881E-4</v>
      </c>
      <c r="AU287" s="1">
        <f t="shared" si="209"/>
        <v>529.94981658323275</v>
      </c>
      <c r="AV287" s="1">
        <f t="shared" si="210"/>
        <v>145.69271353261865</v>
      </c>
      <c r="AW287" s="1">
        <f t="shared" si="211"/>
        <v>4.9716373727393289E-4</v>
      </c>
      <c r="AX287" s="1">
        <f t="shared" si="212"/>
        <v>1.1128111080838709E-4</v>
      </c>
      <c r="AY287" s="1">
        <f t="shared" si="213"/>
        <v>497.1637372739329</v>
      </c>
      <c r="AZ287" s="1">
        <f t="shared" si="214"/>
        <v>111.28111080838697</v>
      </c>
    </row>
    <row r="288" spans="1:52" x14ac:dyDescent="0.3">
      <c r="A288" s="1" t="s">
        <v>262</v>
      </c>
      <c r="B288" s="1">
        <v>2017</v>
      </c>
      <c r="C288" s="1" t="s">
        <v>300</v>
      </c>
      <c r="D288" s="1" t="s">
        <v>313</v>
      </c>
      <c r="E288" s="1" t="s">
        <v>55</v>
      </c>
      <c r="F288" s="1">
        <v>473975</v>
      </c>
      <c r="G288" s="1">
        <f t="shared" si="177"/>
        <v>421784.88705683098</v>
      </c>
      <c r="H288" s="1">
        <f t="shared" si="178"/>
        <v>0.42178488705683098</v>
      </c>
      <c r="I288" s="1">
        <v>178</v>
      </c>
      <c r="J288" s="1">
        <v>417343</v>
      </c>
      <c r="K288" s="1">
        <f t="shared" si="179"/>
        <v>371388.72328489693</v>
      </c>
      <c r="L288" s="1">
        <f t="shared" si="180"/>
        <v>0.37138872328489692</v>
      </c>
      <c r="M288" s="1">
        <v>114</v>
      </c>
      <c r="N288" s="1">
        <f t="shared" si="181"/>
        <v>4.2201606900158189E-4</v>
      </c>
      <c r="O288" s="1">
        <f t="shared" si="182"/>
        <v>422.01606900158185</v>
      </c>
      <c r="P288" s="1">
        <f t="shared" si="183"/>
        <v>3.0695600822685501E-4</v>
      </c>
      <c r="Q288" s="1">
        <f t="shared" si="184"/>
        <v>306.95600822685503</v>
      </c>
      <c r="R288" s="1">
        <f t="shared" si="185"/>
        <v>793173.61034172797</v>
      </c>
      <c r="S288" s="1">
        <f t="shared" si="186"/>
        <v>0.79317361034172795</v>
      </c>
      <c r="T288" s="1">
        <f t="shared" si="187"/>
        <v>292</v>
      </c>
      <c r="U288" s="1">
        <f t="shared" si="188"/>
        <v>3.6814134534077073E-4</v>
      </c>
      <c r="V288" s="1">
        <f t="shared" si="189"/>
        <v>368.14134534077073</v>
      </c>
      <c r="W288" s="1" t="s">
        <v>55</v>
      </c>
      <c r="X288" s="1">
        <v>501683</v>
      </c>
      <c r="Y288" s="1">
        <f t="shared" si="190"/>
        <v>446441.91675369407</v>
      </c>
      <c r="Z288" s="1">
        <f t="shared" si="191"/>
        <v>0.44644191675369405</v>
      </c>
      <c r="AA288" s="1">
        <v>197</v>
      </c>
      <c r="AB288" s="1">
        <v>388358</v>
      </c>
      <c r="AC288" s="1">
        <f t="shared" si="192"/>
        <v>345595.30601322174</v>
      </c>
      <c r="AD288" s="1">
        <f t="shared" si="193"/>
        <v>0.34559530601322175</v>
      </c>
      <c r="AE288" s="1">
        <v>125</v>
      </c>
      <c r="AF288" s="1">
        <f t="shared" si="194"/>
        <v>4.4126680897816912E-4</v>
      </c>
      <c r="AG288" s="1">
        <f t="shared" si="195"/>
        <v>441.26680897816914</v>
      </c>
      <c r="AH288" s="1">
        <f t="shared" si="196"/>
        <v>3.6169472740239637E-4</v>
      </c>
      <c r="AI288" s="1">
        <f t="shared" si="197"/>
        <v>361.69472740239638</v>
      </c>
      <c r="AJ288" s="1">
        <f t="shared" si="198"/>
        <v>792037.2227669158</v>
      </c>
      <c r="AK288" s="1">
        <f t="shared" si="199"/>
        <v>0.79203722276691579</v>
      </c>
      <c r="AL288" s="1">
        <f t="shared" si="200"/>
        <v>322</v>
      </c>
      <c r="AM288" s="1">
        <f t="shared" si="201"/>
        <v>4.0654654951079183E-4</v>
      </c>
      <c r="AN288" s="1">
        <f t="shared" si="202"/>
        <v>406.54654951079186</v>
      </c>
      <c r="AO288" s="1">
        <f t="shared" si="203"/>
        <v>4.3164143898987551E-4</v>
      </c>
      <c r="AP288" s="1">
        <f t="shared" si="204"/>
        <v>1.3612328780303788E-5</v>
      </c>
      <c r="AQ288" s="1">
        <f t="shared" si="205"/>
        <v>431.6414389898755</v>
      </c>
      <c r="AR288" s="1">
        <f t="shared" si="206"/>
        <v>13.612328780303828</v>
      </c>
      <c r="AS288" s="1">
        <f t="shared" si="207"/>
        <v>3.3432536781462566E-4</v>
      </c>
      <c r="AT288" s="1">
        <f t="shared" si="208"/>
        <v>3.8706119522491397E-5</v>
      </c>
      <c r="AU288" s="1">
        <f t="shared" si="209"/>
        <v>334.32536781462568</v>
      </c>
      <c r="AV288" s="1">
        <f t="shared" si="210"/>
        <v>38.706119522491392</v>
      </c>
      <c r="AW288" s="1">
        <f t="shared" si="211"/>
        <v>3.8734394742578128E-4</v>
      </c>
      <c r="AX288" s="1">
        <f t="shared" si="212"/>
        <v>2.7156580301475789E-5</v>
      </c>
      <c r="AY288" s="1">
        <f t="shared" si="213"/>
        <v>387.34394742578127</v>
      </c>
      <c r="AZ288" s="1">
        <f t="shared" si="214"/>
        <v>27.156580301475817</v>
      </c>
    </row>
    <row r="289" spans="1:52" x14ac:dyDescent="0.3">
      <c r="A289" s="1" t="s">
        <v>262</v>
      </c>
      <c r="B289" s="1">
        <v>2017</v>
      </c>
      <c r="C289" s="1" t="s">
        <v>300</v>
      </c>
      <c r="D289" s="1" t="s">
        <v>314</v>
      </c>
      <c r="E289" s="1" t="s">
        <v>97</v>
      </c>
      <c r="F289" s="1" t="s">
        <v>97</v>
      </c>
      <c r="G289" s="1" t="e">
        <f t="shared" si="177"/>
        <v>#VALUE!</v>
      </c>
      <c r="H289" s="1" t="e">
        <f t="shared" si="178"/>
        <v>#VALUE!</v>
      </c>
      <c r="I289" s="1" t="s">
        <v>97</v>
      </c>
      <c r="J289" s="1" t="s">
        <v>97</v>
      </c>
      <c r="K289" s="1" t="e">
        <f t="shared" si="179"/>
        <v>#VALUE!</v>
      </c>
      <c r="L289" s="1" t="e">
        <f t="shared" si="180"/>
        <v>#VALUE!</v>
      </c>
      <c r="M289" s="1" t="s">
        <v>97</v>
      </c>
      <c r="N289" s="1" t="e">
        <f t="shared" si="181"/>
        <v>#VALUE!</v>
      </c>
      <c r="O289" s="1" t="e">
        <f t="shared" si="182"/>
        <v>#VALUE!</v>
      </c>
      <c r="P289" s="1" t="e">
        <f t="shared" si="183"/>
        <v>#VALUE!</v>
      </c>
      <c r="Q289" s="1" t="e">
        <f t="shared" si="184"/>
        <v>#VALUE!</v>
      </c>
      <c r="R289" s="1" t="e">
        <f t="shared" si="185"/>
        <v>#VALUE!</v>
      </c>
      <c r="S289" s="1" t="e">
        <f t="shared" si="186"/>
        <v>#VALUE!</v>
      </c>
      <c r="T289" s="1" t="e">
        <f t="shared" si="187"/>
        <v>#VALUE!</v>
      </c>
      <c r="U289" s="1" t="e">
        <f t="shared" si="188"/>
        <v>#VALUE!</v>
      </c>
      <c r="V289" s="1" t="e">
        <f t="shared" si="189"/>
        <v>#VALUE!</v>
      </c>
      <c r="W289" s="1" t="s">
        <v>97</v>
      </c>
      <c r="X289" s="1" t="s">
        <v>97</v>
      </c>
      <c r="Y289" s="1" t="e">
        <f t="shared" si="190"/>
        <v>#VALUE!</v>
      </c>
      <c r="Z289" s="1" t="e">
        <f t="shared" si="191"/>
        <v>#VALUE!</v>
      </c>
      <c r="AA289" s="1" t="s">
        <v>97</v>
      </c>
      <c r="AB289" s="1" t="s">
        <v>97</v>
      </c>
      <c r="AC289" s="1" t="e">
        <f t="shared" si="192"/>
        <v>#VALUE!</v>
      </c>
      <c r="AD289" s="1" t="e">
        <f t="shared" si="193"/>
        <v>#VALUE!</v>
      </c>
      <c r="AE289" s="1" t="s">
        <v>97</v>
      </c>
      <c r="AF289" s="1" t="e">
        <f t="shared" si="194"/>
        <v>#VALUE!</v>
      </c>
      <c r="AG289" s="1" t="e">
        <f t="shared" si="195"/>
        <v>#VALUE!</v>
      </c>
      <c r="AH289" s="1" t="e">
        <f t="shared" si="196"/>
        <v>#VALUE!</v>
      </c>
      <c r="AI289" s="1" t="e">
        <f t="shared" si="197"/>
        <v>#VALUE!</v>
      </c>
      <c r="AJ289" s="1" t="e">
        <f t="shared" si="198"/>
        <v>#VALUE!</v>
      </c>
      <c r="AK289" s="1" t="e">
        <f t="shared" si="199"/>
        <v>#VALUE!</v>
      </c>
      <c r="AL289" s="1" t="e">
        <f t="shared" si="200"/>
        <v>#VALUE!</v>
      </c>
      <c r="AM289" s="1" t="e">
        <f t="shared" si="201"/>
        <v>#VALUE!</v>
      </c>
      <c r="AN289" s="1" t="e">
        <f t="shared" si="202"/>
        <v>#VALUE!</v>
      </c>
      <c r="AO289" s="1" t="e">
        <f t="shared" si="203"/>
        <v>#VALUE!</v>
      </c>
      <c r="AP289" s="1" t="e">
        <f t="shared" si="204"/>
        <v>#VALUE!</v>
      </c>
      <c r="AQ289" s="1" t="e">
        <f t="shared" si="205"/>
        <v>#VALUE!</v>
      </c>
      <c r="AR289" s="1" t="e">
        <f t="shared" si="206"/>
        <v>#VALUE!</v>
      </c>
      <c r="AS289" s="1" t="e">
        <f t="shared" si="207"/>
        <v>#VALUE!</v>
      </c>
      <c r="AT289" s="1" t="e">
        <f t="shared" si="208"/>
        <v>#VALUE!</v>
      </c>
      <c r="AU289" s="1" t="e">
        <f t="shared" si="209"/>
        <v>#VALUE!</v>
      </c>
      <c r="AV289" s="1" t="e">
        <f t="shared" si="210"/>
        <v>#VALUE!</v>
      </c>
      <c r="AW289" s="1" t="e">
        <f t="shared" si="211"/>
        <v>#VALUE!</v>
      </c>
      <c r="AX289" s="1" t="e">
        <f t="shared" si="212"/>
        <v>#VALUE!</v>
      </c>
      <c r="AY289" s="1" t="e">
        <f t="shared" si="213"/>
        <v>#VALUE!</v>
      </c>
      <c r="AZ289" s="1" t="e">
        <f t="shared" si="214"/>
        <v>#VALUE!</v>
      </c>
    </row>
    <row r="290" spans="1:52" x14ac:dyDescent="0.3">
      <c r="A290" s="1" t="s">
        <v>262</v>
      </c>
      <c r="B290" s="1">
        <v>2017</v>
      </c>
      <c r="C290" s="1" t="s">
        <v>300</v>
      </c>
      <c r="D290" s="1" t="s">
        <v>315</v>
      </c>
      <c r="E290" s="1" t="s">
        <v>54</v>
      </c>
      <c r="F290" s="1">
        <v>480605</v>
      </c>
      <c r="G290" s="1">
        <f t="shared" si="177"/>
        <v>427684.84760577721</v>
      </c>
      <c r="H290" s="1">
        <f t="shared" si="178"/>
        <v>0.42768484760577719</v>
      </c>
      <c r="I290" s="1">
        <v>18</v>
      </c>
      <c r="J290" s="1">
        <v>365087</v>
      </c>
      <c r="K290" s="1">
        <f t="shared" si="179"/>
        <v>324886.71145296114</v>
      </c>
      <c r="L290" s="1">
        <f t="shared" si="180"/>
        <v>0.32488671145296116</v>
      </c>
      <c r="M290" s="1">
        <v>26</v>
      </c>
      <c r="N290" s="1">
        <f t="shared" si="181"/>
        <v>4.2087065045127994E-5</v>
      </c>
      <c r="O290" s="1">
        <f t="shared" si="182"/>
        <v>42.087065045128</v>
      </c>
      <c r="P290" s="1">
        <f t="shared" si="183"/>
        <v>8.002789613561779E-5</v>
      </c>
      <c r="Q290" s="1">
        <f t="shared" si="184"/>
        <v>80.02789613561778</v>
      </c>
      <c r="R290" s="1">
        <f t="shared" si="185"/>
        <v>752571.55905873841</v>
      </c>
      <c r="S290" s="1">
        <f t="shared" si="186"/>
        <v>0.75257155905873829</v>
      </c>
      <c r="T290" s="1">
        <f t="shared" si="187"/>
        <v>44</v>
      </c>
      <c r="U290" s="1">
        <f t="shared" si="188"/>
        <v>5.8466200948428069E-5</v>
      </c>
      <c r="V290" s="1">
        <f t="shared" si="189"/>
        <v>58.466200948428074</v>
      </c>
      <c r="W290" s="1" t="s">
        <v>54</v>
      </c>
      <c r="X290" s="1">
        <v>413964</v>
      </c>
      <c r="Y290" s="1">
        <f t="shared" si="190"/>
        <v>368381.79014841287</v>
      </c>
      <c r="Z290" s="1">
        <f t="shared" si="191"/>
        <v>0.36838179014841288</v>
      </c>
      <c r="AA290" s="1">
        <v>14</v>
      </c>
      <c r="AB290" s="1">
        <v>428743</v>
      </c>
      <c r="AC290" s="1">
        <f t="shared" si="192"/>
        <v>381533.45183059631</v>
      </c>
      <c r="AD290" s="1">
        <f t="shared" si="193"/>
        <v>0.38153345183059634</v>
      </c>
      <c r="AE290" s="1">
        <v>26</v>
      </c>
      <c r="AF290" s="1">
        <f t="shared" si="194"/>
        <v>3.8004050076307275E-5</v>
      </c>
      <c r="AG290" s="1">
        <f t="shared" si="195"/>
        <v>38.004050076307273</v>
      </c>
      <c r="AH290" s="1">
        <f t="shared" si="196"/>
        <v>6.8146056067304399E-5</v>
      </c>
      <c r="AI290" s="1">
        <f t="shared" si="197"/>
        <v>68.1460560673044</v>
      </c>
      <c r="AJ290" s="1">
        <f t="shared" si="198"/>
        <v>749915.24197900924</v>
      </c>
      <c r="AK290" s="1">
        <f t="shared" si="199"/>
        <v>0.74991524197900916</v>
      </c>
      <c r="AL290" s="1">
        <f t="shared" si="200"/>
        <v>40</v>
      </c>
      <c r="AM290" s="1">
        <f t="shared" si="201"/>
        <v>5.3339361251600796E-5</v>
      </c>
      <c r="AN290" s="1">
        <f t="shared" si="202"/>
        <v>53.339361251600799</v>
      </c>
      <c r="AO290" s="1">
        <f t="shared" si="203"/>
        <v>4.0045557560717634E-5</v>
      </c>
      <c r="AP290" s="1">
        <f t="shared" si="204"/>
        <v>2.8871275721393106E-6</v>
      </c>
      <c r="AQ290" s="1">
        <f t="shared" si="205"/>
        <v>40.04555756071764</v>
      </c>
      <c r="AR290" s="1">
        <f t="shared" si="206"/>
        <v>2.8871275721393159</v>
      </c>
      <c r="AS290" s="1">
        <f t="shared" si="207"/>
        <v>7.4086976101461088E-5</v>
      </c>
      <c r="AT290" s="1">
        <f t="shared" si="208"/>
        <v>8.4017296852784303E-6</v>
      </c>
      <c r="AU290" s="1">
        <f t="shared" si="209"/>
        <v>74.08697610146109</v>
      </c>
      <c r="AV290" s="1">
        <f t="shared" si="210"/>
        <v>8.401729685278422</v>
      </c>
      <c r="AW290" s="1">
        <f t="shared" si="211"/>
        <v>5.5902781100014429E-5</v>
      </c>
      <c r="AX290" s="1">
        <f t="shared" si="212"/>
        <v>3.625223115682948E-6</v>
      </c>
      <c r="AY290" s="1">
        <f t="shared" si="213"/>
        <v>55.902781100014437</v>
      </c>
      <c r="AZ290" s="1">
        <f t="shared" si="214"/>
        <v>3.62522311568295</v>
      </c>
    </row>
    <row r="291" spans="1:52" x14ac:dyDescent="0.3">
      <c r="A291" s="1" t="s">
        <v>262</v>
      </c>
      <c r="B291" s="1">
        <v>2017</v>
      </c>
      <c r="C291" s="1" t="s">
        <v>300</v>
      </c>
      <c r="D291" s="1" t="s">
        <v>316</v>
      </c>
      <c r="E291" s="1" t="s">
        <v>55</v>
      </c>
      <c r="F291" s="1">
        <v>372361</v>
      </c>
      <c r="G291" s="1">
        <f t="shared" si="177"/>
        <v>331359.7601758925</v>
      </c>
      <c r="H291" s="1">
        <f t="shared" si="178"/>
        <v>0.33135976017589253</v>
      </c>
      <c r="I291" s="1">
        <v>23</v>
      </c>
      <c r="J291" s="1">
        <v>477654</v>
      </c>
      <c r="K291" s="1">
        <f t="shared" si="179"/>
        <v>425058.78673399135</v>
      </c>
      <c r="L291" s="1">
        <f t="shared" si="180"/>
        <v>0.42505878673399133</v>
      </c>
      <c r="M291" s="1">
        <v>17</v>
      </c>
      <c r="N291" s="1">
        <f t="shared" si="181"/>
        <v>6.9410962839275148E-5</v>
      </c>
      <c r="O291" s="1">
        <f t="shared" si="182"/>
        <v>69.410962839275143</v>
      </c>
      <c r="P291" s="1">
        <f t="shared" si="183"/>
        <v>3.9994467896128625E-5</v>
      </c>
      <c r="Q291" s="1">
        <f t="shared" si="184"/>
        <v>39.994467896128626</v>
      </c>
      <c r="R291" s="1">
        <f t="shared" si="185"/>
        <v>756418.54690988385</v>
      </c>
      <c r="S291" s="1">
        <f t="shared" si="186"/>
        <v>0.75641854690988386</v>
      </c>
      <c r="T291" s="1">
        <f t="shared" si="187"/>
        <v>40</v>
      </c>
      <c r="U291" s="1">
        <f t="shared" si="188"/>
        <v>5.2880776341891328E-5</v>
      </c>
      <c r="V291" s="1">
        <f t="shared" si="189"/>
        <v>52.880776341891327</v>
      </c>
      <c r="W291" s="1" t="s">
        <v>55</v>
      </c>
      <c r="X291" s="1">
        <v>441953</v>
      </c>
      <c r="Y291" s="1">
        <f t="shared" si="190"/>
        <v>393288.87850504275</v>
      </c>
      <c r="Z291" s="1">
        <f t="shared" si="191"/>
        <v>0.39328887850504274</v>
      </c>
      <c r="AA291" s="1">
        <v>24</v>
      </c>
      <c r="AB291" s="1">
        <v>355984</v>
      </c>
      <c r="AC291" s="1">
        <f t="shared" si="192"/>
        <v>316786.05672037328</v>
      </c>
      <c r="AD291" s="1">
        <f t="shared" si="193"/>
        <v>0.3167860567203733</v>
      </c>
      <c r="AE291" s="1">
        <v>8</v>
      </c>
      <c r="AF291" s="1">
        <f t="shared" si="194"/>
        <v>6.1023846113391361E-5</v>
      </c>
      <c r="AG291" s="1">
        <f t="shared" si="195"/>
        <v>61.023846113391365</v>
      </c>
      <c r="AH291" s="1">
        <f t="shared" si="196"/>
        <v>2.5253636737748187E-5</v>
      </c>
      <c r="AI291" s="1">
        <f t="shared" si="197"/>
        <v>25.253636737748188</v>
      </c>
      <c r="AJ291" s="1">
        <f t="shared" si="198"/>
        <v>710074.93522541597</v>
      </c>
      <c r="AK291" s="1">
        <f t="shared" si="199"/>
        <v>0.71007493522541609</v>
      </c>
      <c r="AL291" s="1">
        <f t="shared" si="200"/>
        <v>32</v>
      </c>
      <c r="AM291" s="1">
        <f t="shared" si="201"/>
        <v>4.506566618893748E-5</v>
      </c>
      <c r="AN291" s="1">
        <f t="shared" si="202"/>
        <v>45.06566618893747</v>
      </c>
      <c r="AO291" s="1">
        <f t="shared" si="203"/>
        <v>6.5217404476333255E-5</v>
      </c>
      <c r="AP291" s="1">
        <f t="shared" si="204"/>
        <v>5.9305871114755395E-6</v>
      </c>
      <c r="AQ291" s="1">
        <f t="shared" si="205"/>
        <v>65.217404476333257</v>
      </c>
      <c r="AR291" s="1">
        <f t="shared" si="206"/>
        <v>5.9305871114755346</v>
      </c>
      <c r="AS291" s="1">
        <f t="shared" si="207"/>
        <v>3.2624052316938404E-5</v>
      </c>
      <c r="AT291" s="1">
        <f t="shared" si="208"/>
        <v>1.0423341672416757E-5</v>
      </c>
      <c r="AU291" s="1">
        <f t="shared" si="209"/>
        <v>32.624052316938403</v>
      </c>
      <c r="AV291" s="1">
        <f t="shared" si="210"/>
        <v>10.423341672416788</v>
      </c>
      <c r="AW291" s="1">
        <f t="shared" si="211"/>
        <v>4.8973221265414404E-5</v>
      </c>
      <c r="AX291" s="1">
        <f t="shared" si="212"/>
        <v>5.5261173848735026E-6</v>
      </c>
      <c r="AY291" s="1">
        <f t="shared" si="213"/>
        <v>48.973221265414395</v>
      </c>
      <c r="AZ291" s="1">
        <f t="shared" si="214"/>
        <v>5.5261173848735083</v>
      </c>
    </row>
    <row r="292" spans="1:52" x14ac:dyDescent="0.3">
      <c r="A292" s="1" t="s">
        <v>262</v>
      </c>
      <c r="B292" s="1">
        <v>2017</v>
      </c>
      <c r="C292" s="1" t="s">
        <v>300</v>
      </c>
      <c r="D292" s="1" t="s">
        <v>317</v>
      </c>
      <c r="E292" s="1" t="s">
        <v>55</v>
      </c>
      <c r="F292" s="1">
        <v>205825</v>
      </c>
      <c r="G292" s="1">
        <f t="shared" si="177"/>
        <v>183161.29411566484</v>
      </c>
      <c r="H292" s="1">
        <f t="shared" si="178"/>
        <v>0.18316129411566484</v>
      </c>
      <c r="I292" s="1">
        <v>49</v>
      </c>
      <c r="J292" s="1">
        <v>718034</v>
      </c>
      <c r="K292" s="1">
        <f t="shared" si="179"/>
        <v>638970.17689322133</v>
      </c>
      <c r="L292" s="1">
        <f t="shared" si="180"/>
        <v>0.63897017689322133</v>
      </c>
      <c r="M292" s="1">
        <v>216</v>
      </c>
      <c r="N292" s="1">
        <f t="shared" si="181"/>
        <v>2.6752377043731142E-4</v>
      </c>
      <c r="O292" s="1">
        <f t="shared" si="182"/>
        <v>267.52377043731144</v>
      </c>
      <c r="P292" s="1">
        <f t="shared" si="183"/>
        <v>3.3804394604178197E-4</v>
      </c>
      <c r="Q292" s="1">
        <f t="shared" si="184"/>
        <v>338.04394604178196</v>
      </c>
      <c r="R292" s="1">
        <f t="shared" si="185"/>
        <v>822131.47100888612</v>
      </c>
      <c r="S292" s="1">
        <f t="shared" si="186"/>
        <v>0.82213147100888617</v>
      </c>
      <c r="T292" s="1">
        <f t="shared" si="187"/>
        <v>265</v>
      </c>
      <c r="U292" s="1">
        <f t="shared" si="188"/>
        <v>3.2233287417498179E-4</v>
      </c>
      <c r="V292" s="1">
        <f t="shared" si="189"/>
        <v>322.33287417498178</v>
      </c>
      <c r="W292" s="1" t="s">
        <v>55</v>
      </c>
      <c r="X292" s="1">
        <v>205429</v>
      </c>
      <c r="Y292" s="1">
        <f t="shared" si="190"/>
        <v>182808.89828197213</v>
      </c>
      <c r="Z292" s="1">
        <f t="shared" si="191"/>
        <v>0.18280889828197214</v>
      </c>
      <c r="AA292" s="1">
        <v>51</v>
      </c>
      <c r="AB292" s="1">
        <v>696073</v>
      </c>
      <c r="AC292" s="1">
        <f t="shared" si="192"/>
        <v>619427.33622724726</v>
      </c>
      <c r="AD292" s="1">
        <f t="shared" si="193"/>
        <v>0.61942733622724722</v>
      </c>
      <c r="AE292" s="1">
        <v>211</v>
      </c>
      <c r="AF292" s="1">
        <f t="shared" si="194"/>
        <v>2.7897985535329606E-4</v>
      </c>
      <c r="AG292" s="1">
        <f t="shared" si="195"/>
        <v>278.97985535329605</v>
      </c>
      <c r="AH292" s="1">
        <f t="shared" si="196"/>
        <v>3.4063721062932092E-4</v>
      </c>
      <c r="AI292" s="1">
        <f t="shared" si="197"/>
        <v>340.63721062932092</v>
      </c>
      <c r="AJ292" s="1">
        <f t="shared" si="198"/>
        <v>802236.23450921942</v>
      </c>
      <c r="AK292" s="1">
        <f t="shared" si="199"/>
        <v>0.80223623450921933</v>
      </c>
      <c r="AL292" s="1">
        <f t="shared" si="200"/>
        <v>262</v>
      </c>
      <c r="AM292" s="1">
        <f t="shared" si="201"/>
        <v>3.2658709333951064E-4</v>
      </c>
      <c r="AN292" s="1">
        <f t="shared" si="202"/>
        <v>326.58709333951072</v>
      </c>
      <c r="AO292" s="1">
        <f t="shared" si="203"/>
        <v>2.7325181289530377E-4</v>
      </c>
      <c r="AP292" s="1">
        <f t="shared" si="204"/>
        <v>8.1006753299416575E-6</v>
      </c>
      <c r="AQ292" s="1">
        <f t="shared" si="205"/>
        <v>273.25181289530371</v>
      </c>
      <c r="AR292" s="1">
        <f t="shared" si="206"/>
        <v>8.1006753299416339</v>
      </c>
      <c r="AS292" s="1">
        <f t="shared" si="207"/>
        <v>3.3934057833555147E-4</v>
      </c>
      <c r="AT292" s="1">
        <f t="shared" si="208"/>
        <v>1.833714975259728E-6</v>
      </c>
      <c r="AU292" s="1">
        <f t="shared" si="209"/>
        <v>339.34057833555141</v>
      </c>
      <c r="AV292" s="1">
        <f t="shared" si="210"/>
        <v>1.8337149752597295</v>
      </c>
      <c r="AW292" s="1">
        <f t="shared" si="211"/>
        <v>3.2445998375724622E-4</v>
      </c>
      <c r="AX292" s="1">
        <f t="shared" si="212"/>
        <v>3.0081872198921122E-6</v>
      </c>
      <c r="AY292" s="1">
        <f t="shared" si="213"/>
        <v>324.45998375724628</v>
      </c>
      <c r="AZ292" s="1">
        <f t="shared" si="214"/>
        <v>3.0081872198921777</v>
      </c>
    </row>
    <row r="293" spans="1:52" x14ac:dyDescent="0.3">
      <c r="A293" s="1" t="s">
        <v>262</v>
      </c>
      <c r="B293" s="1">
        <v>2017</v>
      </c>
      <c r="C293" s="1" t="s">
        <v>300</v>
      </c>
      <c r="D293" s="1" t="s">
        <v>318</v>
      </c>
      <c r="E293" s="1" t="s">
        <v>54</v>
      </c>
      <c r="F293" s="1">
        <v>673941</v>
      </c>
      <c r="G293" s="1">
        <f t="shared" si="177"/>
        <v>599732.32463308773</v>
      </c>
      <c r="H293" s="1">
        <f t="shared" si="178"/>
        <v>0.59973232463308768</v>
      </c>
      <c r="I293" s="1">
        <v>0</v>
      </c>
      <c r="J293" s="1">
        <v>229714</v>
      </c>
      <c r="K293" s="1">
        <f t="shared" si="179"/>
        <v>204419.83974971861</v>
      </c>
      <c r="L293" s="1">
        <f t="shared" si="180"/>
        <v>0.20441983974971861</v>
      </c>
      <c r="M293" s="1">
        <v>0</v>
      </c>
      <c r="N293" s="1">
        <f t="shared" si="181"/>
        <v>0</v>
      </c>
      <c r="O293" s="1">
        <f t="shared" si="182"/>
        <v>0</v>
      </c>
      <c r="P293" s="1">
        <f t="shared" si="183"/>
        <v>0</v>
      </c>
      <c r="Q293" s="1">
        <f t="shared" si="184"/>
        <v>0</v>
      </c>
      <c r="R293" s="1">
        <f t="shared" si="185"/>
        <v>804152.16438280628</v>
      </c>
      <c r="S293" s="1">
        <f t="shared" si="186"/>
        <v>0.80415216438280623</v>
      </c>
      <c r="T293" s="1">
        <f t="shared" si="187"/>
        <v>0</v>
      </c>
      <c r="U293" s="1">
        <f t="shared" si="188"/>
        <v>0</v>
      </c>
      <c r="V293" s="1">
        <f t="shared" si="189"/>
        <v>0</v>
      </c>
      <c r="W293" s="1" t="s">
        <v>54</v>
      </c>
      <c r="X293" s="1">
        <v>379947</v>
      </c>
      <c r="Y293" s="1">
        <f t="shared" si="190"/>
        <v>338110.45410112722</v>
      </c>
      <c r="Z293" s="1">
        <f t="shared" si="191"/>
        <v>0.33811045410112722</v>
      </c>
      <c r="AA293" s="1">
        <v>30</v>
      </c>
      <c r="AB293" s="1">
        <v>643031</v>
      </c>
      <c r="AC293" s="1">
        <f t="shared" si="192"/>
        <v>572225.87205873954</v>
      </c>
      <c r="AD293" s="1">
        <f t="shared" si="193"/>
        <v>0.57222587205873954</v>
      </c>
      <c r="AE293" s="1">
        <v>48</v>
      </c>
      <c r="AF293" s="1">
        <f t="shared" si="194"/>
        <v>8.8728401136710025E-5</v>
      </c>
      <c r="AG293" s="1">
        <f t="shared" si="195"/>
        <v>88.728401136710033</v>
      </c>
      <c r="AH293" s="1">
        <f t="shared" si="196"/>
        <v>8.3882960110326428E-5</v>
      </c>
      <c r="AI293" s="1">
        <f t="shared" si="197"/>
        <v>83.882960110326422</v>
      </c>
      <c r="AJ293" s="1">
        <f t="shared" si="198"/>
        <v>910336.32615986676</v>
      </c>
      <c r="AK293" s="1">
        <f t="shared" si="199"/>
        <v>0.9103363261598667</v>
      </c>
      <c r="AL293" s="1">
        <f t="shared" si="200"/>
        <v>78</v>
      </c>
      <c r="AM293" s="1">
        <f t="shared" si="201"/>
        <v>8.5682618345060089E-5</v>
      </c>
      <c r="AN293" s="1">
        <f t="shared" si="202"/>
        <v>85.682618345060092</v>
      </c>
      <c r="AO293" s="1">
        <f t="shared" si="203"/>
        <v>4.4364200568355013E-5</v>
      </c>
      <c r="AP293" s="1">
        <f t="shared" si="204"/>
        <v>6.2740454127607832E-5</v>
      </c>
      <c r="AQ293" s="1">
        <f t="shared" si="205"/>
        <v>44.364200568355017</v>
      </c>
      <c r="AR293" s="1">
        <f t="shared" si="206"/>
        <v>62.740454127607833</v>
      </c>
      <c r="AS293" s="1">
        <f t="shared" si="207"/>
        <v>4.1941480055163214E-5</v>
      </c>
      <c r="AT293" s="1">
        <f t="shared" si="208"/>
        <v>5.9314209920012486E-5</v>
      </c>
      <c r="AU293" s="1">
        <f t="shared" si="209"/>
        <v>41.941480055163211</v>
      </c>
      <c r="AV293" s="1">
        <f t="shared" si="210"/>
        <v>59.31420992001248</v>
      </c>
      <c r="AW293" s="1">
        <f t="shared" si="211"/>
        <v>4.2841309172530044E-5</v>
      </c>
      <c r="AX293" s="1">
        <f t="shared" si="212"/>
        <v>6.0586760461610864E-5</v>
      </c>
      <c r="AY293" s="1">
        <f t="shared" si="213"/>
        <v>42.841309172530046</v>
      </c>
      <c r="AZ293" s="1">
        <f t="shared" si="214"/>
        <v>60.586760461610865</v>
      </c>
    </row>
    <row r="294" spans="1:52" x14ac:dyDescent="0.3">
      <c r="A294" s="1" t="s">
        <v>262</v>
      </c>
      <c r="B294" s="1">
        <v>2017</v>
      </c>
      <c r="C294" s="1" t="s">
        <v>300</v>
      </c>
      <c r="D294" s="1" t="s">
        <v>319</v>
      </c>
      <c r="E294" s="1" t="s">
        <v>54</v>
      </c>
      <c r="F294" s="1">
        <v>547729</v>
      </c>
      <c r="G294" s="1">
        <f t="shared" si="177"/>
        <v>487417.72119363042</v>
      </c>
      <c r="H294" s="1">
        <f t="shared" si="178"/>
        <v>0.48741772119363042</v>
      </c>
      <c r="I294" s="1">
        <v>27</v>
      </c>
      <c r="J294" s="1">
        <v>314655</v>
      </c>
      <c r="K294" s="1">
        <f t="shared" si="179"/>
        <v>280007.85618833726</v>
      </c>
      <c r="L294" s="1">
        <f t="shared" si="180"/>
        <v>0.28000785618833723</v>
      </c>
      <c r="M294" s="1">
        <v>3</v>
      </c>
      <c r="N294" s="1">
        <f t="shared" si="181"/>
        <v>5.539396461392515E-5</v>
      </c>
      <c r="O294" s="1">
        <f t="shared" si="182"/>
        <v>55.393964613925156</v>
      </c>
      <c r="P294" s="1">
        <f t="shared" si="183"/>
        <v>1.0713985103268522E-5</v>
      </c>
      <c r="Q294" s="1">
        <f t="shared" si="184"/>
        <v>10.713985103268524</v>
      </c>
      <c r="R294" s="1">
        <f t="shared" si="185"/>
        <v>767425.57738196768</v>
      </c>
      <c r="S294" s="1">
        <f t="shared" si="186"/>
        <v>0.76742557738196759</v>
      </c>
      <c r="T294" s="1">
        <f t="shared" si="187"/>
        <v>30</v>
      </c>
      <c r="U294" s="1">
        <f t="shared" si="188"/>
        <v>3.9091738514037327E-5</v>
      </c>
      <c r="V294" s="1">
        <f t="shared" si="189"/>
        <v>39.091738514037331</v>
      </c>
      <c r="W294" s="1" t="s">
        <v>54</v>
      </c>
      <c r="X294" s="1">
        <v>483503</v>
      </c>
      <c r="Y294" s="1">
        <f t="shared" si="190"/>
        <v>430263.7443887103</v>
      </c>
      <c r="Z294" s="1">
        <f t="shared" si="191"/>
        <v>0.43026374438871029</v>
      </c>
      <c r="AA294" s="1">
        <v>15</v>
      </c>
      <c r="AB294" s="1">
        <v>373395</v>
      </c>
      <c r="AC294" s="1">
        <f t="shared" si="192"/>
        <v>332279.90485275682</v>
      </c>
      <c r="AD294" s="1">
        <f t="shared" si="193"/>
        <v>0.33227990485275682</v>
      </c>
      <c r="AE294" s="1">
        <v>24</v>
      </c>
      <c r="AF294" s="1">
        <f t="shared" si="194"/>
        <v>3.4862337800064904E-5</v>
      </c>
      <c r="AG294" s="1">
        <f t="shared" si="195"/>
        <v>34.862337800064907</v>
      </c>
      <c r="AH294" s="1">
        <f t="shared" si="196"/>
        <v>7.2228261924641874E-5</v>
      </c>
      <c r="AI294" s="1">
        <f t="shared" si="197"/>
        <v>72.22826192464187</v>
      </c>
      <c r="AJ294" s="1">
        <f t="shared" si="198"/>
        <v>762543.64924146712</v>
      </c>
      <c r="AK294" s="1">
        <f t="shared" si="199"/>
        <v>0.76254364924146711</v>
      </c>
      <c r="AL294" s="1">
        <f t="shared" si="200"/>
        <v>39</v>
      </c>
      <c r="AM294" s="1">
        <f t="shared" si="201"/>
        <v>5.1144613214987588E-5</v>
      </c>
      <c r="AN294" s="1">
        <f t="shared" si="202"/>
        <v>51.144613214987587</v>
      </c>
      <c r="AO294" s="1">
        <f t="shared" si="203"/>
        <v>4.5128151206995024E-5</v>
      </c>
      <c r="AP294" s="1">
        <f t="shared" si="204"/>
        <v>1.4518052548872128E-5</v>
      </c>
      <c r="AQ294" s="1">
        <f t="shared" si="205"/>
        <v>45.128151206995028</v>
      </c>
      <c r="AR294" s="1">
        <f t="shared" si="206"/>
        <v>14.51805254887214</v>
      </c>
      <c r="AS294" s="1">
        <f t="shared" si="207"/>
        <v>4.1471123513955198E-5</v>
      </c>
      <c r="AT294" s="1">
        <f t="shared" si="208"/>
        <v>4.3497162280179563E-5</v>
      </c>
      <c r="AU294" s="1">
        <f t="shared" si="209"/>
        <v>41.471123513955199</v>
      </c>
      <c r="AV294" s="1">
        <f t="shared" si="210"/>
        <v>43.497162280179552</v>
      </c>
      <c r="AW294" s="1">
        <f t="shared" si="211"/>
        <v>4.5118175864512457E-5</v>
      </c>
      <c r="AX294" s="1">
        <f t="shared" si="212"/>
        <v>8.5226694338337101E-6</v>
      </c>
      <c r="AY294" s="1">
        <f t="shared" si="213"/>
        <v>45.118175864512459</v>
      </c>
      <c r="AZ294" s="1">
        <f t="shared" si="214"/>
        <v>8.5226694338336682</v>
      </c>
    </row>
    <row r="295" spans="1:52" x14ac:dyDescent="0.3">
      <c r="A295" s="1" t="s">
        <v>262</v>
      </c>
      <c r="B295" s="1">
        <v>2017</v>
      </c>
      <c r="C295" s="1" t="s">
        <v>300</v>
      </c>
      <c r="D295" s="1" t="s">
        <v>320</v>
      </c>
      <c r="E295" s="1" t="s">
        <v>97</v>
      </c>
      <c r="F295" s="1" t="s">
        <v>97</v>
      </c>
      <c r="G295" s="1" t="e">
        <f t="shared" si="177"/>
        <v>#VALUE!</v>
      </c>
      <c r="H295" s="1" t="e">
        <f t="shared" si="178"/>
        <v>#VALUE!</v>
      </c>
      <c r="I295" s="1" t="s">
        <v>97</v>
      </c>
      <c r="J295" s="1" t="s">
        <v>97</v>
      </c>
      <c r="K295" s="1" t="e">
        <f t="shared" si="179"/>
        <v>#VALUE!</v>
      </c>
      <c r="L295" s="1" t="e">
        <f t="shared" si="180"/>
        <v>#VALUE!</v>
      </c>
      <c r="M295" s="1" t="s">
        <v>97</v>
      </c>
      <c r="N295" s="1" t="e">
        <f t="shared" si="181"/>
        <v>#VALUE!</v>
      </c>
      <c r="O295" s="1" t="e">
        <f t="shared" si="182"/>
        <v>#VALUE!</v>
      </c>
      <c r="P295" s="1" t="e">
        <f t="shared" si="183"/>
        <v>#VALUE!</v>
      </c>
      <c r="Q295" s="1" t="e">
        <f t="shared" si="184"/>
        <v>#VALUE!</v>
      </c>
      <c r="R295" s="1" t="e">
        <f t="shared" si="185"/>
        <v>#VALUE!</v>
      </c>
      <c r="S295" s="1" t="e">
        <f t="shared" si="186"/>
        <v>#VALUE!</v>
      </c>
      <c r="T295" s="1" t="e">
        <f t="shared" si="187"/>
        <v>#VALUE!</v>
      </c>
      <c r="U295" s="1" t="e">
        <f t="shared" si="188"/>
        <v>#VALUE!</v>
      </c>
      <c r="V295" s="1" t="e">
        <f t="shared" si="189"/>
        <v>#VALUE!</v>
      </c>
      <c r="W295" s="1" t="s">
        <v>97</v>
      </c>
      <c r="X295" s="1" t="s">
        <v>97</v>
      </c>
      <c r="Y295" s="1" t="e">
        <f t="shared" si="190"/>
        <v>#VALUE!</v>
      </c>
      <c r="Z295" s="1" t="e">
        <f t="shared" si="191"/>
        <v>#VALUE!</v>
      </c>
      <c r="AA295" s="1" t="s">
        <v>97</v>
      </c>
      <c r="AB295" s="1" t="s">
        <v>97</v>
      </c>
      <c r="AC295" s="1" t="e">
        <f t="shared" si="192"/>
        <v>#VALUE!</v>
      </c>
      <c r="AD295" s="1" t="e">
        <f t="shared" si="193"/>
        <v>#VALUE!</v>
      </c>
      <c r="AE295" s="1" t="s">
        <v>97</v>
      </c>
      <c r="AF295" s="1" t="e">
        <f t="shared" si="194"/>
        <v>#VALUE!</v>
      </c>
      <c r="AG295" s="1" t="e">
        <f t="shared" si="195"/>
        <v>#VALUE!</v>
      </c>
      <c r="AH295" s="1" t="e">
        <f t="shared" si="196"/>
        <v>#VALUE!</v>
      </c>
      <c r="AI295" s="1" t="e">
        <f t="shared" si="197"/>
        <v>#VALUE!</v>
      </c>
      <c r="AJ295" s="1" t="e">
        <f t="shared" si="198"/>
        <v>#VALUE!</v>
      </c>
      <c r="AK295" s="1" t="e">
        <f t="shared" si="199"/>
        <v>#VALUE!</v>
      </c>
      <c r="AL295" s="1" t="e">
        <f t="shared" si="200"/>
        <v>#VALUE!</v>
      </c>
      <c r="AM295" s="1" t="e">
        <f t="shared" si="201"/>
        <v>#VALUE!</v>
      </c>
      <c r="AN295" s="1" t="e">
        <f t="shared" si="202"/>
        <v>#VALUE!</v>
      </c>
      <c r="AO295" s="1" t="e">
        <f t="shared" si="203"/>
        <v>#VALUE!</v>
      </c>
      <c r="AP295" s="1" t="e">
        <f t="shared" si="204"/>
        <v>#VALUE!</v>
      </c>
      <c r="AQ295" s="1" t="e">
        <f t="shared" si="205"/>
        <v>#VALUE!</v>
      </c>
      <c r="AR295" s="1" t="e">
        <f t="shared" si="206"/>
        <v>#VALUE!</v>
      </c>
      <c r="AS295" s="1" t="e">
        <f t="shared" si="207"/>
        <v>#VALUE!</v>
      </c>
      <c r="AT295" s="1" t="e">
        <f t="shared" si="208"/>
        <v>#VALUE!</v>
      </c>
      <c r="AU295" s="1" t="e">
        <f t="shared" si="209"/>
        <v>#VALUE!</v>
      </c>
      <c r="AV295" s="1" t="e">
        <f t="shared" si="210"/>
        <v>#VALUE!</v>
      </c>
      <c r="AW295" s="1" t="e">
        <f t="shared" si="211"/>
        <v>#VALUE!</v>
      </c>
      <c r="AX295" s="1" t="e">
        <f t="shared" si="212"/>
        <v>#VALUE!</v>
      </c>
      <c r="AY295" s="1" t="e">
        <f t="shared" si="213"/>
        <v>#VALUE!</v>
      </c>
      <c r="AZ295" s="1" t="e">
        <f t="shared" si="214"/>
        <v>#VALUE!</v>
      </c>
    </row>
    <row r="296" spans="1:52" x14ac:dyDescent="0.3">
      <c r="A296" s="1" t="s">
        <v>262</v>
      </c>
      <c r="B296" s="1">
        <v>2017</v>
      </c>
      <c r="C296" s="1" t="s">
        <v>300</v>
      </c>
      <c r="D296" s="1" t="s">
        <v>321</v>
      </c>
      <c r="E296" s="1" t="s">
        <v>55</v>
      </c>
      <c r="F296" s="1">
        <v>354229</v>
      </c>
      <c r="G296" s="1">
        <f t="shared" si="177"/>
        <v>315224.3024574169</v>
      </c>
      <c r="H296" s="1">
        <f t="shared" si="178"/>
        <v>0.31522430245741689</v>
      </c>
      <c r="I296" s="1">
        <v>37</v>
      </c>
      <c r="J296" s="1">
        <v>436070</v>
      </c>
      <c r="K296" s="1">
        <f t="shared" si="179"/>
        <v>388053.66464238049</v>
      </c>
      <c r="L296" s="1">
        <f t="shared" si="180"/>
        <v>0.3880536646423805</v>
      </c>
      <c r="M296" s="1">
        <v>9</v>
      </c>
      <c r="N296" s="1">
        <f t="shared" si="181"/>
        <v>1.1737673685549122E-4</v>
      </c>
      <c r="O296" s="1">
        <f t="shared" si="182"/>
        <v>117.37673685549123</v>
      </c>
      <c r="P296" s="1">
        <f t="shared" si="183"/>
        <v>2.3192668489019813E-5</v>
      </c>
      <c r="Q296" s="1">
        <f t="shared" si="184"/>
        <v>23.192668489019812</v>
      </c>
      <c r="R296" s="1">
        <f t="shared" si="185"/>
        <v>703277.96709979745</v>
      </c>
      <c r="S296" s="1">
        <f t="shared" si="186"/>
        <v>0.7032779670997974</v>
      </c>
      <c r="T296" s="1">
        <f t="shared" si="187"/>
        <v>46</v>
      </c>
      <c r="U296" s="1">
        <f t="shared" si="188"/>
        <v>6.5407992503584925E-5</v>
      </c>
      <c r="V296" s="1">
        <f t="shared" si="189"/>
        <v>65.407992503584936</v>
      </c>
      <c r="W296" s="1" t="s">
        <v>55</v>
      </c>
      <c r="X296" s="1">
        <v>337263</v>
      </c>
      <c r="Y296" s="1">
        <f t="shared" si="190"/>
        <v>300126.45469370321</v>
      </c>
      <c r="Z296" s="1">
        <f t="shared" si="191"/>
        <v>0.30012645469370319</v>
      </c>
      <c r="AA296" s="1">
        <v>23</v>
      </c>
      <c r="AB296" s="1">
        <v>412234</v>
      </c>
      <c r="AC296" s="1">
        <f t="shared" si="192"/>
        <v>366842.28309717955</v>
      </c>
      <c r="AD296" s="1">
        <f t="shared" si="193"/>
        <v>0.36684228309717953</v>
      </c>
      <c r="AE296" s="1">
        <v>9</v>
      </c>
      <c r="AF296" s="1">
        <f t="shared" si="194"/>
        <v>7.6634364083209055E-5</v>
      </c>
      <c r="AG296" s="1">
        <f t="shared" si="195"/>
        <v>76.634364083209064</v>
      </c>
      <c r="AH296" s="1">
        <f t="shared" si="196"/>
        <v>2.4533704032192564E-5</v>
      </c>
      <c r="AI296" s="1">
        <f t="shared" si="197"/>
        <v>24.533704032192563</v>
      </c>
      <c r="AJ296" s="1">
        <f t="shared" si="198"/>
        <v>666968.73779088282</v>
      </c>
      <c r="AK296" s="1">
        <f t="shared" si="199"/>
        <v>0.66696873779088273</v>
      </c>
      <c r="AL296" s="1">
        <f t="shared" si="200"/>
        <v>32</v>
      </c>
      <c r="AM296" s="1">
        <f t="shared" si="201"/>
        <v>4.7978260729265361E-5</v>
      </c>
      <c r="AN296" s="1">
        <f t="shared" si="202"/>
        <v>47.978260729265372</v>
      </c>
      <c r="AO296" s="1">
        <f t="shared" si="203"/>
        <v>9.700555046935014E-5</v>
      </c>
      <c r="AP296" s="1">
        <f t="shared" si="204"/>
        <v>2.8809208068910877E-5</v>
      </c>
      <c r="AQ296" s="1">
        <f t="shared" si="205"/>
        <v>97.00555046935014</v>
      </c>
      <c r="AR296" s="1">
        <f t="shared" si="206"/>
        <v>28.809208068910888</v>
      </c>
      <c r="AS296" s="1">
        <f t="shared" si="207"/>
        <v>2.3863186260606187E-5</v>
      </c>
      <c r="AT296" s="1">
        <f t="shared" si="208"/>
        <v>9.4825532638963731E-7</v>
      </c>
      <c r="AU296" s="1">
        <f t="shared" si="209"/>
        <v>23.863186260606188</v>
      </c>
      <c r="AV296" s="1">
        <f t="shared" si="210"/>
        <v>0.94825532638963739</v>
      </c>
      <c r="AW296" s="1">
        <f t="shared" si="211"/>
        <v>5.6693126616425143E-5</v>
      </c>
      <c r="AX296" s="1">
        <f t="shared" si="212"/>
        <v>1.2324681531883999E-5</v>
      </c>
      <c r="AY296" s="1">
        <f t="shared" si="213"/>
        <v>56.693126616425154</v>
      </c>
      <c r="AZ296" s="1">
        <f t="shared" si="214"/>
        <v>12.324681531883977</v>
      </c>
    </row>
    <row r="297" spans="1:52" x14ac:dyDescent="0.3">
      <c r="A297" s="1" t="s">
        <v>262</v>
      </c>
      <c r="B297" s="1">
        <v>2017</v>
      </c>
      <c r="C297" s="1" t="s">
        <v>300</v>
      </c>
      <c r="D297" s="1" t="s">
        <v>322</v>
      </c>
      <c r="E297" s="1" t="s">
        <v>97</v>
      </c>
      <c r="F297" s="1" t="s">
        <v>97</v>
      </c>
      <c r="G297" s="1" t="e">
        <f t="shared" si="177"/>
        <v>#VALUE!</v>
      </c>
      <c r="H297" s="1" t="e">
        <f t="shared" si="178"/>
        <v>#VALUE!</v>
      </c>
      <c r="I297" s="1" t="s">
        <v>97</v>
      </c>
      <c r="J297" s="1" t="s">
        <v>97</v>
      </c>
      <c r="K297" s="1" t="e">
        <f t="shared" si="179"/>
        <v>#VALUE!</v>
      </c>
      <c r="L297" s="1" t="e">
        <f t="shared" si="180"/>
        <v>#VALUE!</v>
      </c>
      <c r="M297" s="1" t="s">
        <v>97</v>
      </c>
      <c r="N297" s="1" t="e">
        <f t="shared" si="181"/>
        <v>#VALUE!</v>
      </c>
      <c r="O297" s="1" t="e">
        <f t="shared" si="182"/>
        <v>#VALUE!</v>
      </c>
      <c r="P297" s="1" t="e">
        <f t="shared" si="183"/>
        <v>#VALUE!</v>
      </c>
      <c r="Q297" s="1" t="e">
        <f t="shared" si="184"/>
        <v>#VALUE!</v>
      </c>
      <c r="R297" s="1" t="e">
        <f t="shared" si="185"/>
        <v>#VALUE!</v>
      </c>
      <c r="S297" s="1" t="e">
        <f t="shared" si="186"/>
        <v>#VALUE!</v>
      </c>
      <c r="T297" s="1" t="e">
        <f t="shared" si="187"/>
        <v>#VALUE!</v>
      </c>
      <c r="U297" s="1" t="e">
        <f t="shared" si="188"/>
        <v>#VALUE!</v>
      </c>
      <c r="V297" s="1" t="e">
        <f t="shared" si="189"/>
        <v>#VALUE!</v>
      </c>
      <c r="W297" s="1" t="s">
        <v>97</v>
      </c>
      <c r="X297" s="1" t="s">
        <v>97</v>
      </c>
      <c r="Y297" s="1" t="e">
        <f t="shared" si="190"/>
        <v>#VALUE!</v>
      </c>
      <c r="Z297" s="1" t="e">
        <f t="shared" si="191"/>
        <v>#VALUE!</v>
      </c>
      <c r="AA297" s="1" t="s">
        <v>97</v>
      </c>
      <c r="AB297" s="1" t="s">
        <v>97</v>
      </c>
      <c r="AC297" s="1" t="e">
        <f t="shared" si="192"/>
        <v>#VALUE!</v>
      </c>
      <c r="AD297" s="1" t="e">
        <f t="shared" si="193"/>
        <v>#VALUE!</v>
      </c>
      <c r="AE297" s="1" t="s">
        <v>97</v>
      </c>
      <c r="AF297" s="1" t="e">
        <f t="shared" si="194"/>
        <v>#VALUE!</v>
      </c>
      <c r="AG297" s="1" t="e">
        <f t="shared" si="195"/>
        <v>#VALUE!</v>
      </c>
      <c r="AH297" s="1" t="e">
        <f t="shared" si="196"/>
        <v>#VALUE!</v>
      </c>
      <c r="AI297" s="1" t="e">
        <f t="shared" si="197"/>
        <v>#VALUE!</v>
      </c>
      <c r="AJ297" s="1" t="e">
        <f t="shared" si="198"/>
        <v>#VALUE!</v>
      </c>
      <c r="AK297" s="1" t="e">
        <f t="shared" si="199"/>
        <v>#VALUE!</v>
      </c>
      <c r="AL297" s="1" t="e">
        <f t="shared" si="200"/>
        <v>#VALUE!</v>
      </c>
      <c r="AM297" s="1" t="e">
        <f t="shared" si="201"/>
        <v>#VALUE!</v>
      </c>
      <c r="AN297" s="1" t="e">
        <f t="shared" si="202"/>
        <v>#VALUE!</v>
      </c>
      <c r="AO297" s="1" t="e">
        <f t="shared" si="203"/>
        <v>#VALUE!</v>
      </c>
      <c r="AP297" s="1" t="e">
        <f t="shared" si="204"/>
        <v>#VALUE!</v>
      </c>
      <c r="AQ297" s="1" t="e">
        <f t="shared" si="205"/>
        <v>#VALUE!</v>
      </c>
      <c r="AR297" s="1" t="e">
        <f t="shared" si="206"/>
        <v>#VALUE!</v>
      </c>
      <c r="AS297" s="1" t="e">
        <f t="shared" si="207"/>
        <v>#VALUE!</v>
      </c>
      <c r="AT297" s="1" t="e">
        <f t="shared" si="208"/>
        <v>#VALUE!</v>
      </c>
      <c r="AU297" s="1" t="e">
        <f t="shared" si="209"/>
        <v>#VALUE!</v>
      </c>
      <c r="AV297" s="1" t="e">
        <f t="shared" si="210"/>
        <v>#VALUE!</v>
      </c>
      <c r="AW297" s="1" t="e">
        <f t="shared" si="211"/>
        <v>#VALUE!</v>
      </c>
      <c r="AX297" s="1" t="e">
        <f t="shared" si="212"/>
        <v>#VALUE!</v>
      </c>
      <c r="AY297" s="1" t="e">
        <f t="shared" si="213"/>
        <v>#VALUE!</v>
      </c>
      <c r="AZ297" s="1" t="e">
        <f t="shared" si="214"/>
        <v>#VALUE!</v>
      </c>
    </row>
    <row r="298" spans="1:52" x14ac:dyDescent="0.3">
      <c r="A298" s="1" t="s">
        <v>262</v>
      </c>
      <c r="B298" s="1">
        <v>2017</v>
      </c>
      <c r="C298" s="1" t="s">
        <v>300</v>
      </c>
      <c r="D298" s="1" t="s">
        <v>323</v>
      </c>
      <c r="E298" s="1" t="s">
        <v>54</v>
      </c>
      <c r="F298" s="1">
        <v>598378</v>
      </c>
      <c r="G298" s="1">
        <f t="shared" si="177"/>
        <v>532489.68225601013</v>
      </c>
      <c r="H298" s="1">
        <f t="shared" si="178"/>
        <v>0.53248968225601012</v>
      </c>
      <c r="I298" s="1">
        <v>175</v>
      </c>
      <c r="J298" s="1">
        <v>402100</v>
      </c>
      <c r="K298" s="1">
        <f t="shared" si="179"/>
        <v>357824.15335313411</v>
      </c>
      <c r="L298" s="1">
        <f t="shared" si="180"/>
        <v>0.35782415335313411</v>
      </c>
      <c r="M298" s="1">
        <v>151</v>
      </c>
      <c r="N298" s="1">
        <f t="shared" si="181"/>
        <v>3.2864486549030183E-4</v>
      </c>
      <c r="O298" s="1">
        <f t="shared" si="182"/>
        <v>328.64486549030181</v>
      </c>
      <c r="P298" s="1">
        <f t="shared" si="183"/>
        <v>4.2199498995524535E-4</v>
      </c>
      <c r="Q298" s="1">
        <f t="shared" si="184"/>
        <v>421.99498995524533</v>
      </c>
      <c r="R298" s="1">
        <f t="shared" si="185"/>
        <v>890313.8356091443</v>
      </c>
      <c r="S298" s="1">
        <f t="shared" si="186"/>
        <v>0.89031383560914423</v>
      </c>
      <c r="T298" s="1">
        <f t="shared" si="187"/>
        <v>326</v>
      </c>
      <c r="U298" s="1">
        <f t="shared" si="188"/>
        <v>3.6616301686130025E-4</v>
      </c>
      <c r="V298" s="1">
        <f t="shared" si="189"/>
        <v>366.16301686130026</v>
      </c>
      <c r="W298" s="1" t="s">
        <v>54</v>
      </c>
      <c r="X298" s="1">
        <v>590845</v>
      </c>
      <c r="Y298" s="1">
        <f t="shared" si="190"/>
        <v>525786.15241962823</v>
      </c>
      <c r="Z298" s="1">
        <f t="shared" si="191"/>
        <v>0.52578615241962823</v>
      </c>
      <c r="AA298" s="1">
        <v>195</v>
      </c>
      <c r="AB298" s="1">
        <v>395776</v>
      </c>
      <c r="AC298" s="1">
        <f t="shared" si="192"/>
        <v>352196.49867567769</v>
      </c>
      <c r="AD298" s="1">
        <f t="shared" si="193"/>
        <v>0.3521964986756777</v>
      </c>
      <c r="AE298" s="1">
        <v>158</v>
      </c>
      <c r="AF298" s="1">
        <f t="shared" si="194"/>
        <v>3.7087321357290353E-4</v>
      </c>
      <c r="AG298" s="1">
        <f t="shared" si="195"/>
        <v>370.87321357290358</v>
      </c>
      <c r="AH298" s="1">
        <f t="shared" si="196"/>
        <v>4.4861320482772677E-4</v>
      </c>
      <c r="AI298" s="1">
        <f t="shared" si="197"/>
        <v>448.61320482772675</v>
      </c>
      <c r="AJ298" s="1">
        <f t="shared" si="198"/>
        <v>877982.65109530592</v>
      </c>
      <c r="AK298" s="1">
        <f t="shared" si="199"/>
        <v>0.87798265109530593</v>
      </c>
      <c r="AL298" s="1">
        <f t="shared" si="200"/>
        <v>353</v>
      </c>
      <c r="AM298" s="1">
        <f t="shared" si="201"/>
        <v>4.0205805839058827E-4</v>
      </c>
      <c r="AN298" s="1">
        <f t="shared" si="202"/>
        <v>402.05805839058826</v>
      </c>
      <c r="AO298" s="1">
        <f t="shared" si="203"/>
        <v>3.4975903953160265E-4</v>
      </c>
      <c r="AP298" s="1">
        <f t="shared" si="204"/>
        <v>2.9859951287513602E-5</v>
      </c>
      <c r="AQ298" s="1">
        <f t="shared" si="205"/>
        <v>349.7590395316027</v>
      </c>
      <c r="AR298" s="1">
        <f t="shared" si="206"/>
        <v>29.859951287513653</v>
      </c>
      <c r="AS298" s="1">
        <f t="shared" si="207"/>
        <v>4.3530409739148606E-4</v>
      </c>
      <c r="AT298" s="1">
        <f t="shared" si="208"/>
        <v>1.8821920239412221E-5</v>
      </c>
      <c r="AU298" s="1">
        <f t="shared" si="209"/>
        <v>435.30409739148604</v>
      </c>
      <c r="AV298" s="1">
        <f t="shared" si="210"/>
        <v>18.821920239412222</v>
      </c>
      <c r="AW298" s="1">
        <f t="shared" si="211"/>
        <v>3.8411053762594426E-4</v>
      </c>
      <c r="AX298" s="1">
        <f t="shared" si="212"/>
        <v>2.53816272763323E-5</v>
      </c>
      <c r="AY298" s="1">
        <f t="shared" si="213"/>
        <v>384.11053762594429</v>
      </c>
      <c r="AZ298" s="1">
        <f t="shared" si="214"/>
        <v>25.381627276332281</v>
      </c>
    </row>
    <row r="299" spans="1:52" x14ac:dyDescent="0.3">
      <c r="A299" s="1" t="s">
        <v>262</v>
      </c>
      <c r="B299" s="1">
        <v>2017</v>
      </c>
      <c r="C299" s="1" t="s">
        <v>300</v>
      </c>
      <c r="D299" s="1" t="s">
        <v>324</v>
      </c>
      <c r="E299" s="1" t="s">
        <v>54</v>
      </c>
      <c r="F299" s="1">
        <v>472762</v>
      </c>
      <c r="G299" s="1">
        <f t="shared" si="177"/>
        <v>420705.45234402985</v>
      </c>
      <c r="H299" s="1">
        <f t="shared" si="178"/>
        <v>0.42070545234402984</v>
      </c>
      <c r="I299" s="1">
        <v>68</v>
      </c>
      <c r="J299" s="1">
        <v>412713</v>
      </c>
      <c r="K299" s="1">
        <f t="shared" si="179"/>
        <v>367268.53967379266</v>
      </c>
      <c r="L299" s="1">
        <f t="shared" si="180"/>
        <v>0.36726853967379264</v>
      </c>
      <c r="M299" s="1">
        <v>138</v>
      </c>
      <c r="N299" s="1">
        <f t="shared" si="181"/>
        <v>1.6163327482714279E-4</v>
      </c>
      <c r="O299" s="1">
        <f t="shared" si="182"/>
        <v>161.6332748271428</v>
      </c>
      <c r="P299" s="1">
        <f t="shared" si="183"/>
        <v>3.7574685847737295E-4</v>
      </c>
      <c r="Q299" s="1">
        <f t="shared" si="184"/>
        <v>375.74685847737294</v>
      </c>
      <c r="R299" s="1">
        <f t="shared" si="185"/>
        <v>787973.99201782257</v>
      </c>
      <c r="S299" s="1">
        <f t="shared" si="186"/>
        <v>0.78797399201782248</v>
      </c>
      <c r="T299" s="1">
        <f t="shared" si="187"/>
        <v>206</v>
      </c>
      <c r="U299" s="1">
        <f t="shared" si="188"/>
        <v>2.6142994830639113E-4</v>
      </c>
      <c r="V299" s="1">
        <f t="shared" si="189"/>
        <v>261.42994830639117</v>
      </c>
      <c r="W299" s="1" t="s">
        <v>54</v>
      </c>
      <c r="X299" s="1">
        <v>514620</v>
      </c>
      <c r="Y299" s="1">
        <f t="shared" si="190"/>
        <v>457954.40387612506</v>
      </c>
      <c r="Z299" s="1">
        <f t="shared" si="191"/>
        <v>0.45795440387612507</v>
      </c>
      <c r="AA299" s="1">
        <v>90</v>
      </c>
      <c r="AB299" s="1">
        <v>371660</v>
      </c>
      <c r="AC299" s="1">
        <f t="shared" si="192"/>
        <v>330735.9483591789</v>
      </c>
      <c r="AD299" s="1">
        <f t="shared" si="193"/>
        <v>0.33073594835917891</v>
      </c>
      <c r="AE299" s="1">
        <v>178</v>
      </c>
      <c r="AF299" s="1">
        <f t="shared" si="194"/>
        <v>1.9652611534738001E-4</v>
      </c>
      <c r="AG299" s="1">
        <f t="shared" si="195"/>
        <v>196.52611534738</v>
      </c>
      <c r="AH299" s="1">
        <f t="shared" si="196"/>
        <v>5.381936885998621E-4</v>
      </c>
      <c r="AI299" s="1">
        <f t="shared" si="197"/>
        <v>538.19368859986207</v>
      </c>
      <c r="AJ299" s="1">
        <f t="shared" si="198"/>
        <v>788690.35223530396</v>
      </c>
      <c r="AK299" s="1">
        <f t="shared" si="199"/>
        <v>0.78869035223530393</v>
      </c>
      <c r="AL299" s="1">
        <f t="shared" si="200"/>
        <v>268</v>
      </c>
      <c r="AM299" s="1">
        <f t="shared" si="201"/>
        <v>3.3980382699044711E-4</v>
      </c>
      <c r="AN299" s="1">
        <f t="shared" si="202"/>
        <v>339.80382699044708</v>
      </c>
      <c r="AO299" s="1">
        <f t="shared" si="203"/>
        <v>1.7907969508726141E-4</v>
      </c>
      <c r="AP299" s="1">
        <f t="shared" si="204"/>
        <v>2.467296414672048E-5</v>
      </c>
      <c r="AQ299" s="1">
        <f t="shared" si="205"/>
        <v>179.0796950872614</v>
      </c>
      <c r="AR299" s="1">
        <f t="shared" si="206"/>
        <v>24.672964146720464</v>
      </c>
      <c r="AS299" s="1">
        <f t="shared" si="207"/>
        <v>4.5697027353861755E-4</v>
      </c>
      <c r="AT299" s="1">
        <f t="shared" si="208"/>
        <v>1.1486725516187119E-4</v>
      </c>
      <c r="AU299" s="1">
        <f t="shared" si="209"/>
        <v>456.9702735386175</v>
      </c>
      <c r="AV299" s="1">
        <f t="shared" si="210"/>
        <v>114.86725516187086</v>
      </c>
      <c r="AW299" s="1">
        <f t="shared" si="211"/>
        <v>3.0061688764841915E-4</v>
      </c>
      <c r="AX299" s="1">
        <f t="shared" si="212"/>
        <v>5.5418701085387793E-5</v>
      </c>
      <c r="AY299" s="1">
        <f t="shared" si="213"/>
        <v>300.61688764841915</v>
      </c>
      <c r="AZ299" s="1">
        <f t="shared" si="214"/>
        <v>55.418701085387283</v>
      </c>
    </row>
    <row r="300" spans="1:52" x14ac:dyDescent="0.3">
      <c r="A300" s="1" t="s">
        <v>262</v>
      </c>
      <c r="B300" s="1">
        <v>2017</v>
      </c>
      <c r="C300" s="1" t="s">
        <v>300</v>
      </c>
      <c r="D300" s="1" t="s">
        <v>325</v>
      </c>
      <c r="E300" s="1" t="s">
        <v>54</v>
      </c>
      <c r="F300" s="1">
        <v>481274</v>
      </c>
      <c r="G300" s="1">
        <f t="shared" si="177"/>
        <v>428280.1829914854</v>
      </c>
      <c r="H300" s="1">
        <f t="shared" si="178"/>
        <v>0.4282801829914854</v>
      </c>
      <c r="I300" s="1">
        <v>101</v>
      </c>
      <c r="J300" s="1">
        <v>454819</v>
      </c>
      <c r="K300" s="1">
        <f t="shared" si="179"/>
        <v>404738.18354618031</v>
      </c>
      <c r="L300" s="1">
        <f t="shared" si="180"/>
        <v>0.4047381835461803</v>
      </c>
      <c r="M300" s="1">
        <v>159</v>
      </c>
      <c r="N300" s="1">
        <f t="shared" si="181"/>
        <v>2.35826928284487E-4</v>
      </c>
      <c r="O300" s="1">
        <f t="shared" si="182"/>
        <v>235.826928284487</v>
      </c>
      <c r="P300" s="1">
        <f t="shared" si="183"/>
        <v>3.9284655232401175E-4</v>
      </c>
      <c r="Q300" s="1">
        <f t="shared" si="184"/>
        <v>392.84655232401178</v>
      </c>
      <c r="R300" s="1">
        <f t="shared" si="185"/>
        <v>833018.36653766572</v>
      </c>
      <c r="S300" s="1">
        <f t="shared" si="186"/>
        <v>0.8330183665376657</v>
      </c>
      <c r="T300" s="1">
        <f t="shared" si="187"/>
        <v>260</v>
      </c>
      <c r="U300" s="1">
        <f t="shared" si="188"/>
        <v>3.1211796815556027E-4</v>
      </c>
      <c r="V300" s="1">
        <f t="shared" si="189"/>
        <v>312.11796815556028</v>
      </c>
      <c r="W300" s="1" t="s">
        <v>54</v>
      </c>
      <c r="X300" s="1">
        <v>465820</v>
      </c>
      <c r="Y300" s="1">
        <f t="shared" si="190"/>
        <v>414527.84659278026</v>
      </c>
      <c r="Z300" s="1">
        <f t="shared" si="191"/>
        <v>0.41452784659278025</v>
      </c>
      <c r="AA300" s="1">
        <v>112</v>
      </c>
      <c r="AB300" s="1">
        <v>419128</v>
      </c>
      <c r="AC300" s="1">
        <f t="shared" si="192"/>
        <v>372977.17420192092</v>
      </c>
      <c r="AD300" s="1">
        <f t="shared" si="193"/>
        <v>0.37297717420192095</v>
      </c>
      <c r="AE300" s="1">
        <v>174</v>
      </c>
      <c r="AF300" s="1">
        <f t="shared" si="194"/>
        <v>2.7018691487335817E-4</v>
      </c>
      <c r="AG300" s="1">
        <f t="shared" si="195"/>
        <v>270.18691487335821</v>
      </c>
      <c r="AH300" s="1">
        <f t="shared" si="196"/>
        <v>4.6651648421198175E-4</v>
      </c>
      <c r="AI300" s="1">
        <f t="shared" si="197"/>
        <v>466.51648421198172</v>
      </c>
      <c r="AJ300" s="1">
        <f t="shared" si="198"/>
        <v>787505.02079470118</v>
      </c>
      <c r="AK300" s="1">
        <f t="shared" si="199"/>
        <v>0.78750502079470119</v>
      </c>
      <c r="AL300" s="1">
        <f t="shared" si="200"/>
        <v>286</v>
      </c>
      <c r="AM300" s="1">
        <f t="shared" si="201"/>
        <v>3.6317228772889164E-4</v>
      </c>
      <c r="AN300" s="1">
        <f t="shared" si="202"/>
        <v>363.1722877288916</v>
      </c>
      <c r="AO300" s="1">
        <f t="shared" si="203"/>
        <v>2.5300692157892261E-4</v>
      </c>
      <c r="AP300" s="1">
        <f t="shared" si="204"/>
        <v>2.4296179518469635E-5</v>
      </c>
      <c r="AQ300" s="1">
        <f t="shared" si="205"/>
        <v>253.0069215789226</v>
      </c>
      <c r="AR300" s="1">
        <f t="shared" si="206"/>
        <v>24.296179518469661</v>
      </c>
      <c r="AS300" s="1">
        <f t="shared" si="207"/>
        <v>4.2968151826799678E-4</v>
      </c>
      <c r="AT300" s="1">
        <f t="shared" si="208"/>
        <v>5.2092508407534668E-5</v>
      </c>
      <c r="AU300" s="1">
        <f t="shared" si="209"/>
        <v>429.68151826799675</v>
      </c>
      <c r="AV300" s="1">
        <f t="shared" si="210"/>
        <v>52.092508407534616</v>
      </c>
      <c r="AW300" s="1">
        <f t="shared" si="211"/>
        <v>3.3764512794222596E-4</v>
      </c>
      <c r="AX300" s="1">
        <f t="shared" si="212"/>
        <v>3.6100855579167697E-5</v>
      </c>
      <c r="AY300" s="1">
        <f t="shared" si="213"/>
        <v>337.64512794222594</v>
      </c>
      <c r="AZ300" s="1">
        <f t="shared" si="214"/>
        <v>36.100855579167664</v>
      </c>
    </row>
    <row r="301" spans="1:52" x14ac:dyDescent="0.3">
      <c r="A301" s="1" t="s">
        <v>262</v>
      </c>
      <c r="B301" s="1">
        <v>2017</v>
      </c>
      <c r="C301" s="1" t="s">
        <v>300</v>
      </c>
      <c r="D301" s="1" t="s">
        <v>326</v>
      </c>
      <c r="E301" s="1" t="s">
        <v>54</v>
      </c>
      <c r="F301" s="1">
        <v>318315</v>
      </c>
      <c r="G301" s="1">
        <f t="shared" si="177"/>
        <v>283264.84798458812</v>
      </c>
      <c r="H301" s="1">
        <f t="shared" si="178"/>
        <v>0.28326484798458812</v>
      </c>
      <c r="I301" s="1">
        <v>47</v>
      </c>
      <c r="J301" s="1">
        <v>565024</v>
      </c>
      <c r="K301" s="1">
        <f t="shared" si="179"/>
        <v>502808.34226361912</v>
      </c>
      <c r="L301" s="1">
        <f t="shared" si="180"/>
        <v>0.50280834226361915</v>
      </c>
      <c r="M301" s="1">
        <v>115</v>
      </c>
      <c r="N301" s="1">
        <f t="shared" si="181"/>
        <v>1.6592245855566652E-4</v>
      </c>
      <c r="O301" s="1">
        <f t="shared" si="182"/>
        <v>165.92245855566651</v>
      </c>
      <c r="P301" s="1">
        <f t="shared" si="183"/>
        <v>2.2871537787594274E-4</v>
      </c>
      <c r="Q301" s="1">
        <f t="shared" si="184"/>
        <v>228.71537787594272</v>
      </c>
      <c r="R301" s="1">
        <f t="shared" si="185"/>
        <v>786073.19024820719</v>
      </c>
      <c r="S301" s="1">
        <f t="shared" si="186"/>
        <v>0.78607319024820721</v>
      </c>
      <c r="T301" s="1">
        <f t="shared" si="187"/>
        <v>162</v>
      </c>
      <c r="U301" s="1">
        <f t="shared" si="188"/>
        <v>2.0608767988747659E-4</v>
      </c>
      <c r="V301" s="1">
        <f t="shared" si="189"/>
        <v>206.08767988747658</v>
      </c>
      <c r="W301" s="1" t="s">
        <v>54</v>
      </c>
      <c r="X301" s="1">
        <v>321271</v>
      </c>
      <c r="Y301" s="1">
        <f t="shared" si="190"/>
        <v>285895.35829871858</v>
      </c>
      <c r="Z301" s="1">
        <f t="shared" si="191"/>
        <v>0.28589535829871859</v>
      </c>
      <c r="AA301" s="1">
        <v>44</v>
      </c>
      <c r="AB301" s="1">
        <v>563413</v>
      </c>
      <c r="AC301" s="1">
        <f t="shared" si="192"/>
        <v>501374.7319401874</v>
      </c>
      <c r="AD301" s="1">
        <f t="shared" si="193"/>
        <v>0.50137473194018745</v>
      </c>
      <c r="AE301" s="1">
        <v>116</v>
      </c>
      <c r="AF301" s="1">
        <f t="shared" si="194"/>
        <v>1.5390246369102108E-4</v>
      </c>
      <c r="AG301" s="1">
        <f t="shared" si="195"/>
        <v>153.90246369102107</v>
      </c>
      <c r="AH301" s="1">
        <f t="shared" si="196"/>
        <v>2.3136387338689913E-4</v>
      </c>
      <c r="AI301" s="1">
        <f t="shared" si="197"/>
        <v>231.36387338689909</v>
      </c>
      <c r="AJ301" s="1">
        <f t="shared" si="198"/>
        <v>787270.09023890598</v>
      </c>
      <c r="AK301" s="1">
        <f t="shared" si="199"/>
        <v>0.78727009023890604</v>
      </c>
      <c r="AL301" s="1">
        <f t="shared" si="200"/>
        <v>160</v>
      </c>
      <c r="AM301" s="1">
        <f t="shared" si="201"/>
        <v>2.0323393709958701E-4</v>
      </c>
      <c r="AN301" s="1">
        <f t="shared" si="202"/>
        <v>203.233937099587</v>
      </c>
      <c r="AO301" s="1">
        <f t="shared" si="203"/>
        <v>1.5991246112334378E-4</v>
      </c>
      <c r="AP301" s="1">
        <f t="shared" si="204"/>
        <v>8.4994198786182678E-6</v>
      </c>
      <c r="AQ301" s="1">
        <f t="shared" si="205"/>
        <v>159.9124611233438</v>
      </c>
      <c r="AR301" s="1">
        <f t="shared" si="206"/>
        <v>8.4994198786182675</v>
      </c>
      <c r="AS301" s="1">
        <f t="shared" si="207"/>
        <v>2.3003962563142093E-4</v>
      </c>
      <c r="AT301" s="1">
        <f t="shared" si="208"/>
        <v>1.8727691357393882E-6</v>
      </c>
      <c r="AU301" s="1">
        <f t="shared" si="209"/>
        <v>230.0396256314209</v>
      </c>
      <c r="AV301" s="1">
        <f t="shared" si="210"/>
        <v>1.8727691357393763</v>
      </c>
      <c r="AW301" s="1">
        <f t="shared" si="211"/>
        <v>2.0466080849353179E-4</v>
      </c>
      <c r="AX301" s="1">
        <f t="shared" si="212"/>
        <v>2.017900877078926E-6</v>
      </c>
      <c r="AY301" s="1">
        <f t="shared" si="213"/>
        <v>204.66080849353179</v>
      </c>
      <c r="AZ301" s="1">
        <f t="shared" si="214"/>
        <v>2.01790087707893</v>
      </c>
    </row>
    <row r="302" spans="1:52" x14ac:dyDescent="0.3">
      <c r="A302" s="1" t="s">
        <v>262</v>
      </c>
      <c r="B302" s="1">
        <v>2017</v>
      </c>
      <c r="C302" s="1" t="s">
        <v>300</v>
      </c>
      <c r="D302" s="1" t="s">
        <v>327</v>
      </c>
      <c r="E302" s="1" t="s">
        <v>55</v>
      </c>
      <c r="F302" s="1">
        <v>400824</v>
      </c>
      <c r="G302" s="1">
        <f t="shared" si="177"/>
        <v>356688.6556667909</v>
      </c>
      <c r="H302" s="1">
        <f t="shared" si="178"/>
        <v>0.35668865566679092</v>
      </c>
      <c r="I302" s="1">
        <v>11</v>
      </c>
      <c r="J302" s="1">
        <v>512924</v>
      </c>
      <c r="K302" s="1">
        <f t="shared" si="179"/>
        <v>456445.15303283505</v>
      </c>
      <c r="L302" s="1">
        <f t="shared" si="180"/>
        <v>0.45644515303283506</v>
      </c>
      <c r="M302" s="1">
        <v>7</v>
      </c>
      <c r="N302" s="1">
        <f t="shared" si="181"/>
        <v>3.0839220214157606E-5</v>
      </c>
      <c r="O302" s="1">
        <f t="shared" si="182"/>
        <v>30.839220214157603</v>
      </c>
      <c r="P302" s="1">
        <f t="shared" si="183"/>
        <v>1.533590608529574E-5</v>
      </c>
      <c r="Q302" s="1">
        <f t="shared" si="184"/>
        <v>15.335906085295738</v>
      </c>
      <c r="R302" s="1">
        <f t="shared" si="185"/>
        <v>813133.80869962601</v>
      </c>
      <c r="S302" s="1">
        <f t="shared" si="186"/>
        <v>0.81313380869962604</v>
      </c>
      <c r="T302" s="1">
        <f t="shared" si="187"/>
        <v>18</v>
      </c>
      <c r="U302" s="1">
        <f t="shared" si="188"/>
        <v>2.2136578023715222E-5</v>
      </c>
      <c r="V302" s="1">
        <f t="shared" si="189"/>
        <v>22.136578023715224</v>
      </c>
      <c r="W302" s="1" t="s">
        <v>55</v>
      </c>
      <c r="X302" s="1">
        <v>400736</v>
      </c>
      <c r="Y302" s="1">
        <f t="shared" si="190"/>
        <v>356610.34548152587</v>
      </c>
      <c r="Z302" s="1">
        <f t="shared" si="191"/>
        <v>0.35661034548152587</v>
      </c>
      <c r="AA302" s="1">
        <v>15</v>
      </c>
      <c r="AB302" s="1">
        <v>479261</v>
      </c>
      <c r="AC302" s="1">
        <f t="shared" si="192"/>
        <v>426488.83750354737</v>
      </c>
      <c r="AD302" s="1">
        <f t="shared" si="193"/>
        <v>0.42648883750354738</v>
      </c>
      <c r="AE302" s="1">
        <v>17</v>
      </c>
      <c r="AF302" s="1">
        <f t="shared" si="194"/>
        <v>4.2062716884294858E-5</v>
      </c>
      <c r="AG302" s="1">
        <f t="shared" si="195"/>
        <v>42.062716884294858</v>
      </c>
      <c r="AH302" s="1">
        <f t="shared" si="196"/>
        <v>3.9860363285260897E-5</v>
      </c>
      <c r="AI302" s="1">
        <f t="shared" si="197"/>
        <v>39.860363285260895</v>
      </c>
      <c r="AJ302" s="1">
        <f t="shared" si="198"/>
        <v>783099.18298507319</v>
      </c>
      <c r="AK302" s="1">
        <f t="shared" si="199"/>
        <v>0.78309918298507331</v>
      </c>
      <c r="AL302" s="1">
        <f t="shared" si="200"/>
        <v>32</v>
      </c>
      <c r="AM302" s="1">
        <f t="shared" si="201"/>
        <v>4.0863278490497364E-5</v>
      </c>
      <c r="AN302" s="1">
        <f t="shared" si="202"/>
        <v>40.863278490497358</v>
      </c>
      <c r="AO302" s="1">
        <f t="shared" si="203"/>
        <v>3.6450968549226232E-5</v>
      </c>
      <c r="AP302" s="1">
        <f t="shared" si="204"/>
        <v>7.9362106040786862E-6</v>
      </c>
      <c r="AQ302" s="1">
        <f t="shared" si="205"/>
        <v>36.450968549226232</v>
      </c>
      <c r="AR302" s="1">
        <f t="shared" si="206"/>
        <v>7.93621060407866</v>
      </c>
      <c r="AS302" s="1">
        <f t="shared" si="207"/>
        <v>2.759813468527832E-5</v>
      </c>
      <c r="AT302" s="1">
        <f t="shared" si="208"/>
        <v>1.7341409991014614E-5</v>
      </c>
      <c r="AU302" s="1">
        <f t="shared" si="209"/>
        <v>27.598134685278318</v>
      </c>
      <c r="AV302" s="1">
        <f t="shared" si="210"/>
        <v>17.341409991014611</v>
      </c>
      <c r="AW302" s="1">
        <f t="shared" si="211"/>
        <v>3.149992825710629E-5</v>
      </c>
      <c r="AX302" s="1">
        <f t="shared" si="212"/>
        <v>1.3241776889310939E-5</v>
      </c>
      <c r="AY302" s="1">
        <f t="shared" si="213"/>
        <v>31.499928257106291</v>
      </c>
      <c r="AZ302" s="1">
        <f t="shared" si="214"/>
        <v>13.241776889310934</v>
      </c>
    </row>
    <row r="303" spans="1:52" x14ac:dyDescent="0.3">
      <c r="A303" s="1" t="s">
        <v>262</v>
      </c>
      <c r="B303" s="1">
        <v>2017</v>
      </c>
      <c r="C303" s="1" t="s">
        <v>300</v>
      </c>
      <c r="D303" s="1" t="s">
        <v>328</v>
      </c>
      <c r="E303" s="1" t="s">
        <v>54</v>
      </c>
      <c r="F303" s="1">
        <v>360738</v>
      </c>
      <c r="G303" s="1">
        <f t="shared" si="177"/>
        <v>321016.58650162374</v>
      </c>
      <c r="H303" s="1">
        <f t="shared" si="178"/>
        <v>0.32101658650162374</v>
      </c>
      <c r="I303" s="1">
        <v>107</v>
      </c>
      <c r="J303" s="1">
        <v>453594</v>
      </c>
      <c r="K303" s="1">
        <f t="shared" si="179"/>
        <v>403648.07017175207</v>
      </c>
      <c r="L303" s="1">
        <f t="shared" si="180"/>
        <v>0.40364807017175208</v>
      </c>
      <c r="M303" s="1">
        <v>243</v>
      </c>
      <c r="N303" s="1">
        <f t="shared" si="181"/>
        <v>3.3331611044172256E-4</v>
      </c>
      <c r="O303" s="1">
        <f t="shared" si="182"/>
        <v>333.31611044172257</v>
      </c>
      <c r="P303" s="1">
        <f t="shared" si="183"/>
        <v>6.0200956713754041E-4</v>
      </c>
      <c r="Q303" s="1">
        <f t="shared" si="184"/>
        <v>602.00956713754044</v>
      </c>
      <c r="R303" s="1">
        <f t="shared" si="185"/>
        <v>724664.65667337575</v>
      </c>
      <c r="S303" s="1">
        <f t="shared" si="186"/>
        <v>0.72466465667337587</v>
      </c>
      <c r="T303" s="1">
        <f t="shared" si="187"/>
        <v>350</v>
      </c>
      <c r="U303" s="1">
        <f t="shared" si="188"/>
        <v>4.8298202041024009E-4</v>
      </c>
      <c r="V303" s="1">
        <f t="shared" si="189"/>
        <v>482.98202041024001</v>
      </c>
      <c r="W303" s="1" t="s">
        <v>54</v>
      </c>
      <c r="X303" s="1">
        <v>369174</v>
      </c>
      <c r="Y303" s="1">
        <f t="shared" si="190"/>
        <v>328523.68562544126</v>
      </c>
      <c r="Z303" s="1">
        <f t="shared" si="191"/>
        <v>0.32852368562544126</v>
      </c>
      <c r="AA303" s="1">
        <v>108</v>
      </c>
      <c r="AB303" s="1">
        <v>448906</v>
      </c>
      <c r="AC303" s="1">
        <f t="shared" si="192"/>
        <v>399476.27302945044</v>
      </c>
      <c r="AD303" s="1">
        <f t="shared" si="193"/>
        <v>0.39947627302945043</v>
      </c>
      <c r="AE303" s="1">
        <v>221</v>
      </c>
      <c r="AF303" s="1">
        <f t="shared" si="194"/>
        <v>3.2874342011106534E-4</v>
      </c>
      <c r="AG303" s="1">
        <f t="shared" si="195"/>
        <v>328.74342011106535</v>
      </c>
      <c r="AH303" s="1">
        <f t="shared" si="196"/>
        <v>5.5322434627727514E-4</v>
      </c>
      <c r="AI303" s="1">
        <f t="shared" si="197"/>
        <v>553.22434627727512</v>
      </c>
      <c r="AJ303" s="1">
        <f t="shared" si="198"/>
        <v>727999.9586548917</v>
      </c>
      <c r="AK303" s="1">
        <f t="shared" si="199"/>
        <v>0.72799995865489175</v>
      </c>
      <c r="AL303" s="1">
        <f t="shared" si="200"/>
        <v>329</v>
      </c>
      <c r="AM303" s="1">
        <f t="shared" si="201"/>
        <v>4.5192310258902421E-4</v>
      </c>
      <c r="AN303" s="1">
        <f t="shared" si="202"/>
        <v>451.92310258902415</v>
      </c>
      <c r="AO303" s="1">
        <f t="shared" si="203"/>
        <v>3.3102976527639395E-4</v>
      </c>
      <c r="AP303" s="1">
        <f t="shared" si="204"/>
        <v>3.2333803410738748E-6</v>
      </c>
      <c r="AQ303" s="1">
        <f t="shared" si="205"/>
        <v>331.02976527639396</v>
      </c>
      <c r="AR303" s="1">
        <f t="shared" si="206"/>
        <v>3.2333803410738793</v>
      </c>
      <c r="AS303" s="1">
        <f t="shared" si="207"/>
        <v>5.7761695670740772E-4</v>
      </c>
      <c r="AT303" s="1">
        <f t="shared" si="208"/>
        <v>3.4496360491976984E-5</v>
      </c>
      <c r="AU303" s="1">
        <f t="shared" si="209"/>
        <v>577.61695670740778</v>
      </c>
      <c r="AV303" s="1">
        <f t="shared" si="210"/>
        <v>34.496360491977029</v>
      </c>
      <c r="AW303" s="1">
        <f t="shared" si="211"/>
        <v>4.6745256149963215E-4</v>
      </c>
      <c r="AX303" s="1">
        <f t="shared" si="212"/>
        <v>2.1961971407697457E-5</v>
      </c>
      <c r="AY303" s="1">
        <f t="shared" si="213"/>
        <v>467.45256149963211</v>
      </c>
      <c r="AZ303" s="1">
        <f t="shared" si="214"/>
        <v>21.96197140769744</v>
      </c>
    </row>
    <row r="304" spans="1:52" x14ac:dyDescent="0.3">
      <c r="A304" s="1" t="s">
        <v>262</v>
      </c>
      <c r="B304" s="1">
        <v>2017</v>
      </c>
      <c r="C304" s="1" t="s">
        <v>300</v>
      </c>
      <c r="D304" s="1" t="s">
        <v>329</v>
      </c>
      <c r="E304" s="1" t="s">
        <v>55</v>
      </c>
      <c r="F304" s="1">
        <v>461677</v>
      </c>
      <c r="G304" s="1">
        <f t="shared" si="177"/>
        <v>410841.03866604052</v>
      </c>
      <c r="H304" s="1">
        <f t="shared" si="178"/>
        <v>0.41084103866604055</v>
      </c>
      <c r="I304" s="1">
        <v>24</v>
      </c>
      <c r="J304" s="1">
        <v>360935</v>
      </c>
      <c r="K304" s="1">
        <f t="shared" si="179"/>
        <v>321191.89453000115</v>
      </c>
      <c r="L304" s="1">
        <f t="shared" si="180"/>
        <v>0.32119189453000113</v>
      </c>
      <c r="M304" s="1">
        <v>3</v>
      </c>
      <c r="N304" s="1">
        <f t="shared" si="181"/>
        <v>5.8416754270521717E-5</v>
      </c>
      <c r="O304" s="1">
        <f t="shared" si="182"/>
        <v>58.416754270521714</v>
      </c>
      <c r="P304" s="1">
        <f t="shared" si="183"/>
        <v>9.3402107932701362E-6</v>
      </c>
      <c r="Q304" s="1">
        <f t="shared" si="184"/>
        <v>9.3402107932701366</v>
      </c>
      <c r="R304" s="1">
        <f t="shared" si="185"/>
        <v>732032.93319604173</v>
      </c>
      <c r="S304" s="1">
        <f t="shared" si="186"/>
        <v>0.73203293319604168</v>
      </c>
      <c r="T304" s="1">
        <f t="shared" si="187"/>
        <v>27</v>
      </c>
      <c r="U304" s="1">
        <f t="shared" si="188"/>
        <v>3.6883586483081466E-5</v>
      </c>
      <c r="V304" s="1">
        <f t="shared" si="189"/>
        <v>36.883586483081466</v>
      </c>
      <c r="W304" s="1" t="s">
        <v>55</v>
      </c>
      <c r="X304" s="1">
        <v>357253</v>
      </c>
      <c r="Y304" s="1">
        <f t="shared" si="190"/>
        <v>317915.32518743403</v>
      </c>
      <c r="Z304" s="1">
        <f t="shared" si="191"/>
        <v>0.31791532518743404</v>
      </c>
      <c r="AA304" s="1">
        <v>24</v>
      </c>
      <c r="AB304" s="1">
        <v>396165</v>
      </c>
      <c r="AC304" s="1">
        <f t="shared" si="192"/>
        <v>352542.66529008799</v>
      </c>
      <c r="AD304" s="1">
        <f t="shared" si="193"/>
        <v>0.35254266529008799</v>
      </c>
      <c r="AE304" s="1">
        <v>7</v>
      </c>
      <c r="AF304" s="1">
        <f t="shared" si="194"/>
        <v>7.5491799540806242E-5</v>
      </c>
      <c r="AG304" s="1">
        <f t="shared" si="195"/>
        <v>75.491799540806241</v>
      </c>
      <c r="AH304" s="1">
        <f t="shared" si="196"/>
        <v>1.9855752761839718E-5</v>
      </c>
      <c r="AI304" s="1">
        <f t="shared" si="197"/>
        <v>19.855752761839717</v>
      </c>
      <c r="AJ304" s="1">
        <f t="shared" si="198"/>
        <v>670457.99047752202</v>
      </c>
      <c r="AK304" s="1">
        <f t="shared" si="199"/>
        <v>0.67045799047752208</v>
      </c>
      <c r="AL304" s="1">
        <f t="shared" si="200"/>
        <v>31</v>
      </c>
      <c r="AM304" s="1">
        <f t="shared" si="201"/>
        <v>4.6237050553936706E-5</v>
      </c>
      <c r="AN304" s="1">
        <f t="shared" si="202"/>
        <v>46.237050553936704</v>
      </c>
      <c r="AO304" s="1">
        <f t="shared" si="203"/>
        <v>6.6954276905663976E-5</v>
      </c>
      <c r="AP304" s="1">
        <f t="shared" si="204"/>
        <v>1.2073880299685473E-5</v>
      </c>
      <c r="AQ304" s="1">
        <f t="shared" si="205"/>
        <v>66.954276905663974</v>
      </c>
      <c r="AR304" s="1">
        <f t="shared" si="206"/>
        <v>12.073880299685609</v>
      </c>
      <c r="AS304" s="1">
        <f t="shared" si="207"/>
        <v>1.4597981777554927E-5</v>
      </c>
      <c r="AT304" s="1">
        <f t="shared" si="208"/>
        <v>7.4356110338272879E-6</v>
      </c>
      <c r="AU304" s="1">
        <f t="shared" si="209"/>
        <v>14.597981777554928</v>
      </c>
      <c r="AV304" s="1">
        <f t="shared" si="210"/>
        <v>7.4356110338272838</v>
      </c>
      <c r="AW304" s="1">
        <f t="shared" si="211"/>
        <v>4.1560318518509083E-5</v>
      </c>
      <c r="AX304" s="1">
        <f t="shared" si="212"/>
        <v>6.6138978720864704E-6</v>
      </c>
      <c r="AY304" s="1">
        <f t="shared" si="213"/>
        <v>41.560318518509085</v>
      </c>
      <c r="AZ304" s="1">
        <f t="shared" si="214"/>
        <v>6.6138978720864392</v>
      </c>
    </row>
    <row r="305" spans="1:52" x14ac:dyDescent="0.3">
      <c r="A305" s="1" t="s">
        <v>262</v>
      </c>
      <c r="B305" s="1">
        <v>2017</v>
      </c>
      <c r="C305" s="1" t="s">
        <v>300</v>
      </c>
      <c r="D305" s="1" t="s">
        <v>330</v>
      </c>
      <c r="E305" s="1" t="s">
        <v>55</v>
      </c>
      <c r="F305" s="1">
        <v>723210</v>
      </c>
      <c r="G305" s="1">
        <f t="shared" si="177"/>
        <v>643576.2396083565</v>
      </c>
      <c r="H305" s="1">
        <f t="shared" si="178"/>
        <v>0.64357623960835653</v>
      </c>
      <c r="I305" s="1">
        <v>2</v>
      </c>
      <c r="J305" s="1">
        <v>1044826</v>
      </c>
      <c r="K305" s="1">
        <f t="shared" si="179"/>
        <v>929778.6094288528</v>
      </c>
      <c r="L305" s="1">
        <f t="shared" si="180"/>
        <v>0.92977860942885282</v>
      </c>
      <c r="M305" s="1">
        <v>9</v>
      </c>
      <c r="N305" s="1">
        <f t="shared" si="181"/>
        <v>3.1076349263874083E-6</v>
      </c>
      <c r="O305" s="1">
        <f t="shared" si="182"/>
        <v>3.1076349263874081</v>
      </c>
      <c r="P305" s="1">
        <f t="shared" si="183"/>
        <v>9.6797236554286256E-6</v>
      </c>
      <c r="Q305" s="1">
        <f t="shared" si="184"/>
        <v>9.6797236554286261</v>
      </c>
      <c r="R305" s="1">
        <f t="shared" si="185"/>
        <v>1573354.8490372093</v>
      </c>
      <c r="S305" s="1">
        <f t="shared" si="186"/>
        <v>1.5733548490372093</v>
      </c>
      <c r="T305" s="1">
        <f t="shared" si="187"/>
        <v>11</v>
      </c>
      <c r="U305" s="1">
        <f t="shared" si="188"/>
        <v>6.9914298142795213E-6</v>
      </c>
      <c r="V305" s="1">
        <f t="shared" si="189"/>
        <v>6.9914298142795204</v>
      </c>
      <c r="W305" s="1" t="s">
        <v>55</v>
      </c>
      <c r="X305" s="1">
        <v>171313</v>
      </c>
      <c r="Y305" s="1">
        <f t="shared" si="190"/>
        <v>152449.46327626327</v>
      </c>
      <c r="Z305" s="1">
        <f t="shared" si="191"/>
        <v>0.15244946327626327</v>
      </c>
      <c r="AA305" s="1">
        <v>23</v>
      </c>
      <c r="AB305" s="1">
        <v>735534</v>
      </c>
      <c r="AC305" s="1">
        <f t="shared" si="192"/>
        <v>654543.2250993388</v>
      </c>
      <c r="AD305" s="1">
        <f t="shared" si="193"/>
        <v>0.65454322509933882</v>
      </c>
      <c r="AE305" s="1">
        <v>107</v>
      </c>
      <c r="AF305" s="1">
        <f t="shared" si="194"/>
        <v>1.5086966858204184E-4</v>
      </c>
      <c r="AG305" s="1">
        <f t="shared" si="195"/>
        <v>150.86966858204187</v>
      </c>
      <c r="AH305" s="1">
        <f t="shared" si="196"/>
        <v>1.6347277902656592E-4</v>
      </c>
      <c r="AI305" s="1">
        <f t="shared" si="197"/>
        <v>163.47277902656592</v>
      </c>
      <c r="AJ305" s="1">
        <f t="shared" si="198"/>
        <v>806992.68837560201</v>
      </c>
      <c r="AK305" s="1">
        <f t="shared" si="199"/>
        <v>0.80699268837560212</v>
      </c>
      <c r="AL305" s="1">
        <f t="shared" si="200"/>
        <v>130</v>
      </c>
      <c r="AM305" s="1">
        <f t="shared" si="201"/>
        <v>1.6109191802180685E-4</v>
      </c>
      <c r="AN305" s="1">
        <f t="shared" si="202"/>
        <v>161.09191802180683</v>
      </c>
      <c r="AO305" s="1">
        <f t="shared" si="203"/>
        <v>7.6988651754214619E-5</v>
      </c>
      <c r="AP305" s="1">
        <f t="shared" si="204"/>
        <v>1.0448353599982811E-4</v>
      </c>
      <c r="AQ305" s="1">
        <f t="shared" si="205"/>
        <v>76.988651754214644</v>
      </c>
      <c r="AR305" s="1">
        <f t="shared" si="206"/>
        <v>104.48353599982813</v>
      </c>
      <c r="AS305" s="1">
        <f t="shared" si="207"/>
        <v>8.6576251340997269E-5</v>
      </c>
      <c r="AT305" s="1">
        <f t="shared" si="208"/>
        <v>1.0874811235232937E-4</v>
      </c>
      <c r="AU305" s="1">
        <f t="shared" si="209"/>
        <v>86.576251340997274</v>
      </c>
      <c r="AV305" s="1">
        <f t="shared" si="210"/>
        <v>108.74811235232937</v>
      </c>
      <c r="AW305" s="1">
        <f t="shared" si="211"/>
        <v>8.4041673918043187E-5</v>
      </c>
      <c r="AX305" s="1">
        <f t="shared" si="212"/>
        <v>1.0896550019570018E-4</v>
      </c>
      <c r="AY305" s="1">
        <f t="shared" si="213"/>
        <v>84.041673918043173</v>
      </c>
      <c r="AZ305" s="1">
        <f t="shared" si="214"/>
        <v>108.96550019570017</v>
      </c>
    </row>
    <row r="306" spans="1:52" x14ac:dyDescent="0.3">
      <c r="A306" s="1" t="s">
        <v>262</v>
      </c>
      <c r="B306" s="1">
        <v>2017</v>
      </c>
      <c r="C306" s="1" t="s">
        <v>300</v>
      </c>
      <c r="D306" s="1" t="s">
        <v>331</v>
      </c>
      <c r="E306" s="1" t="s">
        <v>54</v>
      </c>
      <c r="F306" s="1">
        <v>281359</v>
      </c>
      <c r="G306" s="1">
        <f t="shared" si="177"/>
        <v>250378.12972714365</v>
      </c>
      <c r="H306" s="1">
        <f t="shared" si="178"/>
        <v>0.25037812972714363</v>
      </c>
      <c r="I306" s="1">
        <v>33</v>
      </c>
      <c r="J306" s="1">
        <v>653805</v>
      </c>
      <c r="K306" s="1">
        <f t="shared" si="179"/>
        <v>581813.5304228944</v>
      </c>
      <c r="L306" s="1">
        <f t="shared" si="180"/>
        <v>0.58181353042289441</v>
      </c>
      <c r="M306" s="1">
        <v>116</v>
      </c>
      <c r="N306" s="1">
        <f t="shared" si="181"/>
        <v>1.318006490261855E-4</v>
      </c>
      <c r="O306" s="1">
        <f t="shared" si="182"/>
        <v>131.80064902618551</v>
      </c>
      <c r="P306" s="1">
        <f t="shared" si="183"/>
        <v>1.9937659393325685E-4</v>
      </c>
      <c r="Q306" s="1">
        <f t="shared" si="184"/>
        <v>199.37659393325686</v>
      </c>
      <c r="R306" s="1">
        <f t="shared" si="185"/>
        <v>832191.66015003808</v>
      </c>
      <c r="S306" s="1">
        <f t="shared" si="186"/>
        <v>0.83219166015003809</v>
      </c>
      <c r="T306" s="1">
        <f t="shared" si="187"/>
        <v>149</v>
      </c>
      <c r="U306" s="1">
        <f t="shared" si="188"/>
        <v>1.7904529345215547E-4</v>
      </c>
      <c r="V306" s="1">
        <f t="shared" si="189"/>
        <v>179.04529345215548</v>
      </c>
      <c r="W306" s="1" t="s">
        <v>54</v>
      </c>
      <c r="X306" s="1">
        <v>281539</v>
      </c>
      <c r="Y306" s="1">
        <f t="shared" si="190"/>
        <v>250538.30965154944</v>
      </c>
      <c r="Z306" s="1">
        <f t="shared" si="191"/>
        <v>0.25053830965154944</v>
      </c>
      <c r="AA306" s="1">
        <v>22</v>
      </c>
      <c r="AB306" s="1">
        <v>624002</v>
      </c>
      <c r="AC306" s="1">
        <f t="shared" si="192"/>
        <v>555292.18438364181</v>
      </c>
      <c r="AD306" s="1">
        <f t="shared" si="193"/>
        <v>0.55529218438364181</v>
      </c>
      <c r="AE306" s="1">
        <v>104</v>
      </c>
      <c r="AF306" s="1">
        <f t="shared" si="194"/>
        <v>8.7810922132418656E-5</v>
      </c>
      <c r="AG306" s="1">
        <f t="shared" si="195"/>
        <v>87.810922132418654</v>
      </c>
      <c r="AH306" s="1">
        <f t="shared" si="196"/>
        <v>1.872887876414774E-4</v>
      </c>
      <c r="AI306" s="1">
        <f t="shared" si="197"/>
        <v>187.2887876414774</v>
      </c>
      <c r="AJ306" s="1">
        <f t="shared" si="198"/>
        <v>805830.49403519125</v>
      </c>
      <c r="AK306" s="1">
        <f t="shared" si="199"/>
        <v>0.80583049403519125</v>
      </c>
      <c r="AL306" s="1">
        <f t="shared" si="200"/>
        <v>126</v>
      </c>
      <c r="AM306" s="1">
        <f t="shared" si="201"/>
        <v>1.563604268300344E-4</v>
      </c>
      <c r="AN306" s="1">
        <f t="shared" si="202"/>
        <v>156.36042683003441</v>
      </c>
      <c r="AO306" s="1">
        <f t="shared" si="203"/>
        <v>1.0980578557930209E-4</v>
      </c>
      <c r="AP306" s="1">
        <f t="shared" si="204"/>
        <v>3.1105434189126779E-5</v>
      </c>
      <c r="AQ306" s="1">
        <f t="shared" si="205"/>
        <v>109.80578557930208</v>
      </c>
      <c r="AR306" s="1">
        <f t="shared" si="206"/>
        <v>31.105434189126768</v>
      </c>
      <c r="AS306" s="1">
        <f t="shared" si="207"/>
        <v>1.9333269078736714E-4</v>
      </c>
      <c r="AT306" s="1">
        <f t="shared" si="208"/>
        <v>8.5473697985866597E-6</v>
      </c>
      <c r="AU306" s="1">
        <f t="shared" si="209"/>
        <v>193.33269078736714</v>
      </c>
      <c r="AV306" s="1">
        <f t="shared" si="210"/>
        <v>8.5473697985866703</v>
      </c>
      <c r="AW306" s="1">
        <f t="shared" si="211"/>
        <v>1.6770286014109495E-4</v>
      </c>
      <c r="AX306" s="1">
        <f t="shared" si="212"/>
        <v>1.604062301881418E-5</v>
      </c>
      <c r="AY306" s="1">
        <f t="shared" si="213"/>
        <v>167.70286014109496</v>
      </c>
      <c r="AZ306" s="1">
        <f t="shared" si="214"/>
        <v>16.040623018814173</v>
      </c>
    </row>
    <row r="307" spans="1:52" x14ac:dyDescent="0.3">
      <c r="A307" s="1" t="s">
        <v>262</v>
      </c>
      <c r="B307" s="1">
        <v>2017</v>
      </c>
      <c r="C307" s="1" t="s">
        <v>300</v>
      </c>
      <c r="D307" s="1" t="s">
        <v>332</v>
      </c>
      <c r="E307" s="1" t="s">
        <v>54</v>
      </c>
      <c r="F307" s="1">
        <v>454754</v>
      </c>
      <c r="G307" s="1">
        <f t="shared" si="177"/>
        <v>404680.34079570044</v>
      </c>
      <c r="H307" s="1">
        <f t="shared" si="178"/>
        <v>0.40468034079570042</v>
      </c>
      <c r="I307" s="1">
        <v>4</v>
      </c>
      <c r="J307" s="1">
        <v>431004</v>
      </c>
      <c r="K307" s="1">
        <f t="shared" si="179"/>
        <v>383545.48965882673</v>
      </c>
      <c r="L307" s="1">
        <f t="shared" si="180"/>
        <v>0.38354548965882673</v>
      </c>
      <c r="M307" s="1">
        <v>4</v>
      </c>
      <c r="N307" s="1">
        <f t="shared" si="181"/>
        <v>9.884344745126542E-6</v>
      </c>
      <c r="O307" s="1">
        <f t="shared" si="182"/>
        <v>9.8843447451265423</v>
      </c>
      <c r="P307" s="1">
        <f t="shared" si="183"/>
        <v>1.0429010659356469E-5</v>
      </c>
      <c r="Q307" s="1">
        <f t="shared" si="184"/>
        <v>10.429010659356468</v>
      </c>
      <c r="R307" s="1">
        <f t="shared" si="185"/>
        <v>788225.83045452717</v>
      </c>
      <c r="S307" s="1">
        <f t="shared" si="186"/>
        <v>0.7882258304545271</v>
      </c>
      <c r="T307" s="1">
        <f t="shared" si="187"/>
        <v>8</v>
      </c>
      <c r="U307" s="1">
        <f t="shared" si="188"/>
        <v>1.0149375586165241E-5</v>
      </c>
      <c r="V307" s="1">
        <f t="shared" si="189"/>
        <v>10.149375586165242</v>
      </c>
      <c r="W307" s="1" t="s">
        <v>54</v>
      </c>
      <c r="X307" s="1">
        <v>409069</v>
      </c>
      <c r="Y307" s="1">
        <f t="shared" si="190"/>
        <v>364025.78609304456</v>
      </c>
      <c r="Z307" s="1">
        <f t="shared" si="191"/>
        <v>0.36402578609304453</v>
      </c>
      <c r="AA307" s="1">
        <v>6</v>
      </c>
      <c r="AB307" s="1">
        <v>450743</v>
      </c>
      <c r="AC307" s="1">
        <f t="shared" si="192"/>
        <v>401110.9981468583</v>
      </c>
      <c r="AD307" s="1">
        <f t="shared" si="193"/>
        <v>0.4011109981468583</v>
      </c>
      <c r="AE307" s="1">
        <v>8</v>
      </c>
      <c r="AF307" s="1">
        <f t="shared" si="194"/>
        <v>1.6482348858842675E-5</v>
      </c>
      <c r="AG307" s="1">
        <f t="shared" si="195"/>
        <v>16.482348858842673</v>
      </c>
      <c r="AH307" s="1">
        <f t="shared" si="196"/>
        <v>1.9944603954915665E-5</v>
      </c>
      <c r="AI307" s="1">
        <f t="shared" si="197"/>
        <v>19.944603954915664</v>
      </c>
      <c r="AJ307" s="1">
        <f t="shared" si="198"/>
        <v>765136.78423990286</v>
      </c>
      <c r="AK307" s="1">
        <f t="shared" si="199"/>
        <v>0.76513678423990283</v>
      </c>
      <c r="AL307" s="1">
        <f t="shared" si="200"/>
        <v>14</v>
      </c>
      <c r="AM307" s="1">
        <f t="shared" si="201"/>
        <v>1.8297381969300805E-5</v>
      </c>
      <c r="AN307" s="1">
        <f t="shared" si="202"/>
        <v>18.297381969300808</v>
      </c>
      <c r="AO307" s="1">
        <f t="shared" si="203"/>
        <v>1.3183346801984608E-5</v>
      </c>
      <c r="AP307" s="1">
        <f t="shared" si="204"/>
        <v>4.6654934511054138E-6</v>
      </c>
      <c r="AQ307" s="1">
        <f t="shared" si="205"/>
        <v>13.183346801984609</v>
      </c>
      <c r="AR307" s="1">
        <f t="shared" si="206"/>
        <v>4.6654934511054043</v>
      </c>
      <c r="AS307" s="1">
        <f t="shared" si="207"/>
        <v>1.5186807307136067E-5</v>
      </c>
      <c r="AT307" s="1">
        <f t="shared" si="208"/>
        <v>6.7285405463031552E-6</v>
      </c>
      <c r="AU307" s="1">
        <f t="shared" si="209"/>
        <v>15.186807307136066</v>
      </c>
      <c r="AV307" s="1">
        <f t="shared" si="210"/>
        <v>6.72854054630315</v>
      </c>
      <c r="AW307" s="1">
        <f t="shared" si="211"/>
        <v>1.4223378777733023E-5</v>
      </c>
      <c r="AX307" s="1">
        <f t="shared" si="212"/>
        <v>5.7615105666664314E-6</v>
      </c>
      <c r="AY307" s="1">
        <f t="shared" si="213"/>
        <v>14.223378777733025</v>
      </c>
      <c r="AZ307" s="1">
        <f t="shared" si="214"/>
        <v>5.7615105666664359</v>
      </c>
    </row>
    <row r="308" spans="1:52" x14ac:dyDescent="0.3">
      <c r="A308" s="1" t="s">
        <v>262</v>
      </c>
      <c r="B308" s="1">
        <v>2017</v>
      </c>
      <c r="C308" s="1" t="s">
        <v>300</v>
      </c>
      <c r="D308" s="1" t="s">
        <v>333</v>
      </c>
      <c r="E308" s="1" t="s">
        <v>54</v>
      </c>
      <c r="F308" s="1">
        <v>221967</v>
      </c>
      <c r="G308" s="1">
        <f t="shared" si="177"/>
        <v>197525.8737809876</v>
      </c>
      <c r="H308" s="1">
        <f t="shared" si="178"/>
        <v>0.1975258737809876</v>
      </c>
      <c r="I308" s="1">
        <v>9</v>
      </c>
      <c r="J308" s="1">
        <v>752295</v>
      </c>
      <c r="K308" s="1">
        <f t="shared" si="179"/>
        <v>669458.64572692371</v>
      </c>
      <c r="L308" s="1">
        <f t="shared" si="180"/>
        <v>0.66945864572692371</v>
      </c>
      <c r="M308" s="1">
        <v>102</v>
      </c>
      <c r="N308" s="1">
        <f t="shared" si="181"/>
        <v>4.5563651119341479E-5</v>
      </c>
      <c r="O308" s="1">
        <f t="shared" si="182"/>
        <v>45.563651119341479</v>
      </c>
      <c r="P308" s="1">
        <f t="shared" si="183"/>
        <v>1.5236191309359298E-4</v>
      </c>
      <c r="Q308" s="1">
        <f t="shared" si="184"/>
        <v>152.36191309359299</v>
      </c>
      <c r="R308" s="1">
        <f t="shared" si="185"/>
        <v>866984.51950791129</v>
      </c>
      <c r="S308" s="1">
        <f t="shared" si="186"/>
        <v>0.86698451950791133</v>
      </c>
      <c r="T308" s="1">
        <f t="shared" si="187"/>
        <v>111</v>
      </c>
      <c r="U308" s="1">
        <f t="shared" si="188"/>
        <v>1.2802996766655316E-4</v>
      </c>
      <c r="V308" s="1">
        <f t="shared" si="189"/>
        <v>128.02996766655315</v>
      </c>
      <c r="W308" s="1" t="s">
        <v>54</v>
      </c>
      <c r="X308" s="1">
        <v>225491</v>
      </c>
      <c r="Y308" s="1">
        <f t="shared" si="190"/>
        <v>200661.84074546522</v>
      </c>
      <c r="Z308" s="1">
        <f t="shared" si="191"/>
        <v>0.20066184074546523</v>
      </c>
      <c r="AA308" s="1">
        <v>19</v>
      </c>
      <c r="AB308" s="1">
        <v>755635</v>
      </c>
      <c r="AC308" s="1">
        <f t="shared" si="192"/>
        <v>672430.87321311992</v>
      </c>
      <c r="AD308" s="1">
        <f t="shared" si="193"/>
        <v>0.6724308732131199</v>
      </c>
      <c r="AE308" s="1">
        <v>71</v>
      </c>
      <c r="AF308" s="1">
        <f t="shared" si="194"/>
        <v>9.4686662543383364E-5</v>
      </c>
      <c r="AG308" s="1">
        <f t="shared" si="195"/>
        <v>94.686662543383363</v>
      </c>
      <c r="AH308" s="1">
        <f t="shared" si="196"/>
        <v>1.0558706155286433E-4</v>
      </c>
      <c r="AI308" s="1">
        <f t="shared" si="197"/>
        <v>105.58706155286433</v>
      </c>
      <c r="AJ308" s="1">
        <f t="shared" si="198"/>
        <v>873092.71395858517</v>
      </c>
      <c r="AK308" s="1">
        <f t="shared" si="199"/>
        <v>0.87309271395858512</v>
      </c>
      <c r="AL308" s="1">
        <f t="shared" si="200"/>
        <v>90</v>
      </c>
      <c r="AM308" s="1">
        <f t="shared" si="201"/>
        <v>1.0308183605374712E-4</v>
      </c>
      <c r="AN308" s="1">
        <f t="shared" si="202"/>
        <v>103.08183605374712</v>
      </c>
      <c r="AO308" s="1">
        <f t="shared" si="203"/>
        <v>7.0125156831362415E-5</v>
      </c>
      <c r="AP308" s="1">
        <f t="shared" si="204"/>
        <v>3.4735214490244256E-5</v>
      </c>
      <c r="AQ308" s="1">
        <f t="shared" si="205"/>
        <v>70.125156831362418</v>
      </c>
      <c r="AR308" s="1">
        <f t="shared" si="206"/>
        <v>34.73521449024426</v>
      </c>
      <c r="AS308" s="1">
        <f t="shared" si="207"/>
        <v>1.2897448732322866E-4</v>
      </c>
      <c r="AT308" s="1">
        <f t="shared" si="208"/>
        <v>3.3074814713443257E-5</v>
      </c>
      <c r="AU308" s="1">
        <f t="shared" si="209"/>
        <v>128.97448732322866</v>
      </c>
      <c r="AV308" s="1">
        <f t="shared" si="210"/>
        <v>33.074814713443281</v>
      </c>
      <c r="AW308" s="1">
        <f t="shared" si="211"/>
        <v>1.1555590186015013E-4</v>
      </c>
      <c r="AX308" s="1">
        <f t="shared" si="212"/>
        <v>1.7640993041349631E-5</v>
      </c>
      <c r="AY308" s="1">
        <f t="shared" si="213"/>
        <v>115.55590186015013</v>
      </c>
      <c r="AZ308" s="1">
        <f t="shared" si="214"/>
        <v>17.640993041349791</v>
      </c>
    </row>
    <row r="309" spans="1:52" x14ac:dyDescent="0.3">
      <c r="A309" s="1" t="s">
        <v>262</v>
      </c>
      <c r="B309" s="1">
        <v>2017</v>
      </c>
      <c r="C309" s="1" t="s">
        <v>300</v>
      </c>
      <c r="D309" s="1" t="s">
        <v>334</v>
      </c>
      <c r="E309" s="1" t="s">
        <v>55</v>
      </c>
      <c r="F309" s="1">
        <v>389561</v>
      </c>
      <c r="G309" s="1">
        <f t="shared" si="177"/>
        <v>346665.84184133372</v>
      </c>
      <c r="H309" s="1">
        <f t="shared" si="178"/>
        <v>0.3466658418413337</v>
      </c>
      <c r="I309" s="1">
        <v>110</v>
      </c>
      <c r="J309" s="1">
        <v>455212</v>
      </c>
      <c r="K309" s="1">
        <f t="shared" si="179"/>
        <v>405087.90971446625</v>
      </c>
      <c r="L309" s="1">
        <f t="shared" si="180"/>
        <v>0.40508790971446623</v>
      </c>
      <c r="M309" s="1">
        <v>173</v>
      </c>
      <c r="N309" s="1">
        <f t="shared" si="181"/>
        <v>3.1730844728090099E-4</v>
      </c>
      <c r="O309" s="1">
        <f t="shared" si="182"/>
        <v>317.30844728090102</v>
      </c>
      <c r="P309" s="1">
        <f t="shared" si="183"/>
        <v>4.2706779405473315E-4</v>
      </c>
      <c r="Q309" s="1">
        <f t="shared" si="184"/>
        <v>427.06779405473316</v>
      </c>
      <c r="R309" s="1">
        <f t="shared" si="185"/>
        <v>751753.75155579997</v>
      </c>
      <c r="S309" s="1">
        <f t="shared" si="186"/>
        <v>0.75175375155579993</v>
      </c>
      <c r="T309" s="1">
        <f t="shared" si="187"/>
        <v>283</v>
      </c>
      <c r="U309" s="1">
        <f t="shared" si="188"/>
        <v>3.7645305981422021E-4</v>
      </c>
      <c r="V309" s="1">
        <f t="shared" si="189"/>
        <v>376.45305981422024</v>
      </c>
      <c r="W309" s="1" t="s">
        <v>55</v>
      </c>
      <c r="X309" s="1">
        <v>397772</v>
      </c>
      <c r="Y309" s="1">
        <f t="shared" si="190"/>
        <v>353972.71605964401</v>
      </c>
      <c r="Z309" s="1">
        <f t="shared" si="191"/>
        <v>0.35397271605964403</v>
      </c>
      <c r="AA309" s="1">
        <v>131</v>
      </c>
      <c r="AB309" s="1">
        <v>426016</v>
      </c>
      <c r="AC309" s="1">
        <f t="shared" si="192"/>
        <v>379106.72597584873</v>
      </c>
      <c r="AD309" s="1">
        <f t="shared" si="193"/>
        <v>0.37910672597584871</v>
      </c>
      <c r="AE309" s="1">
        <v>239</v>
      </c>
      <c r="AF309" s="1">
        <f t="shared" si="194"/>
        <v>3.7008502084077759E-4</v>
      </c>
      <c r="AG309" s="1">
        <f t="shared" si="195"/>
        <v>370.08502084077759</v>
      </c>
      <c r="AH309" s="1">
        <f t="shared" si="196"/>
        <v>6.304293319639643E-4</v>
      </c>
      <c r="AI309" s="1">
        <f t="shared" si="197"/>
        <v>630.42933196396439</v>
      </c>
      <c r="AJ309" s="1">
        <f t="shared" si="198"/>
        <v>733079.44203549274</v>
      </c>
      <c r="AK309" s="1">
        <f t="shared" si="199"/>
        <v>0.73307944203549269</v>
      </c>
      <c r="AL309" s="1">
        <f t="shared" si="200"/>
        <v>370</v>
      </c>
      <c r="AM309" s="1">
        <f t="shared" si="201"/>
        <v>5.0472019645325986E-4</v>
      </c>
      <c r="AN309" s="1">
        <f t="shared" si="202"/>
        <v>504.72019645325986</v>
      </c>
      <c r="AO309" s="1">
        <f t="shared" si="203"/>
        <v>3.4369673406083929E-4</v>
      </c>
      <c r="AP309" s="1">
        <f t="shared" si="204"/>
        <v>3.7318673051979395E-5</v>
      </c>
      <c r="AQ309" s="1">
        <f t="shared" si="205"/>
        <v>343.69673406083928</v>
      </c>
      <c r="AR309" s="1">
        <f t="shared" si="206"/>
        <v>37.318673051979367</v>
      </c>
      <c r="AS309" s="1">
        <f t="shared" si="207"/>
        <v>5.2874856300934867E-4</v>
      </c>
      <c r="AT309" s="1">
        <f t="shared" si="208"/>
        <v>1.4379832248814249E-4</v>
      </c>
      <c r="AU309" s="1">
        <f t="shared" si="209"/>
        <v>528.7485630093488</v>
      </c>
      <c r="AV309" s="1">
        <f t="shared" si="210"/>
        <v>143.79832248814233</v>
      </c>
      <c r="AW309" s="1">
        <f t="shared" si="211"/>
        <v>4.4058662813374004E-4</v>
      </c>
      <c r="AX309" s="1">
        <f t="shared" si="212"/>
        <v>9.0698562120846403E-5</v>
      </c>
      <c r="AY309" s="1">
        <f t="shared" si="213"/>
        <v>440.58662813374008</v>
      </c>
      <c r="AZ309" s="1">
        <f t="shared" si="214"/>
        <v>90.698562120846276</v>
      </c>
    </row>
    <row r="310" spans="1:52" x14ac:dyDescent="0.3">
      <c r="A310" s="1" t="s">
        <v>262</v>
      </c>
      <c r="B310" s="1">
        <v>2017</v>
      </c>
      <c r="C310" s="1" t="s">
        <v>300</v>
      </c>
      <c r="D310" s="1" t="s">
        <v>335</v>
      </c>
      <c r="E310" s="1" t="s">
        <v>54</v>
      </c>
      <c r="F310" s="1">
        <v>245274</v>
      </c>
      <c r="G310" s="1">
        <f t="shared" si="177"/>
        <v>218266.50432612936</v>
      </c>
      <c r="H310" s="1">
        <f t="shared" si="178"/>
        <v>0.21826650432612937</v>
      </c>
      <c r="I310" s="1">
        <v>74</v>
      </c>
      <c r="J310" s="1">
        <v>600456</v>
      </c>
      <c r="K310" s="1">
        <f t="shared" si="179"/>
        <v>534338.87049442797</v>
      </c>
      <c r="L310" s="1">
        <f t="shared" si="180"/>
        <v>0.53433887049442796</v>
      </c>
      <c r="M310" s="1">
        <v>143</v>
      </c>
      <c r="N310" s="1">
        <f t="shared" si="181"/>
        <v>3.3903507195694448E-4</v>
      </c>
      <c r="O310" s="1">
        <f t="shared" si="182"/>
        <v>339.03507195694448</v>
      </c>
      <c r="P310" s="1">
        <f t="shared" si="183"/>
        <v>2.6762043320502018E-4</v>
      </c>
      <c r="Q310" s="1">
        <f t="shared" si="184"/>
        <v>267.62043320502022</v>
      </c>
      <c r="R310" s="1">
        <f t="shared" si="185"/>
        <v>752605.37482055731</v>
      </c>
      <c r="S310" s="1">
        <f t="shared" si="186"/>
        <v>0.75260537482055734</v>
      </c>
      <c r="T310" s="1">
        <f t="shared" si="187"/>
        <v>217</v>
      </c>
      <c r="U310" s="1">
        <f t="shared" si="188"/>
        <v>2.8833171707249504E-4</v>
      </c>
      <c r="V310" s="1">
        <f t="shared" si="189"/>
        <v>288.331717072495</v>
      </c>
      <c r="W310" s="1" t="s">
        <v>54</v>
      </c>
      <c r="X310" s="1">
        <v>304516</v>
      </c>
      <c r="Y310" s="1">
        <f t="shared" si="190"/>
        <v>270985.27700194722</v>
      </c>
      <c r="Z310" s="1">
        <f t="shared" si="191"/>
        <v>0.27098527700194724</v>
      </c>
      <c r="AA310" s="1">
        <v>15</v>
      </c>
      <c r="AB310" s="1">
        <v>692634</v>
      </c>
      <c r="AC310" s="1">
        <f t="shared" si="192"/>
        <v>616367.00978262792</v>
      </c>
      <c r="AD310" s="1">
        <f t="shared" si="193"/>
        <v>0.61636700978262793</v>
      </c>
      <c r="AE310" s="1">
        <v>17</v>
      </c>
      <c r="AF310" s="1">
        <f t="shared" si="194"/>
        <v>5.5353560776263923E-5</v>
      </c>
      <c r="AG310" s="1">
        <f t="shared" si="195"/>
        <v>55.353560776263919</v>
      </c>
      <c r="AH310" s="1">
        <f t="shared" si="196"/>
        <v>2.7580969990582935E-5</v>
      </c>
      <c r="AI310" s="1">
        <f t="shared" si="197"/>
        <v>27.580969990582936</v>
      </c>
      <c r="AJ310" s="1">
        <f t="shared" si="198"/>
        <v>887352.28678457509</v>
      </c>
      <c r="AK310" s="1">
        <f t="shared" si="199"/>
        <v>0.88735228678457512</v>
      </c>
      <c r="AL310" s="1">
        <f t="shared" si="200"/>
        <v>32</v>
      </c>
      <c r="AM310" s="1">
        <f t="shared" si="201"/>
        <v>3.6062340151233225E-5</v>
      </c>
      <c r="AN310" s="1">
        <f t="shared" si="202"/>
        <v>36.062340151233222</v>
      </c>
      <c r="AO310" s="1">
        <f t="shared" si="203"/>
        <v>1.971943163666042E-4</v>
      </c>
      <c r="AP310" s="1">
        <f t="shared" si="204"/>
        <v>2.0059312025310662E-4</v>
      </c>
      <c r="AQ310" s="1">
        <f t="shared" si="205"/>
        <v>197.1943163666042</v>
      </c>
      <c r="AR310" s="1">
        <f t="shared" si="206"/>
        <v>200.59312025310663</v>
      </c>
      <c r="AS310" s="1">
        <f t="shared" si="207"/>
        <v>1.4760070159780157E-4</v>
      </c>
      <c r="AT310" s="1">
        <f t="shared" si="208"/>
        <v>1.6973353219130742E-4</v>
      </c>
      <c r="AU310" s="1">
        <f t="shared" si="209"/>
        <v>147.60070159780159</v>
      </c>
      <c r="AV310" s="1">
        <f t="shared" si="210"/>
        <v>169.7335321913074</v>
      </c>
      <c r="AW310" s="1">
        <f t="shared" si="211"/>
        <v>1.6219702861186412E-4</v>
      </c>
      <c r="AX310" s="1">
        <f t="shared" si="212"/>
        <v>1.7838138710672935E-4</v>
      </c>
      <c r="AY310" s="1">
        <f t="shared" si="213"/>
        <v>162.19702861186411</v>
      </c>
      <c r="AZ310" s="1">
        <f t="shared" si="214"/>
        <v>178.38138710672933</v>
      </c>
    </row>
    <row r="311" spans="1:52" x14ac:dyDescent="0.3">
      <c r="A311" s="1" t="s">
        <v>262</v>
      </c>
      <c r="B311" s="1">
        <v>2017</v>
      </c>
      <c r="C311" s="1" t="s">
        <v>300</v>
      </c>
      <c r="D311" s="1" t="s">
        <v>336</v>
      </c>
      <c r="E311" s="1" t="s">
        <v>54</v>
      </c>
      <c r="F311" s="1">
        <v>420432</v>
      </c>
      <c r="G311" s="1">
        <f t="shared" si="177"/>
        <v>374137.58876539388</v>
      </c>
      <c r="H311" s="1">
        <f t="shared" si="178"/>
        <v>0.37413758876539388</v>
      </c>
      <c r="I311" s="1">
        <v>31</v>
      </c>
      <c r="J311" s="1">
        <v>411196</v>
      </c>
      <c r="K311" s="1">
        <f t="shared" si="179"/>
        <v>365918.57886643952</v>
      </c>
      <c r="L311" s="1">
        <f t="shared" si="180"/>
        <v>0.36591857886643953</v>
      </c>
      <c r="M311" s="1">
        <v>44</v>
      </c>
      <c r="N311" s="1">
        <f t="shared" si="181"/>
        <v>8.2857218656633852E-5</v>
      </c>
      <c r="O311" s="1">
        <f t="shared" si="182"/>
        <v>82.857218656633862</v>
      </c>
      <c r="P311" s="1">
        <f t="shared" si="183"/>
        <v>1.2024532926506588E-4</v>
      </c>
      <c r="Q311" s="1">
        <f t="shared" si="184"/>
        <v>120.24532926506589</v>
      </c>
      <c r="R311" s="1">
        <f t="shared" si="185"/>
        <v>740056.16763183335</v>
      </c>
      <c r="S311" s="1">
        <f t="shared" si="186"/>
        <v>0.74005616763183335</v>
      </c>
      <c r="T311" s="1">
        <f t="shared" si="187"/>
        <v>75</v>
      </c>
      <c r="U311" s="1">
        <f t="shared" si="188"/>
        <v>1.0134365914414128E-4</v>
      </c>
      <c r="V311" s="1">
        <f t="shared" si="189"/>
        <v>101.34365914414128</v>
      </c>
      <c r="W311" s="1" t="s">
        <v>54</v>
      </c>
      <c r="X311" s="1">
        <v>423490</v>
      </c>
      <c r="Y311" s="1">
        <f t="shared" si="190"/>
        <v>376858.86770335434</v>
      </c>
      <c r="Z311" s="1">
        <f t="shared" si="191"/>
        <v>0.37685886770335436</v>
      </c>
      <c r="AA311" s="1">
        <v>25</v>
      </c>
      <c r="AB311" s="1">
        <v>411434</v>
      </c>
      <c r="AC311" s="1">
        <f t="shared" si="192"/>
        <v>366130.37232204271</v>
      </c>
      <c r="AD311" s="1">
        <f t="shared" si="193"/>
        <v>0.36613037232204271</v>
      </c>
      <c r="AE311" s="1">
        <v>39</v>
      </c>
      <c r="AF311" s="1">
        <f t="shared" si="194"/>
        <v>6.6337831327559023E-5</v>
      </c>
      <c r="AG311" s="1">
        <f t="shared" si="195"/>
        <v>66.337831327559016</v>
      </c>
      <c r="AH311" s="1">
        <f t="shared" si="196"/>
        <v>1.0651943391818964E-4</v>
      </c>
      <c r="AI311" s="1">
        <f t="shared" si="197"/>
        <v>106.51943391818965</v>
      </c>
      <c r="AJ311" s="1">
        <f t="shared" si="198"/>
        <v>742989.24002539704</v>
      </c>
      <c r="AK311" s="1">
        <f t="shared" si="199"/>
        <v>0.74298924002539701</v>
      </c>
      <c r="AL311" s="1">
        <f t="shared" si="200"/>
        <v>64</v>
      </c>
      <c r="AM311" s="1">
        <f t="shared" si="201"/>
        <v>8.6138528732680354E-5</v>
      </c>
      <c r="AN311" s="1">
        <f t="shared" si="202"/>
        <v>86.138528732680356</v>
      </c>
      <c r="AO311" s="1">
        <f t="shared" si="203"/>
        <v>7.4597524992096431E-5</v>
      </c>
      <c r="AP311" s="1">
        <f t="shared" si="204"/>
        <v>1.1680970801435941E-5</v>
      </c>
      <c r="AQ311" s="1">
        <f t="shared" si="205"/>
        <v>74.597524992096439</v>
      </c>
      <c r="AR311" s="1">
        <f t="shared" si="206"/>
        <v>11.680970801435931</v>
      </c>
      <c r="AS311" s="1">
        <f t="shared" si="207"/>
        <v>1.1338238159162777E-4</v>
      </c>
      <c r="AT311" s="1">
        <f t="shared" si="208"/>
        <v>9.7056736776330667E-6</v>
      </c>
      <c r="AU311" s="1">
        <f t="shared" si="209"/>
        <v>113.38238159162776</v>
      </c>
      <c r="AV311" s="1">
        <f t="shared" si="210"/>
        <v>9.7056736776330705</v>
      </c>
      <c r="AW311" s="1">
        <f t="shared" si="211"/>
        <v>9.3741093938410811E-5</v>
      </c>
      <c r="AX311" s="1">
        <f t="shared" si="212"/>
        <v>1.0751650822769821E-5</v>
      </c>
      <c r="AY311" s="1">
        <f t="shared" si="213"/>
        <v>93.741093938410813</v>
      </c>
      <c r="AZ311" s="1">
        <f t="shared" si="214"/>
        <v>10.751650822769822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08D30-A5BD-4EFE-B24D-76D052DE43B5}">
  <dimension ref="A4:M6"/>
  <sheetViews>
    <sheetView workbookViewId="0">
      <selection activeCell="G17" sqref="G17:K21"/>
    </sheetView>
  </sheetViews>
  <sheetFormatPr defaultRowHeight="14.4" x14ac:dyDescent="0.3"/>
  <sheetData>
    <row r="4" spans="1:13" x14ac:dyDescent="0.3">
      <c r="A4" s="2" t="s">
        <v>139</v>
      </c>
      <c r="B4" s="2"/>
      <c r="C4" s="2"/>
      <c r="D4" s="2"/>
      <c r="E4" s="2"/>
      <c r="F4" s="2"/>
      <c r="G4" s="2"/>
      <c r="H4" s="2"/>
    </row>
    <row r="6" spans="1:13" x14ac:dyDescent="0.3">
      <c r="A6" s="7" t="s">
        <v>140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Schwemmer</dc:creator>
  <cp:lastModifiedBy>Teresa Schwemmer</cp:lastModifiedBy>
  <dcterms:created xsi:type="dcterms:W3CDTF">2021-04-15T18:01:38Z</dcterms:created>
  <dcterms:modified xsi:type="dcterms:W3CDTF">2022-01-07T17:58:46Z</dcterms:modified>
</cp:coreProperties>
</file>