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DEBkiss results\"/>
    </mc:Choice>
  </mc:AlternateContent>
  <xr:revisionPtr revIDLastSave="0" documentId="8_{40797B63-207E-47EC-BB2B-D1AE3CD45193}" xr6:coauthVersionLast="47" xr6:coauthVersionMax="47" xr10:uidLastSave="{00000000-0000-0000-0000-000000000000}"/>
  <bookViews>
    <workbookView xWindow="-108" yWindow="-108" windowWidth="23256" windowHeight="12720" xr2:uid="{797BED97-2A8B-4207-9B37-E767898089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0" i="1"/>
  <c r="J11" i="1"/>
  <c r="J13" i="1"/>
  <c r="J14" i="1"/>
  <c r="J16" i="1"/>
  <c r="J17" i="1"/>
  <c r="J19" i="1"/>
  <c r="J20" i="1"/>
  <c r="J22" i="1"/>
  <c r="J23" i="1"/>
  <c r="J5" i="1"/>
  <c r="G6" i="1"/>
  <c r="G10" i="1"/>
  <c r="G11" i="1"/>
  <c r="G13" i="1"/>
  <c r="G14" i="1"/>
  <c r="G16" i="1"/>
  <c r="G17" i="1"/>
  <c r="G19" i="1"/>
  <c r="G20" i="1"/>
  <c r="G22" i="1"/>
  <c r="G23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R16" i="2"/>
  <c r="N12" i="2"/>
  <c r="J22" i="2"/>
</calcChain>
</file>

<file path=xl/sharedStrings.xml><?xml version="1.0" encoding="utf-8"?>
<sst xmlns="http://schemas.openxmlformats.org/spreadsheetml/2006/main" count="47" uniqueCount="32">
  <si>
    <t>Model</t>
  </si>
  <si>
    <t>n</t>
  </si>
  <si>
    <t>AIC</t>
  </si>
  <si>
    <t>Variable</t>
  </si>
  <si>
    <t>Length</t>
  </si>
  <si>
    <t>Egg buffer</t>
  </si>
  <si>
    <t>Survival</t>
  </si>
  <si>
    <t>Total</t>
  </si>
  <si>
    <t>dpf</t>
  </si>
  <si>
    <t>JaAm</t>
  </si>
  <si>
    <t>yVA</t>
  </si>
  <si>
    <t>JvM</t>
  </si>
  <si>
    <t>μemb</t>
  </si>
  <si>
    <t>μlar</t>
  </si>
  <si>
    <t>JaAm + JvM</t>
  </si>
  <si>
    <t>yVA + JvM</t>
  </si>
  <si>
    <t>JvM + μemb</t>
  </si>
  <si>
    <t>JaAm + μemb</t>
  </si>
  <si>
    <t>yVA + μemb</t>
  </si>
  <si>
    <t>JvM + μlar</t>
  </si>
  <si>
    <t>JaAm + μlar</t>
  </si>
  <si>
    <t>yVA + μlar</t>
  </si>
  <si>
    <t>μemb + μlar</t>
  </si>
  <si>
    <t>JaAm + μemb + μlar</t>
  </si>
  <si>
    <t>yVA + μemb + μlar</t>
  </si>
  <si>
    <t>JvM + μemb + μlar</t>
  </si>
  <si>
    <t>JaAm + JvM + μemb + μlar</t>
  </si>
  <si>
    <t>yVA + JvM + μemb + μlar</t>
  </si>
  <si>
    <t>ΔAIC</t>
  </si>
  <si>
    <t>All models included</t>
  </si>
  <si>
    <t>Only models that meet criteria</t>
  </si>
  <si>
    <t>If yVA+muemb+mular is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</si>
</sst>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1F97-C752-44B6-8BEC-CF43DE8C76A5}">
  <dimension ref="B3:J23"/>
  <sheetViews>
    <sheetView tabSelected="1" workbookViewId="0">
      <selection activeCell="J22" sqref="J22"/>
    </sheetView>
  </sheetViews>
  <sheetFormatPr defaultRowHeight="14.4" x14ac:dyDescent="0.3"/>
  <cols>
    <col min="2" max="2" width="24.44140625" customWidth="1"/>
  </cols>
  <sheetData>
    <row r="3" spans="2:10" x14ac:dyDescent="0.3">
      <c r="C3" t="s">
        <v>29</v>
      </c>
      <c r="F3" t="s">
        <v>30</v>
      </c>
      <c r="I3" t="s">
        <v>31</v>
      </c>
    </row>
    <row r="4" spans="2:10" x14ac:dyDescent="0.3">
      <c r="B4" t="s">
        <v>0</v>
      </c>
      <c r="C4" t="s">
        <v>2</v>
      </c>
      <c r="D4" s="1" t="s">
        <v>28</v>
      </c>
      <c r="E4" s="1"/>
      <c r="F4" s="1" t="s">
        <v>2</v>
      </c>
      <c r="G4" s="1" t="s">
        <v>28</v>
      </c>
      <c r="I4" s="1" t="s">
        <v>2</v>
      </c>
      <c r="J4" s="1" t="s">
        <v>28</v>
      </c>
    </row>
    <row r="5" spans="2:10" x14ac:dyDescent="0.3">
      <c r="B5" t="s">
        <v>9</v>
      </c>
      <c r="C5">
        <v>600.70000000000005</v>
      </c>
      <c r="D5">
        <f>C5-$C$15</f>
        <v>32.600000000000023</v>
      </c>
      <c r="F5">
        <v>600.70000000000005</v>
      </c>
      <c r="G5">
        <f>F5-$F$23</f>
        <v>16.080000000000041</v>
      </c>
      <c r="I5">
        <v>600.70000000000005</v>
      </c>
      <c r="J5">
        <f>I5-$I$20</f>
        <v>15.950000000000045</v>
      </c>
    </row>
    <row r="6" spans="2:10" x14ac:dyDescent="0.3">
      <c r="B6" t="s">
        <v>10</v>
      </c>
      <c r="C6">
        <v>602.35</v>
      </c>
      <c r="D6">
        <f t="shared" ref="D6:D23" si="0">C6-$C$15</f>
        <v>34.25</v>
      </c>
      <c r="F6">
        <v>602.35</v>
      </c>
      <c r="G6">
        <f>F6-$F$23</f>
        <v>17.730000000000018</v>
      </c>
      <c r="I6">
        <v>602.35</v>
      </c>
      <c r="J6">
        <f t="shared" ref="J6:J23" si="1">I6-$I$20</f>
        <v>17.600000000000023</v>
      </c>
    </row>
    <row r="7" spans="2:10" x14ac:dyDescent="0.3">
      <c r="B7" t="s">
        <v>11</v>
      </c>
      <c r="C7">
        <v>599.49</v>
      </c>
      <c r="D7">
        <f t="shared" si="0"/>
        <v>31.389999999999986</v>
      </c>
    </row>
    <row r="8" spans="2:10" x14ac:dyDescent="0.3">
      <c r="B8" t="s">
        <v>12</v>
      </c>
      <c r="C8">
        <v>585.73</v>
      </c>
      <c r="D8">
        <f t="shared" si="0"/>
        <v>17.629999999999995</v>
      </c>
    </row>
    <row r="9" spans="2:10" x14ac:dyDescent="0.3">
      <c r="B9" t="s">
        <v>13</v>
      </c>
      <c r="C9">
        <v>575.03</v>
      </c>
      <c r="D9" s="3">
        <f t="shared" si="0"/>
        <v>6.92999999999995</v>
      </c>
      <c r="E9" s="3"/>
    </row>
    <row r="10" spans="2:10" x14ac:dyDescent="0.3">
      <c r="B10" t="s">
        <v>14</v>
      </c>
      <c r="C10">
        <v>600.62</v>
      </c>
      <c r="D10">
        <f t="shared" si="0"/>
        <v>32.519999999999982</v>
      </c>
      <c r="F10">
        <v>600.62</v>
      </c>
      <c r="G10">
        <f>F10-$F$23</f>
        <v>16</v>
      </c>
      <c r="I10">
        <v>600.62</v>
      </c>
      <c r="J10">
        <f t="shared" si="1"/>
        <v>15.870000000000005</v>
      </c>
    </row>
    <row r="11" spans="2:10" x14ac:dyDescent="0.3">
      <c r="B11" t="s">
        <v>15</v>
      </c>
      <c r="C11">
        <v>602.20000000000005</v>
      </c>
      <c r="D11">
        <f t="shared" si="0"/>
        <v>34.100000000000023</v>
      </c>
      <c r="F11">
        <v>602.20000000000005</v>
      </c>
      <c r="G11">
        <f>F11-$F$23</f>
        <v>17.580000000000041</v>
      </c>
      <c r="I11">
        <v>602.20000000000005</v>
      </c>
      <c r="J11">
        <f t="shared" si="1"/>
        <v>17.450000000000045</v>
      </c>
    </row>
    <row r="12" spans="2:10" x14ac:dyDescent="0.3">
      <c r="B12" t="s">
        <v>16</v>
      </c>
      <c r="C12">
        <v>582.79999999999995</v>
      </c>
      <c r="D12">
        <f t="shared" si="0"/>
        <v>14.699999999999932</v>
      </c>
    </row>
    <row r="13" spans="2:10" x14ac:dyDescent="0.3">
      <c r="B13" t="s">
        <v>17</v>
      </c>
      <c r="C13">
        <v>590.27</v>
      </c>
      <c r="D13">
        <f t="shared" si="0"/>
        <v>22.169999999999959</v>
      </c>
      <c r="F13">
        <v>590.27</v>
      </c>
      <c r="G13">
        <f>F13-$F$23</f>
        <v>5.6499999999999773</v>
      </c>
      <c r="I13">
        <v>590.27</v>
      </c>
      <c r="J13">
        <f t="shared" si="1"/>
        <v>5.5199999999999818</v>
      </c>
    </row>
    <row r="14" spans="2:10" x14ac:dyDescent="0.3">
      <c r="B14" t="s">
        <v>18</v>
      </c>
      <c r="C14">
        <v>589.26</v>
      </c>
      <c r="D14">
        <f t="shared" si="0"/>
        <v>21.159999999999968</v>
      </c>
      <c r="F14">
        <v>589.26</v>
      </c>
      <c r="G14">
        <f>F14-$F$23</f>
        <v>4.6399999999999864</v>
      </c>
      <c r="I14">
        <v>589.26</v>
      </c>
      <c r="J14">
        <f t="shared" si="1"/>
        <v>4.5099999999999909</v>
      </c>
    </row>
    <row r="15" spans="2:10" x14ac:dyDescent="0.3">
      <c r="B15" t="s">
        <v>19</v>
      </c>
      <c r="C15">
        <v>568.1</v>
      </c>
      <c r="D15">
        <f t="shared" si="0"/>
        <v>0</v>
      </c>
    </row>
    <row r="16" spans="2:10" x14ac:dyDescent="0.3">
      <c r="B16" t="s">
        <v>20</v>
      </c>
      <c r="C16">
        <v>595.41999999999996</v>
      </c>
      <c r="D16">
        <f t="shared" si="0"/>
        <v>27.319999999999936</v>
      </c>
      <c r="F16">
        <v>595.41999999999996</v>
      </c>
      <c r="G16">
        <f>F16-$F$23</f>
        <v>10.799999999999955</v>
      </c>
      <c r="I16">
        <v>595.41999999999996</v>
      </c>
      <c r="J16">
        <f t="shared" si="1"/>
        <v>10.669999999999959</v>
      </c>
    </row>
    <row r="17" spans="2:10" x14ac:dyDescent="0.3">
      <c r="B17" t="s">
        <v>21</v>
      </c>
      <c r="C17">
        <v>594.64</v>
      </c>
      <c r="D17">
        <f t="shared" si="0"/>
        <v>26.539999999999964</v>
      </c>
      <c r="F17">
        <v>594.64</v>
      </c>
      <c r="G17">
        <f>F17-$F$23</f>
        <v>10.019999999999982</v>
      </c>
      <c r="I17">
        <v>594.64</v>
      </c>
      <c r="J17">
        <f t="shared" si="1"/>
        <v>9.8899999999999864</v>
      </c>
    </row>
    <row r="18" spans="2:10" x14ac:dyDescent="0.3">
      <c r="B18" t="s">
        <v>22</v>
      </c>
      <c r="C18">
        <v>580.08000000000004</v>
      </c>
      <c r="D18">
        <f t="shared" si="0"/>
        <v>11.980000000000018</v>
      </c>
    </row>
    <row r="19" spans="2:10" x14ac:dyDescent="0.3">
      <c r="B19" t="s">
        <v>23</v>
      </c>
      <c r="C19">
        <v>586.72</v>
      </c>
      <c r="D19">
        <f t="shared" si="0"/>
        <v>18.620000000000005</v>
      </c>
      <c r="F19">
        <v>586.72</v>
      </c>
      <c r="G19" s="2">
        <f>F19-$F$23</f>
        <v>2.1000000000000227</v>
      </c>
      <c r="I19">
        <v>586.72</v>
      </c>
      <c r="J19">
        <f t="shared" si="1"/>
        <v>1.9700000000000273</v>
      </c>
    </row>
    <row r="20" spans="2:10" x14ac:dyDescent="0.3">
      <c r="B20" t="s">
        <v>24</v>
      </c>
      <c r="C20">
        <v>584.75</v>
      </c>
      <c r="D20">
        <f t="shared" si="0"/>
        <v>16.649999999999977</v>
      </c>
      <c r="F20">
        <v>584.75</v>
      </c>
      <c r="G20" s="2">
        <f>F20-$F$23</f>
        <v>0.12999999999999545</v>
      </c>
      <c r="I20">
        <v>584.75</v>
      </c>
      <c r="J20">
        <f t="shared" si="1"/>
        <v>0</v>
      </c>
    </row>
    <row r="21" spans="2:10" x14ac:dyDescent="0.3">
      <c r="B21" t="s">
        <v>25</v>
      </c>
      <c r="C21">
        <v>578.79</v>
      </c>
      <c r="D21">
        <f t="shared" si="0"/>
        <v>10.689999999999941</v>
      </c>
    </row>
    <row r="22" spans="2:10" x14ac:dyDescent="0.3">
      <c r="B22" t="s">
        <v>26</v>
      </c>
      <c r="C22">
        <v>586.83000000000004</v>
      </c>
      <c r="D22">
        <f t="shared" si="0"/>
        <v>18.730000000000018</v>
      </c>
      <c r="F22">
        <v>586.83000000000004</v>
      </c>
      <c r="G22">
        <f>F22-$F$23</f>
        <v>2.2100000000000364</v>
      </c>
      <c r="I22">
        <v>586.83000000000004</v>
      </c>
      <c r="J22">
        <f t="shared" si="1"/>
        <v>2.0800000000000409</v>
      </c>
    </row>
    <row r="23" spans="2:10" x14ac:dyDescent="0.3">
      <c r="B23" t="s">
        <v>27</v>
      </c>
      <c r="C23">
        <v>584.62</v>
      </c>
      <c r="D23">
        <f t="shared" si="0"/>
        <v>16.519999999999982</v>
      </c>
      <c r="F23">
        <v>584.62</v>
      </c>
      <c r="G23">
        <f>F23-$F$23</f>
        <v>0</v>
      </c>
      <c r="I23">
        <v>584.62</v>
      </c>
      <c r="J23">
        <f t="shared" si="1"/>
        <v>-0.12999999999999545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69D8-148A-4A2B-A6BA-E1069B0B1A52}">
  <dimension ref="B2:R22"/>
  <sheetViews>
    <sheetView workbookViewId="0">
      <selection activeCell="Q17" sqref="Q17"/>
    </sheetView>
  </sheetViews>
  <sheetFormatPr defaultRowHeight="14.4" x14ac:dyDescent="0.3"/>
  <sheetData>
    <row r="2" spans="2:18" x14ac:dyDescent="0.3">
      <c r="I2" t="s">
        <v>4</v>
      </c>
      <c r="M2" t="s">
        <v>5</v>
      </c>
      <c r="Q2" t="s">
        <v>6</v>
      </c>
    </row>
    <row r="3" spans="2:18" x14ac:dyDescent="0.3">
      <c r="I3" t="s">
        <v>8</v>
      </c>
      <c r="J3" t="s">
        <v>1</v>
      </c>
      <c r="M3" t="s">
        <v>8</v>
      </c>
      <c r="N3" t="s">
        <v>1</v>
      </c>
      <c r="Q3" t="s">
        <v>8</v>
      </c>
      <c r="R3" t="s">
        <v>1</v>
      </c>
    </row>
    <row r="4" spans="2:18" x14ac:dyDescent="0.3">
      <c r="B4" t="s">
        <v>3</v>
      </c>
      <c r="C4" t="s">
        <v>1</v>
      </c>
      <c r="I4">
        <v>6</v>
      </c>
      <c r="J4">
        <v>50</v>
      </c>
      <c r="M4">
        <v>0</v>
      </c>
      <c r="N4">
        <v>100</v>
      </c>
      <c r="Q4">
        <v>6</v>
      </c>
      <c r="R4">
        <v>28</v>
      </c>
    </row>
    <row r="5" spans="2:18" x14ac:dyDescent="0.3">
      <c r="B5" t="s">
        <v>4</v>
      </c>
      <c r="I5">
        <v>7</v>
      </c>
      <c r="J5">
        <v>50</v>
      </c>
      <c r="M5">
        <v>0</v>
      </c>
      <c r="N5">
        <v>100</v>
      </c>
      <c r="Q5">
        <v>7</v>
      </c>
      <c r="R5">
        <v>20</v>
      </c>
    </row>
    <row r="6" spans="2:18" x14ac:dyDescent="0.3">
      <c r="B6" t="s">
        <v>5</v>
      </c>
      <c r="I6">
        <v>9</v>
      </c>
      <c r="J6">
        <v>50</v>
      </c>
      <c r="M6">
        <v>0</v>
      </c>
      <c r="N6">
        <v>100</v>
      </c>
      <c r="Q6">
        <v>8</v>
      </c>
      <c r="R6">
        <v>5</v>
      </c>
    </row>
    <row r="7" spans="2:18" x14ac:dyDescent="0.3">
      <c r="B7" t="s">
        <v>6</v>
      </c>
      <c r="I7">
        <v>6</v>
      </c>
      <c r="J7">
        <v>50</v>
      </c>
      <c r="M7">
        <v>0</v>
      </c>
      <c r="N7">
        <v>100</v>
      </c>
      <c r="Q7">
        <v>9</v>
      </c>
      <c r="R7">
        <v>5</v>
      </c>
    </row>
    <row r="8" spans="2:18" x14ac:dyDescent="0.3">
      <c r="B8" t="s">
        <v>7</v>
      </c>
      <c r="I8">
        <v>7</v>
      </c>
      <c r="J8">
        <v>50</v>
      </c>
      <c r="M8">
        <v>6</v>
      </c>
      <c r="N8">
        <v>100</v>
      </c>
      <c r="Q8">
        <v>12</v>
      </c>
      <c r="R8">
        <v>5</v>
      </c>
    </row>
    <row r="9" spans="2:18" x14ac:dyDescent="0.3">
      <c r="I9">
        <v>8</v>
      </c>
      <c r="J9">
        <v>50</v>
      </c>
      <c r="M9">
        <v>7</v>
      </c>
      <c r="N9">
        <v>100</v>
      </c>
      <c r="Q9">
        <v>16</v>
      </c>
      <c r="R9">
        <v>22</v>
      </c>
    </row>
    <row r="10" spans="2:18" x14ac:dyDescent="0.3">
      <c r="I10">
        <v>16</v>
      </c>
      <c r="J10">
        <v>50</v>
      </c>
      <c r="M10">
        <v>8</v>
      </c>
      <c r="N10">
        <v>100</v>
      </c>
      <c r="Q10">
        <v>21</v>
      </c>
      <c r="R10">
        <v>15</v>
      </c>
    </row>
    <row r="11" spans="2:18" x14ac:dyDescent="0.3">
      <c r="I11">
        <v>21</v>
      </c>
      <c r="J11">
        <v>50</v>
      </c>
      <c r="M11">
        <v>9</v>
      </c>
      <c r="N11">
        <v>100</v>
      </c>
      <c r="Q11">
        <v>22</v>
      </c>
      <c r="R11">
        <v>10</v>
      </c>
    </row>
    <row r="12" spans="2:18" x14ac:dyDescent="0.3">
      <c r="I12">
        <v>22</v>
      </c>
      <c r="J12">
        <v>50</v>
      </c>
      <c r="M12" t="s">
        <v>7</v>
      </c>
      <c r="N12">
        <f>SUM(N4:N11)</f>
        <v>800</v>
      </c>
      <c r="Q12">
        <v>23</v>
      </c>
      <c r="R12">
        <v>10</v>
      </c>
    </row>
    <row r="13" spans="2:18" x14ac:dyDescent="0.3">
      <c r="I13">
        <v>21</v>
      </c>
      <c r="J13">
        <v>50</v>
      </c>
      <c r="Q13">
        <v>28</v>
      </c>
      <c r="R13">
        <v>4</v>
      </c>
    </row>
    <row r="14" spans="2:18" x14ac:dyDescent="0.3">
      <c r="I14">
        <v>22</v>
      </c>
      <c r="J14">
        <v>50</v>
      </c>
      <c r="Q14">
        <v>47</v>
      </c>
      <c r="R14">
        <v>4</v>
      </c>
    </row>
    <row r="15" spans="2:18" x14ac:dyDescent="0.3">
      <c r="I15">
        <v>23</v>
      </c>
      <c r="J15">
        <v>50</v>
      </c>
      <c r="Q15">
        <v>136</v>
      </c>
      <c r="R15">
        <v>2</v>
      </c>
    </row>
    <row r="16" spans="2:18" x14ac:dyDescent="0.3">
      <c r="I16">
        <v>41</v>
      </c>
      <c r="J16">
        <v>36</v>
      </c>
      <c r="Q16" t="s">
        <v>7</v>
      </c>
      <c r="R16">
        <f>SUM(R4:R15)</f>
        <v>130</v>
      </c>
    </row>
    <row r="17" spans="9:10" x14ac:dyDescent="0.3">
      <c r="I17">
        <v>56</v>
      </c>
      <c r="J17">
        <v>30</v>
      </c>
    </row>
    <row r="18" spans="9:10" x14ac:dyDescent="0.3">
      <c r="I18">
        <v>64</v>
      </c>
      <c r="J18">
        <v>36</v>
      </c>
    </row>
    <row r="19" spans="9:10" x14ac:dyDescent="0.3">
      <c r="I19">
        <v>86</v>
      </c>
      <c r="J19">
        <v>11</v>
      </c>
    </row>
    <row r="20" spans="9:10" x14ac:dyDescent="0.3">
      <c r="I20">
        <v>103</v>
      </c>
      <c r="J20">
        <v>189</v>
      </c>
    </row>
    <row r="21" spans="9:10" x14ac:dyDescent="0.3">
      <c r="I21">
        <v>110</v>
      </c>
      <c r="J21">
        <v>391</v>
      </c>
    </row>
    <row r="22" spans="9:10" x14ac:dyDescent="0.3">
      <c r="I22" t="s">
        <v>7</v>
      </c>
      <c r="J22">
        <f>SUM(J4:J21)</f>
        <v>1293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2023-03-26T16:08:28Z</dcterms:created>
  <dcterms:modified xsi:type="dcterms:W3CDTF">2023-03-26T17:28:42Z</dcterms:modified>
</cp:coreProperties>
</file>