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esigner/Desktop/"/>
    </mc:Choice>
  </mc:AlternateContent>
  <bookViews>
    <workbookView xWindow="3240" yWindow="1040" windowWidth="33940" windowHeight="20780" tabRatio="500"/>
  </bookViews>
  <sheets>
    <sheet name="Sheet1 (2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S4" i="1"/>
  <c r="S5" i="1"/>
  <c r="S6" i="1"/>
  <c r="S7" i="1"/>
  <c r="S8" i="1"/>
  <c r="S9" i="1"/>
  <c r="S10" i="1"/>
  <c r="S11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<sst xmlns="http://schemas.openxmlformats.org/spreadsheetml/2006/main" count="51" uniqueCount="20">
  <si>
    <t>Arista</t>
  </si>
  <si>
    <t>BRAND</t>
  </si>
  <si>
    <t xml:space="preserve">MATERIAL </t>
  </si>
  <si>
    <t>Size (cm)</t>
  </si>
  <si>
    <t xml:space="preserve">Quantity </t>
  </si>
  <si>
    <t>Per item cost</t>
  </si>
  <si>
    <t>Total Cost</t>
  </si>
  <si>
    <t>Width</t>
  </si>
  <si>
    <t>Height</t>
  </si>
  <si>
    <t>Okaidi</t>
  </si>
  <si>
    <t>Digital printed on thick paper - 300 gsm</t>
  </si>
  <si>
    <t>Digital printed on thick paper - 300 gsm with Die Cut &amp; hole</t>
  </si>
  <si>
    <t>Grand Total</t>
  </si>
  <si>
    <t>Kenz - Revised</t>
  </si>
  <si>
    <t>Per Item cost</t>
  </si>
  <si>
    <t>Arista Previous quote</t>
  </si>
  <si>
    <t>RSPV Current Quote</t>
  </si>
  <si>
    <t>RSPV Previous Quote</t>
  </si>
  <si>
    <t>Arista Current Quote</t>
  </si>
  <si>
    <t>Arista Previous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</si>
</sst>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 tint="0.14999847407452621"/>
      <name val="Century Gothic"/>
      <family val="2"/>
    </font>
    <font>
      <b/>
      <sz val="10"/>
      <color rgb="FFFF0000"/>
      <name val="Century Gothic"/>
      <family val="2"/>
    </font>
    <font>
      <b/>
      <sz val="9"/>
      <color theme="1"/>
      <name val="Century Gothic"/>
      <family val="2"/>
    </font>
    <font>
      <b/>
      <sz val="9"/>
      <color theme="1" tint="0.14999847407452621"/>
      <name val="Century Gothic"/>
      <family val="2"/>
    </font>
    <font>
      <b/>
      <sz val="10"/>
      <color rgb="FF262626"/>
      <name val="Century Gothic"/>
      <family val="2"/>
    </font>
    <font>
      <b/>
      <sz val="10"/>
      <color theme="1" tint="0.14999847407452621"/>
      <name val="Century Gothic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2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2" fontId="8" fillId="8" borderId="1" xfId="0" applyNumberFormat="1" applyFont="1" applyFill="1" applyBorder="1" applyAlignment="1">
      <alignment horizontal="center" vertical="center" wrapText="1"/>
    </xf>
    <xf numFmtId="2" fontId="2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2" fontId="9" fillId="0" borderId="10" xfId="0" applyNumberFormat="1" applyFont="1" applyFill="1" applyBorder="1" applyAlignment="1">
      <alignment horizontal="center" vertical="center" wrapText="1"/>
    </xf>
    <xf numFmtId="2" fontId="10" fillId="0" borderId="10" xfId="0" applyNumberFormat="1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right" vertical="center" wrapText="1"/>
    </xf>
    <xf numFmtId="0" fontId="7" fillId="0" borderId="17" xfId="0" applyFont="1" applyFill="1" applyBorder="1" applyAlignment="1">
      <alignment horizontal="right" vertical="center" wrapText="1"/>
    </xf>
    <xf numFmtId="0" fontId="2" fillId="0" borderId="17" xfId="0" applyFont="1" applyFill="1" applyBorder="1" applyAlignment="1">
      <alignment horizontal="center" vertical="center" wrapText="1"/>
    </xf>
    <xf numFmtId="2" fontId="9" fillId="0" borderId="17" xfId="0" applyNumberFormat="1" applyFont="1" applyFill="1" applyBorder="1" applyAlignment="1">
      <alignment horizontal="center" vertical="center" wrapText="1"/>
    </xf>
    <xf numFmtId="2" fontId="10" fillId="0" borderId="17" xfId="0" applyNumberFormat="1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right" vertical="center" wrapText="1"/>
    </xf>
    <xf numFmtId="2" fontId="8" fillId="8" borderId="14" xfId="0" applyNumberFormat="1" applyFont="1" applyFill="1" applyBorder="1" applyAlignment="1">
      <alignment horizontal="center" vertical="center" wrapText="1"/>
    </xf>
    <xf numFmtId="2" fontId="2" fillId="8" borderId="14" xfId="0" applyNumberFormat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</cellXfs>
  <cellStyles count="19">
    <cellStyle name="Comma 2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8" zoomScale="136" zoomScaleNormal="136" zoomScalePageLayoutView="136" workbookViewId="0">
      <selection activeCell="O12" sqref="O12"/>
    </sheetView>
  </sheetViews>
  <sheetFormatPr baseColWidth="10" defaultColWidth="8.83203125" defaultRowHeight="15" x14ac:dyDescent="0.2"/>
  <cols>
    <col min="1" max="1" width="8.33203125" style="1" customWidth="1"/>
    <col min="2" max="2" width="37.6640625" style="1" customWidth="1"/>
    <col min="3" max="5" width="8.33203125" style="1" customWidth="1"/>
    <col min="6" max="6" width="8.83203125" style="1"/>
    <col min="7" max="7" width="8.83203125" style="19"/>
    <col min="8" max="8" width="2.6640625" style="19" customWidth="1"/>
    <col min="9" max="9" width="8.83203125" style="1"/>
    <col min="10" max="10" width="8.33203125" style="1" customWidth="1"/>
    <col min="13" max="13" width="2" style="1" customWidth="1"/>
    <col min="16" max="16384" width="8.83203125" style="1"/>
  </cols>
  <sheetData>
    <row r="1" spans="1:21" ht="32" customHeight="1" x14ac:dyDescent="0.2">
      <c r="A1" s="43"/>
      <c r="B1" s="44"/>
      <c r="C1" s="44"/>
      <c r="D1" s="44"/>
      <c r="E1" s="44"/>
      <c r="F1" s="45" t="s">
        <v>16</v>
      </c>
      <c r="G1" s="45"/>
      <c r="H1" s="46"/>
      <c r="I1" s="47" t="s">
        <v>17</v>
      </c>
      <c r="J1" s="48"/>
      <c r="P1" s="33" t="s">
        <v>15</v>
      </c>
      <c r="Q1" s="33"/>
      <c r="R1" s="2" t="s">
        <v>13</v>
      </c>
      <c r="S1" s="2"/>
      <c r="T1" s="3" t="s">
        <v>0</v>
      </c>
      <c r="U1" s="3"/>
    </row>
    <row r="2" spans="1:21" ht="23" customHeight="1" x14ac:dyDescent="0.2">
      <c r="A2" s="49" t="s">
        <v>1</v>
      </c>
      <c r="B2" s="4" t="s">
        <v>2</v>
      </c>
      <c r="C2" s="5" t="s">
        <v>3</v>
      </c>
      <c r="D2" s="5"/>
      <c r="E2" s="6" t="s">
        <v>4</v>
      </c>
      <c r="F2" s="39" t="s">
        <v>5</v>
      </c>
      <c r="G2" s="39" t="s">
        <v>6</v>
      </c>
      <c r="H2" s="41"/>
      <c r="I2" s="34" t="s">
        <v>4</v>
      </c>
      <c r="J2" s="50" t="s">
        <v>14</v>
      </c>
      <c r="P2" s="34" t="s">
        <v>4</v>
      </c>
      <c r="Q2" s="34" t="s">
        <v>14</v>
      </c>
      <c r="R2" s="7" t="s">
        <v>5</v>
      </c>
      <c r="S2" s="7" t="s">
        <v>6</v>
      </c>
      <c r="T2" s="8" t="s">
        <v>5</v>
      </c>
      <c r="U2" s="8" t="s">
        <v>6</v>
      </c>
    </row>
    <row r="3" spans="1:21" s="12" customFormat="1" ht="29" customHeight="1" x14ac:dyDescent="0.2">
      <c r="A3" s="51"/>
      <c r="B3" s="9"/>
      <c r="C3" s="10" t="s">
        <v>7</v>
      </c>
      <c r="D3" s="10" t="s">
        <v>8</v>
      </c>
      <c r="E3" s="11"/>
      <c r="F3" s="40"/>
      <c r="G3" s="40"/>
      <c r="H3" s="42"/>
      <c r="I3" s="34"/>
      <c r="J3" s="50"/>
      <c r="P3" s="34"/>
      <c r="Q3" s="34"/>
      <c r="R3" s="21"/>
      <c r="S3" s="21"/>
      <c r="T3" s="22"/>
      <c r="U3" s="22"/>
    </row>
    <row r="4" spans="1:21" ht="28" customHeight="1" x14ac:dyDescent="0.2">
      <c r="A4" s="14" t="s">
        <v>9</v>
      </c>
      <c r="B4" s="23" t="s">
        <v>10</v>
      </c>
      <c r="C4" s="15">
        <v>11</v>
      </c>
      <c r="D4" s="15">
        <v>3</v>
      </c>
      <c r="E4" s="25">
        <v>775</v>
      </c>
      <c r="F4" s="15">
        <v>0.98</v>
      </c>
      <c r="G4" s="26">
        <f>F4*E4</f>
        <v>759.5</v>
      </c>
      <c r="H4" s="26"/>
      <c r="I4" s="35">
        <v>360</v>
      </c>
      <c r="J4" s="52">
        <v>0.58499999999999996</v>
      </c>
      <c r="P4" s="35">
        <v>360</v>
      </c>
      <c r="Q4" s="35">
        <v>0.45</v>
      </c>
      <c r="R4" s="18">
        <v>1.25</v>
      </c>
      <c r="S4" s="29">
        <f>R4*E4</f>
        <v>968.75</v>
      </c>
      <c r="T4" s="30">
        <v>2</v>
      </c>
      <c r="U4" s="31">
        <f>T4*E4</f>
        <v>1550</v>
      </c>
    </row>
    <row r="5" spans="1:21" ht="28" customHeight="1" x14ac:dyDescent="0.2">
      <c r="A5" s="14"/>
      <c r="B5" s="23" t="s">
        <v>10</v>
      </c>
      <c r="C5" s="15">
        <v>22</v>
      </c>
      <c r="D5" s="15">
        <v>3</v>
      </c>
      <c r="E5" s="25">
        <v>268</v>
      </c>
      <c r="F5" s="27">
        <v>1.2</v>
      </c>
      <c r="G5" s="26">
        <f>F5*E5</f>
        <v>321.59999999999997</v>
      </c>
      <c r="H5" s="26"/>
      <c r="I5" s="35">
        <v>540</v>
      </c>
      <c r="J5" s="52">
        <v>0.85</v>
      </c>
      <c r="P5" s="35">
        <v>540</v>
      </c>
      <c r="Q5" s="35">
        <v>0.65</v>
      </c>
      <c r="R5" s="18">
        <v>2.25</v>
      </c>
      <c r="S5" s="29">
        <f>R5*E5</f>
        <v>603</v>
      </c>
      <c r="T5" s="13">
        <v>2.87</v>
      </c>
      <c r="U5" s="32">
        <f>T5*E5</f>
        <v>769.16000000000008</v>
      </c>
    </row>
    <row r="6" spans="1:21" ht="28" customHeight="1" x14ac:dyDescent="0.2">
      <c r="A6" s="14"/>
      <c r="B6" s="23" t="s">
        <v>10</v>
      </c>
      <c r="C6" s="15">
        <v>10.5</v>
      </c>
      <c r="D6" s="15">
        <v>14.8</v>
      </c>
      <c r="E6" s="25">
        <v>286</v>
      </c>
      <c r="F6" s="15">
        <v>1.95</v>
      </c>
      <c r="G6" s="25">
        <f>F6*E6</f>
        <v>557.69999999999993</v>
      </c>
      <c r="H6" s="25"/>
      <c r="I6" s="35"/>
      <c r="J6" s="52"/>
      <c r="P6" s="35"/>
      <c r="Q6" s="35"/>
      <c r="R6" s="18">
        <v>2.25</v>
      </c>
      <c r="S6" s="29">
        <f>R6*E6</f>
        <v>643.5</v>
      </c>
      <c r="T6" s="13">
        <v>2.93</v>
      </c>
      <c r="U6" s="32">
        <f>T6*E6</f>
        <v>837.98</v>
      </c>
    </row>
    <row r="7" spans="1:21" ht="28" customHeight="1" x14ac:dyDescent="0.2">
      <c r="A7" s="14"/>
      <c r="B7" s="23" t="s">
        <v>10</v>
      </c>
      <c r="C7" s="15">
        <v>21</v>
      </c>
      <c r="D7" s="15">
        <v>14.8</v>
      </c>
      <c r="E7" s="25">
        <v>77</v>
      </c>
      <c r="F7" s="15">
        <v>2.54</v>
      </c>
      <c r="G7" s="25">
        <f>F7*E7</f>
        <v>195.58</v>
      </c>
      <c r="H7" s="25"/>
      <c r="I7" s="35"/>
      <c r="J7" s="52"/>
      <c r="P7" s="35"/>
      <c r="Q7" s="35"/>
      <c r="R7" s="18">
        <v>2.5</v>
      </c>
      <c r="S7" s="29">
        <f>R7*E7</f>
        <v>192.5</v>
      </c>
      <c r="T7" s="30">
        <v>3.6</v>
      </c>
      <c r="U7" s="31">
        <f>T7*E7</f>
        <v>277.2</v>
      </c>
    </row>
    <row r="8" spans="1:21" ht="26" customHeight="1" x14ac:dyDescent="0.2">
      <c r="A8" s="14"/>
      <c r="B8" s="24" t="s">
        <v>10</v>
      </c>
      <c r="C8" s="17">
        <v>21</v>
      </c>
      <c r="D8" s="17">
        <v>14.8</v>
      </c>
      <c r="E8" s="28">
        <v>66</v>
      </c>
      <c r="F8" s="15">
        <v>2.54</v>
      </c>
      <c r="G8" s="25">
        <f>F8*E8</f>
        <v>167.64000000000001</v>
      </c>
      <c r="H8" s="25"/>
      <c r="I8" s="35">
        <v>840</v>
      </c>
      <c r="J8" s="53">
        <v>1.77</v>
      </c>
      <c r="P8" s="35">
        <v>840</v>
      </c>
      <c r="Q8" s="36">
        <v>1.5</v>
      </c>
      <c r="R8" s="18">
        <v>2.5</v>
      </c>
      <c r="S8" s="29">
        <f>R8*E8</f>
        <v>165</v>
      </c>
      <c r="T8" s="13">
        <v>3.66</v>
      </c>
      <c r="U8" s="32">
        <f>T8*E8</f>
        <v>241.56</v>
      </c>
    </row>
    <row r="9" spans="1:21" ht="27" customHeight="1" x14ac:dyDescent="0.2">
      <c r="A9" s="14"/>
      <c r="B9" s="23" t="s">
        <v>10</v>
      </c>
      <c r="C9" s="15">
        <v>21</v>
      </c>
      <c r="D9" s="15">
        <v>29.7</v>
      </c>
      <c r="E9" s="25">
        <v>44</v>
      </c>
      <c r="F9" s="15">
        <v>3.77</v>
      </c>
      <c r="G9" s="25">
        <f>F9*E9</f>
        <v>165.88</v>
      </c>
      <c r="H9" s="25"/>
      <c r="I9" s="35">
        <v>800</v>
      </c>
      <c r="J9" s="52">
        <v>2.37</v>
      </c>
      <c r="P9" s="35">
        <v>800</v>
      </c>
      <c r="Q9" s="37">
        <v>3</v>
      </c>
      <c r="R9" s="18">
        <v>2.5</v>
      </c>
      <c r="S9" s="29">
        <f>R9*E9</f>
        <v>110</v>
      </c>
      <c r="T9" s="30">
        <v>4</v>
      </c>
      <c r="U9" s="31">
        <f>T9*E9</f>
        <v>176</v>
      </c>
    </row>
    <row r="10" spans="1:21" ht="29" customHeight="1" x14ac:dyDescent="0.2">
      <c r="A10" s="14"/>
      <c r="B10" s="23" t="s">
        <v>11</v>
      </c>
      <c r="C10" s="15">
        <v>11</v>
      </c>
      <c r="D10" s="15">
        <v>25</v>
      </c>
      <c r="E10" s="25">
        <v>286</v>
      </c>
      <c r="F10" s="27">
        <v>3.5</v>
      </c>
      <c r="G10" s="26">
        <f>F10*E10</f>
        <v>1001</v>
      </c>
      <c r="H10" s="26"/>
      <c r="I10" s="35"/>
      <c r="J10" s="52"/>
      <c r="P10" s="35"/>
      <c r="Q10" s="35"/>
      <c r="R10" s="18">
        <v>3</v>
      </c>
      <c r="S10" s="29">
        <f>R10*E10</f>
        <v>858</v>
      </c>
      <c r="T10" s="13">
        <v>3.75</v>
      </c>
      <c r="U10" s="31">
        <f>T10*E10</f>
        <v>1072.5</v>
      </c>
    </row>
    <row r="11" spans="1:21" ht="32" customHeight="1" thickBot="1" x14ac:dyDescent="0.25">
      <c r="A11" s="54" t="s">
        <v>12</v>
      </c>
      <c r="B11" s="55"/>
      <c r="C11" s="55"/>
      <c r="D11" s="55"/>
      <c r="E11" s="55"/>
      <c r="F11" s="56"/>
      <c r="G11" s="57">
        <f>SUM(G4:G10)</f>
        <v>3168.8999999999996</v>
      </c>
      <c r="H11" s="58"/>
      <c r="I11" s="59"/>
      <c r="J11" s="60"/>
      <c r="P11" s="35"/>
      <c r="Q11" s="38"/>
      <c r="R11" s="16"/>
      <c r="S11" s="20">
        <f>SUM(S4:S10)</f>
        <v>3540.75</v>
      </c>
      <c r="T11" s="16"/>
      <c r="U11" s="20">
        <f>SUM(U4:U10)</f>
        <v>4924.3999999999996</v>
      </c>
    </row>
    <row r="13" spans="1:21" ht="16" thickBot="1" x14ac:dyDescent="0.25"/>
    <row r="14" spans="1:21" ht="50" customHeight="1" x14ac:dyDescent="0.2">
      <c r="A14" s="43"/>
      <c r="B14" s="44"/>
      <c r="C14" s="44"/>
      <c r="D14" s="44"/>
      <c r="E14" s="44"/>
      <c r="F14" s="45" t="s">
        <v>18</v>
      </c>
      <c r="G14" s="45"/>
      <c r="H14" s="46"/>
      <c r="I14" s="47" t="s">
        <v>19</v>
      </c>
      <c r="J14" s="48"/>
    </row>
    <row r="15" spans="1:21" ht="15" customHeight="1" x14ac:dyDescent="0.2">
      <c r="A15" s="49" t="s">
        <v>1</v>
      </c>
      <c r="B15" s="4" t="s">
        <v>2</v>
      </c>
      <c r="C15" s="5" t="s">
        <v>3</v>
      </c>
      <c r="D15" s="5"/>
      <c r="E15" s="6" t="s">
        <v>4</v>
      </c>
      <c r="F15" s="40" t="s">
        <v>5</v>
      </c>
      <c r="G15" s="40" t="s">
        <v>6</v>
      </c>
      <c r="H15" s="41"/>
      <c r="I15" s="34" t="s">
        <v>4</v>
      </c>
      <c r="J15" s="50" t="s">
        <v>14</v>
      </c>
    </row>
    <row r="16" spans="1:21" x14ac:dyDescent="0.2">
      <c r="A16" s="51"/>
      <c r="B16" s="9"/>
      <c r="C16" s="10" t="s">
        <v>7</v>
      </c>
      <c r="D16" s="10" t="s">
        <v>8</v>
      </c>
      <c r="E16" s="11"/>
      <c r="F16" s="61"/>
      <c r="G16" s="61"/>
      <c r="H16" s="42"/>
      <c r="I16" s="34"/>
      <c r="J16" s="50"/>
    </row>
    <row r="17" spans="1:10" ht="32" customHeight="1" x14ac:dyDescent="0.2">
      <c r="A17" s="14" t="s">
        <v>9</v>
      </c>
      <c r="B17" s="23" t="s">
        <v>10</v>
      </c>
      <c r="C17" s="15">
        <v>11</v>
      </c>
      <c r="D17" s="15">
        <v>3</v>
      </c>
      <c r="E17" s="25">
        <v>775</v>
      </c>
      <c r="F17" s="15">
        <v>2</v>
      </c>
      <c r="G17" s="26">
        <v>1550</v>
      </c>
      <c r="H17" s="26"/>
      <c r="I17" s="35">
        <v>360</v>
      </c>
      <c r="J17" s="52">
        <v>0.45</v>
      </c>
    </row>
    <row r="18" spans="1:10" ht="32" customHeight="1" x14ac:dyDescent="0.2">
      <c r="A18" s="14"/>
      <c r="B18" s="23" t="s">
        <v>10</v>
      </c>
      <c r="C18" s="15">
        <v>22</v>
      </c>
      <c r="D18" s="15">
        <v>3</v>
      </c>
      <c r="E18" s="25">
        <v>268</v>
      </c>
      <c r="F18" s="27">
        <v>2.87</v>
      </c>
      <c r="G18" s="26">
        <v>769.16000000000008</v>
      </c>
      <c r="H18" s="26"/>
      <c r="I18" s="35">
        <v>540</v>
      </c>
      <c r="J18" s="52">
        <v>0.65</v>
      </c>
    </row>
    <row r="19" spans="1:10" ht="32" customHeight="1" x14ac:dyDescent="0.2">
      <c r="A19" s="14"/>
      <c r="B19" s="23" t="s">
        <v>10</v>
      </c>
      <c r="C19" s="15">
        <v>10.5</v>
      </c>
      <c r="D19" s="15">
        <v>14.8</v>
      </c>
      <c r="E19" s="25">
        <v>286</v>
      </c>
      <c r="F19" s="15">
        <v>2.93</v>
      </c>
      <c r="G19" s="25">
        <v>837.98</v>
      </c>
      <c r="H19" s="25"/>
      <c r="I19" s="35"/>
      <c r="J19" s="52"/>
    </row>
    <row r="20" spans="1:10" ht="32" customHeight="1" x14ac:dyDescent="0.2">
      <c r="A20" s="14"/>
      <c r="B20" s="23" t="s">
        <v>10</v>
      </c>
      <c r="C20" s="15">
        <v>21</v>
      </c>
      <c r="D20" s="15">
        <v>14.8</v>
      </c>
      <c r="E20" s="25">
        <v>77</v>
      </c>
      <c r="F20" s="15">
        <v>3.6</v>
      </c>
      <c r="G20" s="25">
        <v>277.2</v>
      </c>
      <c r="H20" s="25"/>
      <c r="I20" s="35"/>
      <c r="J20" s="52"/>
    </row>
    <row r="21" spans="1:10" ht="32" customHeight="1" x14ac:dyDescent="0.2">
      <c r="A21" s="14"/>
      <c r="B21" s="24" t="s">
        <v>10</v>
      </c>
      <c r="C21" s="17">
        <v>21</v>
      </c>
      <c r="D21" s="17">
        <v>14.8</v>
      </c>
      <c r="E21" s="28">
        <v>66</v>
      </c>
      <c r="F21" s="15">
        <v>3.66</v>
      </c>
      <c r="G21" s="25">
        <v>241.56</v>
      </c>
      <c r="H21" s="25"/>
      <c r="I21" s="35">
        <v>840</v>
      </c>
      <c r="J21" s="69">
        <v>1.5</v>
      </c>
    </row>
    <row r="22" spans="1:10" ht="32" customHeight="1" x14ac:dyDescent="0.2">
      <c r="A22" s="14"/>
      <c r="B22" s="23" t="s">
        <v>10</v>
      </c>
      <c r="C22" s="15">
        <v>21</v>
      </c>
      <c r="D22" s="15">
        <v>29.7</v>
      </c>
      <c r="E22" s="25">
        <v>44</v>
      </c>
      <c r="F22" s="15">
        <v>4</v>
      </c>
      <c r="G22" s="25">
        <v>176</v>
      </c>
      <c r="H22" s="25"/>
      <c r="I22" s="35">
        <v>800</v>
      </c>
      <c r="J22" s="70">
        <v>3</v>
      </c>
    </row>
    <row r="23" spans="1:10" ht="32" customHeight="1" thickBot="1" x14ac:dyDescent="0.25">
      <c r="A23" s="71"/>
      <c r="B23" s="72" t="s">
        <v>11</v>
      </c>
      <c r="C23" s="56">
        <v>11</v>
      </c>
      <c r="D23" s="56">
        <v>25</v>
      </c>
      <c r="E23" s="73">
        <v>286</v>
      </c>
      <c r="F23" s="74">
        <v>3.75</v>
      </c>
      <c r="G23" s="75">
        <v>1072.5</v>
      </c>
      <c r="H23" s="75"/>
      <c r="I23" s="59"/>
      <c r="J23" s="76"/>
    </row>
    <row r="24" spans="1:10" ht="32" customHeight="1" thickBot="1" x14ac:dyDescent="0.25">
      <c r="A24" s="62" t="s">
        <v>12</v>
      </c>
      <c r="B24" s="63"/>
      <c r="C24" s="63"/>
      <c r="D24" s="63"/>
      <c r="E24" s="63"/>
      <c r="F24" s="64"/>
      <c r="G24" s="65">
        <v>4924.3999999999996</v>
      </c>
      <c r="H24" s="66"/>
      <c r="I24" s="67"/>
      <c r="J24" s="68"/>
    </row>
  </sheetData>
  <mergeCells count="33">
    <mergeCell ref="A11:E11"/>
    <mergeCell ref="A4:A10"/>
    <mergeCell ref="I2:I3"/>
    <mergeCell ref="I1:J1"/>
    <mergeCell ref="P1:Q1"/>
    <mergeCell ref="P2:P3"/>
    <mergeCell ref="Q2:Q3"/>
    <mergeCell ref="A24:E24"/>
    <mergeCell ref="F14:G14"/>
    <mergeCell ref="I14:J14"/>
    <mergeCell ref="B15:B16"/>
    <mergeCell ref="C15:D15"/>
    <mergeCell ref="E15:E16"/>
    <mergeCell ref="F15:F16"/>
    <mergeCell ref="G15:G16"/>
    <mergeCell ref="I15:I16"/>
    <mergeCell ref="J15:J16"/>
    <mergeCell ref="A15:A16"/>
    <mergeCell ref="A17:A23"/>
    <mergeCell ref="F2:F3"/>
    <mergeCell ref="G2:G3"/>
    <mergeCell ref="R2:R3"/>
    <mergeCell ref="S2:S3"/>
    <mergeCell ref="T2:T3"/>
    <mergeCell ref="U2:U3"/>
    <mergeCell ref="B2:B3"/>
    <mergeCell ref="C2:D2"/>
    <mergeCell ref="E2:E3"/>
    <mergeCell ref="F1:G1"/>
    <mergeCell ref="R1:S1"/>
    <mergeCell ref="T1:U1"/>
    <mergeCell ref="A2:A3"/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2016-10-23T08:42:40Z</dcterms:created>
  <dcterms:modified xsi:type="dcterms:W3CDTF">2016-10-24T05:27:53Z</dcterms:modified>
</cp:coreProperties>
</file>