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<sst xmlns="http://schemas.openxmlformats.org/spreadsheetml/2006/main" count="151" uniqueCount="46">
  <si>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</si>
  <si>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</si>
  <si>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</si>
  <si>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</si>
  <si>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</si>
  <si>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</si>
  <si>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</si>
  <si>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</si>
  <si>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</si>
  <si>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</si>
  <si>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</si>
  <si>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</si>
  <si>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</si>
  <si>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</si>
  <si>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</si>
  <si>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</si>
  <si>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</si>
  <si>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</si>
  <si>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</si>
  <si>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</si>
  <si>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</si>
  <si>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</si>
  <si>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</si>
  <si>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</si>
  <si>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</si>
  <si>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</si>
  <si>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</si>
  <si>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</si>
  <si>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</si>
  <si>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</si>
  <si>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</si>
  <si>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</si>
  <si>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</si>
  <si>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</si>
  <si>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</si>
  <si>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</si>
  <si>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</si>
  <si>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</si>
  <si>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Marte</t>
  </si>
  <si>
    <t>Cervelli</t>
  </si>
  <si>
    <t>Bell</t>
  </si>
  <si>
    <t>Cabrera</t>
  </si>
  <si>
    <t>Arizona Diamondbacks lefties (FD, DK)</t>
  </si>
  <si>
    <t>Dyson</t>
  </si>
  <si>
    <t>Escobar</t>
  </si>
  <si>
    <t>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</si>
</sst>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D1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42</v>
      </c>
      <c r="B1" s="15"/>
      <c r="C1" s="15"/>
      <c r="D1" s="15"/>
      <c r="F1" s="15" t="s">
        <v>37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43</v>
      </c>
      <c r="B3" s="5">
        <v>2700</v>
      </c>
      <c r="C3">
        <v>15.4</v>
      </c>
      <c r="D3" s="7">
        <f>(C3 / B3) * 1000</f>
        <v>5.7037037037037042</v>
      </c>
      <c r="F3" t="s">
        <v>38</v>
      </c>
      <c r="G3" s="5">
        <v>3400</v>
      </c>
      <c r="H3">
        <v>6</v>
      </c>
      <c r="I3" s="7">
        <f>(H3 / G3) * 1000</f>
        <v>1.7647058823529413</v>
      </c>
      <c r="L3" s="5"/>
      <c r="N3" s="7" t="e">
        <f>(M3 / L3) * 1000</f>
        <v>#DIV/0!</v>
      </c>
    </row>
    <row r="4" spans="1:14" x14ac:dyDescent="0.25">
      <c r="A4" t="s">
        <v>44</v>
      </c>
      <c r="B4" s="5">
        <v>2700</v>
      </c>
      <c r="C4">
        <v>31.7</v>
      </c>
      <c r="D4" s="7">
        <f>(C4 / B4) * 1000</f>
        <v>11.74074074074074</v>
      </c>
      <c r="F4" t="s">
        <v>39</v>
      </c>
      <c r="G4" s="5">
        <v>2500</v>
      </c>
      <c r="H4">
        <v>0</v>
      </c>
      <c r="I4" s="7">
        <f>(H4 / G4) * 1000</f>
        <v>0</v>
      </c>
      <c r="L4" s="5"/>
      <c r="N4" s="7" t="e">
        <f>(M4 / L4) * 1000</f>
        <v>#DIV/0!</v>
      </c>
    </row>
    <row r="5" spans="1:14" x14ac:dyDescent="0.25">
      <c r="A5" t="s">
        <v>45</v>
      </c>
      <c r="B5" s="5">
        <v>3700</v>
      </c>
      <c r="C5">
        <v>16.2</v>
      </c>
      <c r="D5" s="7">
        <f>(C5 / B5) * 1000</f>
        <v>4.378378378378379</v>
      </c>
      <c r="F5" t="s">
        <v>40</v>
      </c>
      <c r="G5" s="5">
        <v>3400</v>
      </c>
      <c r="H5">
        <v>6</v>
      </c>
      <c r="I5" s="7">
        <f>(H5 / G5) * 1000</f>
        <v>1.7647058823529413</v>
      </c>
      <c r="L5" s="5"/>
      <c r="N5" s="7" t="e">
        <f>(M5 / L5) * 1000</f>
        <v>#DIV/0!</v>
      </c>
    </row>
    <row r="6" spans="1:14" x14ac:dyDescent="0.25">
      <c r="B6" s="5"/>
      <c r="D6" s="7" t="e">
        <f>(C6 / B6) * 1000</f>
        <v>#DIV/0!</v>
      </c>
      <c r="F6" t="s">
        <v>41</v>
      </c>
      <c r="G6" s="5">
        <v>2700</v>
      </c>
      <c r="H6">
        <v>3</v>
      </c>
      <c r="I6" s="7">
        <f>(H6 / G6) * 1000</f>
        <v>1.1111111111111112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9100</v>
      </c>
      <c r="C7" s="1">
        <f>SUM(C3:C6)</f>
        <v>63.3</v>
      </c>
      <c r="D7" s="3">
        <f>(C7 / B7) * 1000</f>
        <v>6.9560439560439562</v>
      </c>
      <c r="F7" s="2" t="s">
        <v>4</v>
      </c>
      <c r="G7" s="6">
        <f>SUM(G3:G6)</f>
        <v>12000</v>
      </c>
      <c r="H7" s="1">
        <f>SUM(H3:H6)</f>
        <v>15</v>
      </c>
      <c r="I7" s="3">
        <f>(H7 / G7) * 1000</f>
        <v>1.25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14</v>
      </c>
      <c r="I8" s="8" t="s">
        <v>6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3" sqref="A1:A3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|Arizona Diamondbacks lefties (FD, DK)|Dyson, Escobar, Peralta, |$9,100|63.3|6.96x|Success|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|Pittsburgh Pirates righties (FD, DK)|Marte, Cervelli, Bell, Cabrera|$12,000|15|1.25x|Failure|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5"/>
  <sheetViews>
    <sheetView tabSelected="1" workbookViewId="0">
      <selection activeCell="C35" sqref="C35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6</v>
      </c>
      <c r="I2" s="13">
        <f>COUNTIFS(B:B,"Draftshot",E:E,"Failure")</f>
        <v>5</v>
      </c>
      <c r="J2" s="14">
        <f>H2 / (H2+I2)</f>
        <v>0.54545454545454541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11</v>
      </c>
      <c r="I3" s="13">
        <f>COUNTIFS(B:B,"RG",E:E,"Failure")</f>
        <v>10</v>
      </c>
      <c r="J3" s="14">
        <f>H3 / (H3+I3)</f>
        <v>0.52380952380952384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42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</row>
    <row r="35" spans="1:5" x14ac:dyDescent="0.25">
      <c r="A35" s="11">
        <v>43567</v>
      </c>
      <c r="B35" s="10" t="s">
        <v>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2019-04-12T04:11:52Z</dcterms:modified>
</cp:coreProperties>
</file>