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<sst xmlns="http://schemas.openxmlformats.org/spreadsheetml/2006/main" count="185" uniqueCount="54">
  <si>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</si>
  <si>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</si>
  <si>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</si>
  <si>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</si>
  <si>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</si>
  <si>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</si>
  <si>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</si>
  <si>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</si>
  <si>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</si>
  <si>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</si>
  <si>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</si>
  <si>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</si>
  <si>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</si>
  <si>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</si>
  <si>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</si>
  <si>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</si>
  <si>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</si>
  <si>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</si>
  <si>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</si>
  <si>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</si>
  <si>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</si>
  <si>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</si>
  <si>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</si>
  <si>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</si>
  <si>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</si>
  <si>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</si>
  <si>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</si>
  <si>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</si>
  <si>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</si>
  <si>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</si>
  <si>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</si>
  <si>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</si>
  <si>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</si>
  <si>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</si>
  <si>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</si>
  <si>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</si>
  <si>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</si>
  <si>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</si>
  <si>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</si>
  <si>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</si>
  <si>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</si>
  <si>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</si>
  <si>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</si>
  <si>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</si>
  <si>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Galvis</t>
  </si>
  <si>
    <t>Tampa Bay Rays hitters (FD, DK)</t>
  </si>
  <si>
    <t>Meadows</t>
  </si>
  <si>
    <t>Pham</t>
  </si>
  <si>
    <t>Choi</t>
  </si>
  <si>
    <t>Lowe</t>
  </si>
  <si>
    <t>Toronto Blue Jays lefties (FD, DK)</t>
  </si>
  <si>
    <t>Smoak</t>
  </si>
  <si>
    <t>Tellez</t>
  </si>
  <si>
    <t>Hanson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</si>
</sst>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" sqref="F1:I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45</v>
      </c>
      <c r="B1" s="15"/>
      <c r="C1" s="15"/>
      <c r="D1" s="15"/>
      <c r="F1" s="15" t="s">
        <v>50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46</v>
      </c>
      <c r="B3" s="5">
        <v>4200</v>
      </c>
      <c r="D3" s="7">
        <f>(C3 / B3) * 1000</f>
        <v>0</v>
      </c>
      <c r="F3" t="s">
        <v>44</v>
      </c>
      <c r="G3" s="5">
        <v>3400</v>
      </c>
      <c r="I3" s="7">
        <f>(H3 / G3) * 1000</f>
        <v>0</v>
      </c>
      <c r="L3" s="5"/>
      <c r="N3" s="7" t="e">
        <f>(M3 / L3) * 1000</f>
        <v>#DIV/0!</v>
      </c>
    </row>
    <row r="4" spans="1:14" x14ac:dyDescent="0.25">
      <c r="A4" t="s">
        <v>47</v>
      </c>
      <c r="B4" s="5">
        <v>3800</v>
      </c>
      <c r="D4" s="7">
        <f>(C4 / B4) * 1000</f>
        <v>0</v>
      </c>
      <c r="F4" t="s">
        <v>51</v>
      </c>
      <c r="G4" s="5">
        <v>3300</v>
      </c>
      <c r="I4" s="7">
        <f>(H4 / G4) * 1000</f>
        <v>0</v>
      </c>
      <c r="L4" s="5"/>
      <c r="N4" s="7" t="e">
        <f>(M4 / L4) * 1000</f>
        <v>#DIV/0!</v>
      </c>
    </row>
    <row r="5" spans="1:14" x14ac:dyDescent="0.25">
      <c r="A5" t="s">
        <v>48</v>
      </c>
      <c r="B5" s="5">
        <v>2700</v>
      </c>
      <c r="D5" s="7">
        <f>(C5 / B5) * 1000</f>
        <v>0</v>
      </c>
      <c r="F5" t="s">
        <v>52</v>
      </c>
      <c r="G5" s="5">
        <v>2600</v>
      </c>
      <c r="I5" s="7">
        <f>(H5 / G5) * 1000</f>
        <v>0</v>
      </c>
      <c r="L5" s="5"/>
      <c r="N5" s="7" t="e">
        <f>(M5 / L5) * 1000</f>
        <v>#DIV/0!</v>
      </c>
    </row>
    <row r="6" spans="1:14" x14ac:dyDescent="0.25">
      <c r="A6" t="s">
        <v>49</v>
      </c>
      <c r="B6" s="5">
        <v>3600</v>
      </c>
      <c r="D6" s="7">
        <f>(C6 / B6) * 1000</f>
        <v>0</v>
      </c>
      <c r="F6" t="s">
        <v>53</v>
      </c>
      <c r="G6" s="5">
        <v>2100</v>
      </c>
      <c r="I6" s="7">
        <f>(H6 / G6) * 1000</f>
        <v>0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14300</v>
      </c>
      <c r="C7" s="1">
        <f>SUM(C3:C6)</f>
        <v>0</v>
      </c>
      <c r="D7" s="3">
        <f>(C7 / B7) * 1000</f>
        <v>0</v>
      </c>
      <c r="F7" s="2" t="s">
        <v>4</v>
      </c>
      <c r="G7" s="6">
        <f>SUM(G3:G6)</f>
        <v>11400</v>
      </c>
      <c r="H7" s="1">
        <f>SUM(H3:H6)</f>
        <v>0</v>
      </c>
      <c r="I7" s="3">
        <f>(H7 / G7) * 1000</f>
        <v>0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/>
      <c r="I8" s="8"/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4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|Tampa Bay Rays hitters (FD, DK)|Meadows, Pham, Choi, Lowe|$14,300|0|0x||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|Toronto Blue Jays lefties (FD, DK)|Galvis, Smoak, Tellez, Hanson|$11,400|0|0x||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6"/>
  <sheetViews>
    <sheetView tabSelected="1" workbookViewId="0">
      <pane ySplit="3" topLeftCell="A31" activePane="bottomLeft" state="frozen"/>
      <selection pane="bottomLeft" activeCell="C47" sqref="C47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7</v>
      </c>
      <c r="I2" s="13">
        <f>COUNTIFS(B:B,"Draftshot",E:E,"Failure")</f>
        <v>6</v>
      </c>
      <c r="J2" s="14">
        <f>H2 / (H2+I2)</f>
        <v>0.53846153846153844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17</v>
      </c>
      <c r="I3" s="13">
        <f>COUNTIFS(B:B,"RG",E:E,"Failure")</f>
        <v>13</v>
      </c>
      <c r="J3" s="14">
        <f>H3 / (H3+I3)</f>
        <v>0.56666666666666665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45</v>
      </c>
    </row>
    <row r="46" spans="1:5" x14ac:dyDescent="0.25">
      <c r="A46" s="11">
        <v>43571</v>
      </c>
      <c r="B46" s="10" t="s">
        <v>19</v>
      </c>
      <c r="C46" t="s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2019-04-16T22:40:48Z</dcterms:modified>
</cp:coreProperties>
</file>