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<sst xmlns="http://schemas.openxmlformats.org/spreadsheetml/2006/main" count="49" uniqueCount="22">
  <si>
    <t>Player</t>
  </si>
  <si>
    <t>Salary</t>
  </si>
  <si>
    <t>Value</t>
  </si>
  <si>
    <t>FPTS</t>
  </si>
  <si>
    <t>Total:</t>
  </si>
  <si>
    <t>Failure</t>
  </si>
  <si>
    <t xml:space="preserve">    </t>
  </si>
  <si>
    <t>Colorado Rockies righties (FD, DK)</t>
  </si>
  <si>
    <t>Desmond</t>
  </si>
  <si>
    <t>Arenado</t>
  </si>
  <si>
    <t>Story</t>
  </si>
  <si>
    <t>Cuevas</t>
  </si>
  <si>
    <t>Seattle Mariners hitters (FD, DK)</t>
  </si>
  <si>
    <t>Atlanta Braves hitters (FD, DK)</t>
  </si>
  <si>
    <t>Segura</t>
  </si>
  <si>
    <t>Heredia</t>
  </si>
  <si>
    <t>Haniger</t>
  </si>
  <si>
    <t>Healy</t>
  </si>
  <si>
    <t>Inciarte</t>
  </si>
  <si>
    <t>Freeman</t>
  </si>
  <si>
    <t>Markakis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</si>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</sst>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6" sqref="C6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12</v>
      </c>
      <c r="B1" s="10"/>
      <c r="C1" s="10"/>
      <c r="D1" s="10"/>
      <c r="F1" s="10" t="s">
        <v>13</v>
      </c>
      <c r="G1" s="10"/>
      <c r="H1" s="10"/>
      <c r="I1" s="10"/>
      <c r="K1" s="10" t="s">
        <v>7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14</v>
      </c>
      <c r="B3" s="5">
        <v>3300</v>
      </c>
      <c r="C3">
        <v>15.7</v>
      </c>
      <c r="D3" s="7">
        <f>(C3 / B3) * 1000</f>
        <v>4.7575757575757569</v>
      </c>
      <c r="F3" t="s">
        <v>18</v>
      </c>
      <c r="G3" s="5">
        <v>2800</v>
      </c>
      <c r="H3">
        <v>0</v>
      </c>
      <c r="I3" s="7">
        <f>(H3 / G3) * 1000</f>
        <v>0</v>
      </c>
      <c r="K3" t="s">
        <v>11</v>
      </c>
      <c r="L3" s="5">
        <v>3000</v>
      </c>
      <c r="M3">
        <v>6.2</v>
      </c>
      <c r="N3" s="7">
        <f>(M3 / L3) * 1000</f>
        <v>2.0666666666666669</v>
      </c>
    </row>
    <row r="4" spans="1:14" x14ac:dyDescent="0.25">
      <c r="A4" t="s">
        <v>15</v>
      </c>
      <c r="B4" s="5">
        <v>2200</v>
      </c>
      <c r="C4">
        <v>0</v>
      </c>
      <c r="D4" s="7">
        <f t="shared" ref="D4:D7" si="0">(C4 / B4) * 1000</f>
        <v>0</v>
      </c>
      <c r="F4" t="s">
        <v>19</v>
      </c>
      <c r="G4" s="5">
        <v>4300</v>
      </c>
      <c r="H4">
        <v>6</v>
      </c>
      <c r="I4" s="7">
        <f t="shared" ref="I4:I7" si="1">(H4 / G4) * 1000</f>
        <v>1.3953488372093024</v>
      </c>
      <c r="K4" t="s">
        <v>9</v>
      </c>
      <c r="L4" s="5">
        <v>5400</v>
      </c>
      <c r="M4">
        <v>28.7</v>
      </c>
      <c r="N4" s="7">
        <f t="shared" ref="N4:N7" si="2">(M4 / L4) * 1000</f>
        <v>5.3148148148148149</v>
      </c>
    </row>
    <row r="5" spans="1:14" x14ac:dyDescent="0.25">
      <c r="A5" t="s">
        <v>16</v>
      </c>
      <c r="B5" s="5">
        <v>3500</v>
      </c>
      <c r="C5">
        <v>9.5</v>
      </c>
      <c r="D5" s="7">
        <f t="shared" si="0"/>
        <v>2.7142857142857144</v>
      </c>
      <c r="F5" t="s">
        <v>20</v>
      </c>
      <c r="G5" s="5">
        <v>3400</v>
      </c>
      <c r="H5">
        <v>0</v>
      </c>
      <c r="I5" s="7">
        <f t="shared" si="1"/>
        <v>0</v>
      </c>
      <c r="K5" t="s">
        <v>10</v>
      </c>
      <c r="L5" s="5">
        <v>4400</v>
      </c>
      <c r="M5">
        <v>6</v>
      </c>
      <c r="N5" s="7">
        <f t="shared" si="2"/>
        <v>1.3636363636363638</v>
      </c>
    </row>
    <row r="6" spans="1:14" x14ac:dyDescent="0.25">
      <c r="A6" t="s">
        <v>17</v>
      </c>
      <c r="B6" s="5">
        <v>2800</v>
      </c>
      <c r="C6">
        <v>0</v>
      </c>
      <c r="D6" s="7">
        <f t="shared" si="0"/>
        <v>0</v>
      </c>
      <c r="F6" t="s">
        <v>21</v>
      </c>
      <c r="G6" s="5">
        <v>2500</v>
      </c>
      <c r="H6">
        <v>0</v>
      </c>
      <c r="I6" s="7">
        <f t="shared" si="1"/>
        <v>0</v>
      </c>
      <c r="K6" t="s">
        <v>8</v>
      </c>
      <c r="L6" s="5">
        <v>3700</v>
      </c>
      <c r="M6">
        <v>6</v>
      </c>
      <c r="N6" s="7">
        <f t="shared" si="2"/>
        <v>1.6216216216216215</v>
      </c>
    </row>
    <row r="7" spans="1:14" s="1" customFormat="1" x14ac:dyDescent="0.25">
      <c r="A7" s="2" t="s">
        <v>4</v>
      </c>
      <c r="B7" s="6">
        <f>SUM(B3:B6)</f>
        <v>11800</v>
      </c>
      <c r="C7" s="1">
        <f>SUM(C3:C6)</f>
        <v>25.2</v>
      </c>
      <c r="D7" s="3">
        <f t="shared" si="0"/>
        <v>2.1355932203389831</v>
      </c>
      <c r="F7" s="2" t="s">
        <v>4</v>
      </c>
      <c r="G7" s="6">
        <f>SUM(G3:G6)</f>
        <v>13000</v>
      </c>
      <c r="H7" s="1">
        <f>SUM(H3:H6)</f>
        <v>6</v>
      </c>
      <c r="I7" s="3">
        <f t="shared" si="1"/>
        <v>0.46153846153846151</v>
      </c>
      <c r="K7" s="2" t="s">
        <v>4</v>
      </c>
      <c r="L7" s="6">
        <f>SUM(L3:L6)</f>
        <v>16500</v>
      </c>
      <c r="M7" s="1">
        <f>SUM(M3:M6)</f>
        <v>46.9</v>
      </c>
      <c r="N7" s="3">
        <f t="shared" si="2"/>
        <v>2.8424242424242423</v>
      </c>
    </row>
    <row r="8" spans="1:14" x14ac:dyDescent="0.25">
      <c r="D8" s="8" t="s">
        <v>5</v>
      </c>
      <c r="I8" s="8" t="s">
        <v>5</v>
      </c>
      <c r="N8" s="8" t="s">
        <v>5</v>
      </c>
    </row>
    <row r="9" spans="1:14" x14ac:dyDescent="0.25">
      <c r="D9" s="9"/>
      <c r="I9" s="9"/>
      <c r="N9" s="9"/>
    </row>
    <row r="10" spans="1:14" x14ac:dyDescent="0.25">
      <c r="A10" s="10"/>
      <c r="B10" s="10"/>
      <c r="C10" s="10"/>
      <c r="D10" s="10"/>
      <c r="F10" s="10"/>
      <c r="G10" s="10"/>
      <c r="H10" s="10"/>
      <c r="I10" s="10"/>
      <c r="K10" s="10"/>
      <c r="L10" s="10"/>
      <c r="M10" s="10"/>
      <c r="N10" s="10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 t="shared" ref="D13:D14" si="3">(C13 / B13) * 1000</f>
        <v>#DIV/0!</v>
      </c>
      <c r="G13" s="5"/>
      <c r="I13" s="7" t="e">
        <f t="shared" ref="I13:I14" si="4">(H13 / G13) * 1000</f>
        <v>#DIV/0!</v>
      </c>
      <c r="L13" s="5"/>
      <c r="N13" s="7" t="e">
        <f t="shared" ref="N13:N14" si="5">(M13 / L13) * 1000</f>
        <v>#DIV/0!</v>
      </c>
    </row>
    <row r="14" spans="1:14" x14ac:dyDescent="0.25">
      <c r="B14" s="5"/>
      <c r="D14" s="7" t="e">
        <f t="shared" si="3"/>
        <v>#DIV/0!</v>
      </c>
      <c r="G14" s="5"/>
      <c r="I14" s="7" t="e">
        <f t="shared" si="4"/>
        <v>#DIV/0!</v>
      </c>
      <c r="L14" s="5"/>
      <c r="N14" s="7" t="e">
        <f t="shared" si="5"/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6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3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|Seattle Mariners hitters (FD, DK)|Segura, Heredia, Haniger, Healy|$11,800|25.2|2.14x|Failure|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|Atlanta Braves hitters (FD, DK)|Inciarte, Freeman, Markakis, Suzuki|$13,000|6|0.46x|Failure|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|Colorado Rockies righties (FD, DK)|Cuevas, Arenado, Story, Desmond|$16,500|46.9|2.84x|Failure|</v>
      </c>
    </row>
    <row r="4" spans="1:1" x14ac:dyDescent="0.25">
      <c r="A4" t="e">
        <f>CONCATENATE("|",Sheet1!A10,"|",Sheet1!A12,", ",Sheet1!A13,", ",Sheet1!A14,", ",Sheet1!A15,"|",TEXT(Sheet1!B16,"$#,##0"),"|",Sheet1!C16,"|",CONCATENATE(ROUND(Sheet1!D16,2),"x"),"|",Sheet1!D17,"|")</f>
        <v>#DIV/0!</v>
      </c>
    </row>
    <row r="5" spans="1:1" x14ac:dyDescent="0.25">
      <c r="A5" t="e">
        <f>CONCATENATE("|",Sheet1!F10,"|",Sheet1!F12,", ",Sheet1!F13,", ",Sheet1!F14,", ",Sheet1!F15,"|",TEXT(Sheet1!G16,"$#,##0"),"|",Sheet1!H16,"|",CONCATENATE(ROUND(Sheet1!I16,2),"x"),"|",Sheet1!I17,"|")</f>
        <v>#DIV/0!</v>
      </c>
    </row>
    <row r="6" spans="1:1" x14ac:dyDescent="0.25">
      <c r="A6" t="e">
        <f>CONCATENATE("|",Sheet1!K10,"|",Sheet1!K12,", ",Sheet1!K13,", ",Sheet1!K14,", ",Sheet1!K15,"|",TEXT(Sheet1!L16,"$#,##0"),"|",Sheet1!M16,"|",CONCATENATE(ROUND(Sheet1!N16,2),"x"),"|",Sheet1!N17,"|")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2018-05-31T13:25:43Z</dcterms:modified>
</cp:coreProperties>
</file>