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\git\dfs-tools\dfs-tools\build\"/>
    </mc:Choice>
  </mc:AlternateContent>
  <bookViews>
    <workbookView xWindow="0" yWindow="0" windowWidth="15360" windowHeight="7755" activeTab="2"/>
  </bookViews>
  <sheets>
    <sheet name="Current" sheetId="1" r:id="rId1"/>
    <sheet name="RG table" sheetId="2" r:id="rId2"/>
    <sheet name="Season Log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2" i="3"/>
  <c r="H3" i="3"/>
  <c r="H2" i="3"/>
  <c r="J3" i="3" l="1"/>
  <c r="J2" i="3"/>
  <c r="D6" i="1"/>
  <c r="H16" i="1" l="1"/>
  <c r="G16" i="1"/>
  <c r="I16" i="1" l="1"/>
  <c r="M16" i="1"/>
  <c r="L16" i="1"/>
  <c r="N15" i="1"/>
  <c r="N14" i="1"/>
  <c r="N13" i="1"/>
  <c r="N12" i="1"/>
  <c r="N16" i="1" l="1"/>
  <c r="A6" i="2" s="1"/>
  <c r="I15" i="1" l="1"/>
  <c r="I14" i="1"/>
  <c r="I13" i="1"/>
  <c r="I12" i="1"/>
  <c r="A5" i="2" l="1"/>
  <c r="D15" i="1"/>
  <c r="B16" i="1"/>
  <c r="C16" i="1"/>
  <c r="D14" i="1"/>
  <c r="D13" i="1"/>
  <c r="D12" i="1"/>
  <c r="D16" i="1" l="1"/>
  <c r="A4" i="2" s="1"/>
  <c r="D5" i="1"/>
  <c r="M7" i="1" l="1"/>
  <c r="L7" i="1"/>
  <c r="N6" i="1"/>
  <c r="N5" i="1"/>
  <c r="N4" i="1"/>
  <c r="N3" i="1"/>
  <c r="H7" i="1"/>
  <c r="G7" i="1"/>
  <c r="I6" i="1"/>
  <c r="I5" i="1"/>
  <c r="I4" i="1"/>
  <c r="I3" i="1"/>
  <c r="C7" i="1"/>
  <c r="B7" i="1"/>
  <c r="D4" i="1"/>
  <c r="D3" i="1"/>
  <c r="I7" i="1" l="1"/>
  <c r="A2" i="2" s="1"/>
  <c r="N7" i="1"/>
  <c r="A3" i="2" s="1"/>
  <c r="D7" i="1"/>
  <c r="A1" i="2" s="1"/>
</calcChain>
</file>

<file path=xl/sharedStrings.xml><?xml version="1.0" encoding="utf-8"?>
<sst xmlns="http://schemas.openxmlformats.org/spreadsheetml/2006/main" count="678" uniqueCount="94">
  <si>
    <t>Player</t>
  </si>
  <si>
    <t>Salary</t>
  </si>
  <si>
    <t>Value</t>
  </si>
  <si>
    <t>FPTS</t>
  </si>
  <si>
    <t>Total:</t>
  </si>
  <si>
    <t xml:space="preserve">    </t>
  </si>
  <si>
    <t>Failure</t>
  </si>
  <si>
    <t>Los Angeles Angels righties (FD, DK)</t>
  </si>
  <si>
    <t>Boston Red Sox hitters (FD, DK)</t>
  </si>
  <si>
    <t>Detroit Tigers hitters (FD, DK)</t>
  </si>
  <si>
    <t>Date</t>
  </si>
  <si>
    <t>Stack</t>
  </si>
  <si>
    <t>Result</t>
  </si>
  <si>
    <t>Chicago Cubs hitters (FD, DK)</t>
  </si>
  <si>
    <t>Success</t>
  </si>
  <si>
    <t>Blog Site</t>
  </si>
  <si>
    <t>Draftshot</t>
  </si>
  <si>
    <t>New York Yankees hitters (FD)</t>
  </si>
  <si>
    <t>Toronto Blue Jays hitters (FD)</t>
  </si>
  <si>
    <t>RG</t>
  </si>
  <si>
    <t>Los Angeles Dodgers righties (FD, DK)</t>
  </si>
  <si>
    <t>Houston Astros hitters (FD, DK)</t>
  </si>
  <si>
    <t>Toronto Blue Jays hitters (FD, DK)</t>
  </si>
  <si>
    <t>Successes</t>
  </si>
  <si>
    <t>Failures</t>
  </si>
  <si>
    <t>Success Rate</t>
  </si>
  <si>
    <t>Boston Red Sox righties (FD, DK)</t>
  </si>
  <si>
    <t>Los Angeles Angels hitters (FD, DK)</t>
  </si>
  <si>
    <t>Texas Rangers lefties (FD, DK)</t>
  </si>
  <si>
    <t>New York Yankees hitters (FD, DK)</t>
  </si>
  <si>
    <t>Oakland A’s hitters (FD, DK)</t>
  </si>
  <si>
    <t>Los Angeles Angels lefties (FD, DK)</t>
  </si>
  <si>
    <t>Seattle Mariners hitters (FD, DK)</t>
  </si>
  <si>
    <t>Boston Red Sox lefties (FD, DK)</t>
  </si>
  <si>
    <t>Milwaukee Brewers lefties (FD, DK)</t>
  </si>
  <si>
    <t>Los Angeles Dodgers lefties (FD, DK)</t>
  </si>
  <si>
    <t>Washington Nationals lefties (FD, DK)</t>
  </si>
  <si>
    <t>Pittsburgh Pirates righties (FD, DK)</t>
  </si>
  <si>
    <t>Arizona Diamondbacks lefties (FD, DK)</t>
  </si>
  <si>
    <t>Oakland A’s righties (FD, DK)</t>
  </si>
  <si>
    <t>Colorado Rockies righties (FD, DK)</t>
  </si>
  <si>
    <t>Baltimore Orioles lefties (FD, DK)</t>
  </si>
  <si>
    <t>Cleveland Indians hitters (FD, DK)</t>
  </si>
  <si>
    <t>Atlanta Braves hitters (FD, DK)</t>
  </si>
  <si>
    <t>Tampa Bay Rays hitters (FD, DK)</t>
  </si>
  <si>
    <t>Toronto Blue Jays lefties (FD, DK)</t>
  </si>
  <si>
    <t>Boston Red Sox righties (FD)</t>
  </si>
  <si>
    <t>Chicago White Sox hitters (FD, DK)</t>
  </si>
  <si>
    <t>San Francisco Giants lefties (FD, DK)</t>
  </si>
  <si>
    <t>Baltimore Orioles hitters (FD, DK)</t>
  </si>
  <si>
    <t>Pittsburgh Pirates lefties (FD, DK)</t>
  </si>
  <si>
    <t>Pittsburgh Pirates hitters (FD, DK)</t>
  </si>
  <si>
    <t>Failure-XXX</t>
  </si>
  <si>
    <t>Minnesota Twins hitters (FD, DK)</t>
  </si>
  <si>
    <t>Washington Nationals righties (FD, DK)</t>
  </si>
  <si>
    <t>Cincinnati Reds lefties (FD, DK)</t>
  </si>
  <si>
    <t>Milwaukee Brewers righties (FD, DK)</t>
  </si>
  <si>
    <t>Cincinnati Reds hitters (FD, DK)</t>
  </si>
  <si>
    <t>Milwaukee Brewers hitters (FD, DK)</t>
  </si>
  <si>
    <t>San Diego Padres hitters (FD, DK)</t>
  </si>
  <si>
    <t>Tampa Bay Rays righties (DK)</t>
  </si>
  <si>
    <t>DK</t>
  </si>
  <si>
    <t>Cleveland Indians righties (FD, DK)</t>
  </si>
  <si>
    <t>Los Angeles Dodgers hitters (FD, DK)</t>
  </si>
  <si>
    <t>Washington Nationals hitters (FD, DK)</t>
  </si>
  <si>
    <t>St. Louis Cardinals righties (FD, DK)</t>
  </si>
  <si>
    <t>Cleveland Indians lefties (FD, DK)</t>
  </si>
  <si>
    <t>New York Mets lefties (FD, DK)</t>
  </si>
  <si>
    <t>Texas Rangers hitters (FD, DK)</t>
  </si>
  <si>
    <t>St Louis Cardinals hitters (FD, DK)</t>
  </si>
  <si>
    <t>Houston Astros righties (FD, DK)</t>
  </si>
  <si>
    <t>Atlanta Braves righties (FD, DK)</t>
  </si>
  <si>
    <t>San Diego Padres righties (FD, DK)</t>
  </si>
  <si>
    <t>Colorado Rockies lefties (FD, DK)</t>
  </si>
  <si>
    <t>New York Mets hitters (FD, DK)</t>
  </si>
  <si>
    <t>Arizona Diamondbacks righties (FD, DK)</t>
  </si>
  <si>
    <t>Pittsburgh Pirates hitters (FD)</t>
  </si>
  <si>
    <t>Tampa Bay Rays righties (FD, DK)</t>
  </si>
  <si>
    <t>Baltimore Orioles righties (FD, DK)</t>
  </si>
  <si>
    <t>Arizona Diamondbacks hitters (FD, DK)</t>
  </si>
  <si>
    <t>Colorado Rockies hitters (FD, DK)</t>
  </si>
  <si>
    <t>Colorado Rockies hitters (DK)</t>
  </si>
  <si>
    <t>San Francisco Giants hitters (FD, DK)</t>
  </si>
  <si>
    <t>Toronto Blue Jays righties (FD, DK)</t>
  </si>
  <si>
    <t>Philadelphia Phillies hitters (FD, DK)</t>
  </si>
  <si>
    <t>Minnesota Twins righties (FD, DK)</t>
  </si>
  <si>
    <t>Tampa Bay Rays lefties (FD, DK)</t>
  </si>
  <si>
    <t>Betts</t>
  </si>
  <si>
    <t>Martinez</t>
  </si>
  <si>
    <t>Vazquez</t>
  </si>
  <si>
    <t>St Louis Cardinals righties (FD, DK)</t>
  </si>
  <si>
    <t>Edman</t>
  </si>
  <si>
    <t>Goldschmidt</t>
  </si>
  <si>
    <t>O'Neill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</si>
</sst>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0" fontId="3" fillId="0" borderId="0" xfId="0" applyFont="1"/>
    <xf numFmtId="164" fontId="0" fillId="0" borderId="0" xfId="1" applyNumberFormat="1" applyFont="1"/>
    <xf numFmtId="164" fontId="1" fillId="0" borderId="0" xfId="1" applyNumberFormat="1" applyFont="1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/>
    <xf numFmtId="16" fontId="0" fillId="0" borderId="0" xfId="0" applyNumberFormat="1"/>
    <xf numFmtId="0" fontId="1" fillId="0" borderId="1" xfId="0" applyFont="1" applyBorder="1"/>
    <xf numFmtId="0" fontId="0" fillId="0" borderId="1" xfId="0" applyBorder="1"/>
    <xf numFmtId="165" fontId="0" fillId="0" borderId="1" xfId="2" applyNumberFormat="1" applyFont="1" applyBorder="1"/>
    <xf numFmtId="0" fontId="3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F1" sqref="F1:I1"/>
    </sheetView>
  </sheetViews>
  <sheetFormatPr defaultRowHeight="15" x14ac:dyDescent="0.25"/>
  <cols>
    <col min="1" max="1" width="15.28515625" bestFit="1" customWidth="1"/>
    <col min="2" max="2" width="10.5703125" bestFit="1" customWidth="1"/>
    <col min="4" max="4" width="15.42578125" customWidth="1"/>
    <col min="6" max="6" width="15.42578125" bestFit="1" customWidth="1"/>
    <col min="9" max="9" width="15.140625" customWidth="1"/>
    <col min="11" max="11" width="12.140625" bestFit="1" customWidth="1"/>
    <col min="14" max="14" width="14.85546875" customWidth="1"/>
  </cols>
  <sheetData>
    <row r="1" spans="1:14" s="4" customFormat="1" x14ac:dyDescent="0.25">
      <c r="A1" s="15" t="s">
        <v>8</v>
      </c>
      <c r="B1" s="15"/>
      <c r="C1" s="15"/>
      <c r="D1" s="15"/>
      <c r="F1" s="15" t="s">
        <v>90</v>
      </c>
      <c r="G1" s="15"/>
      <c r="H1" s="15"/>
      <c r="I1" s="15"/>
      <c r="K1" s="15"/>
      <c r="L1" s="15"/>
      <c r="M1" s="15"/>
      <c r="N1" s="15"/>
    </row>
    <row r="2" spans="1:14" s="1" customFormat="1" x14ac:dyDescent="0.25">
      <c r="A2" s="1" t="s">
        <v>0</v>
      </c>
      <c r="B2" s="1" t="s">
        <v>1</v>
      </c>
      <c r="C2" s="1" t="s">
        <v>3</v>
      </c>
      <c r="D2" s="1" t="s">
        <v>2</v>
      </c>
      <c r="F2" s="1" t="s">
        <v>0</v>
      </c>
      <c r="G2" s="1" t="s">
        <v>1</v>
      </c>
      <c r="H2" s="1" t="s">
        <v>3</v>
      </c>
      <c r="I2" s="1" t="s">
        <v>2</v>
      </c>
      <c r="K2" s="1" t="s">
        <v>0</v>
      </c>
      <c r="L2" s="1" t="s">
        <v>1</v>
      </c>
      <c r="M2" s="1" t="s">
        <v>3</v>
      </c>
      <c r="N2" s="1" t="s">
        <v>2</v>
      </c>
    </row>
    <row r="3" spans="1:14" x14ac:dyDescent="0.25">
      <c r="A3" t="s">
        <v>87</v>
      </c>
      <c r="B3" s="5">
        <v>4300</v>
      </c>
      <c r="C3">
        <v>25.1</v>
      </c>
      <c r="D3" s="7">
        <f>(C3 / B3) * 1000</f>
        <v>5.837209302325582</v>
      </c>
      <c r="F3" t="s">
        <v>91</v>
      </c>
      <c r="G3" s="5">
        <v>2800</v>
      </c>
      <c r="H3">
        <v>15.5</v>
      </c>
      <c r="I3" s="7">
        <f>(H3 / G3) * 1000</f>
        <v>5.5357142857142856</v>
      </c>
      <c r="L3" s="5"/>
      <c r="N3" s="7" t="e">
        <f>(M3 / L3) * 1000</f>
        <v>#DIV/0!</v>
      </c>
    </row>
    <row r="4" spans="1:14" x14ac:dyDescent="0.25">
      <c r="A4" t="s">
        <v>88</v>
      </c>
      <c r="B4" s="5">
        <v>4400</v>
      </c>
      <c r="C4">
        <v>3</v>
      </c>
      <c r="D4" s="7">
        <f>(C4 / B4) * 1000</f>
        <v>0.68181818181818188</v>
      </c>
      <c r="F4" t="s">
        <v>88</v>
      </c>
      <c r="G4" s="5">
        <v>2700</v>
      </c>
      <c r="H4">
        <v>18.7</v>
      </c>
      <c r="I4" s="7">
        <f>(H4 / G4) * 1000</f>
        <v>6.9259259259259256</v>
      </c>
      <c r="L4" s="5"/>
      <c r="N4" s="7" t="e">
        <f>(M4 / L4) * 1000</f>
        <v>#DIV/0!</v>
      </c>
    </row>
    <row r="5" spans="1:14" x14ac:dyDescent="0.25">
      <c r="A5" t="s">
        <v>89</v>
      </c>
      <c r="B5" s="5">
        <v>3000</v>
      </c>
      <c r="C5">
        <v>12.2</v>
      </c>
      <c r="D5" s="7">
        <f>(C5 / B5) * 1000</f>
        <v>4.0666666666666664</v>
      </c>
      <c r="F5" t="s">
        <v>92</v>
      </c>
      <c r="G5" s="5">
        <v>3100</v>
      </c>
      <c r="H5">
        <v>28.2</v>
      </c>
      <c r="I5" s="7">
        <f>(H5 / G5) * 1000</f>
        <v>9.0967741935483879</v>
      </c>
      <c r="L5" s="5"/>
      <c r="N5" s="7" t="e">
        <f>(M5 / L5) * 1000</f>
        <v>#DIV/0!</v>
      </c>
    </row>
    <row r="6" spans="1:14" x14ac:dyDescent="0.25">
      <c r="B6" s="5"/>
      <c r="D6" s="7" t="e">
        <f>(C6 / B6) * 1000</f>
        <v>#DIV/0!</v>
      </c>
      <c r="F6" t="s">
        <v>93</v>
      </c>
      <c r="G6" s="5">
        <v>2300</v>
      </c>
      <c r="H6">
        <v>12.2</v>
      </c>
      <c r="I6" s="7">
        <f>(H6 / G6) * 1000</f>
        <v>5.3043478260869561</v>
      </c>
      <c r="L6" s="5"/>
      <c r="N6" s="7" t="e">
        <f>(M6 / L6) * 1000</f>
        <v>#DIV/0!</v>
      </c>
    </row>
    <row r="7" spans="1:14" s="1" customFormat="1" x14ac:dyDescent="0.25">
      <c r="A7" s="2" t="s">
        <v>4</v>
      </c>
      <c r="B7" s="6">
        <f>SUM(B3:B6)</f>
        <v>11700</v>
      </c>
      <c r="C7" s="1">
        <f>SUM(C3:C6)</f>
        <v>40.299999999999997</v>
      </c>
      <c r="D7" s="3">
        <f>(C7 / B7) * 1000</f>
        <v>3.4444444444444442</v>
      </c>
      <c r="F7" s="2" t="s">
        <v>4</v>
      </c>
      <c r="G7" s="6">
        <f>SUM(G3:G6)</f>
        <v>10900</v>
      </c>
      <c r="H7" s="1">
        <f>SUM(H3:H6)</f>
        <v>74.600000000000009</v>
      </c>
      <c r="I7" s="3">
        <f>(H7 / G7) * 1000</f>
        <v>6.8440366972477067</v>
      </c>
      <c r="K7" s="2" t="s">
        <v>4</v>
      </c>
      <c r="L7" s="6">
        <f>SUM(L3:L6)</f>
        <v>0</v>
      </c>
      <c r="M7" s="1">
        <f>SUM(M3:M6)</f>
        <v>0</v>
      </c>
      <c r="N7" s="3" t="e">
        <f>(M7 / L7) * 1000</f>
        <v>#DIV/0!</v>
      </c>
    </row>
    <row r="8" spans="1:14" x14ac:dyDescent="0.25">
      <c r="D8" s="8" t="s">
        <v>6</v>
      </c>
      <c r="I8" s="8" t="s">
        <v>14</v>
      </c>
      <c r="N8" s="8"/>
    </row>
    <row r="9" spans="1:14" x14ac:dyDescent="0.25">
      <c r="D9" s="9"/>
      <c r="I9" s="9"/>
      <c r="N9" s="9"/>
    </row>
    <row r="10" spans="1:14" x14ac:dyDescent="0.25">
      <c r="A10" s="15"/>
      <c r="B10" s="15"/>
      <c r="C10" s="15"/>
      <c r="D10" s="15"/>
      <c r="F10" s="15"/>
      <c r="G10" s="15"/>
      <c r="H10" s="15"/>
      <c r="I10" s="15"/>
      <c r="K10" s="15"/>
      <c r="L10" s="15"/>
      <c r="M10" s="15"/>
      <c r="N10" s="15"/>
    </row>
    <row r="11" spans="1:14" x14ac:dyDescent="0.25">
      <c r="A11" s="1" t="s">
        <v>0</v>
      </c>
      <c r="B11" s="1" t="s">
        <v>1</v>
      </c>
      <c r="C11" s="1" t="s">
        <v>3</v>
      </c>
      <c r="D11" s="1" t="s">
        <v>2</v>
      </c>
      <c r="F11" s="1" t="s">
        <v>0</v>
      </c>
      <c r="G11" s="1" t="s">
        <v>1</v>
      </c>
      <c r="H11" s="1" t="s">
        <v>3</v>
      </c>
      <c r="I11" s="1" t="s">
        <v>2</v>
      </c>
      <c r="K11" s="1" t="s">
        <v>0</v>
      </c>
      <c r="L11" s="1" t="s">
        <v>1</v>
      </c>
      <c r="M11" s="1" t="s">
        <v>3</v>
      </c>
      <c r="N11" s="1" t="s">
        <v>2</v>
      </c>
    </row>
    <row r="12" spans="1:14" x14ac:dyDescent="0.25">
      <c r="B12" s="5"/>
      <c r="D12" s="7" t="e">
        <f>(C12 / B12) * 1000</f>
        <v>#DIV/0!</v>
      </c>
      <c r="G12" s="5"/>
      <c r="I12" s="7" t="e">
        <f>(H12 / G12) * 1000</f>
        <v>#DIV/0!</v>
      </c>
      <c r="L12" s="5"/>
      <c r="N12" s="7" t="e">
        <f>(M12 / L12) * 1000</f>
        <v>#DIV/0!</v>
      </c>
    </row>
    <row r="13" spans="1:14" x14ac:dyDescent="0.25">
      <c r="B13" s="5"/>
      <c r="D13" s="7" t="e">
        <f>(C13 / B13) * 1000</f>
        <v>#DIV/0!</v>
      </c>
      <c r="G13" s="5"/>
      <c r="I13" s="7" t="e">
        <f>(H13 / G13) * 1000</f>
        <v>#DIV/0!</v>
      </c>
      <c r="L13" s="5"/>
      <c r="N13" s="7" t="e">
        <f>(M13 / L13) * 1000</f>
        <v>#DIV/0!</v>
      </c>
    </row>
    <row r="14" spans="1:14" x14ac:dyDescent="0.25">
      <c r="B14" s="5"/>
      <c r="D14" s="7" t="e">
        <f>(C14 / B14) * 1000</f>
        <v>#DIV/0!</v>
      </c>
      <c r="G14" s="5"/>
      <c r="I14" s="7" t="e">
        <f>(H14 / G14) * 1000</f>
        <v>#DIV/0!</v>
      </c>
      <c r="L14" s="5"/>
      <c r="N14" s="7" t="e">
        <f>(M14 / L14) * 1000</f>
        <v>#DIV/0!</v>
      </c>
    </row>
    <row r="15" spans="1:14" x14ac:dyDescent="0.25">
      <c r="B15" s="5"/>
      <c r="D15" s="7" t="e">
        <f>(C15 / B15) * 1000</f>
        <v>#DIV/0!</v>
      </c>
      <c r="G15" s="5"/>
      <c r="I15" s="7" t="e">
        <f>(H15 / G15) * 1000</f>
        <v>#DIV/0!</v>
      </c>
      <c r="L15" s="5"/>
      <c r="N15" s="7" t="e">
        <f>(M15 / L15) * 1000</f>
        <v>#DIV/0!</v>
      </c>
    </row>
    <row r="16" spans="1:14" x14ac:dyDescent="0.25">
      <c r="A16" s="2" t="s">
        <v>4</v>
      </c>
      <c r="B16" s="6">
        <f>SUM(B12:B15)</f>
        <v>0</v>
      </c>
      <c r="C16" s="1">
        <f>SUM(C12:C15)</f>
        <v>0</v>
      </c>
      <c r="D16" s="3" t="e">
        <f>(C16 / B16) * 1000</f>
        <v>#DIV/0!</v>
      </c>
      <c r="F16" s="2" t="s">
        <v>4</v>
      </c>
      <c r="G16" s="6">
        <f>SUM(G12:G15)</f>
        <v>0</v>
      </c>
      <c r="H16" s="1">
        <f>SUM(H12:H15)</f>
        <v>0</v>
      </c>
      <c r="I16" s="3" t="e">
        <f>(H16 / G16) * 1000</f>
        <v>#DIV/0!</v>
      </c>
      <c r="K16" s="2" t="s">
        <v>4</v>
      </c>
      <c r="L16" s="6">
        <f>SUM(L12:L15)</f>
        <v>0</v>
      </c>
      <c r="M16" s="1">
        <f>SUM(M12:M15)</f>
        <v>0</v>
      </c>
      <c r="N16" s="3" t="e">
        <f>(M16 / L16) * 1000</f>
        <v>#DIV/0!</v>
      </c>
    </row>
    <row r="17" spans="4:14" x14ac:dyDescent="0.25">
      <c r="D17" s="8"/>
      <c r="I17" s="8"/>
      <c r="N17" s="8"/>
    </row>
    <row r="21" spans="4:14" x14ac:dyDescent="0.25">
      <c r="E21" t="s">
        <v>5</v>
      </c>
    </row>
  </sheetData>
  <mergeCells count="6">
    <mergeCell ref="A1:D1"/>
    <mergeCell ref="F1:I1"/>
    <mergeCell ref="K1:N1"/>
    <mergeCell ref="A10:D10"/>
    <mergeCell ref="F10:I10"/>
    <mergeCell ref="K10:N1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sqref="A1:A2"/>
    </sheetView>
  </sheetViews>
  <sheetFormatPr defaultRowHeight="15" x14ac:dyDescent="0.25"/>
  <cols>
    <col min="1" max="1" width="138.42578125" customWidth="1"/>
  </cols>
  <sheetData>
    <row r="1" spans="1:1" x14ac:dyDescent="0.25">
      <c r="A1" t="str">
        <f>CONCATENATE("|",Current!A1,"|",Current!A3,", ",Current!A4,", ",Current!A5,", ",Current!A6,"|",TEXT(Current!B7,"$#,##0"),"|",Current!C7,"|",CONCATENATE(ROUND(Current!D7,2),"x"),"|",Current!D8,"|")</f>
        <v>|Boston Red Sox hitters (FD, DK)|Betts, Martinez, Vazquez, |$11,700|40.3|3.44x|Failure|</v>
      </c>
    </row>
    <row r="2" spans="1:1" x14ac:dyDescent="0.25">
      <c r="A2" t="str">
        <f>CONCATENATE("|",Current!F1,"|",Current!F3,", ",Current!F4,", ",Current!F5,", ",Current!F6,"|",TEXT(Current!G7,"$#,##0"),"|",Current!H7,"|",CONCATENATE(ROUND(Current!I7,2),"x"),"|",Current!I8,"|")</f>
        <v>|St Louis Cardinals righties (FD, DK)|Edman, Martinez, Goldschmidt, O'Neill|$10,900|74.6|6.84x|Success|</v>
      </c>
    </row>
    <row r="3" spans="1:1" x14ac:dyDescent="0.25">
      <c r="A3" t="e">
        <f>CONCATENATE("|",Current!K1,"|",Current!K3,", ",Current!K4,", ",Current!K5,", ",Current!K6,"|",TEXT(Current!L7,"$#,##0"),"|",Current!M7,"|",CONCATENATE(ROUND(Current!N7,2),"x"),"|",Current!N8,"|")</f>
        <v>#DIV/0!</v>
      </c>
    </row>
    <row r="4" spans="1:1" x14ac:dyDescent="0.25">
      <c r="A4" t="e">
        <f>CONCATENATE("|",Current!A10,"|",Current!A12,", ",Current!A13,", ",Current!A14,", ",Current!A15,"|",TEXT(Current!B16,"$#,##0"),"|",Current!C16,"|",CONCATENATE(ROUND(Current!D16,2),"x"),"|",Current!D17,"|")</f>
        <v>#DIV/0!</v>
      </c>
    </row>
    <row r="5" spans="1:1" x14ac:dyDescent="0.25">
      <c r="A5" t="e">
        <f>CONCATENATE("|",Current!F10,"|",Current!F12,", ",Current!F13,", ",Current!F14,", ",Current!F15,"|",TEXT(Current!G16,"$#,##0"),"|",Current!H16,"|",CONCATENATE(ROUND(Current!I16,2),"x"),"|",Current!I17,"|")</f>
        <v>#DIV/0!</v>
      </c>
    </row>
    <row r="6" spans="1:1" x14ac:dyDescent="0.25">
      <c r="A6" t="e">
        <f>CONCATENATE("|",Current!K10,"|",Current!K12,", ",Current!K13,", ",Current!K14,", ",Current!K15,"|",TEXT(Current!L16,"$#,##0"),"|",Current!M16,"|",CONCATENATE(ROUND(Current!N16,2),"x"),"|",Current!N17,"|")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09"/>
  <sheetViews>
    <sheetView tabSelected="1" workbookViewId="0">
      <pane ySplit="3" topLeftCell="A192" activePane="bottomLeft" state="frozen"/>
      <selection pane="bottomLeft" activeCell="F209" sqref="F209"/>
    </sheetView>
  </sheetViews>
  <sheetFormatPr defaultRowHeight="15" x14ac:dyDescent="0.25"/>
  <cols>
    <col min="1" max="2" width="12.140625" customWidth="1"/>
    <col min="3" max="3" width="40.85546875" customWidth="1"/>
    <col min="4" max="4" width="6.85546875" customWidth="1"/>
    <col min="5" max="5" width="11.42578125" customWidth="1"/>
    <col min="7" max="7" width="9.28515625" bestFit="1" customWidth="1"/>
    <col min="8" max="8" width="9.7109375" bestFit="1" customWidth="1"/>
    <col min="9" max="9" width="8" bestFit="1" customWidth="1"/>
    <col min="10" max="10" width="12.140625" bestFit="1" customWidth="1"/>
  </cols>
  <sheetData>
    <row r="1" spans="1:10" s="1" customFormat="1" x14ac:dyDescent="0.25">
      <c r="A1" s="1" t="s">
        <v>10</v>
      </c>
      <c r="B1" s="1" t="s">
        <v>15</v>
      </c>
      <c r="C1" s="1" t="s">
        <v>11</v>
      </c>
      <c r="D1" s="1" t="s">
        <v>2</v>
      </c>
      <c r="E1" s="1" t="s">
        <v>12</v>
      </c>
      <c r="G1" s="12" t="s">
        <v>15</v>
      </c>
      <c r="H1" s="12" t="s">
        <v>23</v>
      </c>
      <c r="I1" s="12" t="s">
        <v>24</v>
      </c>
      <c r="J1" s="12" t="s">
        <v>25</v>
      </c>
    </row>
    <row r="2" spans="1:10" x14ac:dyDescent="0.25">
      <c r="A2" s="11">
        <v>43552</v>
      </c>
      <c r="B2" s="10" t="s">
        <v>16</v>
      </c>
      <c r="C2" t="s">
        <v>13</v>
      </c>
      <c r="D2">
        <v>7.36</v>
      </c>
      <c r="E2" t="s">
        <v>14</v>
      </c>
      <c r="G2" s="13" t="s">
        <v>16</v>
      </c>
      <c r="H2" s="13">
        <f>COUNTIFS(B:B,"Draftshot",E:E,"Success")</f>
        <v>19</v>
      </c>
      <c r="I2" s="13">
        <f>COUNTIFS(B:B,"Draftshot",E:E,"Failure")</f>
        <v>19</v>
      </c>
      <c r="J2" s="14">
        <f>H2 / (H2+I2)</f>
        <v>0.5</v>
      </c>
    </row>
    <row r="3" spans="1:10" x14ac:dyDescent="0.25">
      <c r="A3" s="11">
        <v>43552</v>
      </c>
      <c r="B3" s="10" t="s">
        <v>16</v>
      </c>
      <c r="C3" t="s">
        <v>17</v>
      </c>
      <c r="D3">
        <v>5.18</v>
      </c>
      <c r="E3" t="s">
        <v>14</v>
      </c>
      <c r="G3" s="13" t="s">
        <v>19</v>
      </c>
      <c r="H3" s="13">
        <f>COUNTIFS(B:B,"RG",E:E,"Success")</f>
        <v>88</v>
      </c>
      <c r="I3" s="13">
        <f>COUNTIFS(B:B,"RG",E:E,"Failure")</f>
        <v>76</v>
      </c>
      <c r="J3" s="14">
        <f>H3 / (H3+I3)</f>
        <v>0.53658536585365857</v>
      </c>
    </row>
    <row r="4" spans="1:10" x14ac:dyDescent="0.25">
      <c r="A4" s="11">
        <v>43552</v>
      </c>
      <c r="B4" s="10" t="s">
        <v>16</v>
      </c>
      <c r="C4" t="s">
        <v>18</v>
      </c>
      <c r="D4">
        <v>0.28000000000000003</v>
      </c>
      <c r="E4" t="s">
        <v>6</v>
      </c>
    </row>
    <row r="5" spans="1:10" x14ac:dyDescent="0.25">
      <c r="A5" s="11">
        <v>43553</v>
      </c>
      <c r="B5" s="10" t="s">
        <v>19</v>
      </c>
      <c r="C5" t="s">
        <v>7</v>
      </c>
      <c r="D5">
        <v>2.96</v>
      </c>
      <c r="E5" t="s">
        <v>6</v>
      </c>
    </row>
    <row r="6" spans="1:10" x14ac:dyDescent="0.25">
      <c r="A6" s="11">
        <v>43553</v>
      </c>
      <c r="B6" s="10" t="s">
        <v>19</v>
      </c>
      <c r="C6" t="s">
        <v>8</v>
      </c>
      <c r="D6">
        <v>1.99</v>
      </c>
      <c r="E6" t="s">
        <v>6</v>
      </c>
    </row>
    <row r="7" spans="1:10" x14ac:dyDescent="0.25">
      <c r="A7" s="11">
        <v>43553</v>
      </c>
      <c r="B7" s="10" t="s">
        <v>19</v>
      </c>
      <c r="C7" t="s">
        <v>9</v>
      </c>
      <c r="D7">
        <v>1.46</v>
      </c>
      <c r="E7" t="s">
        <v>6</v>
      </c>
    </row>
    <row r="8" spans="1:10" x14ac:dyDescent="0.25">
      <c r="A8" s="11">
        <v>43554</v>
      </c>
      <c r="B8" s="10" t="s">
        <v>16</v>
      </c>
      <c r="C8" t="s">
        <v>13</v>
      </c>
      <c r="D8">
        <v>5.93</v>
      </c>
      <c r="E8" t="s">
        <v>14</v>
      </c>
    </row>
    <row r="9" spans="1:10" x14ac:dyDescent="0.25">
      <c r="A9" s="11">
        <v>43554</v>
      </c>
      <c r="B9" s="10" t="s">
        <v>16</v>
      </c>
      <c r="C9" t="s">
        <v>8</v>
      </c>
      <c r="D9">
        <v>2.0699999999999998</v>
      </c>
      <c r="E9" t="s">
        <v>6</v>
      </c>
    </row>
    <row r="10" spans="1:10" x14ac:dyDescent="0.25">
      <c r="A10" s="11">
        <v>43556</v>
      </c>
      <c r="B10" s="10" t="s">
        <v>19</v>
      </c>
      <c r="C10" t="s">
        <v>20</v>
      </c>
      <c r="D10">
        <v>0.93</v>
      </c>
      <c r="E10" t="s">
        <v>6</v>
      </c>
    </row>
    <row r="11" spans="1:10" x14ac:dyDescent="0.25">
      <c r="A11" s="11">
        <v>43556</v>
      </c>
      <c r="B11" s="10" t="s">
        <v>19</v>
      </c>
      <c r="C11" t="s">
        <v>21</v>
      </c>
      <c r="D11">
        <v>3.22</v>
      </c>
      <c r="E11" t="s">
        <v>14</v>
      </c>
    </row>
    <row r="12" spans="1:10" x14ac:dyDescent="0.25">
      <c r="A12" s="11">
        <v>43556</v>
      </c>
      <c r="B12" s="10" t="s">
        <v>19</v>
      </c>
      <c r="C12" t="s">
        <v>22</v>
      </c>
      <c r="D12">
        <v>3.82</v>
      </c>
      <c r="E12" t="s">
        <v>14</v>
      </c>
    </row>
    <row r="13" spans="1:10" x14ac:dyDescent="0.25">
      <c r="A13" s="11">
        <v>43557</v>
      </c>
      <c r="B13" s="10" t="s">
        <v>19</v>
      </c>
      <c r="C13" t="s">
        <v>22</v>
      </c>
      <c r="D13">
        <v>1.35</v>
      </c>
      <c r="E13" t="s">
        <v>6</v>
      </c>
    </row>
    <row r="14" spans="1:10" x14ac:dyDescent="0.25">
      <c r="A14" s="11">
        <v>43557</v>
      </c>
      <c r="B14" s="10" t="s">
        <v>19</v>
      </c>
      <c r="C14" t="s">
        <v>21</v>
      </c>
      <c r="D14">
        <v>4.07</v>
      </c>
      <c r="E14" t="s">
        <v>14</v>
      </c>
    </row>
    <row r="15" spans="1:10" x14ac:dyDescent="0.25">
      <c r="A15" s="11">
        <v>43558</v>
      </c>
      <c r="B15" s="10" t="s">
        <v>19</v>
      </c>
      <c r="C15" t="s">
        <v>26</v>
      </c>
      <c r="D15">
        <v>4.24</v>
      </c>
      <c r="E15" t="s">
        <v>14</v>
      </c>
    </row>
    <row r="16" spans="1:10" x14ac:dyDescent="0.25">
      <c r="A16" s="11">
        <v>43558</v>
      </c>
      <c r="B16" s="10" t="s">
        <v>19</v>
      </c>
      <c r="C16" t="s">
        <v>21</v>
      </c>
      <c r="D16">
        <v>1.06</v>
      </c>
      <c r="E16" t="s">
        <v>6</v>
      </c>
    </row>
    <row r="17" spans="1:5" x14ac:dyDescent="0.25">
      <c r="A17" s="11">
        <v>43559</v>
      </c>
      <c r="B17" s="10" t="s">
        <v>19</v>
      </c>
      <c r="C17" t="s">
        <v>28</v>
      </c>
      <c r="D17">
        <v>7.04</v>
      </c>
      <c r="E17" t="s">
        <v>14</v>
      </c>
    </row>
    <row r="18" spans="1:5" x14ac:dyDescent="0.25">
      <c r="A18" s="11">
        <v>43559</v>
      </c>
      <c r="B18" s="10" t="s">
        <v>19</v>
      </c>
      <c r="C18" t="s">
        <v>27</v>
      </c>
      <c r="D18">
        <v>3.88</v>
      </c>
      <c r="E18" t="s">
        <v>14</v>
      </c>
    </row>
    <row r="19" spans="1:5" x14ac:dyDescent="0.25">
      <c r="A19" s="11">
        <v>43559</v>
      </c>
      <c r="B19" s="10" t="s">
        <v>16</v>
      </c>
      <c r="C19" t="s">
        <v>29</v>
      </c>
      <c r="D19">
        <v>5.74</v>
      </c>
      <c r="E19" t="s">
        <v>14</v>
      </c>
    </row>
    <row r="20" spans="1:5" x14ac:dyDescent="0.25">
      <c r="A20" s="11">
        <v>43559</v>
      </c>
      <c r="B20" s="10" t="s">
        <v>16</v>
      </c>
      <c r="C20" t="s">
        <v>30</v>
      </c>
      <c r="D20">
        <v>3.54</v>
      </c>
      <c r="E20" t="s">
        <v>6</v>
      </c>
    </row>
    <row r="21" spans="1:5" x14ac:dyDescent="0.25">
      <c r="A21" s="11">
        <v>43560</v>
      </c>
      <c r="B21" s="10" t="s">
        <v>19</v>
      </c>
      <c r="C21" t="s">
        <v>8</v>
      </c>
      <c r="D21">
        <v>7.23</v>
      </c>
      <c r="E21" t="s">
        <v>14</v>
      </c>
    </row>
    <row r="22" spans="1:5" x14ac:dyDescent="0.25">
      <c r="A22" s="11">
        <v>43560</v>
      </c>
      <c r="B22" s="10" t="s">
        <v>19</v>
      </c>
      <c r="C22" t="s">
        <v>31</v>
      </c>
      <c r="D22">
        <v>1.89</v>
      </c>
      <c r="E22" t="s">
        <v>6</v>
      </c>
    </row>
    <row r="23" spans="1:5" x14ac:dyDescent="0.25">
      <c r="A23" s="11">
        <v>43561</v>
      </c>
      <c r="B23" s="10" t="s">
        <v>16</v>
      </c>
      <c r="C23" t="s">
        <v>33</v>
      </c>
      <c r="D23">
        <v>3.06</v>
      </c>
      <c r="E23" t="s">
        <v>6</v>
      </c>
    </row>
    <row r="24" spans="1:5" x14ac:dyDescent="0.25">
      <c r="A24" s="11">
        <v>43561</v>
      </c>
      <c r="B24" s="10" t="s">
        <v>16</v>
      </c>
      <c r="C24" t="s">
        <v>29</v>
      </c>
      <c r="D24">
        <v>3.81</v>
      </c>
      <c r="E24" t="s">
        <v>14</v>
      </c>
    </row>
    <row r="25" spans="1:5" x14ac:dyDescent="0.25">
      <c r="A25" s="11">
        <v>43563</v>
      </c>
      <c r="B25" s="10" t="s">
        <v>19</v>
      </c>
      <c r="C25" t="s">
        <v>32</v>
      </c>
      <c r="D25">
        <v>6.48</v>
      </c>
      <c r="E25" t="s">
        <v>14</v>
      </c>
    </row>
    <row r="26" spans="1:5" x14ac:dyDescent="0.25">
      <c r="A26" s="11">
        <v>43563</v>
      </c>
      <c r="B26" s="10" t="s">
        <v>19</v>
      </c>
      <c r="C26" t="s">
        <v>30</v>
      </c>
      <c r="D26">
        <v>1.38</v>
      </c>
      <c r="E26" t="s">
        <v>6</v>
      </c>
    </row>
    <row r="27" spans="1:5" x14ac:dyDescent="0.25">
      <c r="A27" s="11">
        <v>43564</v>
      </c>
      <c r="B27" s="10" t="s">
        <v>19</v>
      </c>
      <c r="C27" t="s">
        <v>34</v>
      </c>
      <c r="D27">
        <v>4.33</v>
      </c>
      <c r="E27" t="s">
        <v>14</v>
      </c>
    </row>
    <row r="28" spans="1:5" x14ac:dyDescent="0.25">
      <c r="A28" s="11">
        <v>43564</v>
      </c>
      <c r="B28" s="10" t="s">
        <v>19</v>
      </c>
      <c r="C28" t="s">
        <v>35</v>
      </c>
      <c r="D28">
        <v>1.75</v>
      </c>
      <c r="E28" t="s">
        <v>6</v>
      </c>
    </row>
    <row r="29" spans="1:5" x14ac:dyDescent="0.25">
      <c r="A29" s="11">
        <v>43565</v>
      </c>
      <c r="B29" s="10" t="s">
        <v>19</v>
      </c>
      <c r="C29" t="s">
        <v>30</v>
      </c>
      <c r="D29">
        <v>10.37</v>
      </c>
      <c r="E29" t="s">
        <v>14</v>
      </c>
    </row>
    <row r="30" spans="1:5" x14ac:dyDescent="0.25">
      <c r="A30" s="11">
        <v>43565</v>
      </c>
      <c r="B30" s="10" t="s">
        <v>19</v>
      </c>
      <c r="C30" t="s">
        <v>31</v>
      </c>
      <c r="D30">
        <v>1.57</v>
      </c>
      <c r="E30" t="s">
        <v>6</v>
      </c>
    </row>
    <row r="31" spans="1:5" x14ac:dyDescent="0.25">
      <c r="A31" s="11">
        <v>43565</v>
      </c>
      <c r="B31" s="10" t="s">
        <v>19</v>
      </c>
      <c r="C31" t="s">
        <v>36</v>
      </c>
      <c r="D31">
        <v>7.38</v>
      </c>
      <c r="E31" t="s">
        <v>14</v>
      </c>
    </row>
    <row r="32" spans="1:5" x14ac:dyDescent="0.25">
      <c r="A32" s="11">
        <v>43566</v>
      </c>
      <c r="B32" s="10" t="s">
        <v>16</v>
      </c>
      <c r="C32" t="s">
        <v>38</v>
      </c>
      <c r="D32">
        <v>6.96</v>
      </c>
      <c r="E32" t="s">
        <v>14</v>
      </c>
    </row>
    <row r="33" spans="1:5" x14ac:dyDescent="0.25">
      <c r="A33" s="11">
        <v>43566</v>
      </c>
      <c r="B33" s="10" t="s">
        <v>16</v>
      </c>
      <c r="C33" t="s">
        <v>37</v>
      </c>
      <c r="D33">
        <v>1.25</v>
      </c>
      <c r="E33" t="s">
        <v>6</v>
      </c>
    </row>
    <row r="34" spans="1:5" x14ac:dyDescent="0.25">
      <c r="A34" s="11">
        <v>43567</v>
      </c>
      <c r="B34" s="10" t="s">
        <v>19</v>
      </c>
      <c r="C34" t="s">
        <v>39</v>
      </c>
      <c r="D34">
        <v>2.85</v>
      </c>
      <c r="E34" t="s">
        <v>6</v>
      </c>
    </row>
    <row r="35" spans="1:5" x14ac:dyDescent="0.25">
      <c r="A35" s="11">
        <v>43567</v>
      </c>
      <c r="B35" s="10" t="s">
        <v>19</v>
      </c>
      <c r="C35" t="s">
        <v>40</v>
      </c>
      <c r="D35">
        <v>4.83</v>
      </c>
      <c r="E35" t="s">
        <v>14</v>
      </c>
    </row>
    <row r="36" spans="1:5" x14ac:dyDescent="0.25">
      <c r="A36" s="11">
        <v>43568</v>
      </c>
      <c r="B36" s="10" t="s">
        <v>19</v>
      </c>
      <c r="C36" t="s">
        <v>41</v>
      </c>
      <c r="D36">
        <v>9.85</v>
      </c>
      <c r="E36" t="s">
        <v>14</v>
      </c>
    </row>
    <row r="37" spans="1:5" x14ac:dyDescent="0.25">
      <c r="A37" s="11">
        <v>43568</v>
      </c>
      <c r="B37" s="10" t="s">
        <v>19</v>
      </c>
      <c r="C37" t="s">
        <v>8</v>
      </c>
      <c r="D37">
        <v>1.58</v>
      </c>
      <c r="E37" t="s">
        <v>6</v>
      </c>
    </row>
    <row r="38" spans="1:5" x14ac:dyDescent="0.25">
      <c r="A38" s="11">
        <v>43568</v>
      </c>
      <c r="B38" s="10" t="s">
        <v>16</v>
      </c>
      <c r="C38" t="s">
        <v>42</v>
      </c>
      <c r="D38">
        <v>0.22</v>
      </c>
      <c r="E38" t="s">
        <v>6</v>
      </c>
    </row>
    <row r="39" spans="1:5" x14ac:dyDescent="0.25">
      <c r="A39" s="11">
        <v>43568</v>
      </c>
      <c r="B39" s="10" t="s">
        <v>16</v>
      </c>
      <c r="C39" t="s">
        <v>43</v>
      </c>
      <c r="D39">
        <v>5.54</v>
      </c>
      <c r="E39" t="s">
        <v>14</v>
      </c>
    </row>
    <row r="40" spans="1:5" x14ac:dyDescent="0.25">
      <c r="A40" s="11">
        <v>43569</v>
      </c>
      <c r="B40" s="10" t="s">
        <v>19</v>
      </c>
      <c r="C40" t="s">
        <v>26</v>
      </c>
      <c r="D40">
        <v>3.97</v>
      </c>
      <c r="E40" t="s">
        <v>14</v>
      </c>
    </row>
    <row r="41" spans="1:5" x14ac:dyDescent="0.25">
      <c r="A41" s="11">
        <v>43570</v>
      </c>
      <c r="B41" s="10" t="s">
        <v>19</v>
      </c>
      <c r="C41" t="s">
        <v>22</v>
      </c>
      <c r="D41">
        <v>5.29</v>
      </c>
      <c r="E41" t="s">
        <v>14</v>
      </c>
    </row>
    <row r="42" spans="1:5" x14ac:dyDescent="0.25">
      <c r="A42" s="11">
        <v>43570</v>
      </c>
      <c r="B42" s="10" t="s">
        <v>19</v>
      </c>
      <c r="C42" t="s">
        <v>27</v>
      </c>
      <c r="D42">
        <v>4.1399999999999997</v>
      </c>
      <c r="E42" t="s">
        <v>6</v>
      </c>
    </row>
    <row r="43" spans="1:5" x14ac:dyDescent="0.25">
      <c r="A43" s="11">
        <v>43570</v>
      </c>
      <c r="B43" s="10" t="s">
        <v>19</v>
      </c>
      <c r="C43" t="s">
        <v>40</v>
      </c>
      <c r="D43">
        <v>5.73</v>
      </c>
      <c r="E43" t="s">
        <v>14</v>
      </c>
    </row>
    <row r="44" spans="1:5" x14ac:dyDescent="0.25">
      <c r="A44" s="11">
        <v>43570</v>
      </c>
      <c r="B44" s="10" t="s">
        <v>19</v>
      </c>
      <c r="C44" t="s">
        <v>34</v>
      </c>
      <c r="D44">
        <v>8.23</v>
      </c>
      <c r="E44" t="s">
        <v>14</v>
      </c>
    </row>
    <row r="45" spans="1:5" x14ac:dyDescent="0.25">
      <c r="A45" s="11">
        <v>43571</v>
      </c>
      <c r="B45" s="10" t="s">
        <v>19</v>
      </c>
      <c r="C45" t="s">
        <v>44</v>
      </c>
      <c r="D45">
        <v>2.13</v>
      </c>
      <c r="E45" t="s">
        <v>6</v>
      </c>
    </row>
    <row r="46" spans="1:5" x14ac:dyDescent="0.25">
      <c r="A46" s="11">
        <v>43571</v>
      </c>
      <c r="B46" s="10" t="s">
        <v>19</v>
      </c>
      <c r="C46" t="s">
        <v>45</v>
      </c>
      <c r="D46">
        <v>3.09</v>
      </c>
      <c r="E46" t="s">
        <v>6</v>
      </c>
    </row>
    <row r="47" spans="1:5" x14ac:dyDescent="0.25">
      <c r="A47" s="11">
        <v>43572</v>
      </c>
      <c r="B47" s="10" t="s">
        <v>19</v>
      </c>
      <c r="C47" t="s">
        <v>46</v>
      </c>
      <c r="D47">
        <v>2.15</v>
      </c>
      <c r="E47" t="s">
        <v>6</v>
      </c>
    </row>
    <row r="48" spans="1:5" x14ac:dyDescent="0.25">
      <c r="A48" s="11">
        <v>43572</v>
      </c>
      <c r="B48" s="10" t="s">
        <v>19</v>
      </c>
      <c r="C48" t="s">
        <v>28</v>
      </c>
      <c r="D48">
        <v>3.85</v>
      </c>
      <c r="E48" t="s">
        <v>14</v>
      </c>
    </row>
    <row r="49" spans="1:5" x14ac:dyDescent="0.25">
      <c r="A49" s="11">
        <v>43573</v>
      </c>
      <c r="B49" s="10" t="s">
        <v>16</v>
      </c>
      <c r="C49" t="s">
        <v>17</v>
      </c>
      <c r="D49">
        <v>0.96</v>
      </c>
      <c r="E49" t="s">
        <v>6</v>
      </c>
    </row>
    <row r="50" spans="1:5" x14ac:dyDescent="0.25">
      <c r="A50" s="11">
        <v>43573</v>
      </c>
      <c r="B50" s="10" t="s">
        <v>16</v>
      </c>
      <c r="C50" t="s">
        <v>27</v>
      </c>
      <c r="D50">
        <v>6.73</v>
      </c>
      <c r="E50" t="s">
        <v>14</v>
      </c>
    </row>
    <row r="51" spans="1:5" x14ac:dyDescent="0.25">
      <c r="A51" s="11">
        <v>43578</v>
      </c>
      <c r="B51" s="10" t="s">
        <v>19</v>
      </c>
      <c r="C51" t="s">
        <v>33</v>
      </c>
      <c r="D51">
        <v>1.95</v>
      </c>
      <c r="E51" t="s">
        <v>6</v>
      </c>
    </row>
    <row r="52" spans="1:5" x14ac:dyDescent="0.25">
      <c r="A52" s="11">
        <v>43578</v>
      </c>
      <c r="B52" s="10" t="s">
        <v>19</v>
      </c>
      <c r="C52" t="s">
        <v>47</v>
      </c>
      <c r="D52">
        <v>1.1399999999999999</v>
      </c>
      <c r="E52" t="s">
        <v>6</v>
      </c>
    </row>
    <row r="53" spans="1:5" x14ac:dyDescent="0.25">
      <c r="A53" s="11">
        <v>43578</v>
      </c>
      <c r="B53" s="10" t="s">
        <v>19</v>
      </c>
      <c r="C53" t="s">
        <v>48</v>
      </c>
      <c r="D53">
        <v>4.66</v>
      </c>
      <c r="E53" t="s">
        <v>14</v>
      </c>
    </row>
    <row r="54" spans="1:5" x14ac:dyDescent="0.25">
      <c r="A54" s="11">
        <v>43579</v>
      </c>
      <c r="B54" s="10" t="s">
        <v>19</v>
      </c>
      <c r="C54" t="s">
        <v>49</v>
      </c>
      <c r="D54">
        <v>1.74</v>
      </c>
      <c r="E54" t="s">
        <v>6</v>
      </c>
    </row>
    <row r="55" spans="1:5" x14ac:dyDescent="0.25">
      <c r="A55" s="11">
        <v>43579</v>
      </c>
      <c r="B55" s="10" t="s">
        <v>19</v>
      </c>
      <c r="C55" t="s">
        <v>50</v>
      </c>
      <c r="D55">
        <v>0.91</v>
      </c>
      <c r="E55" t="s">
        <v>6</v>
      </c>
    </row>
    <row r="56" spans="1:5" x14ac:dyDescent="0.25">
      <c r="A56" s="11">
        <v>43580</v>
      </c>
      <c r="B56" s="10" t="s">
        <v>19</v>
      </c>
      <c r="C56" t="s">
        <v>20</v>
      </c>
      <c r="D56">
        <v>0.27</v>
      </c>
      <c r="E56" t="s">
        <v>6</v>
      </c>
    </row>
    <row r="57" spans="1:5" x14ac:dyDescent="0.25">
      <c r="A57" s="11">
        <v>43580</v>
      </c>
      <c r="B57" s="10" t="s">
        <v>19</v>
      </c>
      <c r="C57" t="s">
        <v>51</v>
      </c>
      <c r="D57">
        <v>0.57999999999999996</v>
      </c>
      <c r="E57" t="s">
        <v>52</v>
      </c>
    </row>
    <row r="58" spans="1:5" x14ac:dyDescent="0.25">
      <c r="A58" s="11">
        <v>43580</v>
      </c>
      <c r="B58" s="10" t="s">
        <v>16</v>
      </c>
      <c r="C58" t="s">
        <v>8</v>
      </c>
      <c r="D58">
        <v>4.54</v>
      </c>
      <c r="E58" t="s">
        <v>14</v>
      </c>
    </row>
    <row r="59" spans="1:5" x14ac:dyDescent="0.25">
      <c r="A59" s="11">
        <v>43580</v>
      </c>
      <c r="B59" s="10" t="s">
        <v>16</v>
      </c>
      <c r="C59" t="s">
        <v>9</v>
      </c>
      <c r="D59">
        <v>4.51</v>
      </c>
      <c r="E59" t="s">
        <v>14</v>
      </c>
    </row>
    <row r="60" spans="1:5" x14ac:dyDescent="0.25">
      <c r="A60" s="11">
        <v>43581</v>
      </c>
      <c r="B60" s="10" t="s">
        <v>19</v>
      </c>
      <c r="C60" t="s">
        <v>53</v>
      </c>
      <c r="D60">
        <v>5.99</v>
      </c>
      <c r="E60" t="s">
        <v>14</v>
      </c>
    </row>
    <row r="61" spans="1:5" x14ac:dyDescent="0.25">
      <c r="A61" s="11">
        <v>43582</v>
      </c>
      <c r="B61" s="10" t="s">
        <v>19</v>
      </c>
      <c r="C61" t="s">
        <v>53</v>
      </c>
      <c r="D61">
        <v>8.31</v>
      </c>
      <c r="E61" t="s">
        <v>14</v>
      </c>
    </row>
    <row r="62" spans="1:5" x14ac:dyDescent="0.25">
      <c r="A62" s="11">
        <v>43582</v>
      </c>
      <c r="B62" s="10" t="s">
        <v>19</v>
      </c>
      <c r="C62" t="s">
        <v>54</v>
      </c>
      <c r="D62">
        <v>2.92</v>
      </c>
      <c r="E62" t="s">
        <v>52</v>
      </c>
    </row>
    <row r="63" spans="1:5" x14ac:dyDescent="0.25">
      <c r="A63" s="11">
        <v>43582</v>
      </c>
      <c r="B63" s="10" t="s">
        <v>19</v>
      </c>
      <c r="C63" t="s">
        <v>55</v>
      </c>
      <c r="D63">
        <v>2.81</v>
      </c>
      <c r="E63" t="s">
        <v>6</v>
      </c>
    </row>
    <row r="64" spans="1:5" x14ac:dyDescent="0.25">
      <c r="A64" s="11">
        <v>43583</v>
      </c>
      <c r="B64" s="10" t="s">
        <v>19</v>
      </c>
      <c r="C64" t="s">
        <v>53</v>
      </c>
      <c r="D64">
        <v>4.51</v>
      </c>
      <c r="E64" t="s">
        <v>14</v>
      </c>
    </row>
    <row r="65" spans="1:5" x14ac:dyDescent="0.25">
      <c r="A65" s="11">
        <v>43583</v>
      </c>
      <c r="B65" s="10" t="s">
        <v>19</v>
      </c>
      <c r="C65" t="s">
        <v>56</v>
      </c>
      <c r="D65">
        <v>0</v>
      </c>
      <c r="E65" t="s">
        <v>6</v>
      </c>
    </row>
    <row r="66" spans="1:5" x14ac:dyDescent="0.25">
      <c r="A66" s="11">
        <v>43583</v>
      </c>
      <c r="B66" s="10" t="s">
        <v>19</v>
      </c>
      <c r="C66" t="s">
        <v>43</v>
      </c>
      <c r="D66">
        <v>4.34</v>
      </c>
      <c r="E66" t="s">
        <v>14</v>
      </c>
    </row>
    <row r="67" spans="1:5" x14ac:dyDescent="0.25">
      <c r="A67" s="11">
        <v>43584</v>
      </c>
      <c r="B67" s="10" t="s">
        <v>19</v>
      </c>
      <c r="C67" t="s">
        <v>48</v>
      </c>
      <c r="D67">
        <v>3.78</v>
      </c>
      <c r="E67" t="s">
        <v>14</v>
      </c>
    </row>
    <row r="68" spans="1:5" x14ac:dyDescent="0.25">
      <c r="A68" s="11">
        <v>43584</v>
      </c>
      <c r="B68" s="10" t="s">
        <v>19</v>
      </c>
      <c r="C68" t="s">
        <v>43</v>
      </c>
      <c r="D68">
        <v>1.88</v>
      </c>
      <c r="E68" t="s">
        <v>6</v>
      </c>
    </row>
    <row r="69" spans="1:5" x14ac:dyDescent="0.25">
      <c r="A69" s="11">
        <v>43585</v>
      </c>
      <c r="B69" s="10" t="s">
        <v>19</v>
      </c>
      <c r="C69" t="s">
        <v>57</v>
      </c>
      <c r="D69">
        <v>4.21</v>
      </c>
      <c r="E69" t="s">
        <v>14</v>
      </c>
    </row>
    <row r="70" spans="1:5" x14ac:dyDescent="0.25">
      <c r="A70" s="11">
        <v>43585</v>
      </c>
      <c r="B70" s="10" t="s">
        <v>19</v>
      </c>
      <c r="C70" t="s">
        <v>51</v>
      </c>
      <c r="D70">
        <v>4.1500000000000004</v>
      </c>
      <c r="E70" t="s">
        <v>14</v>
      </c>
    </row>
    <row r="71" spans="1:5" x14ac:dyDescent="0.25">
      <c r="A71" s="11">
        <v>43586</v>
      </c>
      <c r="B71" s="10" t="s">
        <v>19</v>
      </c>
      <c r="C71" t="s">
        <v>21</v>
      </c>
      <c r="D71">
        <v>1.45</v>
      </c>
      <c r="E71" t="s">
        <v>6</v>
      </c>
    </row>
    <row r="72" spans="1:5" x14ac:dyDescent="0.25">
      <c r="A72" s="11">
        <v>43586</v>
      </c>
      <c r="B72" s="10" t="s">
        <v>19</v>
      </c>
      <c r="C72" t="s">
        <v>58</v>
      </c>
      <c r="D72">
        <v>3.77</v>
      </c>
      <c r="E72" t="s">
        <v>14</v>
      </c>
    </row>
    <row r="73" spans="1:5" x14ac:dyDescent="0.25">
      <c r="A73" s="11">
        <v>43586</v>
      </c>
      <c r="B73" s="10" t="s">
        <v>19</v>
      </c>
      <c r="C73" t="s">
        <v>59</v>
      </c>
      <c r="D73">
        <v>2.06</v>
      </c>
      <c r="E73" t="s">
        <v>6</v>
      </c>
    </row>
    <row r="74" spans="1:5" x14ac:dyDescent="0.25">
      <c r="A74" s="11">
        <v>43587</v>
      </c>
      <c r="B74" s="10" t="s">
        <v>16</v>
      </c>
      <c r="C74" t="s">
        <v>8</v>
      </c>
      <c r="D74">
        <v>4.0199999999999996</v>
      </c>
      <c r="E74" t="s">
        <v>14</v>
      </c>
    </row>
    <row r="75" spans="1:5" x14ac:dyDescent="0.25">
      <c r="A75" s="11">
        <v>43587</v>
      </c>
      <c r="B75" s="10" t="s">
        <v>19</v>
      </c>
      <c r="C75" t="s">
        <v>34</v>
      </c>
      <c r="D75">
        <v>3.27</v>
      </c>
      <c r="E75" t="s">
        <v>6</v>
      </c>
    </row>
    <row r="76" spans="1:5" x14ac:dyDescent="0.25">
      <c r="A76" s="11">
        <v>43587</v>
      </c>
      <c r="B76" s="10" t="s">
        <v>19</v>
      </c>
      <c r="C76" t="s">
        <v>60</v>
      </c>
      <c r="D76" t="s">
        <v>61</v>
      </c>
      <c r="E76" t="s">
        <v>6</v>
      </c>
    </row>
    <row r="77" spans="1:5" x14ac:dyDescent="0.25">
      <c r="A77" s="11">
        <v>43588</v>
      </c>
      <c r="B77" s="10" t="s">
        <v>19</v>
      </c>
      <c r="C77" t="s">
        <v>62</v>
      </c>
      <c r="E77" t="s">
        <v>52</v>
      </c>
    </row>
    <row r="78" spans="1:5" x14ac:dyDescent="0.25">
      <c r="A78" s="11">
        <v>43588</v>
      </c>
      <c r="B78" s="10" t="s">
        <v>19</v>
      </c>
      <c r="C78" t="s">
        <v>44</v>
      </c>
      <c r="D78">
        <v>3.59</v>
      </c>
      <c r="E78" t="s">
        <v>52</v>
      </c>
    </row>
    <row r="79" spans="1:5" x14ac:dyDescent="0.25">
      <c r="A79" s="11">
        <v>43589</v>
      </c>
      <c r="B79" s="10" t="s">
        <v>16</v>
      </c>
      <c r="C79" t="s">
        <v>44</v>
      </c>
      <c r="D79">
        <v>0.46</v>
      </c>
      <c r="E79" t="s">
        <v>6</v>
      </c>
    </row>
    <row r="80" spans="1:5" x14ac:dyDescent="0.25">
      <c r="A80" s="11">
        <v>43589</v>
      </c>
      <c r="B80" s="10" t="s">
        <v>19</v>
      </c>
      <c r="C80" t="s">
        <v>9</v>
      </c>
      <c r="D80">
        <v>2.91</v>
      </c>
      <c r="E80" t="s">
        <v>6</v>
      </c>
    </row>
    <row r="81" spans="1:5" x14ac:dyDescent="0.25">
      <c r="A81" s="11">
        <v>43589</v>
      </c>
      <c r="B81" s="10" t="s">
        <v>19</v>
      </c>
      <c r="C81" t="s">
        <v>42</v>
      </c>
      <c r="D81">
        <v>2.71</v>
      </c>
      <c r="E81" t="s">
        <v>6</v>
      </c>
    </row>
    <row r="82" spans="1:5" x14ac:dyDescent="0.25">
      <c r="A82" s="11">
        <v>43590</v>
      </c>
      <c r="B82" s="10" t="s">
        <v>19</v>
      </c>
      <c r="C82" t="s">
        <v>8</v>
      </c>
      <c r="D82">
        <v>4.68</v>
      </c>
      <c r="E82" t="s">
        <v>14</v>
      </c>
    </row>
    <row r="83" spans="1:5" x14ac:dyDescent="0.25">
      <c r="A83" s="11">
        <v>43590</v>
      </c>
      <c r="B83" s="10" t="s">
        <v>19</v>
      </c>
      <c r="C83" t="s">
        <v>58</v>
      </c>
      <c r="D83">
        <v>1.1000000000000001</v>
      </c>
      <c r="E83" t="s">
        <v>6</v>
      </c>
    </row>
    <row r="84" spans="1:5" x14ac:dyDescent="0.25">
      <c r="A84" s="11">
        <v>43591</v>
      </c>
      <c r="B84" s="10" t="s">
        <v>19</v>
      </c>
      <c r="C84" t="s">
        <v>34</v>
      </c>
      <c r="D84">
        <v>3.6</v>
      </c>
      <c r="E84" t="s">
        <v>14</v>
      </c>
    </row>
    <row r="85" spans="1:5" x14ac:dyDescent="0.25">
      <c r="A85" s="11">
        <v>43591</v>
      </c>
      <c r="B85" s="10" t="s">
        <v>19</v>
      </c>
      <c r="C85" t="s">
        <v>41</v>
      </c>
      <c r="D85">
        <v>4.3600000000000003</v>
      </c>
      <c r="E85" t="s">
        <v>14</v>
      </c>
    </row>
    <row r="86" spans="1:5" x14ac:dyDescent="0.25">
      <c r="A86" s="11">
        <v>43591</v>
      </c>
      <c r="B86" s="10" t="s">
        <v>19</v>
      </c>
      <c r="C86" t="s">
        <v>63</v>
      </c>
      <c r="D86">
        <v>3.69</v>
      </c>
      <c r="E86" t="s">
        <v>14</v>
      </c>
    </row>
    <row r="87" spans="1:5" x14ac:dyDescent="0.25">
      <c r="A87" s="11">
        <v>43592</v>
      </c>
      <c r="B87" s="10" t="s">
        <v>19</v>
      </c>
      <c r="C87" t="s">
        <v>64</v>
      </c>
      <c r="D87">
        <v>0.7</v>
      </c>
      <c r="E87" t="s">
        <v>6</v>
      </c>
    </row>
    <row r="88" spans="1:5" x14ac:dyDescent="0.25">
      <c r="A88" s="11">
        <v>43592</v>
      </c>
      <c r="B88" s="10" t="s">
        <v>19</v>
      </c>
      <c r="C88" t="s">
        <v>8</v>
      </c>
      <c r="D88">
        <v>4.79</v>
      </c>
      <c r="E88" t="s">
        <v>14</v>
      </c>
    </row>
    <row r="89" spans="1:5" x14ac:dyDescent="0.25">
      <c r="A89" s="11">
        <v>43593</v>
      </c>
      <c r="B89" s="10" t="s">
        <v>19</v>
      </c>
      <c r="C89" t="s">
        <v>63</v>
      </c>
      <c r="D89">
        <v>5.69</v>
      </c>
      <c r="E89" t="s">
        <v>14</v>
      </c>
    </row>
    <row r="90" spans="1:5" x14ac:dyDescent="0.25">
      <c r="A90" s="11">
        <v>43593</v>
      </c>
      <c r="B90" s="10" t="s">
        <v>19</v>
      </c>
      <c r="C90" t="s">
        <v>57</v>
      </c>
      <c r="D90">
        <v>3.65</v>
      </c>
      <c r="E90" t="s">
        <v>6</v>
      </c>
    </row>
    <row r="91" spans="1:5" x14ac:dyDescent="0.25">
      <c r="A91" s="11">
        <v>43593</v>
      </c>
      <c r="B91" s="10" t="s">
        <v>19</v>
      </c>
      <c r="C91" t="s">
        <v>8</v>
      </c>
      <c r="D91">
        <v>3.69</v>
      </c>
      <c r="E91" t="s">
        <v>6</v>
      </c>
    </row>
    <row r="92" spans="1:5" x14ac:dyDescent="0.25">
      <c r="A92" s="11">
        <v>43594</v>
      </c>
      <c r="B92" s="10" t="s">
        <v>19</v>
      </c>
      <c r="C92" t="s">
        <v>42</v>
      </c>
      <c r="D92">
        <v>4.99</v>
      </c>
      <c r="E92" t="s">
        <v>14</v>
      </c>
    </row>
    <row r="93" spans="1:5" x14ac:dyDescent="0.25">
      <c r="A93" s="11">
        <v>43594</v>
      </c>
      <c r="B93" s="10" t="s">
        <v>19</v>
      </c>
      <c r="C93" t="s">
        <v>27</v>
      </c>
      <c r="D93">
        <v>5.49</v>
      </c>
      <c r="E93" t="s">
        <v>14</v>
      </c>
    </row>
    <row r="94" spans="1:5" x14ac:dyDescent="0.25">
      <c r="A94" s="11">
        <v>43594</v>
      </c>
      <c r="B94" s="10" t="s">
        <v>16</v>
      </c>
      <c r="C94" t="s">
        <v>29</v>
      </c>
      <c r="D94">
        <v>1.89</v>
      </c>
      <c r="E94" t="s">
        <v>6</v>
      </c>
    </row>
    <row r="95" spans="1:5" x14ac:dyDescent="0.25">
      <c r="A95" s="11">
        <v>43595</v>
      </c>
      <c r="B95" s="10" t="s">
        <v>19</v>
      </c>
      <c r="C95" t="s">
        <v>27</v>
      </c>
      <c r="D95">
        <v>4.63</v>
      </c>
      <c r="E95" t="s">
        <v>14</v>
      </c>
    </row>
    <row r="96" spans="1:5" x14ac:dyDescent="0.25">
      <c r="A96" s="11">
        <v>43595</v>
      </c>
      <c r="B96" s="10" t="s">
        <v>19</v>
      </c>
      <c r="C96" t="s">
        <v>53</v>
      </c>
      <c r="D96">
        <v>3.07</v>
      </c>
      <c r="E96" t="s">
        <v>6</v>
      </c>
    </row>
    <row r="97" spans="1:5" x14ac:dyDescent="0.25">
      <c r="A97" s="11">
        <v>43596</v>
      </c>
      <c r="B97" s="10" t="s">
        <v>16</v>
      </c>
      <c r="C97" t="s">
        <v>53</v>
      </c>
      <c r="D97">
        <v>8.08</v>
      </c>
      <c r="E97" t="s">
        <v>14</v>
      </c>
    </row>
    <row r="98" spans="1:5" x14ac:dyDescent="0.25">
      <c r="A98" s="11">
        <v>43597</v>
      </c>
      <c r="B98" s="10" t="s">
        <v>19</v>
      </c>
      <c r="C98" t="s">
        <v>50</v>
      </c>
      <c r="D98">
        <v>9.24</v>
      </c>
      <c r="E98" t="s">
        <v>14</v>
      </c>
    </row>
    <row r="99" spans="1:5" x14ac:dyDescent="0.25">
      <c r="A99" s="11">
        <v>43597</v>
      </c>
      <c r="B99" s="10" t="s">
        <v>19</v>
      </c>
      <c r="C99" t="s">
        <v>65</v>
      </c>
      <c r="D99">
        <v>5.34</v>
      </c>
      <c r="E99" t="s">
        <v>14</v>
      </c>
    </row>
    <row r="100" spans="1:5" x14ac:dyDescent="0.25">
      <c r="A100" s="11">
        <v>43597</v>
      </c>
      <c r="B100" s="10" t="s">
        <v>19</v>
      </c>
      <c r="C100" t="s">
        <v>53</v>
      </c>
      <c r="D100">
        <v>1.53</v>
      </c>
      <c r="E100" t="s">
        <v>6</v>
      </c>
    </row>
    <row r="101" spans="1:5" x14ac:dyDescent="0.25">
      <c r="A101" s="11">
        <v>43598</v>
      </c>
      <c r="B101" s="10" t="s">
        <v>19</v>
      </c>
      <c r="C101" t="s">
        <v>38</v>
      </c>
      <c r="D101">
        <v>7.87</v>
      </c>
      <c r="E101" t="s">
        <v>14</v>
      </c>
    </row>
    <row r="102" spans="1:5" x14ac:dyDescent="0.25">
      <c r="A102" s="11">
        <v>43598</v>
      </c>
      <c r="B102" s="10" t="s">
        <v>19</v>
      </c>
      <c r="C102" t="s">
        <v>66</v>
      </c>
      <c r="D102">
        <v>3.07</v>
      </c>
      <c r="E102" t="s">
        <v>6</v>
      </c>
    </row>
    <row r="103" spans="1:5" x14ac:dyDescent="0.25">
      <c r="A103" s="11">
        <v>43599</v>
      </c>
      <c r="B103" s="10" t="s">
        <v>19</v>
      </c>
      <c r="C103" t="s">
        <v>21</v>
      </c>
      <c r="D103">
        <v>5.72</v>
      </c>
      <c r="E103" t="s">
        <v>14</v>
      </c>
    </row>
    <row r="104" spans="1:5" x14ac:dyDescent="0.25">
      <c r="A104" s="11">
        <v>43599</v>
      </c>
      <c r="B104" s="10" t="s">
        <v>19</v>
      </c>
      <c r="C104" t="s">
        <v>67</v>
      </c>
      <c r="D104">
        <v>2.41</v>
      </c>
      <c r="E104" t="s">
        <v>6</v>
      </c>
    </row>
    <row r="105" spans="1:5" x14ac:dyDescent="0.25">
      <c r="A105" s="11">
        <v>43600</v>
      </c>
      <c r="B105" s="10" t="s">
        <v>19</v>
      </c>
      <c r="C105" t="s">
        <v>21</v>
      </c>
      <c r="D105">
        <v>1.5</v>
      </c>
      <c r="E105" t="s">
        <v>6</v>
      </c>
    </row>
    <row r="106" spans="1:5" x14ac:dyDescent="0.25">
      <c r="A106" s="11">
        <v>43600</v>
      </c>
      <c r="B106" s="10" t="s">
        <v>19</v>
      </c>
      <c r="C106" t="s">
        <v>68</v>
      </c>
      <c r="D106">
        <v>4.0199999999999996</v>
      </c>
      <c r="E106" t="s">
        <v>14</v>
      </c>
    </row>
    <row r="107" spans="1:5" x14ac:dyDescent="0.25">
      <c r="A107" s="11">
        <v>43601</v>
      </c>
      <c r="B107" s="10" t="s">
        <v>19</v>
      </c>
      <c r="C107" t="s">
        <v>67</v>
      </c>
      <c r="D107">
        <v>4.8099999999999996</v>
      </c>
      <c r="E107" t="s">
        <v>6</v>
      </c>
    </row>
    <row r="108" spans="1:5" x14ac:dyDescent="0.25">
      <c r="A108" s="11">
        <v>43601</v>
      </c>
      <c r="B108" s="10" t="s">
        <v>16</v>
      </c>
      <c r="C108" t="s">
        <v>22</v>
      </c>
      <c r="D108">
        <v>0.98</v>
      </c>
      <c r="E108" t="s">
        <v>6</v>
      </c>
    </row>
    <row r="109" spans="1:5" x14ac:dyDescent="0.25">
      <c r="A109" s="11">
        <v>43601</v>
      </c>
      <c r="B109" s="10" t="s">
        <v>16</v>
      </c>
      <c r="C109" t="s">
        <v>32</v>
      </c>
      <c r="D109">
        <v>4.33</v>
      </c>
      <c r="E109" t="s">
        <v>14</v>
      </c>
    </row>
    <row r="110" spans="1:5" x14ac:dyDescent="0.25">
      <c r="A110" s="11">
        <v>43602</v>
      </c>
      <c r="B110" s="10" t="s">
        <v>19</v>
      </c>
      <c r="C110" t="s">
        <v>69</v>
      </c>
      <c r="D110">
        <v>1.74</v>
      </c>
      <c r="E110" t="s">
        <v>6</v>
      </c>
    </row>
    <row r="111" spans="1:5" x14ac:dyDescent="0.25">
      <c r="A111" s="11">
        <v>43602</v>
      </c>
      <c r="B111" s="10" t="s">
        <v>19</v>
      </c>
      <c r="C111" t="s">
        <v>30</v>
      </c>
      <c r="D111">
        <v>6.46</v>
      </c>
      <c r="E111" t="s">
        <v>14</v>
      </c>
    </row>
    <row r="112" spans="1:5" x14ac:dyDescent="0.25">
      <c r="A112" s="11">
        <v>43603</v>
      </c>
      <c r="B112" s="10" t="s">
        <v>19</v>
      </c>
      <c r="C112" t="s">
        <v>28</v>
      </c>
      <c r="D112">
        <v>1.02</v>
      </c>
      <c r="E112" t="s">
        <v>6</v>
      </c>
    </row>
    <row r="113" spans="1:5" x14ac:dyDescent="0.25">
      <c r="A113" s="11">
        <v>43603</v>
      </c>
      <c r="B113" s="10" t="s">
        <v>19</v>
      </c>
      <c r="C113" t="s">
        <v>35</v>
      </c>
      <c r="D113">
        <v>0.49</v>
      </c>
      <c r="E113" t="s">
        <v>52</v>
      </c>
    </row>
    <row r="114" spans="1:5" x14ac:dyDescent="0.25">
      <c r="A114" s="11">
        <v>43603</v>
      </c>
      <c r="B114" s="10" t="s">
        <v>16</v>
      </c>
      <c r="C114" t="s">
        <v>72</v>
      </c>
      <c r="D114">
        <v>3.4</v>
      </c>
      <c r="E114" t="s">
        <v>6</v>
      </c>
    </row>
    <row r="115" spans="1:5" x14ac:dyDescent="0.25">
      <c r="A115" s="11">
        <v>43604</v>
      </c>
      <c r="B115" s="10" t="s">
        <v>19</v>
      </c>
      <c r="C115" t="s">
        <v>39</v>
      </c>
      <c r="D115">
        <v>2.73</v>
      </c>
      <c r="E115" t="s">
        <v>6</v>
      </c>
    </row>
    <row r="116" spans="1:5" x14ac:dyDescent="0.25">
      <c r="A116" s="11">
        <v>43604</v>
      </c>
      <c r="B116" s="10" t="s">
        <v>19</v>
      </c>
      <c r="C116" t="s">
        <v>69</v>
      </c>
      <c r="D116">
        <v>2.85</v>
      </c>
      <c r="E116" t="s">
        <v>6</v>
      </c>
    </row>
    <row r="117" spans="1:5" x14ac:dyDescent="0.25">
      <c r="A117" s="11">
        <v>43604</v>
      </c>
      <c r="B117" s="10" t="s">
        <v>19</v>
      </c>
      <c r="C117" t="s">
        <v>42</v>
      </c>
      <c r="D117">
        <v>4.7300000000000004</v>
      </c>
      <c r="E117" t="s">
        <v>14</v>
      </c>
    </row>
    <row r="118" spans="1:5" x14ac:dyDescent="0.25">
      <c r="A118" s="11">
        <v>43605</v>
      </c>
      <c r="B118" s="10" t="s">
        <v>19</v>
      </c>
      <c r="C118" t="s">
        <v>70</v>
      </c>
      <c r="D118">
        <v>2.0099999999999998</v>
      </c>
      <c r="E118" t="s">
        <v>6</v>
      </c>
    </row>
    <row r="119" spans="1:5" x14ac:dyDescent="0.25">
      <c r="A119" s="11">
        <v>43605</v>
      </c>
      <c r="B119" s="10" t="s">
        <v>19</v>
      </c>
      <c r="C119" t="s">
        <v>68</v>
      </c>
      <c r="D119">
        <v>7.13</v>
      </c>
      <c r="E119" t="s">
        <v>14</v>
      </c>
    </row>
    <row r="120" spans="1:5" x14ac:dyDescent="0.25">
      <c r="A120" s="11">
        <v>43605</v>
      </c>
      <c r="B120" s="10" t="s">
        <v>19</v>
      </c>
      <c r="C120" t="s">
        <v>71</v>
      </c>
      <c r="D120">
        <v>6.06</v>
      </c>
      <c r="E120" t="s">
        <v>14</v>
      </c>
    </row>
    <row r="121" spans="1:5" x14ac:dyDescent="0.25">
      <c r="A121" s="11">
        <v>43606</v>
      </c>
      <c r="B121" s="10" t="s">
        <v>19</v>
      </c>
      <c r="C121" t="s">
        <v>29</v>
      </c>
      <c r="D121">
        <v>4.0999999999999996</v>
      </c>
      <c r="E121" t="s">
        <v>14</v>
      </c>
    </row>
    <row r="122" spans="1:5" x14ac:dyDescent="0.25">
      <c r="A122" s="11">
        <v>43606</v>
      </c>
      <c r="B122" s="10" t="s">
        <v>19</v>
      </c>
      <c r="C122" t="s">
        <v>53</v>
      </c>
      <c r="D122">
        <v>6</v>
      </c>
      <c r="E122" t="s">
        <v>14</v>
      </c>
    </row>
    <row r="123" spans="1:5" x14ac:dyDescent="0.25">
      <c r="A123" s="11">
        <v>43607</v>
      </c>
      <c r="B123" s="10" t="s">
        <v>16</v>
      </c>
      <c r="C123" t="s">
        <v>32</v>
      </c>
      <c r="D123">
        <v>1.41</v>
      </c>
      <c r="E123" t="s">
        <v>6</v>
      </c>
    </row>
    <row r="124" spans="1:5" x14ac:dyDescent="0.25">
      <c r="A124" s="11">
        <v>43607</v>
      </c>
      <c r="B124" s="10" t="s">
        <v>19</v>
      </c>
      <c r="C124" t="s">
        <v>73</v>
      </c>
      <c r="D124">
        <v>7.35</v>
      </c>
      <c r="E124" t="s">
        <v>14</v>
      </c>
    </row>
    <row r="125" spans="1:5" x14ac:dyDescent="0.25">
      <c r="A125" s="11">
        <v>43607</v>
      </c>
      <c r="B125" s="10" t="s">
        <v>19</v>
      </c>
      <c r="C125" t="s">
        <v>29</v>
      </c>
      <c r="D125">
        <v>6.09</v>
      </c>
      <c r="E125" t="s">
        <v>14</v>
      </c>
    </row>
    <row r="126" spans="1:5" x14ac:dyDescent="0.25">
      <c r="A126" s="11">
        <v>43607</v>
      </c>
      <c r="B126" s="10" t="s">
        <v>19</v>
      </c>
      <c r="C126" t="s">
        <v>21</v>
      </c>
      <c r="D126">
        <v>2.78</v>
      </c>
      <c r="E126" t="s">
        <v>6</v>
      </c>
    </row>
    <row r="127" spans="1:5" x14ac:dyDescent="0.25">
      <c r="A127" s="11">
        <v>43608</v>
      </c>
      <c r="B127" s="10" t="s">
        <v>19</v>
      </c>
      <c r="C127" t="s">
        <v>26</v>
      </c>
      <c r="D127">
        <v>4.13</v>
      </c>
      <c r="E127" t="s">
        <v>14</v>
      </c>
    </row>
    <row r="128" spans="1:5" x14ac:dyDescent="0.25">
      <c r="A128" s="11">
        <v>43608</v>
      </c>
      <c r="B128" s="10" t="s">
        <v>19</v>
      </c>
      <c r="C128" t="s">
        <v>29</v>
      </c>
      <c r="D128">
        <v>2.37</v>
      </c>
      <c r="E128" t="s">
        <v>6</v>
      </c>
    </row>
    <row r="129" spans="1:5" x14ac:dyDescent="0.25">
      <c r="A129" s="11">
        <v>43608</v>
      </c>
      <c r="B129" s="10" t="s">
        <v>16</v>
      </c>
      <c r="C129" t="s">
        <v>62</v>
      </c>
      <c r="E129" t="s">
        <v>6</v>
      </c>
    </row>
    <row r="130" spans="1:5" x14ac:dyDescent="0.25">
      <c r="A130" s="11">
        <v>43609</v>
      </c>
      <c r="B130" s="10" t="s">
        <v>19</v>
      </c>
      <c r="C130" t="s">
        <v>20</v>
      </c>
      <c r="D130">
        <v>7.29</v>
      </c>
      <c r="E130" t="s">
        <v>14</v>
      </c>
    </row>
    <row r="131" spans="1:5" x14ac:dyDescent="0.25">
      <c r="A131" s="11">
        <v>43609</v>
      </c>
      <c r="B131" s="10" t="s">
        <v>19</v>
      </c>
      <c r="C131" t="s">
        <v>74</v>
      </c>
      <c r="D131">
        <v>6.92</v>
      </c>
      <c r="E131" t="s">
        <v>14</v>
      </c>
    </row>
    <row r="132" spans="1:5" x14ac:dyDescent="0.25">
      <c r="A132" s="11">
        <v>43610</v>
      </c>
      <c r="B132" s="10" t="s">
        <v>19</v>
      </c>
      <c r="C132" t="s">
        <v>75</v>
      </c>
      <c r="D132">
        <v>7.67</v>
      </c>
      <c r="E132" t="s">
        <v>14</v>
      </c>
    </row>
    <row r="133" spans="1:5" x14ac:dyDescent="0.25">
      <c r="A133" s="11">
        <v>43610</v>
      </c>
      <c r="B133" s="10" t="s">
        <v>19</v>
      </c>
      <c r="C133" t="s">
        <v>74</v>
      </c>
      <c r="D133">
        <v>6.43</v>
      </c>
      <c r="E133" t="s">
        <v>14</v>
      </c>
    </row>
    <row r="134" spans="1:5" x14ac:dyDescent="0.25">
      <c r="A134" s="11">
        <v>43610</v>
      </c>
      <c r="B134" s="10" t="s">
        <v>16</v>
      </c>
      <c r="C134" t="s">
        <v>78</v>
      </c>
      <c r="D134">
        <v>5.39</v>
      </c>
      <c r="E134" t="s">
        <v>14</v>
      </c>
    </row>
    <row r="135" spans="1:5" x14ac:dyDescent="0.25">
      <c r="A135" s="11">
        <v>43611</v>
      </c>
      <c r="B135" s="10" t="s">
        <v>19</v>
      </c>
      <c r="C135" t="s">
        <v>63</v>
      </c>
      <c r="D135">
        <v>6.85</v>
      </c>
      <c r="E135" t="s">
        <v>14</v>
      </c>
    </row>
    <row r="136" spans="1:5" x14ac:dyDescent="0.25">
      <c r="A136" s="11">
        <v>43612</v>
      </c>
      <c r="B136" s="10" t="s">
        <v>19</v>
      </c>
      <c r="C136" t="s">
        <v>58</v>
      </c>
      <c r="D136">
        <v>0.57999999999999996</v>
      </c>
      <c r="E136" t="s">
        <v>6</v>
      </c>
    </row>
    <row r="137" spans="1:5" x14ac:dyDescent="0.25">
      <c r="A137" s="11">
        <v>43613</v>
      </c>
      <c r="B137" s="10" t="s">
        <v>19</v>
      </c>
      <c r="C137" t="s">
        <v>69</v>
      </c>
      <c r="D137">
        <v>2.0099999999999998</v>
      </c>
      <c r="E137" t="s">
        <v>6</v>
      </c>
    </row>
    <row r="138" spans="1:5" x14ac:dyDescent="0.25">
      <c r="A138" s="11">
        <v>43613</v>
      </c>
      <c r="B138" s="10" t="s">
        <v>19</v>
      </c>
      <c r="C138" t="s">
        <v>77</v>
      </c>
      <c r="D138">
        <v>3.33</v>
      </c>
      <c r="E138" t="s">
        <v>6</v>
      </c>
    </row>
    <row r="139" spans="1:5" x14ac:dyDescent="0.25">
      <c r="A139" s="11">
        <v>43613</v>
      </c>
      <c r="B139" s="10" t="s">
        <v>19</v>
      </c>
      <c r="C139" t="s">
        <v>76</v>
      </c>
      <c r="D139">
        <v>3.24</v>
      </c>
      <c r="E139" t="s">
        <v>52</v>
      </c>
    </row>
    <row r="140" spans="1:5" x14ac:dyDescent="0.25">
      <c r="A140" s="11">
        <v>43614</v>
      </c>
      <c r="B140" s="10" t="s">
        <v>19</v>
      </c>
      <c r="C140" t="s">
        <v>49</v>
      </c>
      <c r="D140">
        <v>3.44</v>
      </c>
      <c r="E140" t="s">
        <v>6</v>
      </c>
    </row>
    <row r="141" spans="1:5" x14ac:dyDescent="0.25">
      <c r="A141" s="11">
        <v>43614</v>
      </c>
      <c r="B141" s="10" t="s">
        <v>19</v>
      </c>
      <c r="C141" t="s">
        <v>79</v>
      </c>
      <c r="D141">
        <v>3.94</v>
      </c>
      <c r="E141" t="s">
        <v>14</v>
      </c>
    </row>
    <row r="142" spans="1:5" x14ac:dyDescent="0.25">
      <c r="A142" s="11">
        <v>43615</v>
      </c>
      <c r="B142" s="10" t="s">
        <v>16</v>
      </c>
      <c r="C142" t="s">
        <v>42</v>
      </c>
      <c r="D142">
        <v>3.34</v>
      </c>
      <c r="E142" t="s">
        <v>6</v>
      </c>
    </row>
    <row r="143" spans="1:5" x14ac:dyDescent="0.25">
      <c r="A143" s="11">
        <v>43616</v>
      </c>
      <c r="B143" s="10" t="s">
        <v>19</v>
      </c>
      <c r="C143" t="s">
        <v>42</v>
      </c>
      <c r="D143">
        <v>3.07</v>
      </c>
      <c r="E143" t="s">
        <v>6</v>
      </c>
    </row>
    <row r="144" spans="1:5" x14ac:dyDescent="0.25">
      <c r="A144" s="11">
        <v>43616</v>
      </c>
      <c r="B144" s="10" t="s">
        <v>19</v>
      </c>
      <c r="C144" t="s">
        <v>26</v>
      </c>
      <c r="D144">
        <v>0.46</v>
      </c>
      <c r="E144" t="s">
        <v>6</v>
      </c>
    </row>
    <row r="145" spans="1:5" x14ac:dyDescent="0.25">
      <c r="A145" s="11">
        <v>43616</v>
      </c>
      <c r="B145" s="10" t="s">
        <v>19</v>
      </c>
      <c r="C145" t="s">
        <v>27</v>
      </c>
      <c r="D145">
        <v>4.1900000000000004</v>
      </c>
      <c r="E145" t="s">
        <v>6</v>
      </c>
    </row>
    <row r="146" spans="1:5" x14ac:dyDescent="0.25">
      <c r="A146" s="11">
        <v>43616</v>
      </c>
      <c r="B146" s="10" t="s">
        <v>19</v>
      </c>
      <c r="C146" t="s">
        <v>80</v>
      </c>
      <c r="D146">
        <v>9.08</v>
      </c>
      <c r="E146" t="s">
        <v>14</v>
      </c>
    </row>
    <row r="147" spans="1:5" x14ac:dyDescent="0.25">
      <c r="A147" s="11">
        <v>43617</v>
      </c>
      <c r="B147" s="10" t="s">
        <v>16</v>
      </c>
      <c r="C147" t="s">
        <v>27</v>
      </c>
      <c r="D147">
        <v>5.94</v>
      </c>
      <c r="E147" t="s">
        <v>14</v>
      </c>
    </row>
    <row r="148" spans="1:5" x14ac:dyDescent="0.25">
      <c r="A148" s="11">
        <v>43618</v>
      </c>
      <c r="B148" s="10" t="s">
        <v>19</v>
      </c>
      <c r="C148" t="s">
        <v>81</v>
      </c>
      <c r="D148">
        <v>2.46</v>
      </c>
      <c r="E148" t="s">
        <v>14</v>
      </c>
    </row>
    <row r="149" spans="1:5" x14ac:dyDescent="0.25">
      <c r="A149" s="11">
        <v>43618</v>
      </c>
      <c r="B149" s="10" t="s">
        <v>19</v>
      </c>
      <c r="C149" t="s">
        <v>49</v>
      </c>
      <c r="D149">
        <v>0.27</v>
      </c>
      <c r="E149" t="s">
        <v>6</v>
      </c>
    </row>
    <row r="150" spans="1:5" x14ac:dyDescent="0.25">
      <c r="A150" s="11">
        <v>43619</v>
      </c>
      <c r="B150" s="10" t="s">
        <v>19</v>
      </c>
      <c r="C150" t="s">
        <v>21</v>
      </c>
      <c r="D150">
        <v>3.74</v>
      </c>
      <c r="E150" t="s">
        <v>14</v>
      </c>
    </row>
    <row r="151" spans="1:5" x14ac:dyDescent="0.25">
      <c r="A151" s="11">
        <v>43620</v>
      </c>
      <c r="B151" s="10" t="s">
        <v>19</v>
      </c>
      <c r="C151" t="s">
        <v>44</v>
      </c>
      <c r="D151">
        <v>5.09</v>
      </c>
      <c r="E151" t="s">
        <v>14</v>
      </c>
    </row>
    <row r="152" spans="1:5" x14ac:dyDescent="0.25">
      <c r="A152" s="11">
        <v>43620</v>
      </c>
      <c r="B152" s="10" t="s">
        <v>19</v>
      </c>
      <c r="C152" t="s">
        <v>49</v>
      </c>
      <c r="D152">
        <v>10.19</v>
      </c>
      <c r="E152" t="s">
        <v>14</v>
      </c>
    </row>
    <row r="153" spans="1:5" x14ac:dyDescent="0.25">
      <c r="A153" s="11">
        <v>43620</v>
      </c>
      <c r="B153" s="10" t="s">
        <v>19</v>
      </c>
      <c r="C153" t="s">
        <v>68</v>
      </c>
      <c r="D153">
        <v>7</v>
      </c>
      <c r="E153" t="s">
        <v>14</v>
      </c>
    </row>
    <row r="154" spans="1:5" x14ac:dyDescent="0.25">
      <c r="A154" s="11">
        <v>43620</v>
      </c>
      <c r="B154" s="10" t="s">
        <v>19</v>
      </c>
      <c r="C154" t="s">
        <v>64</v>
      </c>
      <c r="D154">
        <v>3.39</v>
      </c>
      <c r="E154" t="s">
        <v>6</v>
      </c>
    </row>
    <row r="155" spans="1:5" x14ac:dyDescent="0.25">
      <c r="A155" s="11">
        <v>43621</v>
      </c>
      <c r="B155" s="10" t="s">
        <v>19</v>
      </c>
      <c r="C155" t="s">
        <v>74</v>
      </c>
      <c r="D155">
        <v>4.58</v>
      </c>
      <c r="E155" t="s">
        <v>14</v>
      </c>
    </row>
    <row r="156" spans="1:5" x14ac:dyDescent="0.25">
      <c r="A156" s="11">
        <v>43622</v>
      </c>
      <c r="B156" s="10" t="s">
        <v>16</v>
      </c>
      <c r="C156" t="s">
        <v>29</v>
      </c>
      <c r="D156">
        <v>4.6100000000000003</v>
      </c>
      <c r="E156" t="s">
        <v>14</v>
      </c>
    </row>
    <row r="157" spans="1:5" x14ac:dyDescent="0.25">
      <c r="A157" s="11">
        <v>43623</v>
      </c>
      <c r="B157" s="10" t="s">
        <v>19</v>
      </c>
      <c r="C157" t="s">
        <v>58</v>
      </c>
      <c r="D157">
        <v>6.16</v>
      </c>
      <c r="E157" t="s">
        <v>14</v>
      </c>
    </row>
    <row r="158" spans="1:5" x14ac:dyDescent="0.25">
      <c r="A158" s="11">
        <v>43623</v>
      </c>
      <c r="B158" s="10" t="s">
        <v>19</v>
      </c>
      <c r="C158" t="s">
        <v>20</v>
      </c>
      <c r="D158">
        <v>1.9</v>
      </c>
      <c r="E158" t="s">
        <v>6</v>
      </c>
    </row>
    <row r="159" spans="1:5" x14ac:dyDescent="0.25">
      <c r="A159" s="11">
        <v>43624</v>
      </c>
      <c r="B159" s="10" t="s">
        <v>16</v>
      </c>
      <c r="C159" t="s">
        <v>32</v>
      </c>
      <c r="D159">
        <v>4.54</v>
      </c>
      <c r="E159" t="s">
        <v>14</v>
      </c>
    </row>
    <row r="160" spans="1:5" x14ac:dyDescent="0.25">
      <c r="A160" s="11">
        <v>43625</v>
      </c>
      <c r="B160" s="10" t="s">
        <v>19</v>
      </c>
      <c r="C160" t="s">
        <v>53</v>
      </c>
      <c r="D160">
        <v>7.1</v>
      </c>
      <c r="E160" t="s">
        <v>14</v>
      </c>
    </row>
    <row r="161" spans="1:5" x14ac:dyDescent="0.25">
      <c r="A161" s="11">
        <v>43625</v>
      </c>
      <c r="B161" s="10" t="s">
        <v>19</v>
      </c>
      <c r="C161" t="s">
        <v>56</v>
      </c>
      <c r="D161">
        <v>3.28</v>
      </c>
      <c r="E161" t="s">
        <v>6</v>
      </c>
    </row>
    <row r="162" spans="1:5" x14ac:dyDescent="0.25">
      <c r="A162" s="11">
        <v>43626</v>
      </c>
      <c r="B162" s="10" t="s">
        <v>19</v>
      </c>
      <c r="C162" t="s">
        <v>44</v>
      </c>
      <c r="D162">
        <v>4.54</v>
      </c>
      <c r="E162" t="s">
        <v>14</v>
      </c>
    </row>
    <row r="163" spans="1:5" x14ac:dyDescent="0.25">
      <c r="A163" s="11">
        <v>43626</v>
      </c>
      <c r="B163" s="10" t="s">
        <v>19</v>
      </c>
      <c r="C163" t="s">
        <v>64</v>
      </c>
      <c r="D163">
        <v>6.35</v>
      </c>
      <c r="E163" t="s">
        <v>14</v>
      </c>
    </row>
    <row r="164" spans="1:5" x14ac:dyDescent="0.25">
      <c r="A164" s="11">
        <v>43627</v>
      </c>
      <c r="B164" s="10" t="s">
        <v>19</v>
      </c>
      <c r="C164" t="s">
        <v>64</v>
      </c>
      <c r="D164">
        <v>5.5</v>
      </c>
      <c r="E164" t="s">
        <v>14</v>
      </c>
    </row>
    <row r="165" spans="1:5" x14ac:dyDescent="0.25">
      <c r="A165" s="11">
        <v>43627</v>
      </c>
      <c r="B165" s="10" t="s">
        <v>19</v>
      </c>
      <c r="C165" t="s">
        <v>59</v>
      </c>
      <c r="D165">
        <v>2.82</v>
      </c>
      <c r="E165" t="s">
        <v>6</v>
      </c>
    </row>
    <row r="166" spans="1:5" x14ac:dyDescent="0.25">
      <c r="A166" s="11">
        <v>43628</v>
      </c>
      <c r="B166" s="10" t="s">
        <v>19</v>
      </c>
      <c r="C166" t="s">
        <v>22</v>
      </c>
      <c r="D166">
        <v>4.3899999999999997</v>
      </c>
      <c r="E166" t="s">
        <v>14</v>
      </c>
    </row>
    <row r="167" spans="1:5" x14ac:dyDescent="0.25">
      <c r="A167" s="11">
        <v>43628</v>
      </c>
      <c r="B167" s="10" t="s">
        <v>19</v>
      </c>
      <c r="C167" t="s">
        <v>49</v>
      </c>
      <c r="D167">
        <v>4.57</v>
      </c>
      <c r="E167" t="s">
        <v>14</v>
      </c>
    </row>
    <row r="168" spans="1:5" x14ac:dyDescent="0.25">
      <c r="A168" s="11">
        <v>43629</v>
      </c>
      <c r="B168" s="10" t="s">
        <v>16</v>
      </c>
      <c r="C168" t="s">
        <v>29</v>
      </c>
      <c r="D168">
        <v>1.3</v>
      </c>
      <c r="E168" t="s">
        <v>6</v>
      </c>
    </row>
    <row r="169" spans="1:5" x14ac:dyDescent="0.25">
      <c r="A169" s="11">
        <v>43630</v>
      </c>
      <c r="B169" s="10" t="s">
        <v>19</v>
      </c>
      <c r="C169" t="s">
        <v>72</v>
      </c>
      <c r="D169">
        <v>7.83</v>
      </c>
      <c r="E169" t="s">
        <v>14</v>
      </c>
    </row>
    <row r="170" spans="1:5" x14ac:dyDescent="0.25">
      <c r="A170" s="11">
        <v>43630</v>
      </c>
      <c r="B170" s="10" t="s">
        <v>19</v>
      </c>
      <c r="C170" t="s">
        <v>8</v>
      </c>
      <c r="D170">
        <v>9.41</v>
      </c>
      <c r="E170" t="s">
        <v>14</v>
      </c>
    </row>
    <row r="171" spans="1:5" x14ac:dyDescent="0.25">
      <c r="A171" s="11">
        <v>43631</v>
      </c>
      <c r="B171" s="10" t="s">
        <v>16</v>
      </c>
      <c r="C171" t="s">
        <v>30</v>
      </c>
      <c r="D171">
        <v>3.22</v>
      </c>
      <c r="E171" t="s">
        <v>6</v>
      </c>
    </row>
    <row r="172" spans="1:5" x14ac:dyDescent="0.25">
      <c r="A172" s="11">
        <v>43633</v>
      </c>
      <c r="B172" s="10" t="s">
        <v>19</v>
      </c>
      <c r="C172" t="s">
        <v>27</v>
      </c>
      <c r="D172">
        <v>5.1100000000000003</v>
      </c>
      <c r="E172" t="s">
        <v>14</v>
      </c>
    </row>
    <row r="173" spans="1:5" x14ac:dyDescent="0.25">
      <c r="A173" s="11">
        <v>43633</v>
      </c>
      <c r="B173" s="10" t="s">
        <v>19</v>
      </c>
      <c r="C173" t="s">
        <v>35</v>
      </c>
      <c r="D173">
        <v>2.83</v>
      </c>
      <c r="E173" t="s">
        <v>6</v>
      </c>
    </row>
    <row r="174" spans="1:5" x14ac:dyDescent="0.25">
      <c r="A174" s="11">
        <v>43634</v>
      </c>
      <c r="B174" s="10" t="s">
        <v>19</v>
      </c>
      <c r="C174" t="s">
        <v>13</v>
      </c>
      <c r="D174">
        <v>2.25</v>
      </c>
      <c r="E174" t="s">
        <v>6</v>
      </c>
    </row>
    <row r="175" spans="1:5" x14ac:dyDescent="0.25">
      <c r="A175" s="11">
        <v>43634</v>
      </c>
      <c r="B175" s="10" t="s">
        <v>19</v>
      </c>
      <c r="C175" t="s">
        <v>30</v>
      </c>
      <c r="D175">
        <v>8.02</v>
      </c>
      <c r="E175" t="s">
        <v>14</v>
      </c>
    </row>
    <row r="176" spans="1:5" x14ac:dyDescent="0.25">
      <c r="A176" s="11">
        <v>43635</v>
      </c>
      <c r="B176" s="10" t="s">
        <v>19</v>
      </c>
      <c r="C176" t="s">
        <v>27</v>
      </c>
      <c r="D176">
        <v>4.6500000000000004</v>
      </c>
      <c r="E176" t="s">
        <v>14</v>
      </c>
    </row>
    <row r="177" spans="1:5" x14ac:dyDescent="0.25">
      <c r="A177" s="11">
        <v>43635</v>
      </c>
      <c r="B177" s="10" t="s">
        <v>19</v>
      </c>
      <c r="C177" t="s">
        <v>28</v>
      </c>
      <c r="D177">
        <v>3.95</v>
      </c>
      <c r="E177" t="s">
        <v>6</v>
      </c>
    </row>
    <row r="178" spans="1:5" x14ac:dyDescent="0.25">
      <c r="A178" s="11">
        <v>43635</v>
      </c>
      <c r="B178" s="10" t="s">
        <v>19</v>
      </c>
      <c r="C178" t="s">
        <v>51</v>
      </c>
      <c r="D178">
        <v>5.41</v>
      </c>
      <c r="E178" t="s">
        <v>14</v>
      </c>
    </row>
    <row r="179" spans="1:5" x14ac:dyDescent="0.25">
      <c r="A179" s="11">
        <v>43635</v>
      </c>
      <c r="B179" s="10" t="s">
        <v>19</v>
      </c>
      <c r="C179" t="s">
        <v>20</v>
      </c>
      <c r="D179">
        <v>6</v>
      </c>
      <c r="E179" t="s">
        <v>14</v>
      </c>
    </row>
    <row r="180" spans="1:5" x14ac:dyDescent="0.25">
      <c r="A180" s="11">
        <v>43636</v>
      </c>
      <c r="B180" s="10" t="s">
        <v>16</v>
      </c>
      <c r="C180" t="s">
        <v>13</v>
      </c>
      <c r="D180">
        <v>3.01</v>
      </c>
      <c r="E180" t="s">
        <v>6</v>
      </c>
    </row>
    <row r="181" spans="1:5" x14ac:dyDescent="0.25">
      <c r="A181" s="11">
        <v>43637</v>
      </c>
      <c r="B181" s="10" t="s">
        <v>19</v>
      </c>
      <c r="C181" t="s">
        <v>68</v>
      </c>
      <c r="D181">
        <v>4.22</v>
      </c>
      <c r="E181" t="s">
        <v>14</v>
      </c>
    </row>
    <row r="182" spans="1:5" x14ac:dyDescent="0.25">
      <c r="A182" s="11">
        <v>43637</v>
      </c>
      <c r="B182" s="10" t="s">
        <v>19</v>
      </c>
      <c r="C182" t="s">
        <v>82</v>
      </c>
      <c r="D182">
        <v>4.83</v>
      </c>
      <c r="E182" t="s">
        <v>14</v>
      </c>
    </row>
    <row r="183" spans="1:5" x14ac:dyDescent="0.25">
      <c r="A183" s="11">
        <v>43638</v>
      </c>
      <c r="B183" s="10" t="s">
        <v>19</v>
      </c>
      <c r="C183" t="s">
        <v>83</v>
      </c>
      <c r="D183">
        <v>2.69</v>
      </c>
      <c r="E183" t="s">
        <v>6</v>
      </c>
    </row>
    <row r="184" spans="1:5" x14ac:dyDescent="0.25">
      <c r="A184" s="11">
        <v>43638</v>
      </c>
      <c r="B184" s="10" t="s">
        <v>16</v>
      </c>
      <c r="C184" t="s">
        <v>68</v>
      </c>
      <c r="D184">
        <v>5.88</v>
      </c>
      <c r="E184" t="s">
        <v>14</v>
      </c>
    </row>
    <row r="185" spans="1:5" x14ac:dyDescent="0.25">
      <c r="A185" s="11">
        <v>43639</v>
      </c>
      <c r="B185" s="10" t="s">
        <v>19</v>
      </c>
      <c r="C185" t="s">
        <v>34</v>
      </c>
      <c r="D185">
        <v>4.18</v>
      </c>
      <c r="E185" t="s">
        <v>14</v>
      </c>
    </row>
    <row r="186" spans="1:5" x14ac:dyDescent="0.25">
      <c r="A186" s="11">
        <v>43639</v>
      </c>
      <c r="B186" s="10" t="s">
        <v>19</v>
      </c>
      <c r="C186" t="s">
        <v>43</v>
      </c>
      <c r="D186">
        <v>2.48</v>
      </c>
      <c r="E186" t="s">
        <v>6</v>
      </c>
    </row>
    <row r="187" spans="1:5" x14ac:dyDescent="0.25">
      <c r="A187" s="11">
        <v>43640</v>
      </c>
      <c r="B187" s="10" t="s">
        <v>19</v>
      </c>
      <c r="C187" t="s">
        <v>29</v>
      </c>
      <c r="D187">
        <v>6.54</v>
      </c>
      <c r="E187" t="s">
        <v>14</v>
      </c>
    </row>
    <row r="188" spans="1:5" x14ac:dyDescent="0.25">
      <c r="A188" s="11">
        <v>43640</v>
      </c>
      <c r="B188" s="10" t="s">
        <v>19</v>
      </c>
      <c r="C188" t="s">
        <v>84</v>
      </c>
      <c r="D188">
        <v>8.19</v>
      </c>
      <c r="E188" t="s">
        <v>14</v>
      </c>
    </row>
    <row r="189" spans="1:5" x14ac:dyDescent="0.25">
      <c r="A189" s="11">
        <v>43641</v>
      </c>
      <c r="B189" s="10" t="s">
        <v>19</v>
      </c>
      <c r="C189" t="s">
        <v>72</v>
      </c>
      <c r="D189">
        <v>4.8600000000000003</v>
      </c>
      <c r="E189" t="s">
        <v>14</v>
      </c>
    </row>
    <row r="190" spans="1:5" x14ac:dyDescent="0.25">
      <c r="A190" s="11">
        <v>43641</v>
      </c>
      <c r="B190" s="10" t="s">
        <v>19</v>
      </c>
      <c r="C190" t="s">
        <v>84</v>
      </c>
      <c r="D190">
        <v>3.07</v>
      </c>
      <c r="E190" t="s">
        <v>6</v>
      </c>
    </row>
    <row r="191" spans="1:5" x14ac:dyDescent="0.25">
      <c r="A191" s="11">
        <v>43642</v>
      </c>
      <c r="B191" s="10" t="s">
        <v>19</v>
      </c>
      <c r="C191" t="s">
        <v>74</v>
      </c>
      <c r="D191">
        <v>6.25</v>
      </c>
      <c r="E191" t="s">
        <v>14</v>
      </c>
    </row>
    <row r="192" spans="1:5" x14ac:dyDescent="0.25">
      <c r="A192" s="11">
        <v>43642</v>
      </c>
      <c r="B192" s="10" t="s">
        <v>19</v>
      </c>
      <c r="C192" t="s">
        <v>84</v>
      </c>
      <c r="D192">
        <v>4.13</v>
      </c>
      <c r="E192" t="s">
        <v>14</v>
      </c>
    </row>
    <row r="193" spans="1:5" x14ac:dyDescent="0.25">
      <c r="A193" s="11">
        <v>43643</v>
      </c>
      <c r="B193" s="10" t="s">
        <v>19</v>
      </c>
      <c r="C193" t="s">
        <v>77</v>
      </c>
      <c r="D193">
        <v>1.33</v>
      </c>
      <c r="E193" t="s">
        <v>6</v>
      </c>
    </row>
    <row r="194" spans="1:5" x14ac:dyDescent="0.25">
      <c r="A194" s="11">
        <v>43643</v>
      </c>
      <c r="B194" s="10" t="s">
        <v>16</v>
      </c>
      <c r="C194" t="s">
        <v>82</v>
      </c>
      <c r="D194">
        <v>0.61</v>
      </c>
      <c r="E194" t="s">
        <v>6</v>
      </c>
    </row>
    <row r="195" spans="1:5" x14ac:dyDescent="0.25">
      <c r="A195" s="11">
        <v>43644</v>
      </c>
      <c r="B195" s="10" t="s">
        <v>19</v>
      </c>
      <c r="C195" t="s">
        <v>85</v>
      </c>
      <c r="D195">
        <v>6.28</v>
      </c>
      <c r="E195" t="s">
        <v>14</v>
      </c>
    </row>
    <row r="196" spans="1:5" x14ac:dyDescent="0.25">
      <c r="A196" s="11">
        <v>43644</v>
      </c>
      <c r="B196" s="10" t="s">
        <v>19</v>
      </c>
      <c r="C196" t="s">
        <v>64</v>
      </c>
      <c r="D196">
        <v>2.21</v>
      </c>
      <c r="E196" t="s">
        <v>6</v>
      </c>
    </row>
    <row r="197" spans="1:5" x14ac:dyDescent="0.25">
      <c r="A197" s="11">
        <v>43644</v>
      </c>
      <c r="B197" s="10" t="s">
        <v>19</v>
      </c>
      <c r="C197" t="s">
        <v>58</v>
      </c>
      <c r="D197">
        <v>1.45</v>
      </c>
      <c r="E197" t="s">
        <v>6</v>
      </c>
    </row>
    <row r="198" spans="1:5" x14ac:dyDescent="0.25">
      <c r="A198" s="11">
        <v>43645</v>
      </c>
      <c r="B198" s="10" t="s">
        <v>16</v>
      </c>
      <c r="C198" t="s">
        <v>58</v>
      </c>
      <c r="D198">
        <v>4.37</v>
      </c>
      <c r="E198" t="s">
        <v>14</v>
      </c>
    </row>
    <row r="199" spans="1:5" x14ac:dyDescent="0.25">
      <c r="A199" s="11">
        <v>43646</v>
      </c>
      <c r="B199" s="10" t="s">
        <v>19</v>
      </c>
      <c r="C199" t="s">
        <v>64</v>
      </c>
      <c r="D199">
        <v>2.02</v>
      </c>
      <c r="E199" t="s">
        <v>6</v>
      </c>
    </row>
    <row r="200" spans="1:5" x14ac:dyDescent="0.25">
      <c r="A200" s="11">
        <v>43647</v>
      </c>
      <c r="B200" s="10" t="s">
        <v>19</v>
      </c>
      <c r="C200" t="s">
        <v>34</v>
      </c>
      <c r="D200">
        <v>4.04</v>
      </c>
      <c r="E200" t="s">
        <v>6</v>
      </c>
    </row>
    <row r="201" spans="1:5" x14ac:dyDescent="0.25">
      <c r="A201" s="11">
        <v>43648</v>
      </c>
      <c r="B201" s="10" t="s">
        <v>19</v>
      </c>
      <c r="C201" t="s">
        <v>86</v>
      </c>
      <c r="D201">
        <v>3.02</v>
      </c>
      <c r="E201" t="s">
        <v>6</v>
      </c>
    </row>
    <row r="202" spans="1:5" x14ac:dyDescent="0.25">
      <c r="A202" s="11">
        <v>43648</v>
      </c>
      <c r="B202" s="10" t="s">
        <v>19</v>
      </c>
      <c r="C202" t="s">
        <v>80</v>
      </c>
      <c r="D202">
        <v>3.22</v>
      </c>
      <c r="E202" t="s">
        <v>6</v>
      </c>
    </row>
    <row r="203" spans="1:5" x14ac:dyDescent="0.25">
      <c r="A203" s="11">
        <v>43648</v>
      </c>
      <c r="B203" s="10" t="s">
        <v>19</v>
      </c>
      <c r="C203" t="s">
        <v>63</v>
      </c>
      <c r="D203">
        <v>2.09</v>
      </c>
      <c r="E203" t="s">
        <v>6</v>
      </c>
    </row>
    <row r="204" spans="1:5" x14ac:dyDescent="0.25">
      <c r="A204" s="11">
        <v>43649</v>
      </c>
      <c r="B204" s="10" t="s">
        <v>19</v>
      </c>
      <c r="C204" t="s">
        <v>55</v>
      </c>
      <c r="D204">
        <v>1.27</v>
      </c>
      <c r="E204" t="s">
        <v>6</v>
      </c>
    </row>
    <row r="205" spans="1:5" x14ac:dyDescent="0.25">
      <c r="A205" s="11">
        <v>43649</v>
      </c>
      <c r="B205" s="10" t="s">
        <v>19</v>
      </c>
      <c r="C205" t="s">
        <v>40</v>
      </c>
      <c r="D205">
        <v>0.84</v>
      </c>
      <c r="E205" t="s">
        <v>6</v>
      </c>
    </row>
    <row r="206" spans="1:5" x14ac:dyDescent="0.25">
      <c r="A206" s="11">
        <v>43649</v>
      </c>
      <c r="B206" s="10" t="s">
        <v>19</v>
      </c>
      <c r="C206" t="s">
        <v>27</v>
      </c>
      <c r="D206">
        <v>5.16</v>
      </c>
      <c r="E206" t="s">
        <v>14</v>
      </c>
    </row>
    <row r="207" spans="1:5" x14ac:dyDescent="0.25">
      <c r="A207" s="11">
        <v>43650</v>
      </c>
      <c r="B207" s="10" t="s">
        <v>16</v>
      </c>
      <c r="C207" t="s">
        <v>35</v>
      </c>
      <c r="D207">
        <v>3.6</v>
      </c>
      <c r="E207" t="s">
        <v>6</v>
      </c>
    </row>
    <row r="208" spans="1:5" x14ac:dyDescent="0.25">
      <c r="A208" s="11">
        <v>43651</v>
      </c>
      <c r="B208" s="10" t="s">
        <v>19</v>
      </c>
      <c r="C208" t="s">
        <v>8</v>
      </c>
      <c r="D208">
        <v>3.44</v>
      </c>
      <c r="E208" t="s">
        <v>6</v>
      </c>
    </row>
    <row r="209" spans="1:5" x14ac:dyDescent="0.25">
      <c r="A209" s="11">
        <v>43651</v>
      </c>
      <c r="B209" s="10" t="s">
        <v>19</v>
      </c>
      <c r="C209" t="s">
        <v>90</v>
      </c>
      <c r="D209">
        <v>6.84</v>
      </c>
      <c r="E209" t="s">
        <v>14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</vt:lpstr>
      <vt:lpstr>RG table</vt:lpstr>
      <vt:lpstr>Season 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2018-04-13T19:01:31Z</dcterms:created>
  <dcterms:modified xsi:type="dcterms:W3CDTF">2019-07-07T01:39:27Z</dcterms:modified>
</cp:coreProperties>
</file>