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 activeTab="2"/>
  </bookViews>
  <sheets>
    <sheet name="Current" sheetId="1" r:id="rId1"/>
    <sheet name="RG table" sheetId="2" r:id="rId2"/>
    <sheet name="Season 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H3" i="3"/>
  <c r="J3" i="3" s="1"/>
  <c r="H2" i="3"/>
  <c r="J2" i="3" l="1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A1" i="2" l="1"/>
  <c r="I7" i="1"/>
  <c r="A2" i="2" s="1"/>
  <c r="N7" i="1"/>
  <c r="A3" i="2" s="1"/>
  <c r="D7" i="1"/>
</calcChain>
</file>

<file path=xl/sharedStrings.xml><?xml version="1.0" encoding="utf-8"?>
<sst xmlns="http://schemas.openxmlformats.org/spreadsheetml/2006/main" count="94" uniqueCount="35">
  <si>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</si>
  <si>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</si>
  <si>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</si>
  <si>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</si>
  <si>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</si>
  <si>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</si>
  <si>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</si>
  <si>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</si>
  <si>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</si>
  <si>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</si>
  <si>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</si>
  <si>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</si>
  <si>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</si>
  <si>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</si>
  <si>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</si>
  <si>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</si>
  <si>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</si>
  <si>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</si>
  <si>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</si>
  <si>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</si>
  <si>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???</t>
  </si>
  <si>
    <t>Los Angeles Dodgers righties (FD, DK)</t>
  </si>
  <si>
    <t>Houston Astros hitters (FD, DK)</t>
  </si>
  <si>
    <t>Toronto Blue Jays hitters (FD, DK)</t>
  </si>
  <si>
    <t>McKinney</t>
  </si>
  <si>
    <t>Drury</t>
  </si>
  <si>
    <t>Smoak</t>
  </si>
  <si>
    <t>Successes</t>
  </si>
  <si>
    <t>Failures</t>
  </si>
  <si>
    <t>Success Rate</t>
  </si>
  <si>
    <t>Hernandez</t>
  </si>
  <si>
    <t>Bregman</t>
  </si>
  <si>
    <t>Correa</t>
  </si>
  <si>
    <t>Gurriel</t>
  </si>
  <si>
    <t>Brantley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</si>
</sst>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6" fontId="0" fillId="0" borderId="1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1" sqref="F1:I1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0" t="s">
        <v>23</v>
      </c>
      <c r="B1" s="10"/>
      <c r="C1" s="10"/>
      <c r="D1" s="10"/>
      <c r="F1" s="10" t="s">
        <v>22</v>
      </c>
      <c r="G1" s="10"/>
      <c r="H1" s="10"/>
      <c r="I1" s="10"/>
      <c r="K1" s="10" t="s">
        <v>20</v>
      </c>
      <c r="L1" s="10"/>
      <c r="M1" s="10"/>
      <c r="N1" s="10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25</v>
      </c>
      <c r="B3" s="5">
        <v>2200</v>
      </c>
      <c r="C3">
        <v>3</v>
      </c>
      <c r="D3" s="7">
        <f>(C3 / B3) * 1000</f>
        <v>1.3636363636363638</v>
      </c>
      <c r="F3" t="s">
        <v>31</v>
      </c>
      <c r="G3" s="5">
        <v>4200</v>
      </c>
      <c r="H3">
        <v>24.2</v>
      </c>
      <c r="I3" s="7">
        <f>(H3 / G3) * 1000</f>
        <v>5.7619047619047619</v>
      </c>
      <c r="L3" s="5"/>
      <c r="N3" s="7" t="e">
        <f>(M3 / L3) * 1000</f>
        <v>#DIV/0!</v>
      </c>
    </row>
    <row r="4" spans="1:14" x14ac:dyDescent="0.25">
      <c r="A4" t="s">
        <v>24</v>
      </c>
      <c r="B4" s="5">
        <v>2500</v>
      </c>
      <c r="C4">
        <v>0</v>
      </c>
      <c r="D4" s="7">
        <f t="shared" ref="D4:D7" si="0">(C4 / B4) * 1000</f>
        <v>0</v>
      </c>
      <c r="F4" t="s">
        <v>34</v>
      </c>
      <c r="G4" s="5">
        <v>3700</v>
      </c>
      <c r="H4">
        <v>12.5</v>
      </c>
      <c r="I4" s="7">
        <f t="shared" ref="I4:I7" si="1">(H4 / G4) * 1000</f>
        <v>3.3783783783783785</v>
      </c>
      <c r="L4" s="5"/>
      <c r="N4" s="7" t="e">
        <f t="shared" ref="N4:N7" si="2">(M4 / L4) * 1000</f>
        <v>#DIV/0!</v>
      </c>
    </row>
    <row r="5" spans="1:14" x14ac:dyDescent="0.25">
      <c r="A5" t="s">
        <v>30</v>
      </c>
      <c r="B5" s="5">
        <v>2800</v>
      </c>
      <c r="C5">
        <v>6</v>
      </c>
      <c r="D5" s="7">
        <f t="shared" si="0"/>
        <v>2.1428571428571428</v>
      </c>
      <c r="F5" t="s">
        <v>32</v>
      </c>
      <c r="G5" s="5">
        <v>3000</v>
      </c>
      <c r="H5">
        <v>12.5</v>
      </c>
      <c r="I5" s="7">
        <f t="shared" si="1"/>
        <v>4.166666666666667</v>
      </c>
      <c r="L5" s="5"/>
      <c r="N5" s="7" t="e">
        <f>(M5 / L5) * 1000</f>
        <v>#DIV/0!</v>
      </c>
    </row>
    <row r="6" spans="1:14" x14ac:dyDescent="0.25">
      <c r="A6" t="s">
        <v>26</v>
      </c>
      <c r="B6" s="5">
        <v>3600</v>
      </c>
      <c r="C6">
        <v>6</v>
      </c>
      <c r="D6" s="7">
        <f t="shared" si="0"/>
        <v>1.6666666666666667</v>
      </c>
      <c r="F6" t="s">
        <v>33</v>
      </c>
      <c r="G6" s="5">
        <v>2700</v>
      </c>
      <c r="H6">
        <v>6.2</v>
      </c>
      <c r="I6" s="7">
        <f t="shared" si="1"/>
        <v>2.2962962962962963</v>
      </c>
      <c r="L6" s="5"/>
      <c r="N6" s="7" t="e">
        <f>(M6 / L6) * 1000</f>
        <v>#DIV/0!</v>
      </c>
    </row>
    <row r="7" spans="1:14" s="1" customFormat="1" x14ac:dyDescent="0.25">
      <c r="A7" s="2" t="s">
        <v>4</v>
      </c>
      <c r="B7" s="6">
        <f>SUM(B3:B6)</f>
        <v>11100</v>
      </c>
      <c r="C7" s="1">
        <f>SUM(C3:C6)</f>
        <v>15</v>
      </c>
      <c r="D7" s="3">
        <f t="shared" si="0"/>
        <v>1.3513513513513513</v>
      </c>
      <c r="F7" s="2" t="s">
        <v>4</v>
      </c>
      <c r="G7" s="6">
        <f>SUM(G3:G6)</f>
        <v>13600</v>
      </c>
      <c r="H7" s="1">
        <f>SUM(H3:H6)</f>
        <v>55.400000000000006</v>
      </c>
      <c r="I7" s="3">
        <f t="shared" si="1"/>
        <v>4.0735294117647056</v>
      </c>
      <c r="K7" s="2" t="s">
        <v>4</v>
      </c>
      <c r="L7" s="6">
        <f>SUM(L3:L6)</f>
        <v>0</v>
      </c>
      <c r="M7" s="1">
        <f>SUM(M3:M6)</f>
        <v>0</v>
      </c>
      <c r="N7" s="3" t="e">
        <f t="shared" si="2"/>
        <v>#DIV/0!</v>
      </c>
    </row>
    <row r="8" spans="1:14" x14ac:dyDescent="0.25">
      <c r="D8" s="8" t="s">
        <v>6</v>
      </c>
      <c r="I8" s="8" t="s">
        <v>14</v>
      </c>
      <c r="N8" s="8"/>
    </row>
    <row r="9" spans="1:14" x14ac:dyDescent="0.25">
      <c r="D9" s="9"/>
      <c r="I9" s="9"/>
      <c r="N9" s="9"/>
    </row>
    <row r="10" spans="1:14" x14ac:dyDescent="0.25">
      <c r="A10" s="10"/>
      <c r="B10" s="10"/>
      <c r="C10" s="10"/>
      <c r="D10" s="10"/>
      <c r="F10" s="10"/>
      <c r="G10" s="10"/>
      <c r="H10" s="10"/>
      <c r="I10" s="10"/>
      <c r="K10" s="10"/>
      <c r="L10" s="10"/>
      <c r="M10" s="10"/>
      <c r="N10" s="10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 t="shared" ref="D13:D14" si="3">(C13 / B13) * 1000</f>
        <v>#DIV/0!</v>
      </c>
      <c r="G13" s="5"/>
      <c r="I13" s="7" t="e">
        <f t="shared" ref="I13:I14" si="4">(H13 / G13) * 1000</f>
        <v>#DIV/0!</v>
      </c>
      <c r="L13" s="5"/>
      <c r="N13" s="7" t="e">
        <f t="shared" ref="N13:N14" si="5">(M13 / L13) * 1000</f>
        <v>#DIV/0!</v>
      </c>
    </row>
    <row r="14" spans="1:14" x14ac:dyDescent="0.25">
      <c r="B14" s="5"/>
      <c r="D14" s="7" t="e">
        <f t="shared" si="3"/>
        <v>#DIV/0!</v>
      </c>
      <c r="G14" s="5"/>
      <c r="I14" s="7" t="e">
        <f t="shared" si="4"/>
        <v>#DIV/0!</v>
      </c>
      <c r="L14" s="5"/>
      <c r="N14" s="7" t="e">
        <f t="shared" si="5"/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3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CONCATENATE("|",Current!A1,"|",Current!A3,", ",Current!A4,", ",Current!A5,", ",Current!A6,"|",TEXT(Current!B7,"$#,##0"),"|",Current!C7,"|",CONCATENATE(ROUND(Current!D7,2),"x"),"|",Current!D8,"|")</f>
        <v>|Toronto Blue Jays hitters (FD, DK)|Drury, McKinney, Hernandez, Smoak|$11,100|15|1.35x|Failure|</v>
      </c>
    </row>
    <row r="2" spans="1:1" x14ac:dyDescent="0.25">
      <c r="A2" t="str">
        <f>CONCATENATE("|",Current!F1,"|",Current!F3,", ",Current!F4,", ",Current!F5,", ",Current!F6,"|",TEXT(Current!G7,"$#,##0"),"|",Current!H7,"|",CONCATENATE(ROUND(Current!I7,2),"x"),"|",Current!I8,"|")</f>
        <v>|Houston Astros hitters (FD, DK)|Bregman, Brantley, Correa, Gurriel|$13,600|55.4|4.07x|Success|</v>
      </c>
    </row>
    <row r="3" spans="1:1" x14ac:dyDescent="0.25">
      <c r="A3" t="e">
        <f>CONCATENATE("|",Current!K1,"|",Current!K3,", ",Current!K4,", ",Current!K5,", ",Current!K6,"|",TEXT(Current!L7,"$#,##0"),"|",Current!M7,"|",CONCATENATE(ROUND(Current!N7,2),"x"),"|",Current!N8,"|")</f>
        <v>#DIV/0!</v>
      </c>
    </row>
    <row r="4" spans="1:1" x14ac:dyDescent="0.25">
      <c r="A4" t="e">
        <f>CONCATENATE("|",Current!A10,"|",Current!A12,", ",Current!A13,", ",Current!A14,", ",Current!A15,"|",TEXT(Current!B16,"$#,##0"),"|",Current!C16,"|",CONCATENATE(ROUND(Current!D16,2),"x"),"|",Current!D17,"|")</f>
        <v>#DIV/0!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"/>
  <sheetViews>
    <sheetView tabSelected="1" workbookViewId="0">
      <selection activeCell="H9" sqref="H9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3" t="s">
        <v>15</v>
      </c>
      <c r="H1" s="13" t="s">
        <v>27</v>
      </c>
      <c r="I1" s="13" t="s">
        <v>28</v>
      </c>
      <c r="J1" s="13" t="s">
        <v>29</v>
      </c>
    </row>
    <row r="2" spans="1:10" x14ac:dyDescent="0.25">
      <c r="A2" s="12">
        <v>43552</v>
      </c>
      <c r="B2" s="11" t="s">
        <v>16</v>
      </c>
      <c r="C2" t="s">
        <v>13</v>
      </c>
      <c r="D2">
        <v>7.36</v>
      </c>
      <c r="E2" t="s">
        <v>14</v>
      </c>
      <c r="G2" s="14" t="s">
        <v>16</v>
      </c>
      <c r="H2" s="14">
        <f>COUNTIFS(B:B,"Draftshot",E:E,"Success")</f>
        <v>3</v>
      </c>
      <c r="I2" s="14">
        <f>COUNTIFS(B:B,"Draftshot",E:E,"Failure")</f>
        <v>2</v>
      </c>
      <c r="J2" s="15">
        <f>H2 / (H2+I2)</f>
        <v>0.6</v>
      </c>
    </row>
    <row r="3" spans="1:10" x14ac:dyDescent="0.25">
      <c r="A3" s="12">
        <v>43552</v>
      </c>
      <c r="B3" s="11" t="s">
        <v>16</v>
      </c>
      <c r="C3" t="s">
        <v>17</v>
      </c>
      <c r="D3">
        <v>5.18</v>
      </c>
      <c r="E3" t="s">
        <v>14</v>
      </c>
      <c r="G3" s="14" t="s">
        <v>19</v>
      </c>
      <c r="H3" s="14">
        <f>COUNTIFS(B:B,"RG",E:E,"Success")</f>
        <v>3</v>
      </c>
      <c r="I3" s="14">
        <f>COUNTIFS(B:B,"RG",E:E,"Failure")</f>
        <v>5</v>
      </c>
      <c r="J3" s="15">
        <f>H3 / (H3+I3)</f>
        <v>0.375</v>
      </c>
    </row>
    <row r="4" spans="1:10" x14ac:dyDescent="0.25">
      <c r="A4" s="12">
        <v>43552</v>
      </c>
      <c r="B4" s="11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2">
        <v>43553</v>
      </c>
      <c r="B5" s="11" t="s">
        <v>19</v>
      </c>
      <c r="C5" t="s">
        <v>7</v>
      </c>
      <c r="D5">
        <v>2.96</v>
      </c>
      <c r="E5" t="s">
        <v>6</v>
      </c>
    </row>
    <row r="6" spans="1:10" x14ac:dyDescent="0.25">
      <c r="A6" s="12">
        <v>43553</v>
      </c>
      <c r="B6" s="11" t="s">
        <v>19</v>
      </c>
      <c r="C6" t="s">
        <v>8</v>
      </c>
      <c r="D6">
        <v>1.99</v>
      </c>
      <c r="E6" t="s">
        <v>6</v>
      </c>
    </row>
    <row r="7" spans="1:10" x14ac:dyDescent="0.25">
      <c r="A7" s="12">
        <v>43553</v>
      </c>
      <c r="B7" s="11" t="s">
        <v>19</v>
      </c>
      <c r="C7" t="s">
        <v>9</v>
      </c>
      <c r="D7">
        <v>1.46</v>
      </c>
      <c r="E7" t="s">
        <v>6</v>
      </c>
    </row>
    <row r="8" spans="1:10" x14ac:dyDescent="0.25">
      <c r="A8" s="12">
        <v>43554</v>
      </c>
      <c r="B8" s="11" t="s">
        <v>16</v>
      </c>
      <c r="C8" t="s">
        <v>13</v>
      </c>
      <c r="D8">
        <v>5.93</v>
      </c>
      <c r="E8" t="s">
        <v>14</v>
      </c>
    </row>
    <row r="9" spans="1:10" x14ac:dyDescent="0.25">
      <c r="A9" s="12">
        <v>43554</v>
      </c>
      <c r="B9" s="11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2">
        <v>43556</v>
      </c>
      <c r="B10" s="11" t="s">
        <v>19</v>
      </c>
      <c r="C10" t="s">
        <v>21</v>
      </c>
      <c r="D10">
        <v>0.93</v>
      </c>
      <c r="E10" t="s">
        <v>6</v>
      </c>
    </row>
    <row r="11" spans="1:10" x14ac:dyDescent="0.25">
      <c r="A11" s="12">
        <v>43556</v>
      </c>
      <c r="B11" s="11" t="s">
        <v>19</v>
      </c>
      <c r="C11" t="s">
        <v>22</v>
      </c>
      <c r="D11">
        <v>3.22</v>
      </c>
      <c r="E11" t="s">
        <v>14</v>
      </c>
    </row>
    <row r="12" spans="1:10" x14ac:dyDescent="0.25">
      <c r="A12" s="12">
        <v>43556</v>
      </c>
      <c r="B12" s="11" t="s">
        <v>19</v>
      </c>
      <c r="C12" t="s">
        <v>23</v>
      </c>
      <c r="D12">
        <v>3.82</v>
      </c>
      <c r="E12" t="s">
        <v>14</v>
      </c>
    </row>
    <row r="13" spans="1:10" x14ac:dyDescent="0.25">
      <c r="A13" s="12">
        <v>43557</v>
      </c>
      <c r="B13" s="11" t="s">
        <v>19</v>
      </c>
      <c r="C13" t="s">
        <v>23</v>
      </c>
      <c r="D13">
        <v>1.35</v>
      </c>
      <c r="E13" t="s">
        <v>6</v>
      </c>
    </row>
    <row r="14" spans="1:10" x14ac:dyDescent="0.25">
      <c r="A14" s="12">
        <v>43557</v>
      </c>
      <c r="B14" s="11" t="s">
        <v>19</v>
      </c>
      <c r="C14" t="s">
        <v>22</v>
      </c>
      <c r="D14">
        <v>4.07</v>
      </c>
      <c r="E14" t="s">
        <v>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RG table</vt:lpstr>
      <vt:lpstr>Season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2019-04-03T13:38:42Z</dcterms:modified>
</cp:coreProperties>
</file>