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<sst xmlns="http://schemas.openxmlformats.org/spreadsheetml/2006/main" count="598" uniqueCount="91">
  <si>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</si>
  <si>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</si>
  <si>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</si>
  <si>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</si>
  <si>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</si>
  <si>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</si>
  <si>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</si>
  <si>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</si>
  <si>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</si>
  <si>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</si>
  <si>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</si>
  <si>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</si>
  <si>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</si>
  <si>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</si>
  <si>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</si>
  <si>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</si>
  <si>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</si>
  <si>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</si>
  <si>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</si>
  <si>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</si>
  <si>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</si>
  <si>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</si>
  <si>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</si>
  <si>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</si>
  <si>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</si>
  <si>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</si>
  <si>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</si>
  <si>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</si>
  <si>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</si>
  <si>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</si>
  <si>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</si>
  <si>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</si>
  <si>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</si>
  <si>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</si>
  <si>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</si>
  <si>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</si>
  <si>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</si>
  <si>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</si>
  <si>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</si>
  <si>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</si>
  <si>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</si>
  <si>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</si>
  <si>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</si>
  <si>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</si>
  <si>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</si>
  <si>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</si>
  <si>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</si>
  <si>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</si>
  <si>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</si>
  <si>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</si>
  <si>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</si>
  <si>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</si>
  <si>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</si>
  <si>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</si>
  <si>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</si>
  <si>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</si>
  <si>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</si>
  <si>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</si>
  <si>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</si>
  <si>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</si>
  <si>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</si>
  <si>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</si>
  <si>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</si>
  <si>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</si>
  <si>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</si>
  <si>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</si>
  <si>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</si>
  <si>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</si>
  <si>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</si>
  <si>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</si>
  <si>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</si>
  <si>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</si>
  <si>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</si>
  <si>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</si>
  <si>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</si>
  <si>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</si>
  <si>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</si>
  <si>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</si>
  <si>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</si>
  <si>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</si>
  <si>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</si>
  <si>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</si>
  <si>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Choo</t>
  </si>
  <si>
    <t>Mazara</t>
  </si>
  <si>
    <t>Cabrera</t>
  </si>
  <si>
    <t>Santana</t>
  </si>
  <si>
    <t>San Francisco Giants hitters (FD, DK)</t>
  </si>
  <si>
    <t>Panik</t>
  </si>
  <si>
    <t>Yastrzemski</t>
  </si>
  <si>
    <t>Belt</t>
  </si>
  <si>
    <t>Vogt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</si>
</sst>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" sqref="F1:I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68</v>
      </c>
      <c r="B1" s="15"/>
      <c r="C1" s="15"/>
      <c r="D1" s="15"/>
      <c r="F1" s="15" t="s">
        <v>86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82</v>
      </c>
      <c r="B3" s="5">
        <v>3700</v>
      </c>
      <c r="C3">
        <v>21</v>
      </c>
      <c r="D3" s="7">
        <f>(C3 / B3) * 1000</f>
        <v>5.6756756756756754</v>
      </c>
      <c r="F3" t="s">
        <v>87</v>
      </c>
      <c r="G3" s="5">
        <v>2500</v>
      </c>
      <c r="H3">
        <v>9.1999999999999993</v>
      </c>
      <c r="I3" s="7">
        <f>(H3 / G3) * 1000</f>
        <v>3.6799999999999997</v>
      </c>
      <c r="L3" s="5"/>
      <c r="N3" s="7" t="e">
        <f>(M3 / L3) * 1000</f>
        <v>#DIV/0!</v>
      </c>
    </row>
    <row r="4" spans="1:14" x14ac:dyDescent="0.25">
      <c r="A4" t="s">
        <v>85</v>
      </c>
      <c r="B4" s="5">
        <v>2900</v>
      </c>
      <c r="C4">
        <v>6.5</v>
      </c>
      <c r="D4" s="7">
        <f>(C4 / B4) * 1000</f>
        <v>2.2413793103448274</v>
      </c>
      <c r="F4" t="s">
        <v>88</v>
      </c>
      <c r="G4" s="5">
        <v>2700</v>
      </c>
      <c r="H4">
        <v>6.2</v>
      </c>
      <c r="I4" s="7">
        <f>(H4 / G4) * 1000</f>
        <v>2.2962962962962963</v>
      </c>
      <c r="L4" s="5"/>
      <c r="N4" s="7" t="e">
        <f>(M4 / L4) * 1000</f>
        <v>#DIV/0!</v>
      </c>
    </row>
    <row r="5" spans="1:14" x14ac:dyDescent="0.25">
      <c r="A5" t="s">
        <v>83</v>
      </c>
      <c r="B5" s="5">
        <v>3000</v>
      </c>
      <c r="C5">
        <v>25.2</v>
      </c>
      <c r="D5" s="7">
        <f>(C5 / B5) * 1000</f>
        <v>8.4</v>
      </c>
      <c r="F5" t="s">
        <v>89</v>
      </c>
      <c r="G5" s="5">
        <v>2800</v>
      </c>
      <c r="H5">
        <v>15.6</v>
      </c>
      <c r="I5" s="7">
        <f>(H5 / G5) * 1000</f>
        <v>5.5714285714285712</v>
      </c>
      <c r="L5" s="5"/>
      <c r="N5" s="7" t="e">
        <f>(M5 / L5) * 1000</f>
        <v>#DIV/0!</v>
      </c>
    </row>
    <row r="6" spans="1:14" x14ac:dyDescent="0.25">
      <c r="A6" t="s">
        <v>84</v>
      </c>
      <c r="B6" s="5">
        <v>2900</v>
      </c>
      <c r="C6">
        <v>0</v>
      </c>
      <c r="D6" s="7">
        <f>(C6 / B6) * 1000</f>
        <v>0</v>
      </c>
      <c r="F6" t="s">
        <v>90</v>
      </c>
      <c r="G6" s="5">
        <v>2300</v>
      </c>
      <c r="H6">
        <v>18.7</v>
      </c>
      <c r="I6" s="7">
        <f>(H6 / G6) * 1000</f>
        <v>8.1304347826086953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12500</v>
      </c>
      <c r="C7" s="1">
        <f>SUM(C3:C6)</f>
        <v>52.7</v>
      </c>
      <c r="D7" s="3">
        <f>(C7 / B7) * 1000</f>
        <v>4.2160000000000002</v>
      </c>
      <c r="F7" s="2" t="s">
        <v>4</v>
      </c>
      <c r="G7" s="6">
        <f>SUM(G3:G6)</f>
        <v>10300</v>
      </c>
      <c r="H7" s="1">
        <f>SUM(H3:H6)</f>
        <v>49.7</v>
      </c>
      <c r="I7" s="3">
        <f>(H7 / G7) * 1000</f>
        <v>4.825242718446602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|Texas Rangers hitters (FD, DK)|Choo, Santana, Mazara, Cabrera|$12,500|52.7|4.22x|Success|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|San Francisco Giants hitters (FD, DK)|Panik, Yastrzemski, Belt, Vogt|$10,300|49.7|4.83x|Success|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2"/>
  <sheetViews>
    <sheetView tabSelected="1" workbookViewId="0">
      <pane ySplit="3" topLeftCell="A172" activePane="bottomLeft" state="frozen"/>
      <selection pane="bottomLeft" activeCell="F182" sqref="F182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17</v>
      </c>
      <c r="I2" s="13">
        <f>COUNTIFS(B:B,"Draftshot",E:E,"Failure")</f>
        <v>17</v>
      </c>
      <c r="J2" s="14">
        <f>H2 / (H2+I2)</f>
        <v>0.5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79</v>
      </c>
      <c r="I3" s="13">
        <f>COUNTIFS(B:B,"RG",E:E,"Failure")</f>
        <v>62</v>
      </c>
      <c r="J3" s="14">
        <f>H3 / (H3+I3)</f>
        <v>0.56028368794326244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  <row r="168" spans="1:5" x14ac:dyDescent="0.25">
      <c r="A168" s="11">
        <v>43629</v>
      </c>
      <c r="B168" s="10" t="s">
        <v>16</v>
      </c>
      <c r="C168" t="s">
        <v>29</v>
      </c>
      <c r="D168">
        <v>1.3</v>
      </c>
      <c r="E168" t="s">
        <v>6</v>
      </c>
    </row>
    <row r="169" spans="1:5" x14ac:dyDescent="0.25">
      <c r="A169" s="11">
        <v>43630</v>
      </c>
      <c r="B169" s="10" t="s">
        <v>19</v>
      </c>
      <c r="C169" t="s">
        <v>72</v>
      </c>
      <c r="D169">
        <v>7.83</v>
      </c>
      <c r="E169" t="s">
        <v>14</v>
      </c>
    </row>
    <row r="170" spans="1:5" x14ac:dyDescent="0.25">
      <c r="A170" s="11">
        <v>43630</v>
      </c>
      <c r="B170" s="10" t="s">
        <v>19</v>
      </c>
      <c r="C170" t="s">
        <v>8</v>
      </c>
      <c r="D170">
        <v>9.41</v>
      </c>
      <c r="E170" t="s">
        <v>14</v>
      </c>
    </row>
    <row r="171" spans="1:5" x14ac:dyDescent="0.25">
      <c r="A171" s="11">
        <v>43631</v>
      </c>
      <c r="B171" s="10" t="s">
        <v>16</v>
      </c>
      <c r="C171" t="s">
        <v>30</v>
      </c>
      <c r="D171">
        <v>3.22</v>
      </c>
      <c r="E171" t="s">
        <v>6</v>
      </c>
    </row>
    <row r="172" spans="1:5" x14ac:dyDescent="0.25">
      <c r="A172" s="11">
        <v>43633</v>
      </c>
      <c r="B172" s="10" t="s">
        <v>19</v>
      </c>
      <c r="C172" t="s">
        <v>27</v>
      </c>
      <c r="D172">
        <v>5.1100000000000003</v>
      </c>
      <c r="E172" t="s">
        <v>14</v>
      </c>
    </row>
    <row r="173" spans="1:5" x14ac:dyDescent="0.25">
      <c r="A173" s="11">
        <v>43633</v>
      </c>
      <c r="B173" s="10" t="s">
        <v>19</v>
      </c>
      <c r="C173" t="s">
        <v>35</v>
      </c>
      <c r="D173">
        <v>2.83</v>
      </c>
      <c r="E173" t="s">
        <v>6</v>
      </c>
    </row>
    <row r="174" spans="1:5" x14ac:dyDescent="0.25">
      <c r="A174" s="11">
        <v>43634</v>
      </c>
      <c r="B174" s="10" t="s">
        <v>19</v>
      </c>
      <c r="C174" t="s">
        <v>13</v>
      </c>
      <c r="D174">
        <v>2.25</v>
      </c>
      <c r="E174" t="s">
        <v>6</v>
      </c>
    </row>
    <row r="175" spans="1:5" x14ac:dyDescent="0.25">
      <c r="A175" s="11">
        <v>43634</v>
      </c>
      <c r="B175" s="10" t="s">
        <v>19</v>
      </c>
      <c r="C175" t="s">
        <v>30</v>
      </c>
      <c r="D175">
        <v>8.02</v>
      </c>
      <c r="E175" t="s">
        <v>14</v>
      </c>
    </row>
    <row r="176" spans="1:5" x14ac:dyDescent="0.25">
      <c r="A176" s="11">
        <v>43635</v>
      </c>
      <c r="B176" s="10" t="s">
        <v>19</v>
      </c>
      <c r="C176" t="s">
        <v>27</v>
      </c>
      <c r="D176">
        <v>4.6500000000000004</v>
      </c>
      <c r="E176" t="s">
        <v>14</v>
      </c>
    </row>
    <row r="177" spans="1:5" x14ac:dyDescent="0.25">
      <c r="A177" s="11">
        <v>43635</v>
      </c>
      <c r="B177" s="10" t="s">
        <v>19</v>
      </c>
      <c r="C177" t="s">
        <v>28</v>
      </c>
      <c r="D177">
        <v>3.95</v>
      </c>
      <c r="E177" t="s">
        <v>6</v>
      </c>
    </row>
    <row r="178" spans="1:5" x14ac:dyDescent="0.25">
      <c r="A178" s="11">
        <v>43635</v>
      </c>
      <c r="B178" s="10" t="s">
        <v>19</v>
      </c>
      <c r="C178" t="s">
        <v>51</v>
      </c>
      <c r="D178">
        <v>5.41</v>
      </c>
      <c r="E178" t="s">
        <v>14</v>
      </c>
    </row>
    <row r="179" spans="1:5" x14ac:dyDescent="0.25">
      <c r="A179" s="11">
        <v>43635</v>
      </c>
      <c r="B179" s="10" t="s">
        <v>19</v>
      </c>
      <c r="C179" t="s">
        <v>20</v>
      </c>
      <c r="D179">
        <v>6</v>
      </c>
      <c r="E179" t="s">
        <v>14</v>
      </c>
    </row>
    <row r="180" spans="1:5" x14ac:dyDescent="0.25">
      <c r="A180" s="11">
        <v>43636</v>
      </c>
      <c r="B180" s="10" t="s">
        <v>16</v>
      </c>
      <c r="C180" t="s">
        <v>13</v>
      </c>
      <c r="D180">
        <v>3.01</v>
      </c>
      <c r="E180" t="s">
        <v>6</v>
      </c>
    </row>
    <row r="181" spans="1:5" x14ac:dyDescent="0.25">
      <c r="A181" s="11">
        <v>43637</v>
      </c>
      <c r="B181" s="10" t="s">
        <v>19</v>
      </c>
      <c r="C181" t="s">
        <v>68</v>
      </c>
      <c r="D181">
        <v>4.22</v>
      </c>
      <c r="E181" t="s">
        <v>14</v>
      </c>
    </row>
    <row r="182" spans="1:5" x14ac:dyDescent="0.25">
      <c r="A182" s="11">
        <v>43637</v>
      </c>
      <c r="B182" s="10" t="s">
        <v>19</v>
      </c>
      <c r="C182" t="s">
        <v>86</v>
      </c>
      <c r="D182">
        <v>4.83</v>
      </c>
      <c r="E182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2019-06-22T14:19:22Z</dcterms:modified>
</cp:coreProperties>
</file>