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BaseApplication\App\Layers\W1\BaseApp\Inventory\Reports\"/>
    </mc:Choice>
  </mc:AlternateContent>
  <xr:revisionPtr revIDLastSave="0" documentId="13_ncr:1_{63BE5117-A83A-4A6A-A0A3-77EB87ADDF77}" xr6:coauthVersionLast="47" xr6:coauthVersionMax="47" xr10:uidLastSave="{00000000-0000-0000-0000-000000000000}"/>
  <bookViews>
    <workbookView xWindow="-19548" yWindow="-17388" windowWidth="30936" windowHeight="16776" xr2:uid="{00000000-000D-0000-FFFF-FFFF00000000}"/>
  </bookViews>
  <sheets>
    <sheet name="$ItemAbleToMakePrintLabel$" sheetId="9" r:id="rId1"/>
    <sheet name="$ItemAbleToMakeAnalysisLabel$" sheetId="12" r:id="rId2"/>
    <sheet name="$AboutTheReportLabel$" sheetId="13" r:id="rId3"/>
    <sheet name="TranslationData" sheetId="2" state="hidden" r:id="rId4"/>
    <sheet name="Data" sheetId="1" state="hidden" r:id="rId5"/>
    <sheet name="CaptionData" sheetId="3" state="hidden" r:id="rId6"/>
    <sheet name="Aggregated Metadata" sheetId="4" state="hidden" r:id="rId7"/>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DataRetrieved">#REF!</definedName>
    <definedName name="_xlnm.Print_Titles" localSheetId="0">'$ItemAbleToMakePrintLabel$'!$B:$D,'$ItemAbleToMakePrintLabel$'!$6:$6</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s_of_Period">#N/A</definedName>
    <definedName name="Slicer_Item__No__">#N/A</definedName>
    <definedName name="Slicer_Item_Description">#N/A</definedName>
    <definedName name="StartDate">_xlfn.XLOOKUP("StartDate", ReportRequestPageValues[Request Page Option], ReportRequestPageValues[Request Page Option Value])</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3" l="1" a="1"/>
  <c r="B5" i="13" s="1"/>
  <c r="B4" i="13" a="1"/>
  <c r="B4" i="13" s="1"/>
  <c r="B4" i="9" a="1"/>
  <c r="B4" i="9" s="1"/>
  <c r="C4" i="9" a="1"/>
  <c r="C4" i="9" s="1"/>
  <c r="H4" i="9" a="1"/>
  <c r="H4" i="9" s="1"/>
  <c r="G4" i="9" a="1"/>
  <c r="G4" i="9" s="1"/>
  <c r="H2" i="9" l="1" a="1"/>
  <c r="H2" i="9" s="1"/>
  <c r="B7" i="13" l="1"/>
  <c r="B6" i="13" a="1"/>
  <c r="B6" i="13" s="1"/>
  <c r="B3" i="13" a="1"/>
  <c r="B3" i="13" s="1"/>
  <c r="B2" i="13" a="1"/>
  <c r="B2" i="13" s="1"/>
  <c r="B1" i="13" a="1"/>
  <c r="B1"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74DBC8-9A08-4764-8702-6BF5751AE625}" keepAlive="1" name="Query - CaptionData" description="Connection to the 'CaptionData' query in the workbook." type="5" refreshedVersion="0" refreshOnLoad="1" saveData="1">
    <dbPr connection="Provider=Microsoft.Mashup.OleDb.1;Data Source=$Workbook$;Location=CaptionData;Extended Properties=&quot;&quot;" command="SELECT * FROM [CaptionData]"/>
  </connection>
  <connection id="2" xr16:uid="{D0D8EDEE-909E-4337-B5F8-F8E750A13A88}" keepAlive="1" name="Query - Data (2)" description="Connection to the 'Data (2)' query in the workbook." type="5" refreshedVersion="8" refreshOnLoad="1" saveData="1">
    <dbPr connection="Provider=Microsoft.Mashup.OleDb.1;Data Source=$Workbook$;Location=&quot;Data (2)&quot;;Extended Properties=&quot;&quot;" command="SELECT * FROM [Data (2)]"/>
  </connection>
  <connection id="3" xr16:uid="{C3F6A2E5-0663-4D2E-B0D6-13EBFB7EA39E}" keepAlive="1" name="Query - Data(1)" description="Connection to the 'Data' query in the workbook."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<sst xmlns="http://schemas.openxmlformats.org/spreadsheetml/2006/main" count="114" uniqueCount="90">
  <si>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</si>
  <si>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</si>
  <si>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</si>
  <si>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</si>
  <si>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</si>
  <si>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</si>
  <si>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</si>
  <si>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</si>
  <si>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</si>
  <si>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</si>
  <si>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</si>
  <si>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</si>
  <si>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</si>
  <si>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</si>
  <si>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</si>
  <si>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</si>
  <si>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</si>
  <si>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</si>
  <si>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</si>
  <si>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</si>
  <si>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</si>
  <si>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</si>
  <si>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</si>
  <si>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</si>
  <si>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</si>
  <si>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</si>
  <si>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</si>
  <si>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</si>
  <si>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</si>
  <si>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</si>
  <si>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</si>
  <si>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</si>
  <si>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</si>
  <si>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</si>
  <si>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</si>
  <si>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</si>
  <si>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</si>
  <si>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</si>
  <si>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</si>
  <si>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</si>
  <si>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</si>
  <si>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</si>
  <si>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</si>
  <si>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</si>
  <si>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</si>
  <si>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</si>
  <si>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</si>
  <si>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</si>
  <si>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</si>
  <si>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COMPANYNAME</t>
  </si>
  <si>
    <t>Item__No__</t>
  </si>
  <si>
    <t>Item_Description</t>
  </si>
  <si>
    <t>TotalQty</t>
  </si>
  <si>
    <t>GrossReqQty</t>
  </si>
  <si>
    <t>SchRcptQty</t>
  </si>
  <si>
    <t>InvtQty</t>
  </si>
  <si>
    <t>AbleToMakeQty</t>
  </si>
  <si>
    <t>AsOfPeriod</t>
  </si>
  <si>
    <t>ShowDetails</t>
  </si>
  <si>
    <t/>
  </si>
  <si>
    <t>False</t>
  </si>
  <si>
    <t>No.</t>
  </si>
  <si>
    <t>Description</t>
  </si>
  <si>
    <t>ItemAbleToMakeProjection</t>
  </si>
  <si>
    <t>Item - Able to Make (Timeline)</t>
  </si>
  <si>
    <t>As of Period</t>
  </si>
  <si>
    <t>CurrReport_PAGENO</t>
  </si>
  <si>
    <t>Page</t>
  </si>
  <si>
    <t>Total</t>
  </si>
  <si>
    <t>Gross Requirement</t>
  </si>
  <si>
    <t>Scheduled Receipts</t>
  </si>
  <si>
    <t>Inventory</t>
  </si>
  <si>
    <t>Able to Make</t>
  </si>
  <si>
    <t>$ItemAbleToMakeProjection$</t>
  </si>
  <si>
    <t>Grand Total</t>
  </si>
  <si>
    <t>$Item_Description$</t>
  </si>
  <si>
    <t>$Item__No__$</t>
  </si>
  <si>
    <t>Environment</t>
  </si>
  <si>
    <t>Company</t>
  </si>
  <si>
    <t>User</t>
  </si>
  <si>
    <t>Run on</t>
  </si>
  <si>
    <t>Report name</t>
  </si>
  <si>
    <t>Documentation</t>
  </si>
  <si>
    <t>$AsOfPeriod$</t>
  </si>
  <si>
    <t>$AbleToMakeQty$</t>
  </si>
  <si>
    <t>$InvtQty$</t>
  </si>
  <si>
    <t>$GrossReqQty$</t>
  </si>
  <si>
    <t>$SchRcptQty$</t>
  </si>
  <si>
    <t xml:space="preserve"> Total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</si>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</sst>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1"/>
      <name val="Segoe UI"/>
      <family val="2"/>
      <scheme val="minor"/>
    </font>
    <font>
      <b/>
      <sz val="18"/>
      <color rgb="FF212121"/>
      <name val="Segoe UI Semibold"/>
      <family val="2"/>
      <scheme val="major"/>
    </font>
    <font>
      <sz val="10"/>
      <name val="Segoe UI"/>
      <family val="2"/>
      <scheme val="minor"/>
    </font>
    <font>
      <sz val="8"/>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b/>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4"/>
      <name val="Segoe UI"/>
      <family val="2"/>
      <scheme val="min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tint="0.499984740745262"/>
      </bottom>
      <diagonal/>
    </border>
    <border>
      <left/>
      <right/>
      <top/>
      <bottom style="thin">
        <color indexed="64"/>
      </bottom>
      <diagonal/>
    </border>
  </borders>
  <cellStyleXfs count="7">
    <xf numFmtId="0" fontId="0" fillId="0" borderId="0"/>
    <xf numFmtId="0" fontId="2" fillId="0" borderId="0"/>
    <xf numFmtId="0" fontId="4" fillId="0" borderId="0"/>
    <xf numFmtId="0" fontId="1" fillId="0" borderId="0"/>
    <xf numFmtId="0" fontId="1" fillId="0" borderId="0"/>
    <xf numFmtId="0" fontId="9" fillId="0" borderId="0" applyNumberFormat="0" applyFill="0" applyBorder="0" applyAlignment="0" applyProtection="0"/>
    <xf numFmtId="0" fontId="12" fillId="0" borderId="1" applyNumberFormat="0" applyFill="0" applyAlignment="0" applyProtection="0"/>
  </cellStyleXfs>
  <cellXfs count="33">
    <xf numFmtId="0" fontId="0" fillId="0" borderId="0" xfId="0"/>
    <xf numFmtId="49" fontId="3" fillId="2" borderId="0" xfId="0" applyNumberFormat="1" applyFont="1" applyFill="1"/>
    <xf numFmtId="4" fontId="0" fillId="0" borderId="0" xfId="0" applyNumberFormat="1"/>
    <xf numFmtId="14" fontId="0" fillId="0" borderId="0" xfId="0" applyNumberFormat="1"/>
    <xf numFmtId="0" fontId="8" fillId="0" borderId="0" xfId="0" applyFont="1" applyAlignment="1">
      <alignment vertical="center"/>
    </xf>
    <xf numFmtId="0" fontId="6" fillId="0" borderId="0" xfId="0" applyFont="1" applyAlignment="1">
      <alignment vertical="center"/>
    </xf>
    <xf numFmtId="0" fontId="13" fillId="0" borderId="1" xfId="6" applyFont="1" applyAlignment="1">
      <alignment horizontal="right" vertical="center"/>
    </xf>
    <xf numFmtId="0" fontId="14" fillId="0" borderId="0" xfId="0" applyFont="1" applyAlignment="1">
      <alignment horizontal="right" vertical="center"/>
    </xf>
    <xf numFmtId="0" fontId="14" fillId="0" borderId="0" xfId="0" applyFont="1" applyAlignment="1">
      <alignment horizontal="left" vertical="center"/>
    </xf>
    <xf numFmtId="0" fontId="15" fillId="0" borderId="0" xfId="0" applyFont="1" applyAlignment="1">
      <alignment vertical="center"/>
    </xf>
    <xf numFmtId="0" fontId="5" fillId="0" borderId="0" xfId="2" applyFont="1" applyAlignment="1">
      <alignment vertical="center"/>
    </xf>
    <xf numFmtId="0" fontId="4" fillId="0" borderId="0" xfId="2" applyAlignment="1">
      <alignment vertical="center"/>
    </xf>
    <xf numFmtId="0" fontId="0" fillId="0" borderId="0" xfId="0" applyAlignment="1">
      <alignment vertical="center"/>
    </xf>
    <xf numFmtId="0" fontId="16" fillId="0" borderId="0" xfId="0" pivotButton="1" applyFont="1" applyAlignment="1">
      <alignment vertical="center"/>
    </xf>
    <xf numFmtId="14" fontId="6" fillId="0" borderId="0" xfId="0" applyNumberFormat="1" applyFont="1" applyAlignment="1">
      <alignment vertical="center"/>
    </xf>
    <xf numFmtId="0" fontId="11" fillId="0" borderId="2" xfId="0" applyFont="1" applyBorder="1" applyAlignment="1">
      <alignment vertical="center"/>
    </xf>
    <xf numFmtId="0" fontId="11" fillId="0" borderId="0" xfId="0" applyFont="1" applyAlignment="1">
      <alignment vertical="center"/>
    </xf>
    <xf numFmtId="14" fontId="0" fillId="0" borderId="0" xfId="0" applyNumberFormat="1" applyAlignment="1">
      <alignment vertical="center"/>
    </xf>
    <xf numFmtId="4" fontId="16" fillId="0" borderId="0" xfId="0" applyNumberFormat="1" applyFont="1" applyAlignment="1">
      <alignment horizontal="right" vertical="center"/>
    </xf>
    <xf numFmtId="0" fontId="16" fillId="0" borderId="0" xfId="0" applyFont="1" applyAlignment="1">
      <alignment horizontal="right" vertical="center"/>
    </xf>
    <xf numFmtId="0" fontId="16" fillId="0" borderId="0" xfId="0" pivotButton="1" applyFont="1" applyAlignment="1">
      <alignment horizontal="right" vertical="center"/>
    </xf>
    <xf numFmtId="164" fontId="14" fillId="0" borderId="0" xfId="0" applyNumberFormat="1" applyFont="1" applyAlignment="1">
      <alignment horizontal="right" vertical="center"/>
    </xf>
    <xf numFmtId="14" fontId="14" fillId="0" borderId="0" xfId="0" applyNumberFormat="1"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left" vertical="center"/>
    </xf>
    <xf numFmtId="0" fontId="10" fillId="0" borderId="0" xfId="5" applyFont="1" applyAlignment="1">
      <alignment horizontal="left" vertical="center"/>
    </xf>
    <xf numFmtId="0" fontId="6" fillId="0" borderId="0" xfId="0" applyNumberFormat="1" applyFont="1" applyAlignment="1">
      <alignment vertical="center"/>
    </xf>
    <xf numFmtId="0" fontId="11" fillId="0" borderId="2" xfId="0" applyNumberFormat="1" applyFont="1" applyBorder="1" applyAlignment="1">
      <alignment vertical="center"/>
    </xf>
    <xf numFmtId="0" fontId="11" fillId="0" borderId="0" xfId="0" applyNumberFormat="1" applyFont="1" applyAlignment="1">
      <alignment vertical="center"/>
    </xf>
    <xf numFmtId="0" fontId="6" fillId="0" borderId="0" xfId="0" applyNumberFormat="1" applyFont="1" applyAlignment="1">
      <alignment horizontal="right" vertical="center"/>
    </xf>
    <xf numFmtId="0" fontId="11" fillId="0" borderId="0" xfId="0" applyNumberFormat="1" applyFont="1" applyAlignment="1">
      <alignment horizontal="right" vertical="center"/>
    </xf>
    <xf numFmtId="0" fontId="17" fillId="0" borderId="0" xfId="0" applyFont="1" applyAlignment="1">
      <alignment horizontal="left" vertical="center"/>
    </xf>
    <xf numFmtId="165" fontId="6" fillId="0" borderId="0" xfId="0" applyNumberFormat="1" applyFont="1" applyAlignment="1">
      <alignment horizontal="right" vertical="center"/>
    </xf>
  </cellXfs>
  <cellStyles count="7">
    <cellStyle name="Heading 2 2" xfId="6" xr:uid="{03727168-EFB9-4DB8-94DC-01338946EADA}"/>
    <cellStyle name="Hyperlink" xfId="5" builtinId="8"/>
    <cellStyle name="Normal" xfId="0" builtinId="0"/>
    <cellStyle name="Normal 2" xfId="1" xr:uid="{7100A201-92C0-4694-BB1D-1872A7473693}"/>
    <cellStyle name="Normal 2 2" xfId="2" xr:uid="{72934435-B4AA-49AD-BCF5-314AB232539A}"/>
    <cellStyle name="Normal 2 3" xfId="4" xr:uid="{CCB945DA-D786-4F6B-85F5-9A93DB496255}"/>
    <cellStyle name="Normal 3" xfId="3" xr:uid="{95F6571B-1B65-44C1-8BA9-3229535510E8}"/>
  </cellStyles>
  <dxfs count="155">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font>
    </dxf>
    <dxf>
      <font>
        <b/>
      </font>
    </dxf>
    <dxf>
      <numFmt numFmtId="4" formatCode="#,##0.00"/>
    </dxf>
    <dxf>
      <border>
        <bottom style="thin">
          <color indexed="64"/>
        </bottom>
      </border>
    </dxf>
    <dxf>
      <border>
        <bottom style="thin">
          <color indexed="64"/>
        </bottom>
      </border>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alignment horizontal="right"/>
    </dxf>
    <dxf>
      <numFmt numFmtId="4" formatCode="#,##0.00"/>
    </dxf>
    <dxf>
      <numFmt numFmtId="0" formatCode="General"/>
    </dxf>
    <dxf>
      <numFmt numFmtId="0" formatCode="General"/>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border>
        <bottom style="thin">
          <color indexed="64"/>
        </bottom>
      </border>
    </dxf>
    <dxf>
      <border>
        <bottom style="thin">
          <color indexed="64"/>
        </bottom>
      </border>
    </dxf>
    <dxf>
      <numFmt numFmtId="4" formatCode="#,##0.00"/>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alignment horizontal="right"/>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4" defaultTableStyle="TableStyleMedium2" defaultPivotStyle="Business Central PivotTable Style (Template)">
    <tableStyle name="Business Central PivotTable Style (Template)" table="0" count="4" xr9:uid="{E42EA5DE-B5F9-42C1-959F-A6DF413B41D1}">
      <tableStyleElement type="wholeTable" dxfId="154"/>
      <tableStyleElement type="headerRow" dxfId="153"/>
      <tableStyleElement type="totalRow" dxfId="152"/>
      <tableStyleElement type="secondRowStripe" dxfId="151"/>
    </tableStyle>
    <tableStyle name="Business Central Reports Slicer Style (Template)" pivot="0" table="0" count="10" xr9:uid="{B819540B-DC85-4FF2-9486-524CADC4114D}">
      <tableStyleElement type="wholeTable" dxfId="150"/>
      <tableStyleElement type="headerRow" dxfId="149"/>
    </tableStyle>
    <tableStyle name="Business Central Reports Table Style" pivot="0" count="4" xr9:uid="{8881D656-0619-4CCF-A874-F4A0822DD652}">
      <tableStyleElement type="wholeTable" dxfId="148"/>
      <tableStyleElement type="headerRow" dxfId="147"/>
      <tableStyleElement type="firstRowStripe" dxfId="146"/>
      <tableStyleElement type="secondRowStripe" dxfId="145"/>
    </tableStyle>
    <tableStyle name="Business Central Reports Table Style 2" pivot="0" count="4" xr9:uid="{F0C85EF1-2C17-447D-BB55-4C3692333563}">
      <tableStyleElement type="wholeTable" dxfId="144"/>
      <tableStyleElement type="headerRow" dxfId="143"/>
      <tableStyleElement type="firstRowStripe" dxfId="142"/>
      <tableStyleElement type="secondRowStripe" dxfId="141"/>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[ItemAbletoMakeTimeline.xlsx]$ItemAbleToMakeAnalysisLabel$!PivotTable2</c:name>
    <c:fmtId val="5"/>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'$ItemAbleToMakeAnalysisLabel$'!$E$1</c:f>
              <c:strCache>
                <c:ptCount val="1"/>
                <c:pt idx="0">
                  <c:v>$AbleToMakeQty$</c:v>
                </c:pt>
              </c:strCache>
            </c:strRef>
          </c:tx>
          <c:spPr>
            <a:solidFill>
              <a:schemeClr val="accent6"/>
            </a:solidFill>
            <a:ln>
              <a:noFill/>
            </a:ln>
            <a:effectLst/>
          </c:spPr>
          <c:invertIfNegative val="0"/>
          <c:cat>
            <c:strRef>
              <c:f>'$ItemAbleToMakeAnalysisLabel$'!$B$2:$D$3</c:f>
              <c:strCache>
                <c:ptCount val="1"/>
                <c:pt idx="0">
                  <c:v>1/01/2025</c:v>
                </c:pt>
              </c:strCache>
            </c:strRef>
          </c:cat>
          <c:val>
            <c:numRef>
              <c:f>'$ItemAbleToMakeAnalysisLabel$'!$E$2:$E$3</c:f>
              <c:numCache>
                <c:formatCode>General</c:formatCode>
                <c:ptCount val="1"/>
                <c:pt idx="0">
                  <c:v>1</c:v>
                </c:pt>
              </c:numCache>
            </c:numRef>
          </c:val>
          <c:extLst>
            <c:ext xmlns:c16="http://schemas.microsoft.com/office/drawing/2014/chart" uri="{C3380CC4-5D6E-409C-BE32-E72D297353CC}">
              <c16:uniqueId val="{00000000-BA4B-466B-A850-1DF8CBD8850A}"/>
            </c:ext>
          </c:extLst>
        </c:ser>
        <c:ser>
          <c:idx val="1"/>
          <c:order val="1"/>
          <c:tx>
            <c:strRef>
              <c:f>'$ItemAbleToMakeAnalysisLabel$'!$F$1</c:f>
              <c:strCache>
                <c:ptCount val="1"/>
                <c:pt idx="0">
                  <c:v>$InvtQty$</c:v>
                </c:pt>
              </c:strCache>
            </c:strRef>
          </c:tx>
          <c:spPr>
            <a:solidFill>
              <a:schemeClr val="accent5"/>
            </a:solidFill>
            <a:ln>
              <a:noFill/>
            </a:ln>
            <a:effectLst/>
          </c:spPr>
          <c:invertIfNegative val="0"/>
          <c:cat>
            <c:strRef>
              <c:f>'$ItemAbleToMakeAnalysisLabel$'!$B$2:$D$3</c:f>
              <c:strCache>
                <c:ptCount val="1"/>
                <c:pt idx="0">
                  <c:v>1/01/2025</c:v>
                </c:pt>
              </c:strCache>
            </c:strRef>
          </c:cat>
          <c:val>
            <c:numRef>
              <c:f>'$ItemAbleToMakeAnalysisLabel$'!$F$2:$F$3</c:f>
              <c:numCache>
                <c:formatCode>General</c:formatCode>
                <c:ptCount val="1"/>
                <c:pt idx="0">
                  <c:v>1</c:v>
                </c:pt>
              </c:numCache>
            </c:numRef>
          </c:val>
          <c:extLst>
            <c:ext xmlns:c16="http://schemas.microsoft.com/office/drawing/2014/chart" uri="{C3380CC4-5D6E-409C-BE32-E72D297353CC}">
              <c16:uniqueId val="{00000001-BA4B-466B-A850-1DF8CBD8850A}"/>
            </c:ext>
          </c:extLst>
        </c:ser>
        <c:ser>
          <c:idx val="3"/>
          <c:order val="3"/>
          <c:tx>
            <c:strRef>
              <c:f>'$ItemAbleToMakeAnalysisLabel$'!$H$1</c:f>
              <c:strCache>
                <c:ptCount val="1"/>
                <c:pt idx="0">
                  <c:v>$SchRcptQty$</c:v>
                </c:pt>
              </c:strCache>
            </c:strRef>
          </c:tx>
          <c:spPr>
            <a:solidFill>
              <a:schemeClr val="accent6">
                <a:lumMod val="60000"/>
              </a:schemeClr>
            </a:solidFill>
            <a:ln>
              <a:noFill/>
            </a:ln>
            <a:effectLst/>
          </c:spPr>
          <c:invertIfNegative val="0"/>
          <c:cat>
            <c:strRef>
              <c:f>'$ItemAbleToMakeAnalysisLabel$'!$B$2:$D$3</c:f>
              <c:strCache>
                <c:ptCount val="1"/>
                <c:pt idx="0">
                  <c:v>1/01/2025</c:v>
                </c:pt>
              </c:strCache>
            </c:strRef>
          </c:cat>
          <c:val>
            <c:numRef>
              <c:f>'$ItemAbleToMakeAnalysisLabel$'!$H$2:$H$3</c:f>
              <c:numCache>
                <c:formatCode>General</c:formatCode>
                <c:ptCount val="1"/>
                <c:pt idx="0">
                  <c:v>1</c:v>
                </c:pt>
              </c:numCache>
            </c:numRef>
          </c:val>
          <c:extLst>
            <c:ext xmlns:c16="http://schemas.microsoft.com/office/drawing/2014/chart" uri="{C3380CC4-5D6E-409C-BE32-E72D297353CC}">
              <c16:uniqueId val="{00000003-BA4B-466B-A850-1DF8CBD8850A}"/>
            </c:ext>
          </c:extLst>
        </c:ser>
        <c:dLbls>
          <c:showLegendKey val="0"/>
          <c:showVal val="0"/>
          <c:showCatName val="0"/>
          <c:showSerName val="0"/>
          <c:showPercent val="0"/>
          <c:showBubbleSize val="0"/>
        </c:dLbls>
        <c:gapWidth val="150"/>
        <c:overlap val="100"/>
        <c:axId val="1314072623"/>
        <c:axId val="1314074063"/>
      </c:barChart>
      <c:lineChart>
        <c:grouping val="standard"/>
        <c:varyColors val="0"/>
        <c:ser>
          <c:idx val="2"/>
          <c:order val="2"/>
          <c:tx>
            <c:strRef>
              <c:f>'$ItemAbleToMakeAnalysisLabel$'!$G$1</c:f>
              <c:strCache>
                <c:ptCount val="1"/>
                <c:pt idx="0">
                  <c:v>$GrossReqQty$</c:v>
                </c:pt>
              </c:strCache>
            </c:strRef>
          </c:tx>
          <c:spPr>
            <a:ln w="28575" cap="rnd">
              <a:solidFill>
                <a:schemeClr val="accent4"/>
              </a:solidFill>
              <a:round/>
            </a:ln>
            <a:effectLst/>
          </c:spPr>
          <c:marker>
            <c:symbol val="none"/>
          </c:marker>
          <c:cat>
            <c:strRef>
              <c:f>'$ItemAbleToMakeAnalysisLabel$'!$B$2:$D$3</c:f>
              <c:strCache>
                <c:ptCount val="1"/>
                <c:pt idx="0">
                  <c:v>1/01/2025</c:v>
                </c:pt>
              </c:strCache>
            </c:strRef>
          </c:cat>
          <c:val>
            <c:numRef>
              <c:f>'$ItemAbleToMakeAnalysisLabel$'!$G$2:$G$3</c:f>
              <c:numCache>
                <c:formatCode>General</c:formatCode>
                <c:ptCount val="1"/>
                <c:pt idx="0">
                  <c:v>1</c:v>
                </c:pt>
              </c:numCache>
            </c:numRef>
          </c:val>
          <c:smooth val="0"/>
          <c:extLst>
            <c:ext xmlns:c16="http://schemas.microsoft.com/office/drawing/2014/chart" uri="{C3380CC4-5D6E-409C-BE32-E72D297353CC}">
              <c16:uniqueId val="{00000002-BA4B-466B-A850-1DF8CBD8850A}"/>
            </c:ext>
          </c:extLst>
        </c:ser>
        <c:dLbls>
          <c:showLegendKey val="0"/>
          <c:showVal val="0"/>
          <c:showCatName val="0"/>
          <c:showSerName val="0"/>
          <c:showPercent val="0"/>
          <c:showBubbleSize val="0"/>
        </c:dLbls>
        <c:marker val="1"/>
        <c:smooth val="0"/>
        <c:axId val="1314072623"/>
        <c:axId val="1314074063"/>
      </c:lineChart>
      <c:catAx>
        <c:axId val="13140726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4063"/>
        <c:crosses val="autoZero"/>
        <c:auto val="1"/>
        <c:lblAlgn val="ctr"/>
        <c:lblOffset val="100"/>
        <c:noMultiLvlLbl val="0"/>
      </c:catAx>
      <c:valAx>
        <c:axId val="131407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Quantity</a:t>
                </a:r>
              </a:p>
            </c:rich>
          </c:tx>
          <c:layout>
            <c:manualLayout>
              <c:xMode val="edge"/>
              <c:yMode val="edge"/>
              <c:x val="1.0981468771448181E-2"/>
              <c:y val="0.418384751262467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12489</xdr:rowOff>
    </xdr:from>
    <xdr:to>
      <xdr:col>0</xdr:col>
      <xdr:colOff>1815460</xdr:colOff>
      <xdr:row>10</xdr:row>
      <xdr:rowOff>97094</xdr:rowOff>
    </xdr:to>
    <mc:AlternateContent xmlns:mc="http://schemas.openxmlformats.org/markup-compatibility/2006" xmlns:a14="http://schemas.microsoft.com/office/drawing/2010/main">
      <mc:Choice Requires="a14">
        <xdr:graphicFrame macro="">
          <xdr:nvGraphicFramePr>
            <xdr:cNvPr id="2" name="$Item__No__$">
              <a:extLst>
                <a:ext uri="{FF2B5EF4-FFF2-40B4-BE49-F238E27FC236}">
                  <a16:creationId xmlns:a16="http://schemas.microsoft.com/office/drawing/2014/main" id="{B2781FD7-CED5-37A0-D84E-3E19E8EA9B7F}"/>
                </a:ext>
              </a:extLst>
            </xdr:cNvPr>
            <xdr:cNvGraphicFramePr/>
          </xdr:nvGraphicFramePr>
          <xdr:xfrm>
            <a:off x="0" y="0"/>
            <a:ext cx="0" cy="0"/>
          </xdr:xfrm>
          <a:graphic>
            <a:graphicData uri="http://schemas.microsoft.com/office/drawing/2010/slicer">
              <sle:slicer xmlns:sle="http://schemas.microsoft.com/office/drawing/2010/slicer" name="$Item__No__$"/>
            </a:graphicData>
          </a:graphic>
        </xdr:graphicFrame>
      </mc:Choice>
      <mc:Fallback xmlns="">
        <xdr:sp macro="" textlink="">
          <xdr:nvSpPr>
            <xdr:cNvPr id="0" name=""/>
            <xdr:cNvSpPr>
              <a:spLocks noTextEdit="1"/>
            </xdr:cNvSpPr>
          </xdr:nvSpPr>
          <xdr:spPr>
            <a:xfrm>
              <a:off x="0" y="3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1851238</xdr:colOff>
      <xdr:row>0</xdr:row>
      <xdr:rowOff>12700</xdr:rowOff>
    </xdr:from>
    <xdr:to>
      <xdr:col>0</xdr:col>
      <xdr:colOff>3679398</xdr:colOff>
      <xdr:row>10</xdr:row>
      <xdr:rowOff>98575</xdr:rowOff>
    </xdr:to>
    <mc:AlternateContent xmlns:mc="http://schemas.openxmlformats.org/markup-compatibility/2006" xmlns:a14="http://schemas.microsoft.com/office/drawing/2010/main">
      <mc:Choice Requires="a14">
        <xdr:graphicFrame macro="">
          <xdr:nvGraphicFramePr>
            <xdr:cNvPr id="3" name="$Item_Description$">
              <a:extLst>
                <a:ext uri="{FF2B5EF4-FFF2-40B4-BE49-F238E27FC236}">
                  <a16:creationId xmlns:a16="http://schemas.microsoft.com/office/drawing/2014/main" id="{7C59BCE5-4E5A-2E83-63D2-11AA0F5B65FE}"/>
                </a:ext>
              </a:extLst>
            </xdr:cNvPr>
            <xdr:cNvGraphicFramePr/>
          </xdr:nvGraphicFramePr>
          <xdr:xfrm>
            <a:off x="0" y="0"/>
            <a:ext cx="0" cy="0"/>
          </xdr:xfrm>
          <a:graphic>
            <a:graphicData uri="http://schemas.microsoft.com/office/drawing/2010/slicer">
              <sle:slicer xmlns:sle="http://schemas.microsoft.com/office/drawing/2010/slicer" name="$Item_Description$"/>
            </a:graphicData>
          </a:graphic>
        </xdr:graphicFrame>
      </mc:Choice>
      <mc:Fallback xmlns="">
        <xdr:sp macro="" textlink="">
          <xdr:nvSpPr>
            <xdr:cNvPr id="0" name=""/>
            <xdr:cNvSpPr>
              <a:spLocks noTextEdit="1"/>
            </xdr:cNvSpPr>
          </xdr:nvSpPr>
          <xdr:spPr>
            <a:xfrm>
              <a:off x="1847428" y="381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136102</xdr:rowOff>
    </xdr:from>
    <xdr:to>
      <xdr:col>0</xdr:col>
      <xdr:colOff>1815460</xdr:colOff>
      <xdr:row>21</xdr:row>
      <xdr:rowOff>21952</xdr:rowOff>
    </xdr:to>
    <mc:AlternateContent xmlns:mc="http://schemas.openxmlformats.org/markup-compatibility/2006" xmlns:a14="http://schemas.microsoft.com/office/drawing/2010/main">
      <mc:Choice Requires="a14">
        <xdr:graphicFrame macro="">
          <xdr:nvGraphicFramePr>
            <xdr:cNvPr id="4" name="$AsOfPeriod$">
              <a:extLst>
                <a:ext uri="{FF2B5EF4-FFF2-40B4-BE49-F238E27FC236}">
                  <a16:creationId xmlns:a16="http://schemas.microsoft.com/office/drawing/2014/main" id="{C2B219E5-6B5A-C9B4-5E63-3F6F8F4F501D}"/>
                </a:ext>
              </a:extLst>
            </xdr:cNvPr>
            <xdr:cNvGraphicFramePr/>
          </xdr:nvGraphicFramePr>
          <xdr:xfrm>
            <a:off x="0" y="0"/>
            <a:ext cx="0" cy="0"/>
          </xdr:xfrm>
          <a:graphic>
            <a:graphicData uri="http://schemas.microsoft.com/office/drawing/2010/slicer">
              <sle:slicer xmlns:sle="http://schemas.microsoft.com/office/drawing/2010/slicer" name="$AsOfPeriod$"/>
            </a:graphicData>
          </a:graphic>
        </xdr:graphicFrame>
      </mc:Choice>
      <mc:Fallback xmlns="">
        <xdr:sp macro="" textlink="">
          <xdr:nvSpPr>
            <xdr:cNvPr id="0" name=""/>
            <xdr:cNvSpPr>
              <a:spLocks noTextEdit="1"/>
            </xdr:cNvSpPr>
          </xdr:nvSpPr>
          <xdr:spPr>
            <a:xfrm>
              <a:off x="0" y="264879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180975</xdr:colOff>
      <xdr:row>0</xdr:row>
      <xdr:rowOff>0</xdr:rowOff>
    </xdr:from>
    <xdr:to>
      <xdr:col>17</xdr:col>
      <xdr:colOff>403225</xdr:colOff>
      <xdr:row>18</xdr:row>
      <xdr:rowOff>116417</xdr:rowOff>
    </xdr:to>
    <xdr:graphicFrame macro="">
      <xdr:nvGraphicFramePr>
        <xdr:cNvPr id="6" name="Chart 5">
          <a:extLst>
            <a:ext uri="{FF2B5EF4-FFF2-40B4-BE49-F238E27FC236}">
              <a16:creationId xmlns:a16="http://schemas.microsoft.com/office/drawing/2014/main" id="{D4861F85-3CD0-8981-7972-CC00ED1F6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68554745367" createdVersion="8" refreshedVersion="8" minRefreshableVersion="3" recordCount="1" xr:uid="{BD09CF22-F744-4FD0-933D-076FF3431AA6}">
  <cacheSource type="external" connectionId="2"/>
  <cacheFields count="9">
    <cacheField name="Item__No__" numFmtId="0">
      <sharedItems count="1">
        <s v=""/>
      </sharedItems>
    </cacheField>
    <cacheField name="Item_Description" numFmtId="0">
      <sharedItems count="1">
        <s v=""/>
      </sharedItems>
    </cacheField>
    <cacheField name="As of Period" numFmtId="0">
      <sharedItems containsSemiMixedTypes="0" containsNonDate="0" containsDate="1" containsString="0" minDate="2025-01-01T00:00:00" maxDate="2025-01-02T00:00:00" count="1">
        <d v="2025-01-01T00:00:00"/>
      </sharedItems>
    </cacheField>
    <cacheField name="Able to Make" numFmtId="0">
      <sharedItems containsSemiMixedTypes="0" containsString="0" containsNumber="1" containsInteger="1" minValue="1" maxValue="1" count="1">
        <n v="1"/>
      </sharedItems>
    </cacheField>
    <cacheField name="Inventory" numFmtId="0">
      <sharedItems containsSemiMixedTypes="0" containsString="0" containsNumber="1" containsInteger="1" minValue="1" maxValue="1" count="1">
        <n v="1"/>
      </sharedItems>
    </cacheField>
    <cacheField name="Gross Requirement" numFmtId="0">
      <sharedItems containsSemiMixedTypes="0" containsString="0" containsNumber="1" containsInteger="1" minValue="1" maxValue="1" count="1">
        <n v="1"/>
      </sharedItems>
    </cacheField>
    <cacheField name="Scheduled Receipts" numFmtId="0">
      <sharedItems containsSemiMixedTypes="0" containsString="0" containsNumber="1" containsInteger="1" minValue="1" maxValue="1" count="1">
        <n v="1"/>
      </sharedItems>
    </cacheField>
    <cacheField name="Total" numFmtId="0">
      <sharedItems containsSemiMixedTypes="0" containsString="0" containsNumber="1" containsInteger="1" minValue="4" maxValue="4" count="1">
        <n v="4"/>
      </sharedItems>
    </cacheField>
    <cacheField name="ShowDetails" numFmtId="0">
      <sharedItems count="1">
        <b v="0"/>
      </sharedItems>
    </cacheField>
  </cacheFields>
  <extLst>
    <ext xmlns:x14="http://schemas.microsoft.com/office/spreadsheetml/2009/9/main" uri="{725AE2AE-9491-48be-B2B4-4EB974FC3084}">
      <x14:pivotCacheDefinition pivotCacheId="803624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5F983D-8826-4121-A13B-3DD05C4606CF}" name="PivotTable2" cacheId="2" applyNumberFormats="0" applyBorderFormats="0" applyFontFormats="0" applyPatternFormats="0" applyAlignmentFormats="0" applyWidthHeightFormats="1" dataCaption="Values" updatedVersion="8" minRefreshableVersion="3" showDrill="0" colGrandTotals="0" fieldPrintTitles="1" itemPrintTitles="1" createdVersion="8" indent="0" compact="0" compactData="0" multipleFieldFilters="0">
  <location ref="B6:H9" firstHeaderRow="0" firstDataRow="1" firstDataCol="3"/>
  <pivotFields count="9">
    <pivotField name="$Item__No__$" axis="axisRow" compact="0" outline="0" subtotalTop="0" showAll="0">
      <items count="2">
        <item x="0"/>
        <item t="default"/>
      </items>
    </pivotField>
    <pivotField name="$Item_Description$" axis="axisRow" compact="0" outline="0" subtotalTop="0" showAll="0" defaultSubtotal="0">
      <items count="1">
        <item x="0"/>
      </items>
    </pivotField>
    <pivotField name="$AsOfPeriod$" axis="axisRow" compact="0" outline="0" subtotalTop="0" showAll="0">
      <items count="2">
        <item x="0"/>
        <item t="default"/>
      </items>
    </pivotField>
    <pivotField dataField="1" compact="0" outline="0" subtotalTop="0" showAll="0"/>
    <pivotField dataField="1" compact="0" outline="0" subtotalTop="0" showAll="0"/>
    <pivotField dataField="1" compact="0" outline="0" subtotalTop="0" showAll="0"/>
    <pivotField dataField="1" compact="0" outline="0" subtotalTop="0" showAll="0"/>
    <pivotField compact="0" outline="0" subtotalTop="0" showAll="0"/>
    <pivotField compact="0" outline="0" subtotalTop="0" showAll="0"/>
  </pivotFields>
  <rowFields count="3">
    <field x="0"/>
    <field x="1"/>
    <field x="2"/>
  </rowFields>
  <rowItems count="3">
    <i>
      <x/>
      <x/>
      <x/>
    </i>
    <i t="default">
      <x/>
    </i>
    <i t="grand">
      <x/>
    </i>
  </rowItems>
  <colFields count="1">
    <field x="-2"/>
  </colFields>
  <colItems count="4">
    <i>
      <x/>
    </i>
    <i i="1">
      <x v="1"/>
    </i>
    <i i="2">
      <x v="2"/>
    </i>
    <i i="3">
      <x v="3"/>
    </i>
  </colItems>
  <dataFields count="4">
    <dataField name="$AbleToMakeQty$" fld="3" baseField="2" baseItem="0"/>
    <dataField name="$InvtQty$" fld="4" baseField="2" baseItem="0"/>
    <dataField name="$GrossReqQty$" fld="5" baseField="2" baseItem="0"/>
    <dataField name="$SchRcptQty$" fld="6" baseField="2" baseItem="0"/>
  </dataFields>
  <formats count="40">
    <format dxfId="140">
      <pivotArea outline="0" fieldPosition="0">
        <references count="3">
          <reference field="0" count="0" selected="0"/>
          <reference field="1" count="0" selected="0"/>
          <reference field="2" count="0" selected="0"/>
        </references>
      </pivotArea>
    </format>
    <format dxfId="139">
      <pivotArea grandRow="1" outline="0" collapsedLevelsAreSubtotals="1" fieldPosition="0"/>
    </format>
    <format dxfId="138">
      <pivotArea dataOnly="0" labelOnly="1" outline="0" fieldPosition="0">
        <references count="1">
          <reference field="4294967294" count="4">
            <x v="0"/>
            <x v="1"/>
            <x v="2"/>
            <x v="3"/>
          </reference>
        </references>
      </pivotArea>
    </format>
    <format dxfId="137">
      <pivotArea grandRow="1" outline="0" collapsedLevelsAreSubtotals="1" fieldPosition="0"/>
    </format>
    <format dxfId="136">
      <pivotArea dataOnly="0" labelOnly="1" grandRow="1" outline="0" fieldPosition="0"/>
    </format>
    <format dxfId="135">
      <pivotArea field="0" type="button" dataOnly="0" labelOnly="1" outline="0" axis="axisRow" fieldPosition="0"/>
    </format>
    <format dxfId="134">
      <pivotArea field="1" type="button" dataOnly="0" labelOnly="1" outline="0" axis="axisRow" fieldPosition="1"/>
    </format>
    <format dxfId="133">
      <pivotArea field="2" type="button" dataOnly="0" labelOnly="1" outline="0" axis="axisRow" fieldPosition="2"/>
    </format>
    <format dxfId="132">
      <pivotArea dataOnly="0" labelOnly="1" outline="0" fieldPosition="0">
        <references count="1">
          <reference field="4294967294" count="4">
            <x v="0"/>
            <x v="1"/>
            <x v="2"/>
            <x v="3"/>
          </reference>
        </references>
      </pivotArea>
    </format>
    <format dxfId="131">
      <pivotArea type="all" dataOnly="0" outline="0" fieldPosition="0"/>
    </format>
    <format dxfId="130">
      <pivotArea outline="0" collapsedLevelsAreSubtotals="1" fieldPosition="0"/>
    </format>
    <format dxfId="129">
      <pivotArea field="0" type="button" dataOnly="0" labelOnly="1" outline="0" axis="axisRow" fieldPosition="0"/>
    </format>
    <format dxfId="128">
      <pivotArea field="1" type="button" dataOnly="0" labelOnly="1" outline="0" axis="axisRow" fieldPosition="1"/>
    </format>
    <format dxfId="127">
      <pivotArea field="2" type="button" dataOnly="0" labelOnly="1" outline="0" axis="axisRow" fieldPosition="2"/>
    </format>
    <format dxfId="126">
      <pivotArea dataOnly="0" labelOnly="1" outline="0" fieldPosition="0">
        <references count="1">
          <reference field="0" count="0"/>
        </references>
      </pivotArea>
    </format>
    <format dxfId="125">
      <pivotArea dataOnly="0" labelOnly="1" grandRow="1" outline="0" fieldPosition="0"/>
    </format>
    <format dxfId="124">
      <pivotArea dataOnly="0" labelOnly="1" outline="0" fieldPosition="0">
        <references count="2">
          <reference field="0" count="0" selected="0"/>
          <reference field="1" count="0"/>
        </references>
      </pivotArea>
    </format>
    <format dxfId="123">
      <pivotArea dataOnly="0" labelOnly="1" outline="0" fieldPosition="0">
        <references count="3">
          <reference field="0" count="0" selected="0"/>
          <reference field="1" count="0" selected="0"/>
          <reference field="2" count="0"/>
        </references>
      </pivotArea>
    </format>
    <format dxfId="122">
      <pivotArea dataOnly="0" labelOnly="1" outline="0" fieldPosition="0">
        <references count="1">
          <reference field="4294967294" count="4">
            <x v="0"/>
            <x v="1"/>
            <x v="2"/>
            <x v="3"/>
          </reference>
        </references>
      </pivotArea>
    </format>
    <format dxfId="121">
      <pivotArea outline="0" fieldPosition="0">
        <references count="1">
          <reference field="0" count="0" selected="0" defaultSubtotal="1"/>
        </references>
      </pivotArea>
    </format>
    <format dxfId="120">
      <pivotArea dataOnly="0" labelOnly="1" outline="0" fieldPosition="0">
        <references count="1">
          <reference field="0" count="0" defaultSubtotal="1"/>
        </references>
      </pivotArea>
    </format>
    <format dxfId="119">
      <pivotArea outline="0" fieldPosition="0">
        <references count="1">
          <reference field="0" count="0" selected="0" defaultSubtotal="1"/>
        </references>
      </pivotArea>
    </format>
    <format dxfId="118">
      <pivotArea outline="0" fieldPosition="0">
        <references count="1">
          <reference field="0" count="0" selected="0" defaultSubtotal="1"/>
        </references>
      </pivotArea>
    </format>
    <format dxfId="117">
      <pivotArea dataOnly="0" labelOnly="1" outline="0" fieldPosition="0">
        <references count="1">
          <reference field="0" count="0" defaultSubtotal="1"/>
        </references>
      </pivotArea>
    </format>
    <format dxfId="116">
      <pivotArea outline="0" collapsedLevelsAreSubtotals="1" fieldPosition="0"/>
    </format>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field="1" type="button" dataOnly="0" labelOnly="1" outline="0" axis="axisRow" fieldPosition="1"/>
    </format>
    <format dxfId="111">
      <pivotArea field="2" type="button" dataOnly="0" labelOnly="1" outline="0" axis="axisRow" fieldPosition="2"/>
    </format>
    <format dxfId="110">
      <pivotArea dataOnly="0" labelOnly="1" outline="0" fieldPosition="0">
        <references count="1">
          <reference field="0" count="0"/>
        </references>
      </pivotArea>
    </format>
    <format dxfId="109">
      <pivotArea dataOnly="0" labelOnly="1" outline="0" fieldPosition="0">
        <references count="1">
          <reference field="0" count="0" defaultSubtotal="1"/>
        </references>
      </pivotArea>
    </format>
    <format dxfId="108">
      <pivotArea dataOnly="0" labelOnly="1" grandRow="1" outline="0" fieldPosition="0"/>
    </format>
    <format dxfId="107">
      <pivotArea dataOnly="0" labelOnly="1" outline="0" fieldPosition="0">
        <references count="2">
          <reference field="0" count="0" selected="0"/>
          <reference field="1" count="0"/>
        </references>
      </pivotArea>
    </format>
    <format dxfId="106">
      <pivotArea dataOnly="0" labelOnly="1" outline="0" fieldPosition="0">
        <references count="3">
          <reference field="0" count="0" selected="0"/>
          <reference field="1" count="0" selected="0"/>
          <reference field="2" count="0"/>
        </references>
      </pivotArea>
    </format>
    <format dxfId="105">
      <pivotArea dataOnly="0" labelOnly="1" outline="0" fieldPosition="0">
        <references count="1">
          <reference field="4294967294" count="4">
            <x v="0"/>
            <x v="1"/>
            <x v="2"/>
            <x v="3"/>
          </reference>
        </references>
      </pivotArea>
    </format>
    <format dxfId="104">
      <pivotArea field="2" type="button" dataOnly="0" labelOnly="1" outline="0" axis="axisRow" fieldPosition="2"/>
    </format>
    <format dxfId="103">
      <pivotArea dataOnly="0" labelOnly="1" outline="0" fieldPosition="0">
        <references count="1">
          <reference field="4294967294" count="4">
            <x v="0"/>
            <x v="1"/>
            <x v="2"/>
            <x v="3"/>
          </reference>
        </references>
      </pivotArea>
    </format>
    <format dxfId="102">
      <pivotArea outline="0" fieldPosition="0">
        <references count="4">
          <reference field="4294967294" count="1" selected="0">
            <x v="0"/>
          </reference>
          <reference field="0" count="0" selected="0"/>
          <reference field="1" count="0" selected="0"/>
          <reference field="2" count="0" selected="0"/>
        </references>
      </pivotArea>
    </format>
    <format dxfId="101">
      <pivotArea outline="0" collapsedLevelsAreSubtotals="1" fieldPosition="0"/>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9FF3BD-8AE2-4689-B61D-C7124F7A28B4}" name="PivotTable2" cacheId="2" applyNumberFormats="0" applyBorderFormats="0" applyFontFormats="0" applyPatternFormats="0" applyAlignmentFormats="0" applyWidthHeightFormats="1" dataCaption="Values" updatedVersion="8" minRefreshableVersion="3" showDrill="0" useAutoFormatting="1" colGrandTotals="0" itemPrintTitles="1" createdVersion="8" indent="0" compact="0" compactData="0" multipleFieldFilters="0" chartFormat="13">
  <location ref="B1:H3" firstHeaderRow="0" firstDataRow="1" firstDataCol="3"/>
  <pivotFields count="9">
    <pivotField name="$Item__No__$" axis="axisRow" compact="0" outline="0" showAll="0" defaultSubtotal="0">
      <items count="1">
        <item x="0"/>
      </items>
    </pivotField>
    <pivotField name="$Item_Description$" axis="axisRow" compact="0" outline="0" showAll="0" defaultSubtotal="0">
      <items count="1">
        <item x="0"/>
      </items>
    </pivotField>
    <pivotField name="$AsOfPeriod$"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s>
  <rowFields count="3">
    <field x="0"/>
    <field x="1"/>
    <field x="2"/>
  </rowFields>
  <rowItems count="2">
    <i>
      <x/>
      <x/>
      <x/>
    </i>
    <i t="grand">
      <x/>
    </i>
  </rowItems>
  <colFields count="1">
    <field x="-2"/>
  </colFields>
  <colItems count="4">
    <i>
      <x/>
    </i>
    <i i="1">
      <x v="1"/>
    </i>
    <i i="2">
      <x v="2"/>
    </i>
    <i i="3">
      <x v="3"/>
    </i>
  </colItems>
  <dataFields count="4">
    <dataField name="$AbleToMakeQty$" fld="3" baseField="2" baseItem="0"/>
    <dataField name="$InvtQty$" fld="4" baseField="2" baseItem="0"/>
    <dataField name="$GrossReqQty$" fld="5" baseField="2" baseItem="0"/>
    <dataField name="$SchRcptQty$" fld="6" baseField="2" baseItem="0"/>
  </dataFields>
  <formats count="28">
    <format dxfId="100">
      <pivotArea grandRow="1" outline="0" collapsedLevelsAreSubtotals="1" fieldPosition="0"/>
    </format>
    <format dxfId="99">
      <pivotArea dataOnly="0" labelOnly="1" outline="0" fieldPosition="0">
        <references count="1">
          <reference field="4294967294" count="4">
            <x v="0"/>
            <x v="1"/>
            <x v="2"/>
            <x v="3"/>
          </reference>
        </references>
      </pivotArea>
    </format>
    <format dxfId="98">
      <pivotArea grandRow="1" outline="0" collapsedLevelsAreSubtotals="1" fieldPosition="0"/>
    </format>
    <format dxfId="97">
      <pivotArea dataOnly="0" labelOnly="1" grandRow="1" outline="0" fieldPosition="0"/>
    </format>
    <format dxfId="96">
      <pivotArea field="0" type="button" dataOnly="0" labelOnly="1" outline="0" axis="axisRow" fieldPosition="0"/>
    </format>
    <format dxfId="95">
      <pivotArea field="1" type="button" dataOnly="0" labelOnly="1" outline="0" axis="axisRow" fieldPosition="1"/>
    </format>
    <format dxfId="94">
      <pivotArea field="2" type="button" dataOnly="0" labelOnly="1" outline="0" axis="axisRow" fieldPosition="2"/>
    </format>
    <format dxfId="93">
      <pivotArea dataOnly="0" labelOnly="1" outline="0" fieldPosition="0">
        <references count="1">
          <reference field="4294967294" count="4">
            <x v="0"/>
            <x v="1"/>
            <x v="2"/>
            <x v="3"/>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2" type="button" dataOnly="0" labelOnly="1" outline="0" axis="axisRow" fieldPosition="2"/>
    </format>
    <format dxfId="87">
      <pivotArea dataOnly="0" labelOnly="1" outline="0" fieldPosition="0">
        <references count="1">
          <reference field="0" count="0"/>
        </references>
      </pivotArea>
    </format>
    <format dxfId="86">
      <pivotArea dataOnly="0" labelOnly="1" grandRow="1" outline="0" fieldPosition="0"/>
    </format>
    <format dxfId="85">
      <pivotArea dataOnly="0" labelOnly="1" outline="0" fieldPosition="0">
        <references count="1">
          <reference field="4294967294" count="4">
            <x v="0"/>
            <x v="1"/>
            <x v="2"/>
            <x v="3"/>
          </reference>
        </references>
      </pivotArea>
    </format>
    <format dxfId="84">
      <pivotArea type="all" dataOnly="0" outline="0" fieldPosition="0"/>
    </format>
    <format dxfId="83">
      <pivotArea outline="0" collapsedLevelsAreSubtotals="1" fieldPosition="0"/>
    </format>
    <format dxfId="82">
      <pivotArea field="0" type="button" dataOnly="0" labelOnly="1" outline="0" axis="axisRow" fieldPosition="0"/>
    </format>
    <format dxfId="81">
      <pivotArea field="2" type="button" dataOnly="0" labelOnly="1" outline="0" axis="axisRow" fieldPosition="2"/>
    </format>
    <format dxfId="80">
      <pivotArea dataOnly="0" labelOnly="1" outline="0" fieldPosition="0">
        <references count="1">
          <reference field="0" count="0"/>
        </references>
      </pivotArea>
    </format>
    <format dxfId="79">
      <pivotArea dataOnly="0" labelOnly="1" grandRow="1" outline="0" fieldPosition="0"/>
    </format>
    <format dxfId="78">
      <pivotArea dataOnly="0" labelOnly="1" outline="0" fieldPosition="0">
        <references count="2">
          <reference field="0" count="0" selected="0"/>
          <reference field="2" count="0"/>
        </references>
      </pivotArea>
    </format>
    <format dxfId="77">
      <pivotArea dataOnly="0" labelOnly="1" outline="0" fieldPosition="0">
        <references count="1">
          <reference field="4294967294" count="4">
            <x v="0"/>
            <x v="1"/>
            <x v="2"/>
            <x v="3"/>
          </reference>
        </references>
      </pivotArea>
    </format>
    <format dxfId="76">
      <pivotArea outline="0" collapsedLevelsAreSubtotals="1" fieldPosition="0"/>
    </format>
    <format dxfId="75">
      <pivotArea dataOnly="0" labelOnly="1" outline="0" fieldPosition="0">
        <references count="1">
          <reference field="4294967294" count="4">
            <x v="0"/>
            <x v="1"/>
            <x v="2"/>
            <x v="3"/>
          </reference>
        </references>
      </pivotArea>
    </format>
    <format dxfId="74">
      <pivotArea dataOnly="0" labelOnly="1" outline="0" fieldPosition="0">
        <references count="1">
          <reference field="4294967294" count="4">
            <x v="0"/>
            <x v="1"/>
            <x v="2"/>
            <x v="3"/>
          </reference>
        </references>
      </pivotArea>
    </format>
    <format dxfId="73">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_No__" xr10:uid="{FD8BD541-B6A3-4FFE-B269-DF93EF8D3306}" sourceName="Item__No__">
  <pivotTables>
    <pivotTable tabId="12" name="PivotTable2"/>
  </pivotTables>
  <data>
    <tabular pivotCacheId="803624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 xr10:uid="{1D576E63-66B8-4C1B-8780-D8BE2E48C04B}" sourceName="Item_Description">
  <pivotTables>
    <pivotTable tabId="12" name="PivotTable2"/>
  </pivotTables>
  <data>
    <tabular pivotCacheId="803624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_of_Period" xr10:uid="{6BC21DA0-D46B-4F27-B3F3-EDDB6D700D24}" sourceName="As of Period">
  <pivotTables>
    <pivotTable tabId="12" name="PivotTable2"/>
  </pivotTables>
  <data>
    <tabular pivotCacheId="8036247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_No__$" xr10:uid="{83699EDF-C963-4A04-999B-12C01F934BC9}" cache="Slicer_Item__No__" caption="$Item__No__$" style="Business Central Reports Slicer Style (Template)" rowHeight="270000"/>
  <slicer name="$Item_Description$" xr10:uid="{AC693723-B064-428A-B89B-0E2E24892BD9}" cache="Slicer_Item_Description" caption="$Item_Description$" style="Business Central Reports Slicer Style (Template)" rowHeight="270000"/>
  <slicer name="$AsOfPeriod$" xr10:uid="{837EA038-3355-47FA-8357-1CDF704CF35D}" cache="Slicer_As_of_Period" caption="$AsOfPeriod$" style="Business Central Reports Slicer Style (Templ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J2" totalsRowShown="0" headerRowDxfId="72">
  <autoFilter ref="A1:J2" xr:uid="{41D726F2-778D-4B1C-A5EA-875FED73D050}"/>
  <tableColumns count="10">
    <tableColumn id="1" xr3:uid="{21867904-D69E-41E3-B5BE-D9B124B8D7E4}" name="COMPANYNAME"/>
    <tableColumn id="2" xr3:uid="{21867904-D69E-41E3-B5BE-D9B124B8D7E4}" name="Item__No__"/>
    <tableColumn id="3" xr3:uid="{21867904-D69E-41E3-B5BE-D9B124B8D7E4}" name="Item_Description"/>
    <tableColumn id="4" xr3:uid="{21867904-D69E-41E3-B5BE-D9B124B8D7E4}" name="TotalQty"/>
    <tableColumn id="5" xr3:uid="{21867904-D69E-41E3-B5BE-D9B124B8D7E4}" name="GrossReqQty"/>
    <tableColumn id="6" xr3:uid="{21867904-D69E-41E3-B5BE-D9B124B8D7E4}" name="SchRcptQty"/>
    <tableColumn id="7" xr3:uid="{21867904-D69E-41E3-B5BE-D9B124B8D7E4}" name="InvtQty"/>
    <tableColumn id="8" xr3:uid="{21867904-D69E-41E3-B5BE-D9B124B8D7E4}" name="AbleToMakeQty"/>
    <tableColumn id="9" xr3:uid="{21867904-D69E-41E3-B5BE-D9B124B8D7E4}" name="AsOfPeriod"/>
    <tableColumn id="10" xr3:uid="{21867904-D69E-41E3-B5BE-D9B124B8D7E4}" name="ShowDetail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1" totalsRowShown="0">
  <autoFilter ref="A1:B11"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70">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DBE8-80A0-408D-B755-0D5614A4B705}">
  <sheetPr>
    <pageSetUpPr fitToPage="1"/>
  </sheetPr>
  <dimension ref="A2:L25"/>
  <sheetViews>
    <sheetView showGridLines="0" tabSelected="1" zoomScaleNormal="100" workbookViewId="0"/>
  </sheetViews>
  <sheetFormatPr defaultColWidth="9" defaultRowHeight="20.149999999999999" customHeight="1" x14ac:dyDescent="0.45"/>
  <cols>
    <col min="1" max="1" width="9.08203125" style="9" customWidth="1"/>
    <col min="2" max="2" width="12.08203125" style="12" customWidth="1"/>
    <col min="3" max="3" width="27.75" style="12" bestFit="1" customWidth="1"/>
    <col min="4" max="4" width="12.08203125" style="12" bestFit="1" customWidth="1"/>
    <col min="5" max="5" width="11" style="12" bestFit="1" customWidth="1"/>
    <col min="6" max="6" width="8.25" style="12" bestFit="1" customWidth="1"/>
    <col min="7" max="7" width="15.5" style="12" bestFit="1" customWidth="1"/>
    <col min="8" max="8" width="19.58203125" style="12" customWidth="1"/>
    <col min="9" max="9" width="6.58203125" style="12" customWidth="1"/>
    <col min="10" max="10" width="13.5" style="12" bestFit="1" customWidth="1"/>
    <col min="11" max="11" width="12.33203125" style="12" bestFit="1" customWidth="1"/>
    <col min="12" max="13" width="10" style="12" bestFit="1" customWidth="1"/>
    <col min="14" max="14" width="13.08203125" style="12" bestFit="1" customWidth="1"/>
    <col min="15" max="16" width="13.83203125" style="12" bestFit="1" customWidth="1"/>
    <col min="17" max="16384" width="9" style="12"/>
  </cols>
  <sheetData>
    <row r="2" spans="2:12" ht="20.149999999999999" customHeight="1" thickBot="1" x14ac:dyDescent="0.5">
      <c r="B2" s="10" t="s">
        <v>73</v>
      </c>
      <c r="C2" s="11"/>
      <c r="D2" s="11"/>
      <c r="E2" s="11"/>
      <c r="F2" s="11"/>
      <c r="H2" s="6" t="str" cm="1">
        <f t="array" ref="H2">ReportRequest.CompanyName</f>
        <v>Company name Value</v>
      </c>
      <c r="J2" s="11"/>
      <c r="K2" s="11"/>
      <c r="L2" s="11"/>
    </row>
    <row r="3" spans="2:12" ht="20.149999999999999" customHeight="1" thickTop="1" x14ac:dyDescent="0.45">
      <c r="B3" s="10"/>
      <c r="C3" s="11"/>
      <c r="D3" s="11"/>
      <c r="E3" s="11"/>
      <c r="F3" s="11"/>
      <c r="J3" s="11"/>
      <c r="K3" s="11"/>
      <c r="L3" s="11"/>
    </row>
    <row r="4" spans="2:12" ht="20.149999999999999" customHeight="1" x14ac:dyDescent="0.45">
      <c r="B4" s="8" t="e" cm="1">
        <f t="array" ref="B4">IF(StartDate="", "", Caption.StartDate)</f>
        <v>#N/A</v>
      </c>
      <c r="C4" s="22" t="e" cm="1">
        <f t="array" ref="C4">StartDate</f>
        <v>#N/A</v>
      </c>
      <c r="D4" s="11"/>
      <c r="E4" s="11"/>
      <c r="F4" s="11"/>
      <c r="G4" s="7" t="e" cm="1">
        <f t="array" ref="G4">Caption.DataRetrieved</f>
        <v>#NAME?</v>
      </c>
      <c r="H4" s="21" t="str" cm="1">
        <f t="array" ref="H4">ReportRequest.Date</f>
        <v>Date Value</v>
      </c>
      <c r="J4" s="11"/>
      <c r="K4" s="11"/>
      <c r="L4" s="11"/>
    </row>
    <row r="5" spans="2:12" ht="20.149999999999999" customHeight="1" x14ac:dyDescent="0.45">
      <c r="B5" s="11"/>
      <c r="C5" s="11"/>
      <c r="D5" s="11"/>
      <c r="E5" s="11"/>
      <c r="F5" s="11"/>
      <c r="G5" s="11"/>
      <c r="H5" s="11"/>
      <c r="I5" s="11"/>
      <c r="J5" s="11"/>
      <c r="K5" s="11"/>
      <c r="L5" s="11"/>
    </row>
    <row r="6" spans="2:12" ht="20.149999999999999" customHeight="1" x14ac:dyDescent="0.45">
      <c r="B6" s="13" t="s">
        <v>76</v>
      </c>
      <c r="C6" s="13" t="s">
        <v>75</v>
      </c>
      <c r="D6" s="20" t="s">
        <v>83</v>
      </c>
      <c r="E6" s="19" t="s">
        <v>84</v>
      </c>
      <c r="F6" s="19" t="s">
        <v>85</v>
      </c>
      <c r="G6" s="19" t="s">
        <v>86</v>
      </c>
      <c r="H6" s="19" t="s">
        <v>87</v>
      </c>
    </row>
    <row r="7" spans="2:12" ht="20.149999999999999" customHeight="1" x14ac:dyDescent="0.45">
      <c r="B7" s="5"/>
      <c r="C7" s="5"/>
      <c r="D7" s="14">
        <v>45658</v>
      </c>
      <c r="E7" s="26">
        <v>1</v>
      </c>
      <c r="F7" s="26">
        <v>1</v>
      </c>
      <c r="G7" s="26">
        <v>1</v>
      </c>
      <c r="H7" s="26">
        <v>1</v>
      </c>
    </row>
    <row r="8" spans="2:12" ht="20.149999999999999" customHeight="1" x14ac:dyDescent="0.45">
      <c r="B8" s="15" t="s">
        <v>88</v>
      </c>
      <c r="C8" s="15"/>
      <c r="D8" s="15"/>
      <c r="E8" s="27">
        <v>1</v>
      </c>
      <c r="F8" s="27">
        <v>1</v>
      </c>
      <c r="G8" s="27">
        <v>1</v>
      </c>
      <c r="H8" s="27">
        <v>1</v>
      </c>
    </row>
    <row r="9" spans="2:12" ht="20.149999999999999" customHeight="1" x14ac:dyDescent="0.45">
      <c r="B9" s="16" t="s">
        <v>74</v>
      </c>
      <c r="C9" s="16"/>
      <c r="D9" s="16"/>
      <c r="E9" s="28">
        <v>1</v>
      </c>
      <c r="F9" s="28">
        <v>1</v>
      </c>
      <c r="G9" s="28">
        <v>1</v>
      </c>
      <c r="H9" s="28">
        <v>1</v>
      </c>
    </row>
    <row r="25" spans="2:2" ht="20.149999999999999" customHeight="1" x14ac:dyDescent="0.45">
      <c r="B25" s="17"/>
    </row>
  </sheetData>
  <phoneticPr fontId="7" type="noConversion"/>
  <printOptions horizontalCentered="1"/>
  <pageMargins left="0.23622047244094491" right="0.23622047244094491" top="0.74803149606299213" bottom="0.74803149606299213" header="0.31496062992125984" footer="0.31496062992125984"/>
  <pageSetup paperSize="9" scale="55"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86B85-0138-417F-A48F-0DA784A82D5B}">
  <dimension ref="A1:L25"/>
  <sheetViews>
    <sheetView showGridLines="0" zoomScaleNormal="100" workbookViewId="0"/>
  </sheetViews>
  <sheetFormatPr defaultColWidth="9" defaultRowHeight="20.149999999999999" customHeight="1" x14ac:dyDescent="0.45"/>
  <cols>
    <col min="1" max="1" width="50.58203125" style="9" customWidth="1"/>
    <col min="2" max="2" width="15.5" style="12" bestFit="1" customWidth="1"/>
    <col min="3" max="3" width="13.08203125" style="12" bestFit="1" customWidth="1"/>
    <col min="4" max="4" width="13.4140625" style="12" bestFit="1" customWidth="1"/>
    <col min="5" max="5" width="15.1640625" style="12" bestFit="1" customWidth="1"/>
    <col min="6" max="6" width="8.5" style="12" bestFit="1" customWidth="1"/>
    <col min="7" max="7" width="12.6640625" style="12" bestFit="1" customWidth="1"/>
    <col min="8" max="8" width="11.6640625" style="12" bestFit="1" customWidth="1"/>
    <col min="9" max="9" width="18.58203125" style="12" bestFit="1" customWidth="1"/>
    <col min="10" max="10" width="17.58203125" style="12" bestFit="1" customWidth="1"/>
    <col min="11" max="11" width="12.33203125" style="12" bestFit="1" customWidth="1"/>
    <col min="12" max="13" width="10" style="12" bestFit="1" customWidth="1"/>
    <col min="14" max="14" width="13.08203125" style="12" bestFit="1" customWidth="1"/>
    <col min="15" max="16" width="13.83203125" style="12" bestFit="1" customWidth="1"/>
    <col min="17" max="16384" width="9" style="12"/>
  </cols>
  <sheetData>
    <row r="1" spans="2:12" ht="21" x14ac:dyDescent="0.45">
      <c r="B1" s="13" t="s">
        <v>76</v>
      </c>
      <c r="C1" s="13" t="s">
        <v>75</v>
      </c>
      <c r="D1" s="13" t="s">
        <v>83</v>
      </c>
      <c r="E1" s="18" t="s">
        <v>84</v>
      </c>
      <c r="F1" s="18" t="s">
        <v>85</v>
      </c>
      <c r="G1" s="18" t="s">
        <v>86</v>
      </c>
      <c r="H1" s="18" t="s">
        <v>87</v>
      </c>
    </row>
    <row r="2" spans="2:12" ht="21" x14ac:dyDescent="0.45">
      <c r="B2" s="5"/>
      <c r="C2" s="5"/>
      <c r="D2" s="14">
        <v>45658</v>
      </c>
      <c r="E2" s="29">
        <v>1</v>
      </c>
      <c r="F2" s="29">
        <v>1</v>
      </c>
      <c r="G2" s="29">
        <v>1</v>
      </c>
      <c r="H2" s="29">
        <v>1</v>
      </c>
      <c r="K2" s="11"/>
      <c r="L2" s="11"/>
    </row>
    <row r="3" spans="2:12" ht="21" x14ac:dyDescent="0.45">
      <c r="B3" s="16" t="s">
        <v>74</v>
      </c>
      <c r="C3" s="16"/>
      <c r="D3" s="16"/>
      <c r="E3" s="30">
        <v>1</v>
      </c>
      <c r="F3" s="30">
        <v>1</v>
      </c>
      <c r="G3" s="30">
        <v>1</v>
      </c>
      <c r="H3" s="30">
        <v>1</v>
      </c>
      <c r="K3" s="11"/>
      <c r="L3" s="11"/>
    </row>
    <row r="4" spans="2:12" ht="20.149999999999999" customHeight="1" x14ac:dyDescent="0.45">
      <c r="B4" s="10"/>
      <c r="C4" s="11"/>
      <c r="D4" s="11"/>
      <c r="E4" s="11"/>
      <c r="F4" s="11"/>
      <c r="H4" s="11"/>
      <c r="J4" s="11"/>
      <c r="K4" s="11"/>
      <c r="L4" s="11"/>
    </row>
    <row r="5" spans="2:12" ht="20.149999999999999" customHeight="1" x14ac:dyDescent="0.45">
      <c r="B5" s="11"/>
      <c r="C5" s="11"/>
      <c r="D5" s="11"/>
      <c r="E5" s="11"/>
      <c r="F5" s="11"/>
      <c r="G5" s="11"/>
      <c r="H5" s="11"/>
      <c r="I5" s="11"/>
      <c r="J5" s="11"/>
      <c r="K5" s="11"/>
      <c r="L5" s="11"/>
    </row>
    <row r="25" spans="2:2" ht="20.149999999999999" customHeight="1" x14ac:dyDescent="0.45">
      <c r="B25" s="17"/>
    </row>
  </sheetData>
  <pageMargins left="0.25" right="0.25"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40E0-BC9E-4D13-89B2-2999E088BFC5}">
  <dimension ref="A1:C7"/>
  <sheetViews>
    <sheetView showGridLines="0" workbookViewId="0"/>
  </sheetViews>
  <sheetFormatPr defaultRowHeight="20" customHeight="1" x14ac:dyDescent="0.45"/>
  <cols>
    <col min="1" max="1" width="12.58203125" style="5" bestFit="1" customWidth="1"/>
    <col min="2" max="2" width="25.58203125" style="5" customWidth="1"/>
    <col min="3" max="3" width="9" style="5"/>
    <col min="4" max="16384" width="8.6640625" style="5"/>
  </cols>
  <sheetData>
    <row r="1" spans="1:3" ht="20" customHeight="1" x14ac:dyDescent="0.45">
      <c r="A1" s="4" t="s">
        <v>77</v>
      </c>
      <c r="B1" s="23" t="str" cm="1">
        <f t="array" ref="B1">ReportRequest.EnvironmentName</f>
        <v>Environment name Value</v>
      </c>
    </row>
    <row r="2" spans="1:3" ht="20" customHeight="1" x14ac:dyDescent="0.45">
      <c r="A2" s="4" t="s">
        <v>78</v>
      </c>
      <c r="B2" s="23" t="str" cm="1">
        <f t="array" ref="B2">ReportRequest.CompanyName</f>
        <v>Company name Value</v>
      </c>
    </row>
    <row r="3" spans="1:3" ht="20" customHeight="1" x14ac:dyDescent="0.45">
      <c r="A3" s="4" t="s">
        <v>79</v>
      </c>
      <c r="B3" s="23" t="str" cm="1">
        <f t="array" ref="B3">ReportRequest.UserName</f>
        <v>User name Value</v>
      </c>
    </row>
    <row r="4" spans="1:3" ht="20" customHeight="1" x14ac:dyDescent="0.45">
      <c r="A4" s="4" t="s">
        <v>80</v>
      </c>
      <c r="B4" s="24" t="str" cm="1">
        <f t="array" ref="B4">ReportRequest.Date</f>
        <v>Date Value</v>
      </c>
    </row>
    <row r="5" spans="1:3" ht="20" customHeight="1" x14ac:dyDescent="0.45">
      <c r="A5" s="4"/>
      <c r="B5" s="32" t="str" cm="1">
        <f t="array" ref="B5">ReportRequest.Date</f>
        <v>Date Value</v>
      </c>
      <c r="C5" s="31" t="s">
        <v>89</v>
      </c>
    </row>
    <row r="6" spans="1:3" ht="20" customHeight="1" x14ac:dyDescent="0.45">
      <c r="A6" s="4" t="s">
        <v>81</v>
      </c>
      <c r="B6" s="23" t="str" cm="1">
        <f t="array" ref="B6">ReportMetadata.AboutThisReportTitle</f>
        <v>About This Report Title Value</v>
      </c>
    </row>
    <row r="7" spans="1:3" ht="20" customHeight="1" x14ac:dyDescent="0.45">
      <c r="A7" s="4" t="s">
        <v>82</v>
      </c>
      <c r="B7" s="2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pane ySplit="1" topLeftCell="A2" activePane="bottomLeft" state="frozen"/>
      <selection pane="bottomLeft" sqref="A1:J1"/>
    </sheetView>
  </sheetViews>
  <sheetFormatPr defaultRowHeight="16.5" x14ac:dyDescent="0.45"/>
  <cols>
    <col min="1" max="1" width="18.33203125" customWidth="1"/>
    <col min="9" max="9" width="9.33203125" bestFit="1" customWidth="1"/>
  </cols>
  <sheetData>
    <row r="1" spans="1:10" x14ac:dyDescent="0.45">
      <c r="A1" t="s">
        <v>49</v>
      </c>
      <c r="B1" t="s">
        <v>50</v>
      </c>
      <c r="C1" t="s">
        <v>51</v>
      </c>
      <c r="D1" t="s">
        <v>52</v>
      </c>
      <c r="E1" t="s">
        <v>53</v>
      </c>
      <c r="F1" t="s">
        <v>54</v>
      </c>
      <c r="G1" t="s">
        <v>55</v>
      </c>
      <c r="H1" t="s">
        <v>56</v>
      </c>
      <c r="I1" t="s">
        <v>57</v>
      </c>
      <c r="J1" t="s">
        <v>58</v>
      </c>
    </row>
    <row r="2" spans="1:10" x14ac:dyDescent="0.45">
      <c r="A2" t="s">
        <v>59</v>
      </c>
      <c r="B2" t="s">
        <v>59</v>
      </c>
      <c r="C2" t="s">
        <v>59</v>
      </c>
      <c r="D2" s="2">
        <v>4</v>
      </c>
      <c r="E2" s="2">
        <v>1</v>
      </c>
      <c r="F2" s="2">
        <v>1</v>
      </c>
      <c r="G2" s="2">
        <v>1</v>
      </c>
      <c r="H2" s="2">
        <v>1</v>
      </c>
      <c r="I2" s="3">
        <v>45658</v>
      </c>
      <c r="J2" t="s">
        <v>60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1"/>
  <sheetViews>
    <sheetView workbookViewId="0">
      <selection activeCell="A5" sqref="A5"/>
    </sheetView>
  </sheetViews>
  <sheetFormatPr defaultRowHeight="16.5" x14ac:dyDescent="0.45"/>
  <cols>
    <col min="1" max="1" width="23.83203125" bestFit="1" customWidth="1"/>
    <col min="2" max="2" width="26.83203125" bestFit="1" customWidth="1"/>
  </cols>
  <sheetData>
    <row r="1" spans="1:2" x14ac:dyDescent="0.45">
      <c r="A1" t="s">
        <v>3</v>
      </c>
      <c r="B1" t="s">
        <v>1</v>
      </c>
    </row>
    <row r="2" spans="1:2" x14ac:dyDescent="0.45">
      <c r="A2" t="s">
        <v>50</v>
      </c>
      <c r="B2" t="s">
        <v>61</v>
      </c>
    </row>
    <row r="3" spans="1:2" x14ac:dyDescent="0.45">
      <c r="A3" t="s">
        <v>51</v>
      </c>
      <c r="B3" t="s">
        <v>62</v>
      </c>
    </row>
    <row r="4" spans="1:2" x14ac:dyDescent="0.45">
      <c r="A4" t="s">
        <v>63</v>
      </c>
      <c r="B4" t="s">
        <v>64</v>
      </c>
    </row>
    <row r="5" spans="1:2" x14ac:dyDescent="0.45">
      <c r="A5" t="s">
        <v>57</v>
      </c>
      <c r="B5" t="s">
        <v>65</v>
      </c>
    </row>
    <row r="6" spans="1:2" x14ac:dyDescent="0.45">
      <c r="A6" t="s">
        <v>66</v>
      </c>
      <c r="B6" t="s">
        <v>67</v>
      </c>
    </row>
    <row r="7" spans="1:2" x14ac:dyDescent="0.45">
      <c r="A7" t="s">
        <v>52</v>
      </c>
      <c r="B7" t="s">
        <v>68</v>
      </c>
    </row>
    <row r="8" spans="1:2" x14ac:dyDescent="0.45">
      <c r="A8" t="s">
        <v>53</v>
      </c>
      <c r="B8" t="s">
        <v>69</v>
      </c>
    </row>
    <row r="9" spans="1:2" x14ac:dyDescent="0.45">
      <c r="A9" t="s">
        <v>54</v>
      </c>
      <c r="B9" t="s">
        <v>70</v>
      </c>
    </row>
    <row r="10" spans="1:2" x14ac:dyDescent="0.45">
      <c r="A10" t="s">
        <v>55</v>
      </c>
      <c r="B10" t="s">
        <v>71</v>
      </c>
    </row>
    <row r="11" spans="1:2" x14ac:dyDescent="0.45">
      <c r="A11" t="s">
        <v>56</v>
      </c>
      <c r="B11" t="s">
        <v>72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57064A-51B3-450A-A5FD-E52692C6B98B}">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$ItemAbleToMakePrintLabel$</vt:lpstr>
      <vt:lpstr>$ItemAbleToMakeAnalysisLabel$</vt:lpstr>
      <vt:lpstr>$AboutTheReportLabel$</vt:lpstr>
      <vt:lpstr>TranslationData</vt:lpstr>
      <vt:lpstr>Data</vt:lpstr>
      <vt:lpstr>CaptionData</vt:lpstr>
      <vt:lpstr>Aggregated Metadata</vt:lpstr>
      <vt:lpstr>'$ItemAbleToMakePrintLabel$'!Print_Titles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2025-02-20T03:43:30Z</cp:lastPrinted>
  <dcterms:modified xsi:type="dcterms:W3CDTF">2025-04-01T05:03:33Z</dcterms:modified>
</cp:coreProperties>
</file>