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Tabela Dados" sheetId="2" r:id="rId5"/>
    <sheet state="visible" name="Tabelas dinâmica" sheetId="3" r:id="rId6"/>
    <sheet state="visible" name="Reservas" sheetId="4" r:id="rId7"/>
    <sheet state="visible" name="Dashboard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<sst xmlns="http://schemas.openxmlformats.org/spreadsheetml/2006/main" count="492" uniqueCount="93">
  <si>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</si>
  <si>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</si>
  <si>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</si>
  <si>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</si>
  <si>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</si>
  <si>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</si>
  <si>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</si>
  <si>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</si>
  <si>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</si>
  <si>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</si>
  <si>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</si>
  <si>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</si>
  <si>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</si>
  <si>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</si>
  <si>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</si>
  <si>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</si>
  <si>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</si>
  <si>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</si>
  <si>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</si>
  <si>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</si>
  <si>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</si>
  <si>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</si>
  <si>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</si>
  <si>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</si>
  <si>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</si>
  <si>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</si>
  <si>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</si>
  <si>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</si>
  <si>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</si>
  <si>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</si>
  <si>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</si>
  <si>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</si>
  <si>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</si>
  <si>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</si>
  <si>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</si>
  <si>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</si>
  <si>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</si>
  <si>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</si>
  <si>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</si>
  <si>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</si>
  <si>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</si>
  <si>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</si>
  <si>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</si>
  <si>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</si>
  <si>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</si>
  <si>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</si>
  <si>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</si>
  <si>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</si>
  <si>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</si>
  <si>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</si>
  <si>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</si>
  <si>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</si>
  <si>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</si>
  <si>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</si>
  <si>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</si>
  <si>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</si>
  <si>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</si>
  <si>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</si>
  <si>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</si>
  <si>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</si>
  <si>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</si>
  <si>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</si>
  <si>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</si>
  <si>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</si>
  <si>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</si>
  <si>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</si>
  <si>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Mes</t>
  </si>
  <si>
    <t>Tipo</t>
  </si>
  <si>
    <t>Categoria</t>
  </si>
  <si>
    <t>Descrição</t>
  </si>
  <si>
    <t>Valor</t>
  </si>
  <si>
    <t>Operação</t>
  </si>
  <si>
    <t>Status</t>
  </si>
  <si>
    <t xml:space="preserve">Saída </t>
  </si>
  <si>
    <t>Entrada</t>
  </si>
  <si>
    <t>SUM de Valor</t>
  </si>
  <si>
    <t>Total geral</t>
  </si>
  <si>
    <t>Depósito</t>
  </si>
  <si>
    <t>Reservas</t>
  </si>
  <si>
    <t>Falta para meta</t>
  </si>
  <si>
    <t>Meta</t>
  </si>
  <si>
    <t>08/19/2024</t>
  </si>
  <si>
    <t>08/26/2024</t>
  </si>
  <si>
    <t>08/29/2024</t>
  </si>
  <si>
    <t>09/18/2024</t>
  </si>
  <si>
    <t>09/25/2024</t>
  </si>
  <si>
    <t>09/30/2024</t>
  </si>
  <si>
    <t>10/18/2024</t>
  </si>
  <si>
    <t>10/22/2024</t>
  </si>
  <si>
    <t>10/29/2024</t>
  </si>
  <si>
    <t>Receita Total</t>
  </si>
  <si>
    <t>Meta de Reserva</t>
  </si>
  <si>
    <t>Despesa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</si>
</sst>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&quot;R$&quot;\ * #,##0.00_-;\-&quot;R$&quot;\ * #,##0.00_-;_-&quot;R$&quot;\ * &quot;-&quot;??_-;_-@"/>
    <numFmt numFmtId="165" formatCode="dd/mm/yyyy"/>
    <numFmt numFmtId="166" formatCode="[$R$ -416]#,##0.00"/>
    <numFmt numFmtId="167" formatCode="d/m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color rgb="FFFFFFFF"/>
      <name val="Calibri"/>
      <scheme val="minor"/>
    </font>
    <font/>
    <font>
      <sz val="17.0"/>
      <color theme="1"/>
      <name val="Calibri"/>
      <scheme val="minor"/>
    </font>
    <font>
      <sz val="16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theme="4"/>
        <bgColor theme="4"/>
      </patternFill>
    </fill>
  </fills>
  <borders count="1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164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14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164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0" fillId="0" fontId="1" numFmtId="14" xfId="0" applyAlignment="1" applyBorder="1" applyFont="1" applyNumberForma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164" xfId="0" applyAlignment="1" applyBorder="1" applyFont="1" applyNumberForma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164" xfId="0" applyFont="1" applyNumberFormat="1"/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165" xfId="0" applyAlignment="1" applyBorder="1" applyFont="1" applyNumberFormat="1">
      <alignment horizontal="center" shrinkToFit="0" vertical="bottom" wrapText="0"/>
    </xf>
    <xf borderId="6" fillId="0" fontId="3" numFmtId="166" xfId="0" applyAlignment="1" applyBorder="1" applyFont="1" applyNumberFormat="1">
      <alignment shrinkToFit="0" vertical="bottom" wrapText="0"/>
    </xf>
    <xf borderId="13" fillId="2" fontId="4" numFmtId="0" xfId="0" applyAlignment="1" applyBorder="1" applyFill="1" applyFont="1">
      <alignment horizontal="center" readingOrder="0" vertical="center"/>
    </xf>
    <xf borderId="14" fillId="0" fontId="5" numFmtId="0" xfId="0" applyBorder="1" applyFont="1"/>
    <xf borderId="15" fillId="0" fontId="5" numFmtId="0" xfId="0" applyBorder="1" applyFont="1"/>
    <xf borderId="7" fillId="0" fontId="3" numFmtId="165" xfId="0" applyAlignment="1" applyBorder="1" applyFont="1" applyNumberFormat="1">
      <alignment horizontal="center" shrinkToFit="0" vertical="bottom" wrapText="0"/>
    </xf>
    <xf borderId="9" fillId="0" fontId="3" numFmtId="166" xfId="0" applyAlignment="1" applyBorder="1" applyFont="1" applyNumberFormat="1">
      <alignment shrinkToFit="0" vertical="bottom" wrapText="0"/>
    </xf>
    <xf borderId="16" fillId="0" fontId="2" numFmtId="0" xfId="0" applyAlignment="1" applyBorder="1" applyFont="1">
      <alignment readingOrder="0"/>
    </xf>
    <xf borderId="16" fillId="0" fontId="2" numFmtId="166" xfId="0" applyAlignment="1" applyBorder="1" applyFont="1" applyNumberFormat="1">
      <alignment readingOrder="0"/>
    </xf>
    <xf borderId="4" fillId="0" fontId="3" numFmtId="0" xfId="0" applyAlignment="1" applyBorder="1" applyFont="1">
      <alignment horizontal="center" shrinkToFit="0" vertical="bottom" wrapText="0"/>
    </xf>
    <xf borderId="16" fillId="0" fontId="2" numFmtId="166" xfId="0" applyAlignment="1" applyBorder="1" applyFont="1" applyNumberFormat="1">
      <alignment readingOrder="0"/>
    </xf>
    <xf borderId="7" fillId="0" fontId="3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7" fillId="0" fontId="3" numFmtId="167" xfId="0" applyAlignment="1" applyBorder="1" applyFont="1" applyNumberFormat="1">
      <alignment horizontal="center" shrinkToFit="0" vertical="bottom" wrapText="0"/>
    </xf>
    <xf borderId="17" fillId="0" fontId="3" numFmtId="0" xfId="0" applyAlignment="1" applyBorder="1" applyFont="1">
      <alignment horizontal="center" shrinkToFit="0" vertical="bottom" wrapText="0"/>
    </xf>
    <xf borderId="18" fillId="0" fontId="3" numFmtId="166" xfId="0" applyAlignment="1" applyBorder="1" applyFont="1" applyNumberFormat="1">
      <alignment shrinkToFit="0" vertical="bottom" wrapText="0"/>
    </xf>
    <xf borderId="0" fillId="3" fontId="2" numFmtId="0" xfId="0" applyFill="1" applyFont="1"/>
    <xf borderId="0" fillId="0" fontId="6" numFmtId="0" xfId="0" applyAlignment="1" applyFont="1">
      <alignment readingOrder="0"/>
    </xf>
    <xf borderId="0" fillId="0" fontId="7" numFmtId="164" xfId="0" applyFont="1" applyNumberFormat="1"/>
    <xf borderId="0" fillId="0" fontId="7" numFmtId="0" xfId="0" applyAlignment="1" applyFont="1">
      <alignment readingOrder="0"/>
    </xf>
    <xf borderId="0" fillId="0" fontId="7" numFmtId="166" xfId="0" applyFont="1" applyNumberFormat="1"/>
    <xf borderId="0" fillId="0" fontId="2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Tabela Dados-style">
      <tableStyleElement dxfId="1" type="headerRow"/>
      <tableStyleElement dxfId="2" type="firstRowStripe"/>
      <tableStyleElement dxfId="3" type="secondRowStripe"/>
    </tableStyle>
    <tableStyle count="3" pivot="0" name="Reserv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Reservas!$D$3</c:f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Reservas!$D$4</c:f>
              <c:numCache/>
            </c:numRef>
          </c:val>
        </c:ser>
        <c:ser>
          <c:idx val="1"/>
          <c:order val="1"/>
          <c:tx>
            <c:strRef>
              <c:f>Reservas!$E$3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Reservas!$E$4</c:f>
              <c:numCache/>
            </c:numRef>
          </c:val>
        </c:ser>
        <c:overlap val="100"/>
        <c:axId val="123295497"/>
        <c:axId val="1420795871"/>
      </c:barChart>
      <c:catAx>
        <c:axId val="123295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795871"/>
      </c:catAx>
      <c:valAx>
        <c:axId val="142079587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R$ -416]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23295497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'Tabelas dinâmica'!$F$2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'Tabelas dinâmica'!$E$3:$E$6</c:f>
            </c:strRef>
          </c:cat>
          <c:val>
            <c:numRef>
              <c:f>'Tabelas dinâmica'!$F$3:$F$6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'Tabelas dinâmica'!$B$2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'Tabelas dinâmica'!$A$3:$A$16</c:f>
            </c:strRef>
          </c:cat>
          <c:val>
            <c:numRef>
              <c:f>'Tabelas dinâmica'!$B$3:$B$16</c:f>
              <c:numCache/>
            </c:numRef>
          </c:val>
        </c:ser>
        <c:axId val="1979395982"/>
        <c:axId val="2136225701"/>
      </c:barChart>
      <c:catAx>
        <c:axId val="1979395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225701"/>
      </c:catAx>
      <c:valAx>
        <c:axId val="2136225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93959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1</xdr:row>
      <xdr:rowOff>152400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914400</xdr:colOff>
      <xdr:row>1</xdr:row>
      <xdr:rowOff>152400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914400</xdr:colOff>
      <xdr:row>22</xdr:row>
      <xdr:rowOff>57150</xdr:rowOff>
    </xdr:from>
    <xdr:ext cx="1152525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45" sheet="Tabela Dados"/>
  </cacheSource>
  <cacheFields>
    <cacheField name="Data" numFmtId="14">
      <sharedItems containsSemiMixedTypes="0" containsDate="1" containsString="0">
        <d v="2024-08-01T00:00:00Z"/>
        <d v="2024-08-03T00:00:00Z"/>
        <d v="2024-08-05T00:00:00Z"/>
        <d v="2024-08-07T00:00:00Z"/>
        <d v="2024-08-10T00:00:00Z"/>
        <d v="2024-08-12T00:00:00Z"/>
        <d v="2024-08-15T00:00:00Z"/>
        <d v="2024-08-18T00:00:00Z"/>
        <d v="2024-08-20T00:00:00Z"/>
        <d v="2024-08-22T00:00:00Z"/>
        <d v="2024-08-24T00:00:00Z"/>
        <d v="2024-08-28T00:00:00Z"/>
        <d v="2024-08-30T00:00:00Z"/>
        <d v="2024-08-31T00:00:00Z"/>
        <d v="2024-09-01T00:00:00Z"/>
        <d v="2024-09-02T00:00:00Z"/>
        <d v="2024-09-05T00:00:00Z"/>
        <d v="2024-09-08T00:00:00Z"/>
        <d v="2024-09-11T00:00:00Z"/>
        <d v="2024-09-14T00:00:00Z"/>
        <d v="2024-09-17T00:00:00Z"/>
        <d v="2024-09-20T00:00:00Z"/>
        <d v="2024-09-23T00:00:00Z"/>
        <d v="2024-09-26T00:00:00Z"/>
        <d v="2024-09-29T00:00:00Z"/>
        <d v="2024-10-01T00:00:00Z"/>
        <d v="2024-10-03T00:00:00Z"/>
        <d v="2024-10-05T00:00:00Z"/>
        <d v="2024-10-08T00:00:00Z"/>
        <d v="2024-10-10T00:00:00Z"/>
        <d v="2024-10-13T00:00:00Z"/>
        <d v="2024-10-15T00:00:00Z"/>
        <d v="2024-10-18T00:00:00Z"/>
        <d v="2024-10-20T00:00:00Z"/>
        <d v="2024-10-22T00:00:00Z"/>
        <d v="2024-10-24T00:00:00Z"/>
        <d v="2024-10-26T00:00:00Z"/>
        <d v="2024-10-30T00:00:00Z"/>
        <d v="2024-10-31T00:00:00Z"/>
      </sharedItems>
    </cacheField>
    <cacheField name="Mes" numFmtId="0">
      <sharedItems containsSemiMixedTypes="0" containsString="0" containsNumber="1" containsInteger="1">
        <n v="8.0"/>
        <n v="9.0"/>
        <n v="10.0"/>
      </sharedItems>
    </cacheField>
    <cacheField name="Tipo" numFmtId="0">
      <sharedItems>
        <s v="ENTRADA"/>
        <s v="SAÍDA"/>
      </sharedItems>
    </cacheField>
    <cacheField name="Categoria" numFmtId="0">
      <sharedItems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Venda de ativos"/>
      </sharedItems>
    </cacheField>
    <cacheField name="Descrição" numFmtId="0">
      <sharedItems>
        <s v="Salário mensal"/>
        <s v="Compras no supermercado"/>
        <s v="Gasolina"/>
        <s v="Cinema"/>
        <s v="Consulta odontológica"/>
        <s v="Material escolar"/>
        <s v="Compra de roupas de inverno"/>
        <s v="Dividendos de ações"/>
        <s v="Limpeza do apartamento"/>
        <s v="Compra de novo celular"/>
        <s v="Reparos domésticos"/>
        <s v="Presente de aniversário"/>
        <s v="Corte de cabelo e barba"/>
        <s v="Ração e petiscos para o cachorro"/>
        <s v="Reserva de pousada"/>
        <s v="Jantar em restaurante francês"/>
        <s v=" Compras no supermercado"/>
        <s v=" Gasolina"/>
        <s v=" Cinema e jantar"/>
        <s v=" Plano de saúde"/>
        <s v=" Material escolar"/>
        <s v=" Compra de roupas"/>
        <s v="Pagamento por projeto freelancer"/>
        <s v=" Manutenção do veículo"/>
        <s v=" Compra de novo smartphone"/>
        <s v=" Conta de energia elétrica"/>
        <s v=" Aniversário da mãe"/>
        <s v="Recarga de cartão de transporte"/>
        <s v="Ingressos para teatro"/>
        <s v="Remédios de farmácia"/>
        <s v="Cursos online"/>
        <s v="Roupas de primavera"/>
        <s v="Manutenção da casa"/>
        <s v="Venda de equipamentos eletrônicos"/>
        <s v="Manutenção do computador"/>
        <s v="Troca de móveis da cozinha"/>
        <s v="Presentes para casamento"/>
        <s v="Veterinário para o pet"/>
        <s v="Salão de beleza"/>
        <s v="Jantar em restaurante italiano"/>
        <s v="Reserva de hotel para fim de semana"/>
      </sharedItems>
    </cacheField>
    <cacheField name="Valor" numFmtId="164">
      <sharedItems containsSemiMixedTypes="0" containsString="0" containsNumber="1" containsInteger="1">
        <n v="5000.0"/>
        <n v="550.0"/>
        <n v="300.0"/>
        <n v="120.0"/>
        <n v="250.0"/>
        <n v="400.0"/>
        <n v="600.0"/>
        <n v="800.0"/>
        <n v="150.0"/>
        <n v="1200.0"/>
        <n v="450.0"/>
        <n v="180.0"/>
        <n v="80.0"/>
        <n v="200.0"/>
        <n v="750.0"/>
        <n v="350.0"/>
        <n v="500.0"/>
        <n v="1500.0"/>
        <n v="220.0"/>
      </sharedItems>
    </cacheField>
    <cacheField name="Operação" numFmtId="0">
      <sharedItems>
        <s v="Transferência"/>
        <s v="Débito Automático"/>
        <s v="Cartão de Crédito"/>
      </sharedItems>
    </cacheField>
    <cacheField name="Status" numFmtId="0">
      <sharedItems>
        <s v="Recebido"/>
        <s v="Pendente"/>
        <s v="Pag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s dinâmica" cacheId="0" dataCaption="" compact="0" compactData="0">
  <location ref="A5:B20" firstHeaderRow="0" firstDataRow="1" firstDataCol="0" rowPageCount="2" colPageCount="1"/>
  <pivotFields>
    <pivotField name="Data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Mes" axis="axisPage" compact="0" outline="0" multipleItemSelectionAllowed="1" showAll="0">
      <items>
        <item x="0"/>
        <item x="1"/>
        <item x="2"/>
        <item t="default"/>
      </items>
    </pivotField>
    <pivotField name="Tipo" axis="axisPage" compact="0" outline="0" multipleItemSelectionAllowed="1" showAll="0">
      <items>
        <item h="1" x="0"/>
        <item x="1"/>
        <item t="default"/>
      </items>
    </pivotField>
    <pivotField name="Categoria" axis="axisRow" compact="0" outline="0" multipleItemSelectionAllowed="1" showAll="0" sortType="ascending">
      <items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0"/>
        <item x="17"/>
        <item x="6"/>
        <item x="14"/>
        <item t="default"/>
      </items>
    </pivotField>
    <pivotField name="Descriç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Valor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Operação" compact="0" outline="0" multipleItemSelectionAllowed="1" showAll="0">
      <items>
        <item x="0"/>
        <item x="1"/>
        <item x="2"/>
        <item t="default"/>
      </items>
    </pivotField>
    <pivotField name="Status" compact="0" outline="0" multipleItemSelectionAllowed="1" showAll="0">
      <items>
        <item x="0"/>
        <item x="1"/>
        <item x="2"/>
        <item t="default"/>
      </items>
    </pivotField>
  </pivotFields>
  <rowFields>
    <field x="3"/>
  </rowFields>
  <pageFields>
    <pageField fld="2"/>
    <pageField fld="1"/>
  </pageFields>
  <dataFields>
    <dataField name="SUM of Valor" fld="5" baseField="0"/>
  </dataFields>
</pivotTableDefinition>
</file>

<file path=xl/pivotTables/pivotTable2.xml><?xml version="1.0" encoding="utf-8"?>
<pivotTableDefinition xmlns="http://schemas.openxmlformats.org/spreadsheetml/2006/main" name="Tabelas dinâmica 2" cacheId="0" dataCaption="" compact="0" compactData="0">
  <location ref="E4:F9" firstHeaderRow="0" firstDataRow="1" firstDataCol="0" rowPageCount="1" colPageCount="1"/>
  <pivotFields>
    <pivotField name="Data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Mes" compact="0" outline="0" multipleItemSelectionAllowed="1" showAll="0">
      <items>
        <item x="0"/>
        <item x="1"/>
        <item x="2"/>
        <item t="default"/>
      </items>
    </pivotField>
    <pivotField name="Tipo" axis="axisPage" compact="0" outline="0" multipleItemSelectionAllowed="1" showAll="0">
      <items>
        <item x="0"/>
        <item h="1" x="1"/>
        <item t="default"/>
      </items>
    </pivotField>
    <pivotField name="Categoria" axis="axisRow" compact="0" outline="0" multipleItemSelectionAllowed="1" showAll="0" sortType="ascending">
      <items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0"/>
        <item x="17"/>
        <item x="6"/>
        <item x="14"/>
        <item t="default"/>
      </items>
    </pivotField>
    <pivotField name="Descriç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Valor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Operação" compact="0" outline="0" multipleItemSelectionAllowed="1" showAll="0">
      <items>
        <item x="0"/>
        <item x="1"/>
        <item x="2"/>
        <item t="default"/>
      </items>
    </pivotField>
    <pivotField name="Status" compact="0" outline="0" multipleItemSelectionAllowed="1" showAll="0">
      <items>
        <item x="0"/>
        <item x="1"/>
        <item x="2"/>
        <item t="default"/>
      </items>
    </pivotField>
  </pivotFields>
  <rowFields>
    <field x="3"/>
  </rowFields>
  <pageFields>
    <pageField fld="2"/>
  </pageFields>
  <dataFields>
    <dataField name="SUM of Valor" fld="5" baseField="0"/>
  </dataFields>
</pivotTableDefinition>
</file>

<file path=xl/tables/table1.xml><?xml version="1.0" encoding="utf-8"?>
<table xmlns="http://schemas.openxmlformats.org/spreadsheetml/2006/main" ref="A1:H45" displayName="Balanço_Pessoal" name="Balanço_Pessoal" id="1">
  <tableColumns count="8">
    <tableColumn name="Data" id="1"/>
    <tableColumn name="Mes" id="2"/>
    <tableColumn name="Tipo" id="3"/>
    <tableColumn name="Categoria" id="4"/>
    <tableColumn name="Descrição" id="5"/>
    <tableColumn name="Valor" id="6"/>
    <tableColumn name="Operação" id="7"/>
    <tableColumn name="Status" id="8"/>
  </tableColumns>
  <tableStyleInfo name="Tabela Dados-style" showColumnStripes="0" showFirstColumn="1" showLastColumn="1" showRowStripes="1"/>
</table>
</file>

<file path=xl/tables/table2.xml><?xml version="1.0" encoding="utf-8"?>
<table xmlns="http://schemas.openxmlformats.org/spreadsheetml/2006/main" ref="A1:B16" displayName="Reservas" name="Reservas" id="2">
  <tableColumns count="2">
    <tableColumn name="Data" id="1"/>
    <tableColumn name="Depósito" id="2"/>
  </tableColumns>
  <tableStyleInfo name="Reserv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3.71"/>
    <col customWidth="1" min="9" max="27" width="8.71"/>
  </cols>
  <sheetData>
    <row r="1" ht="12.0" customHeight="1">
      <c r="A1" s="1">
        <v>45505.0</v>
      </c>
      <c r="B1" s="2">
        <f t="shared" ref="B1:B44" si="1">MONTH(A1)</f>
        <v>8</v>
      </c>
      <c r="C1" s="3" t="s">
        <v>0</v>
      </c>
      <c r="D1" s="3" t="s">
        <v>1</v>
      </c>
      <c r="E1" s="3" t="s">
        <v>2</v>
      </c>
      <c r="F1" s="4">
        <v>5000.0</v>
      </c>
      <c r="G1" s="3" t="s">
        <v>3</v>
      </c>
      <c r="H1" s="3" t="s">
        <v>4</v>
      </c>
    </row>
    <row r="2" ht="12.0" customHeight="1">
      <c r="A2" s="1">
        <v>45505.0</v>
      </c>
      <c r="B2" s="2">
        <f t="shared" si="1"/>
        <v>8</v>
      </c>
      <c r="C2" s="3" t="s">
        <v>5</v>
      </c>
      <c r="D2" s="3" t="s">
        <v>6</v>
      </c>
      <c r="E2" s="3" t="s">
        <v>7</v>
      </c>
      <c r="F2" s="4">
        <v>550.0</v>
      </c>
      <c r="G2" s="3" t="s">
        <v>8</v>
      </c>
      <c r="H2" s="3" t="s">
        <v>9</v>
      </c>
    </row>
    <row r="3" ht="12.0" customHeight="1">
      <c r="A3" s="1">
        <v>45507.0</v>
      </c>
      <c r="B3" s="2">
        <f t="shared" si="1"/>
        <v>8</v>
      </c>
      <c r="C3" s="3" t="s">
        <v>5</v>
      </c>
      <c r="D3" s="3" t="s">
        <v>10</v>
      </c>
      <c r="E3" s="3" t="s">
        <v>11</v>
      </c>
      <c r="F3" s="4">
        <v>300.0</v>
      </c>
      <c r="G3" s="3" t="s">
        <v>12</v>
      </c>
      <c r="H3" s="3" t="s">
        <v>13</v>
      </c>
    </row>
    <row r="4" ht="12.0" customHeight="1">
      <c r="A4" s="1">
        <v>45509.0</v>
      </c>
      <c r="B4" s="2">
        <f t="shared" si="1"/>
        <v>8</v>
      </c>
      <c r="C4" s="3" t="s">
        <v>5</v>
      </c>
      <c r="D4" s="3" t="s">
        <v>14</v>
      </c>
      <c r="E4" s="3" t="s">
        <v>15</v>
      </c>
      <c r="F4" s="4">
        <v>120.0</v>
      </c>
      <c r="G4" s="3" t="s">
        <v>12</v>
      </c>
      <c r="H4" s="3" t="s">
        <v>13</v>
      </c>
    </row>
    <row r="5" ht="12.0" customHeight="1">
      <c r="A5" s="1">
        <v>45511.0</v>
      </c>
      <c r="B5" s="2">
        <f t="shared" si="1"/>
        <v>8</v>
      </c>
      <c r="C5" s="3" t="s">
        <v>5</v>
      </c>
      <c r="D5" s="3" t="s">
        <v>16</v>
      </c>
      <c r="E5" s="3" t="s">
        <v>17</v>
      </c>
      <c r="F5" s="4">
        <v>250.0</v>
      </c>
      <c r="G5" s="3" t="s">
        <v>3</v>
      </c>
      <c r="H5" s="3" t="s">
        <v>13</v>
      </c>
    </row>
    <row r="6" ht="12.0" customHeight="1">
      <c r="A6" s="1">
        <v>45514.0</v>
      </c>
      <c r="B6" s="2">
        <f t="shared" si="1"/>
        <v>8</v>
      </c>
      <c r="C6" s="3" t="s">
        <v>5</v>
      </c>
      <c r="D6" s="3" t="s">
        <v>18</v>
      </c>
      <c r="E6" s="3" t="s">
        <v>19</v>
      </c>
      <c r="F6" s="4">
        <v>400.0</v>
      </c>
      <c r="G6" s="3" t="s">
        <v>8</v>
      </c>
      <c r="H6" s="3" t="s">
        <v>9</v>
      </c>
    </row>
    <row r="7" ht="12.0" customHeight="1">
      <c r="A7" s="1">
        <v>45516.0</v>
      </c>
      <c r="B7" s="2">
        <f t="shared" si="1"/>
        <v>8</v>
      </c>
      <c r="C7" s="3" t="s">
        <v>5</v>
      </c>
      <c r="D7" s="3" t="s">
        <v>20</v>
      </c>
      <c r="E7" s="3" t="s">
        <v>21</v>
      </c>
      <c r="F7" s="4">
        <v>600.0</v>
      </c>
      <c r="G7" s="3" t="s">
        <v>12</v>
      </c>
      <c r="H7" s="3" t="s">
        <v>9</v>
      </c>
    </row>
    <row r="8" ht="12.0" customHeight="1">
      <c r="A8" s="1">
        <v>45519.0</v>
      </c>
      <c r="B8" s="2">
        <f t="shared" si="1"/>
        <v>8</v>
      </c>
      <c r="C8" s="3" t="s">
        <v>0</v>
      </c>
      <c r="D8" s="3" t="s">
        <v>22</v>
      </c>
      <c r="E8" s="3" t="s">
        <v>23</v>
      </c>
      <c r="F8" s="4">
        <v>800.0</v>
      </c>
      <c r="G8" s="3" t="s">
        <v>3</v>
      </c>
      <c r="H8" s="3" t="s">
        <v>4</v>
      </c>
    </row>
    <row r="9" ht="12.0" customHeight="1">
      <c r="A9" s="1">
        <v>45519.0</v>
      </c>
      <c r="B9" s="2">
        <f t="shared" si="1"/>
        <v>8</v>
      </c>
      <c r="C9" s="3" t="s">
        <v>5</v>
      </c>
      <c r="D9" s="3" t="s">
        <v>24</v>
      </c>
      <c r="E9" s="3" t="s">
        <v>25</v>
      </c>
      <c r="F9" s="4">
        <v>150.0</v>
      </c>
      <c r="G9" s="3" t="s">
        <v>3</v>
      </c>
      <c r="H9" s="3" t="s">
        <v>13</v>
      </c>
    </row>
    <row r="10" ht="12.0" customHeight="1">
      <c r="A10" s="1">
        <v>45522.0</v>
      </c>
      <c r="B10" s="2">
        <f t="shared" si="1"/>
        <v>8</v>
      </c>
      <c r="C10" s="3" t="s">
        <v>5</v>
      </c>
      <c r="D10" s="3" t="s">
        <v>26</v>
      </c>
      <c r="E10" s="3" t="s">
        <v>27</v>
      </c>
      <c r="F10" s="4">
        <v>1200.0</v>
      </c>
      <c r="G10" s="3" t="s">
        <v>12</v>
      </c>
      <c r="H10" s="3" t="s">
        <v>9</v>
      </c>
    </row>
    <row r="11" ht="12.0" customHeight="1">
      <c r="A11" s="1">
        <v>45524.0</v>
      </c>
      <c r="B11" s="2">
        <f t="shared" si="1"/>
        <v>8</v>
      </c>
      <c r="C11" s="3" t="s">
        <v>5</v>
      </c>
      <c r="D11" s="3" t="s">
        <v>28</v>
      </c>
      <c r="E11" s="3" t="s">
        <v>29</v>
      </c>
      <c r="F11" s="4">
        <v>450.0</v>
      </c>
      <c r="G11" s="3" t="s">
        <v>8</v>
      </c>
      <c r="H11" s="3" t="s">
        <v>13</v>
      </c>
    </row>
    <row r="12" ht="12.0" customHeight="1">
      <c r="A12" s="1">
        <v>45526.0</v>
      </c>
      <c r="B12" s="2">
        <f t="shared" si="1"/>
        <v>8</v>
      </c>
      <c r="C12" s="3" t="s">
        <v>5</v>
      </c>
      <c r="D12" s="3" t="s">
        <v>30</v>
      </c>
      <c r="E12" s="3" t="s">
        <v>31</v>
      </c>
      <c r="F12" s="4">
        <v>180.0</v>
      </c>
      <c r="G12" s="3" t="s">
        <v>3</v>
      </c>
      <c r="H12" s="3" t="s">
        <v>9</v>
      </c>
    </row>
    <row r="13" ht="12.0" customHeight="1">
      <c r="A13" s="1">
        <v>45528.0</v>
      </c>
      <c r="B13" s="2">
        <f t="shared" si="1"/>
        <v>8</v>
      </c>
      <c r="C13" s="3" t="s">
        <v>5</v>
      </c>
      <c r="D13" s="3" t="s">
        <v>32</v>
      </c>
      <c r="E13" s="3" t="s">
        <v>33</v>
      </c>
      <c r="F13" s="4">
        <v>80.0</v>
      </c>
      <c r="G13" s="3" t="s">
        <v>8</v>
      </c>
      <c r="H13" s="3" t="s">
        <v>13</v>
      </c>
    </row>
    <row r="14" ht="12.0" customHeight="1">
      <c r="A14" s="1">
        <v>45532.0</v>
      </c>
      <c r="B14" s="2">
        <f t="shared" si="1"/>
        <v>8</v>
      </c>
      <c r="C14" s="3" t="s">
        <v>5</v>
      </c>
      <c r="D14" s="3" t="s">
        <v>34</v>
      </c>
      <c r="E14" s="3" t="s">
        <v>35</v>
      </c>
      <c r="F14" s="4">
        <v>200.0</v>
      </c>
      <c r="G14" s="3" t="s">
        <v>8</v>
      </c>
      <c r="H14" s="3" t="s">
        <v>13</v>
      </c>
    </row>
    <row r="15" ht="12.0" customHeight="1">
      <c r="A15" s="1">
        <v>45534.0</v>
      </c>
      <c r="B15" s="2">
        <f t="shared" si="1"/>
        <v>8</v>
      </c>
      <c r="C15" s="3" t="s">
        <v>5</v>
      </c>
      <c r="D15" s="3" t="s">
        <v>36</v>
      </c>
      <c r="E15" s="3" t="s">
        <v>37</v>
      </c>
      <c r="F15" s="4">
        <v>750.0</v>
      </c>
      <c r="G15" s="3" t="s">
        <v>3</v>
      </c>
      <c r="H15" s="3" t="s">
        <v>9</v>
      </c>
    </row>
    <row r="16" ht="12.0" customHeight="1">
      <c r="A16" s="1">
        <v>45535.0</v>
      </c>
      <c r="B16" s="2">
        <f t="shared" si="1"/>
        <v>8</v>
      </c>
      <c r="C16" s="3" t="s">
        <v>5</v>
      </c>
      <c r="D16" s="3" t="s">
        <v>38</v>
      </c>
      <c r="E16" s="3" t="s">
        <v>39</v>
      </c>
      <c r="F16" s="4">
        <v>350.0</v>
      </c>
      <c r="G16" s="3" t="s">
        <v>12</v>
      </c>
      <c r="H16" s="3" t="s">
        <v>13</v>
      </c>
    </row>
    <row r="17" ht="12.0" customHeight="1">
      <c r="A17" s="1">
        <v>45536.0</v>
      </c>
      <c r="B17" s="2">
        <f t="shared" si="1"/>
        <v>9</v>
      </c>
      <c r="C17" s="3" t="s">
        <v>0</v>
      </c>
      <c r="D17" s="3" t="s">
        <v>1</v>
      </c>
      <c r="E17" s="3" t="s">
        <v>2</v>
      </c>
      <c r="F17" s="4">
        <v>5000.0</v>
      </c>
      <c r="G17" s="3" t="s">
        <v>3</v>
      </c>
      <c r="H17" s="3" t="s">
        <v>4</v>
      </c>
    </row>
    <row r="18" ht="12.0" customHeight="1">
      <c r="A18" s="1">
        <v>45537.0</v>
      </c>
      <c r="B18" s="2">
        <f t="shared" si="1"/>
        <v>9</v>
      </c>
      <c r="C18" s="3" t="s">
        <v>5</v>
      </c>
      <c r="D18" s="3" t="s">
        <v>6</v>
      </c>
      <c r="E18" s="4" t="s">
        <v>7</v>
      </c>
      <c r="F18" s="4">
        <v>450.0</v>
      </c>
      <c r="G18" s="3" t="s">
        <v>8</v>
      </c>
      <c r="H18" s="3" t="s">
        <v>9</v>
      </c>
    </row>
    <row r="19" ht="12.0" customHeight="1">
      <c r="A19" s="1">
        <v>45540.0</v>
      </c>
      <c r="B19" s="2">
        <f t="shared" si="1"/>
        <v>9</v>
      </c>
      <c r="C19" s="3" t="s">
        <v>5</v>
      </c>
      <c r="D19" s="3" t="s">
        <v>10</v>
      </c>
      <c r="E19" s="4" t="s">
        <v>11</v>
      </c>
      <c r="F19" s="4">
        <v>300.0</v>
      </c>
      <c r="G19" s="3" t="s">
        <v>8</v>
      </c>
      <c r="H19" s="3" t="s">
        <v>13</v>
      </c>
    </row>
    <row r="20" ht="12.0" customHeight="1">
      <c r="A20" s="1">
        <v>45543.0</v>
      </c>
      <c r="B20" s="2">
        <f t="shared" si="1"/>
        <v>9</v>
      </c>
      <c r="C20" s="3" t="s">
        <v>5</v>
      </c>
      <c r="D20" s="3" t="s">
        <v>14</v>
      </c>
      <c r="E20" s="4" t="s">
        <v>40</v>
      </c>
      <c r="F20" s="4">
        <v>200.0</v>
      </c>
      <c r="G20" s="3" t="s">
        <v>3</v>
      </c>
      <c r="H20" s="3" t="s">
        <v>13</v>
      </c>
    </row>
    <row r="21" ht="12.0" customHeight="1">
      <c r="A21" s="1">
        <v>45546.0</v>
      </c>
      <c r="B21" s="2">
        <f t="shared" si="1"/>
        <v>9</v>
      </c>
      <c r="C21" s="3" t="s">
        <v>5</v>
      </c>
      <c r="D21" s="3" t="s">
        <v>16</v>
      </c>
      <c r="E21" s="4" t="s">
        <v>41</v>
      </c>
      <c r="F21" s="4">
        <v>600.0</v>
      </c>
      <c r="G21" s="3" t="s">
        <v>8</v>
      </c>
      <c r="H21" s="3" t="s">
        <v>9</v>
      </c>
    </row>
    <row r="22" ht="12.0" customHeight="1">
      <c r="A22" s="1">
        <v>45549.0</v>
      </c>
      <c r="B22" s="2">
        <f t="shared" si="1"/>
        <v>9</v>
      </c>
      <c r="C22" s="3" t="s">
        <v>5</v>
      </c>
      <c r="D22" s="3" t="s">
        <v>18</v>
      </c>
      <c r="E22" s="4" t="s">
        <v>19</v>
      </c>
      <c r="F22" s="4">
        <v>350.0</v>
      </c>
      <c r="G22" s="3" t="s">
        <v>3</v>
      </c>
      <c r="H22" s="3" t="s">
        <v>13</v>
      </c>
    </row>
    <row r="23" ht="12.0" customHeight="1">
      <c r="A23" s="1">
        <v>45552.0</v>
      </c>
      <c r="B23" s="2">
        <f t="shared" si="1"/>
        <v>9</v>
      </c>
      <c r="C23" s="3" t="s">
        <v>5</v>
      </c>
      <c r="D23" s="3" t="s">
        <v>20</v>
      </c>
      <c r="E23" s="4" t="s">
        <v>42</v>
      </c>
      <c r="F23" s="4">
        <v>500.0</v>
      </c>
      <c r="G23" s="3" t="s">
        <v>12</v>
      </c>
      <c r="H23" s="3" t="s">
        <v>9</v>
      </c>
    </row>
    <row r="24" ht="12.0" customHeight="1">
      <c r="A24" s="1">
        <v>45555.0</v>
      </c>
      <c r="B24" s="2">
        <f t="shared" si="1"/>
        <v>9</v>
      </c>
      <c r="C24" s="3" t="s">
        <v>0</v>
      </c>
      <c r="D24" s="3" t="s">
        <v>43</v>
      </c>
      <c r="E24" s="3" t="s">
        <v>44</v>
      </c>
      <c r="F24" s="4">
        <v>1200.0</v>
      </c>
      <c r="G24" s="3" t="s">
        <v>3</v>
      </c>
      <c r="H24" s="3" t="s">
        <v>4</v>
      </c>
    </row>
    <row r="25" ht="12.0" customHeight="1">
      <c r="A25" s="1">
        <v>45555.0</v>
      </c>
      <c r="B25" s="2">
        <f t="shared" si="1"/>
        <v>9</v>
      </c>
      <c r="C25" s="3" t="s">
        <v>5</v>
      </c>
      <c r="D25" s="3" t="s">
        <v>24</v>
      </c>
      <c r="E25" s="4" t="s">
        <v>45</v>
      </c>
      <c r="F25" s="4">
        <v>800.0</v>
      </c>
      <c r="G25" s="3" t="s">
        <v>3</v>
      </c>
      <c r="H25" s="3" t="s">
        <v>13</v>
      </c>
    </row>
    <row r="26" ht="12.0" customHeight="1">
      <c r="A26" s="1">
        <v>45558.0</v>
      </c>
      <c r="B26" s="2">
        <f t="shared" si="1"/>
        <v>9</v>
      </c>
      <c r="C26" s="3" t="s">
        <v>5</v>
      </c>
      <c r="D26" s="3" t="s">
        <v>26</v>
      </c>
      <c r="E26" s="4" t="s">
        <v>46</v>
      </c>
      <c r="F26" s="4">
        <v>1500.0</v>
      </c>
      <c r="G26" s="3" t="s">
        <v>12</v>
      </c>
      <c r="H26" s="3" t="s">
        <v>9</v>
      </c>
    </row>
    <row r="27" ht="12.0" customHeight="1">
      <c r="A27" s="1">
        <v>45561.0</v>
      </c>
      <c r="B27" s="2">
        <f t="shared" si="1"/>
        <v>9</v>
      </c>
      <c r="C27" s="3" t="s">
        <v>5</v>
      </c>
      <c r="D27" s="3" t="s">
        <v>47</v>
      </c>
      <c r="E27" s="4" t="s">
        <v>48</v>
      </c>
      <c r="F27" s="4">
        <v>250.0</v>
      </c>
      <c r="G27" s="3" t="s">
        <v>8</v>
      </c>
      <c r="H27" s="3" t="s">
        <v>13</v>
      </c>
    </row>
    <row r="28" ht="12.0" customHeight="1">
      <c r="A28" s="1">
        <v>45564.0</v>
      </c>
      <c r="B28" s="2">
        <f t="shared" si="1"/>
        <v>9</v>
      </c>
      <c r="C28" s="3" t="s">
        <v>5</v>
      </c>
      <c r="D28" s="3" t="s">
        <v>30</v>
      </c>
      <c r="E28" s="4" t="s">
        <v>49</v>
      </c>
      <c r="F28" s="4">
        <v>400.0</v>
      </c>
      <c r="G28" s="3" t="s">
        <v>12</v>
      </c>
      <c r="H28" s="3" t="s">
        <v>9</v>
      </c>
    </row>
    <row r="29" ht="12.0" customHeight="1">
      <c r="A29" s="1">
        <v>45566.0</v>
      </c>
      <c r="B29" s="2">
        <f t="shared" si="1"/>
        <v>10</v>
      </c>
      <c r="C29" s="3" t="s">
        <v>0</v>
      </c>
      <c r="D29" s="3" t="s">
        <v>1</v>
      </c>
      <c r="E29" s="3" t="s">
        <v>2</v>
      </c>
      <c r="F29" s="4">
        <v>5000.0</v>
      </c>
      <c r="G29" s="3" t="s">
        <v>3</v>
      </c>
      <c r="H29" s="3" t="s">
        <v>4</v>
      </c>
    </row>
    <row r="30" ht="12.0" customHeight="1">
      <c r="A30" s="1">
        <v>45566.0</v>
      </c>
      <c r="B30" s="2">
        <f t="shared" si="1"/>
        <v>10</v>
      </c>
      <c r="C30" s="3" t="s">
        <v>5</v>
      </c>
      <c r="D30" s="3" t="s">
        <v>6</v>
      </c>
      <c r="E30" s="3" t="s">
        <v>7</v>
      </c>
      <c r="F30" s="4">
        <v>600.0</v>
      </c>
      <c r="G30" s="3" t="s">
        <v>8</v>
      </c>
      <c r="H30" s="3" t="s">
        <v>9</v>
      </c>
    </row>
    <row r="31" ht="12.0" customHeight="1">
      <c r="A31" s="1">
        <v>45568.0</v>
      </c>
      <c r="B31" s="2">
        <f t="shared" si="1"/>
        <v>10</v>
      </c>
      <c r="C31" s="3" t="s">
        <v>5</v>
      </c>
      <c r="D31" s="3" t="s">
        <v>10</v>
      </c>
      <c r="E31" s="3" t="s">
        <v>50</v>
      </c>
      <c r="F31" s="4">
        <v>200.0</v>
      </c>
      <c r="G31" s="3" t="s">
        <v>12</v>
      </c>
      <c r="H31" s="3" t="s">
        <v>13</v>
      </c>
    </row>
    <row r="32" ht="12.0" customHeight="1">
      <c r="A32" s="1">
        <v>45570.0</v>
      </c>
      <c r="B32" s="2">
        <f t="shared" si="1"/>
        <v>10</v>
      </c>
      <c r="C32" s="3" t="s">
        <v>5</v>
      </c>
      <c r="D32" s="3" t="s">
        <v>14</v>
      </c>
      <c r="E32" s="3" t="s">
        <v>51</v>
      </c>
      <c r="F32" s="4">
        <v>180.0</v>
      </c>
      <c r="G32" s="3" t="s">
        <v>3</v>
      </c>
      <c r="H32" s="3" t="s">
        <v>13</v>
      </c>
    </row>
    <row r="33" ht="12.0" customHeight="1">
      <c r="A33" s="1">
        <v>45573.0</v>
      </c>
      <c r="B33" s="2">
        <f t="shared" si="1"/>
        <v>10</v>
      </c>
      <c r="C33" s="3" t="s">
        <v>5</v>
      </c>
      <c r="D33" s="3" t="s">
        <v>16</v>
      </c>
      <c r="E33" s="3" t="s">
        <v>52</v>
      </c>
      <c r="F33" s="4">
        <v>120.0</v>
      </c>
      <c r="G33" s="3" t="s">
        <v>8</v>
      </c>
      <c r="H33" s="3" t="s">
        <v>9</v>
      </c>
    </row>
    <row r="34" ht="12.0" customHeight="1">
      <c r="A34" s="1">
        <v>45575.0</v>
      </c>
      <c r="B34" s="2">
        <f t="shared" si="1"/>
        <v>10</v>
      </c>
      <c r="C34" s="3" t="s">
        <v>5</v>
      </c>
      <c r="D34" s="3" t="s">
        <v>18</v>
      </c>
      <c r="E34" s="3" t="s">
        <v>53</v>
      </c>
      <c r="F34" s="4">
        <v>350.0</v>
      </c>
      <c r="G34" s="3" t="s">
        <v>12</v>
      </c>
      <c r="H34" s="3" t="s">
        <v>9</v>
      </c>
    </row>
    <row r="35" ht="12.0" customHeight="1">
      <c r="A35" s="1">
        <v>45578.0</v>
      </c>
      <c r="B35" s="2">
        <f t="shared" si="1"/>
        <v>10</v>
      </c>
      <c r="C35" s="3" t="s">
        <v>5</v>
      </c>
      <c r="D35" s="3" t="s">
        <v>20</v>
      </c>
      <c r="E35" s="3" t="s">
        <v>54</v>
      </c>
      <c r="F35" s="4">
        <v>400.0</v>
      </c>
      <c r="G35" s="3" t="s">
        <v>3</v>
      </c>
      <c r="H35" s="3" t="s">
        <v>13</v>
      </c>
    </row>
    <row r="36" ht="12.0" customHeight="1">
      <c r="A36" s="1">
        <v>45580.0</v>
      </c>
      <c r="B36" s="2">
        <f t="shared" si="1"/>
        <v>10</v>
      </c>
      <c r="C36" s="3" t="s">
        <v>5</v>
      </c>
      <c r="D36" s="3" t="s">
        <v>24</v>
      </c>
      <c r="E36" s="3" t="s">
        <v>55</v>
      </c>
      <c r="F36" s="4">
        <v>450.0</v>
      </c>
      <c r="G36" s="3" t="s">
        <v>8</v>
      </c>
      <c r="H36" s="3" t="s">
        <v>13</v>
      </c>
    </row>
    <row r="37" ht="12.0" customHeight="1">
      <c r="A37" s="1">
        <v>45583.0</v>
      </c>
      <c r="B37" s="2">
        <f t="shared" si="1"/>
        <v>10</v>
      </c>
      <c r="C37" s="3" t="s">
        <v>0</v>
      </c>
      <c r="D37" s="3" t="s">
        <v>56</v>
      </c>
      <c r="E37" s="3" t="s">
        <v>57</v>
      </c>
      <c r="F37" s="4">
        <v>1500.0</v>
      </c>
      <c r="G37" s="3" t="s">
        <v>3</v>
      </c>
      <c r="H37" s="3" t="s">
        <v>4</v>
      </c>
    </row>
    <row r="38" ht="12.0" customHeight="1">
      <c r="A38" s="1">
        <v>45583.0</v>
      </c>
      <c r="B38" s="2">
        <f t="shared" si="1"/>
        <v>10</v>
      </c>
      <c r="C38" s="3" t="s">
        <v>5</v>
      </c>
      <c r="D38" s="3" t="s">
        <v>26</v>
      </c>
      <c r="E38" s="3" t="s">
        <v>58</v>
      </c>
      <c r="F38" s="4">
        <v>300.0</v>
      </c>
      <c r="G38" s="3" t="s">
        <v>12</v>
      </c>
      <c r="H38" s="3" t="s">
        <v>9</v>
      </c>
    </row>
    <row r="39" ht="12.0" customHeight="1">
      <c r="A39" s="1">
        <v>45585.0</v>
      </c>
      <c r="B39" s="2">
        <f t="shared" si="1"/>
        <v>10</v>
      </c>
      <c r="C39" s="3" t="s">
        <v>5</v>
      </c>
      <c r="D39" s="3" t="s">
        <v>28</v>
      </c>
      <c r="E39" s="3" t="s">
        <v>59</v>
      </c>
      <c r="F39" s="4">
        <v>800.0</v>
      </c>
      <c r="G39" s="3" t="s">
        <v>3</v>
      </c>
      <c r="H39" s="3" t="s">
        <v>13</v>
      </c>
    </row>
    <row r="40" ht="12.0" customHeight="1">
      <c r="A40" s="1">
        <v>45587.0</v>
      </c>
      <c r="B40" s="2">
        <f t="shared" si="1"/>
        <v>10</v>
      </c>
      <c r="C40" s="3" t="s">
        <v>5</v>
      </c>
      <c r="D40" s="3" t="s">
        <v>30</v>
      </c>
      <c r="E40" s="3" t="s">
        <v>60</v>
      </c>
      <c r="F40" s="4">
        <v>250.0</v>
      </c>
      <c r="G40" s="3" t="s">
        <v>12</v>
      </c>
      <c r="H40" s="3" t="s">
        <v>9</v>
      </c>
    </row>
    <row r="41" ht="12.0" customHeight="1">
      <c r="A41" s="1">
        <v>45589.0</v>
      </c>
      <c r="B41" s="2">
        <f t="shared" si="1"/>
        <v>10</v>
      </c>
      <c r="C41" s="3" t="s">
        <v>5</v>
      </c>
      <c r="D41" s="3" t="s">
        <v>34</v>
      </c>
      <c r="E41" s="3" t="s">
        <v>61</v>
      </c>
      <c r="F41" s="4">
        <v>150.0</v>
      </c>
      <c r="G41" s="3" t="s">
        <v>8</v>
      </c>
      <c r="H41" s="3" t="s">
        <v>13</v>
      </c>
    </row>
    <row r="42" ht="12.0" customHeight="1">
      <c r="A42" s="1">
        <v>45591.0</v>
      </c>
      <c r="B42" s="2">
        <f t="shared" si="1"/>
        <v>10</v>
      </c>
      <c r="C42" s="3" t="s">
        <v>5</v>
      </c>
      <c r="D42" s="3" t="s">
        <v>32</v>
      </c>
      <c r="E42" s="3" t="s">
        <v>62</v>
      </c>
      <c r="F42" s="4">
        <v>250.0</v>
      </c>
      <c r="G42" s="3" t="s">
        <v>3</v>
      </c>
      <c r="H42" s="3" t="s">
        <v>9</v>
      </c>
    </row>
    <row r="43" ht="12.0" customHeight="1">
      <c r="A43" s="1">
        <v>45595.0</v>
      </c>
      <c r="B43" s="2">
        <f t="shared" si="1"/>
        <v>10</v>
      </c>
      <c r="C43" s="3" t="s">
        <v>5</v>
      </c>
      <c r="D43" s="3" t="s">
        <v>38</v>
      </c>
      <c r="E43" s="3" t="s">
        <v>63</v>
      </c>
      <c r="F43" s="4">
        <v>220.0</v>
      </c>
      <c r="G43" s="3" t="s">
        <v>3</v>
      </c>
      <c r="H43" s="3" t="s">
        <v>9</v>
      </c>
    </row>
    <row r="44" ht="12.0" customHeight="1">
      <c r="A44" s="1">
        <v>45596.0</v>
      </c>
      <c r="B44" s="2">
        <f t="shared" si="1"/>
        <v>10</v>
      </c>
      <c r="C44" s="3" t="s">
        <v>5</v>
      </c>
      <c r="D44" s="3" t="s">
        <v>36</v>
      </c>
      <c r="E44" s="3" t="s">
        <v>64</v>
      </c>
      <c r="F44" s="4">
        <v>500.0</v>
      </c>
      <c r="G44" s="3" t="s">
        <v>12</v>
      </c>
      <c r="H44" s="3" t="s">
        <v>9</v>
      </c>
    </row>
    <row r="45" ht="15.75" customHeight="1">
      <c r="A45" s="5"/>
      <c r="B45" s="5"/>
      <c r="C45" s="5"/>
      <c r="D45" s="5"/>
      <c r="E45" s="5"/>
      <c r="F45" s="5"/>
      <c r="G45" s="5"/>
      <c r="H45" s="5"/>
    </row>
    <row r="46" ht="15.75" customHeight="1">
      <c r="A46" s="5"/>
      <c r="B46" s="5"/>
      <c r="C46" s="5"/>
      <c r="D46" s="5"/>
      <c r="E46" s="5"/>
      <c r="F46" s="5"/>
      <c r="G46" s="5"/>
      <c r="H46" s="5"/>
    </row>
    <row r="47" ht="15.75" customHeight="1">
      <c r="A47" s="5"/>
      <c r="B47" s="5"/>
      <c r="C47" s="5"/>
      <c r="D47" s="5"/>
      <c r="E47" s="5"/>
      <c r="F47" s="5"/>
      <c r="G47" s="5"/>
      <c r="H47" s="5"/>
    </row>
    <row r="48" ht="15.75" customHeight="1">
      <c r="A48" s="5"/>
      <c r="B48" s="5"/>
      <c r="C48" s="5"/>
      <c r="D48" s="5"/>
      <c r="E48" s="5"/>
      <c r="F48" s="5"/>
      <c r="G48" s="5"/>
      <c r="H48" s="5"/>
    </row>
    <row r="49" ht="15.75" customHeight="1">
      <c r="A49" s="5"/>
      <c r="B49" s="5"/>
      <c r="C49" s="5"/>
      <c r="D49" s="5"/>
      <c r="E49" s="5"/>
      <c r="F49" s="5"/>
      <c r="G49" s="5"/>
      <c r="H49" s="5"/>
    </row>
    <row r="50" ht="15.75" customHeight="1">
      <c r="A50" s="5"/>
      <c r="B50" s="5"/>
      <c r="C50" s="5"/>
      <c r="D50" s="5"/>
      <c r="E50" s="5"/>
      <c r="F50" s="5"/>
      <c r="G50" s="5"/>
      <c r="H50" s="5"/>
    </row>
    <row r="51" ht="15.75" customHeight="1">
      <c r="A51" s="5"/>
      <c r="B51" s="5"/>
      <c r="C51" s="5"/>
      <c r="D51" s="5"/>
      <c r="E51" s="5"/>
      <c r="F51" s="5"/>
      <c r="G51" s="5"/>
      <c r="H51" s="5"/>
    </row>
    <row r="52" ht="15.75" customHeight="1">
      <c r="A52" s="5"/>
      <c r="B52" s="5"/>
      <c r="C52" s="5"/>
      <c r="D52" s="5"/>
      <c r="E52" s="5"/>
      <c r="F52" s="5"/>
      <c r="G52" s="5"/>
      <c r="H52" s="5"/>
    </row>
    <row r="53" ht="15.75" customHeight="1">
      <c r="A53" s="5"/>
      <c r="B53" s="5"/>
      <c r="C53" s="5"/>
      <c r="D53" s="5"/>
      <c r="E53" s="5"/>
      <c r="F53" s="5"/>
      <c r="G53" s="5"/>
      <c r="H53" s="5"/>
    </row>
    <row r="54" ht="15.75" customHeight="1">
      <c r="A54" s="5"/>
      <c r="B54" s="5"/>
      <c r="C54" s="5"/>
      <c r="D54" s="5"/>
      <c r="E54" s="5"/>
      <c r="F54" s="5"/>
      <c r="G54" s="5"/>
      <c r="H54" s="5"/>
    </row>
    <row r="55" ht="15.75" customHeight="1">
      <c r="A55" s="5"/>
      <c r="B55" s="5"/>
      <c r="C55" s="5"/>
      <c r="D55" s="5"/>
      <c r="E55" s="5"/>
      <c r="F55" s="5"/>
      <c r="G55" s="5"/>
      <c r="H55" s="5"/>
    </row>
    <row r="56" ht="15.75" customHeight="1">
      <c r="A56" s="5"/>
      <c r="B56" s="5"/>
      <c r="C56" s="5"/>
      <c r="D56" s="5"/>
      <c r="E56" s="5"/>
      <c r="F56" s="5"/>
      <c r="G56" s="5"/>
      <c r="H56" s="5"/>
    </row>
    <row r="57" ht="15.75" customHeight="1">
      <c r="A57" s="5"/>
      <c r="B57" s="5"/>
      <c r="C57" s="5"/>
      <c r="D57" s="5"/>
      <c r="E57" s="5"/>
      <c r="F57" s="5"/>
      <c r="G57" s="5"/>
      <c r="H57" s="5"/>
    </row>
    <row r="58" ht="15.75" customHeight="1">
      <c r="A58" s="5"/>
      <c r="B58" s="5"/>
      <c r="C58" s="5"/>
      <c r="D58" s="5"/>
      <c r="E58" s="5"/>
      <c r="F58" s="5"/>
      <c r="G58" s="5"/>
      <c r="H58" s="5"/>
    </row>
    <row r="59" ht="15.75" customHeight="1">
      <c r="A59" s="5"/>
      <c r="B59" s="5"/>
      <c r="C59" s="5"/>
      <c r="D59" s="5"/>
      <c r="E59" s="5"/>
      <c r="F59" s="5"/>
      <c r="G59" s="5"/>
      <c r="H59" s="5"/>
    </row>
    <row r="60" ht="15.75" customHeight="1">
      <c r="A60" s="5"/>
      <c r="B60" s="5"/>
      <c r="C60" s="5"/>
      <c r="D60" s="5"/>
      <c r="E60" s="5"/>
      <c r="F60" s="5"/>
      <c r="G60" s="5"/>
      <c r="H60" s="5"/>
    </row>
    <row r="61" ht="15.75" customHeight="1">
      <c r="A61" s="5"/>
      <c r="B61" s="5"/>
      <c r="C61" s="5"/>
      <c r="D61" s="5"/>
      <c r="E61" s="5"/>
      <c r="F61" s="5"/>
      <c r="G61" s="5"/>
      <c r="H61" s="5"/>
    </row>
    <row r="62" ht="15.75" customHeight="1">
      <c r="A62" s="5"/>
      <c r="B62" s="5"/>
      <c r="C62" s="5"/>
      <c r="D62" s="5"/>
      <c r="E62" s="5"/>
      <c r="F62" s="5"/>
      <c r="G62" s="5"/>
      <c r="H62" s="5"/>
    </row>
    <row r="63" ht="15.75" customHeight="1">
      <c r="A63" s="5"/>
      <c r="B63" s="5"/>
      <c r="C63" s="5"/>
      <c r="D63" s="5"/>
      <c r="E63" s="5"/>
      <c r="F63" s="5"/>
      <c r="G63" s="5"/>
      <c r="H63" s="5"/>
    </row>
    <row r="64" ht="15.75" customHeight="1">
      <c r="A64" s="5"/>
      <c r="B64" s="5"/>
      <c r="C64" s="5"/>
      <c r="D64" s="5"/>
      <c r="E64" s="5"/>
      <c r="F64" s="5"/>
      <c r="G64" s="5"/>
      <c r="H64" s="5"/>
    </row>
    <row r="65" ht="15.75" customHeight="1">
      <c r="A65" s="5"/>
      <c r="B65" s="5"/>
      <c r="C65" s="5"/>
      <c r="D65" s="5"/>
      <c r="E65" s="5"/>
      <c r="F65" s="5"/>
      <c r="G65" s="5"/>
      <c r="H65" s="5"/>
    </row>
    <row r="66" ht="15.75" customHeight="1">
      <c r="A66" s="5"/>
      <c r="B66" s="5"/>
      <c r="C66" s="5"/>
      <c r="D66" s="5"/>
      <c r="E66" s="5"/>
      <c r="F66" s="5"/>
      <c r="G66" s="5"/>
      <c r="H66" s="5"/>
    </row>
    <row r="67" ht="15.75" customHeight="1">
      <c r="A67" s="5"/>
      <c r="B67" s="5"/>
      <c r="C67" s="5"/>
      <c r="D67" s="5"/>
      <c r="E67" s="5"/>
      <c r="F67" s="5"/>
      <c r="G67" s="5"/>
      <c r="H67" s="5"/>
    </row>
    <row r="68" ht="15.75" customHeight="1">
      <c r="A68" s="5"/>
      <c r="B68" s="5"/>
      <c r="C68" s="5"/>
      <c r="D68" s="5"/>
      <c r="E68" s="5"/>
      <c r="F68" s="5"/>
      <c r="G68" s="5"/>
      <c r="H68" s="5"/>
    </row>
    <row r="69" ht="15.75" customHeight="1">
      <c r="A69" s="5"/>
      <c r="B69" s="5"/>
      <c r="C69" s="5"/>
      <c r="D69" s="5"/>
      <c r="E69" s="5"/>
      <c r="F69" s="5"/>
      <c r="G69" s="5"/>
      <c r="H69" s="5"/>
    </row>
    <row r="70" ht="15.75" customHeight="1">
      <c r="A70" s="5"/>
      <c r="B70" s="5"/>
      <c r="C70" s="5"/>
      <c r="D70" s="5"/>
      <c r="E70" s="5"/>
      <c r="F70" s="5"/>
      <c r="G70" s="5"/>
      <c r="H70" s="5"/>
    </row>
    <row r="71" ht="15.75" customHeight="1">
      <c r="A71" s="5"/>
      <c r="B71" s="5"/>
      <c r="C71" s="5"/>
      <c r="D71" s="5"/>
      <c r="E71" s="5"/>
      <c r="F71" s="5"/>
      <c r="G71" s="5"/>
      <c r="H71" s="5"/>
    </row>
    <row r="72" ht="15.75" customHeight="1">
      <c r="A72" s="5"/>
      <c r="B72" s="5"/>
      <c r="C72" s="5"/>
      <c r="D72" s="5"/>
      <c r="E72" s="5"/>
      <c r="F72" s="5"/>
      <c r="G72" s="5"/>
      <c r="H72" s="5"/>
    </row>
    <row r="73" ht="15.75" customHeight="1">
      <c r="A73" s="5"/>
      <c r="B73" s="5"/>
      <c r="C73" s="5"/>
      <c r="D73" s="5"/>
      <c r="E73" s="5"/>
      <c r="F73" s="5"/>
      <c r="G73" s="5"/>
      <c r="H73" s="5"/>
    </row>
    <row r="74" ht="15.75" customHeight="1">
      <c r="A74" s="5"/>
      <c r="B74" s="5"/>
      <c r="C74" s="5"/>
      <c r="D74" s="5"/>
      <c r="E74" s="5"/>
      <c r="F74" s="5"/>
      <c r="G74" s="5"/>
      <c r="H74" s="5"/>
    </row>
    <row r="75" ht="15.75" customHeight="1">
      <c r="A75" s="5"/>
      <c r="B75" s="5"/>
      <c r="C75" s="5"/>
      <c r="D75" s="5"/>
      <c r="E75" s="5"/>
      <c r="F75" s="5"/>
      <c r="G75" s="5"/>
      <c r="H75" s="5"/>
    </row>
    <row r="76" ht="15.75" customHeight="1">
      <c r="A76" s="5"/>
      <c r="B76" s="5"/>
      <c r="C76" s="5"/>
      <c r="D76" s="5"/>
      <c r="E76" s="5"/>
      <c r="F76" s="5"/>
      <c r="G76" s="5"/>
      <c r="H76" s="5"/>
    </row>
    <row r="77" ht="15.75" customHeight="1">
      <c r="A77" s="5"/>
      <c r="B77" s="5"/>
      <c r="C77" s="5"/>
      <c r="D77" s="5"/>
      <c r="E77" s="5"/>
      <c r="F77" s="5"/>
      <c r="G77" s="5"/>
      <c r="H77" s="5"/>
    </row>
    <row r="78" ht="15.75" customHeight="1">
      <c r="A78" s="5"/>
      <c r="B78" s="5"/>
      <c r="C78" s="5"/>
      <c r="D78" s="5"/>
      <c r="E78" s="5"/>
      <c r="F78" s="5"/>
      <c r="G78" s="5"/>
      <c r="H78" s="5"/>
    </row>
    <row r="79" ht="15.75" customHeight="1">
      <c r="A79" s="5"/>
      <c r="B79" s="5"/>
      <c r="C79" s="5"/>
      <c r="D79" s="5"/>
      <c r="E79" s="5"/>
      <c r="F79" s="5"/>
      <c r="G79" s="5"/>
      <c r="H79" s="5"/>
    </row>
    <row r="80" ht="15.75" customHeight="1">
      <c r="A80" s="5"/>
      <c r="B80" s="5"/>
      <c r="C80" s="5"/>
      <c r="D80" s="5"/>
      <c r="E80" s="5"/>
      <c r="F80" s="5"/>
      <c r="G80" s="5"/>
      <c r="H80" s="5"/>
    </row>
    <row r="81" ht="15.75" customHeight="1">
      <c r="A81" s="5"/>
      <c r="B81" s="5"/>
      <c r="C81" s="5"/>
      <c r="D81" s="5"/>
      <c r="E81" s="5"/>
      <c r="F81" s="5"/>
      <c r="G81" s="5"/>
      <c r="H81" s="5"/>
    </row>
    <row r="82" ht="15.75" customHeight="1">
      <c r="A82" s="5"/>
      <c r="B82" s="5"/>
      <c r="C82" s="5"/>
      <c r="D82" s="5"/>
      <c r="E82" s="5"/>
      <c r="F82" s="5"/>
      <c r="G82" s="5"/>
      <c r="H82" s="5"/>
    </row>
    <row r="83" ht="15.75" customHeight="1">
      <c r="A83" s="5"/>
      <c r="B83" s="5"/>
      <c r="C83" s="5"/>
      <c r="D83" s="5"/>
      <c r="E83" s="5"/>
      <c r="F83" s="5"/>
      <c r="G83" s="5"/>
      <c r="H83" s="5"/>
    </row>
    <row r="84" ht="15.75" customHeight="1">
      <c r="A84" s="5"/>
      <c r="B84" s="5"/>
      <c r="C84" s="5"/>
      <c r="D84" s="5"/>
      <c r="E84" s="5"/>
      <c r="F84" s="5"/>
      <c r="G84" s="5"/>
      <c r="H84" s="5"/>
    </row>
    <row r="85" ht="15.75" customHeight="1">
      <c r="A85" s="5"/>
      <c r="B85" s="5"/>
      <c r="C85" s="5"/>
      <c r="D85" s="5"/>
      <c r="E85" s="5"/>
      <c r="F85" s="5"/>
      <c r="G85" s="5"/>
      <c r="H85" s="5"/>
    </row>
    <row r="86" ht="15.75" customHeight="1">
      <c r="A86" s="5"/>
      <c r="B86" s="5"/>
      <c r="C86" s="5"/>
      <c r="D86" s="5"/>
      <c r="E86" s="5"/>
      <c r="F86" s="5"/>
      <c r="G86" s="5"/>
      <c r="H86" s="5"/>
    </row>
    <row r="87" ht="15.75" customHeight="1">
      <c r="A87" s="5"/>
      <c r="B87" s="5"/>
      <c r="C87" s="5"/>
      <c r="D87" s="5"/>
      <c r="E87" s="5"/>
      <c r="F87" s="5"/>
      <c r="G87" s="5"/>
      <c r="H87" s="5"/>
    </row>
    <row r="88" ht="15.75" customHeight="1">
      <c r="A88" s="5"/>
      <c r="B88" s="5"/>
      <c r="C88" s="5"/>
      <c r="D88" s="5"/>
      <c r="E88" s="5"/>
      <c r="F88" s="5"/>
      <c r="G88" s="5"/>
      <c r="H88" s="5"/>
    </row>
    <row r="89" ht="15.75" customHeight="1">
      <c r="A89" s="5"/>
      <c r="B89" s="5"/>
      <c r="C89" s="5"/>
      <c r="D89" s="5"/>
      <c r="E89" s="5"/>
      <c r="F89" s="5"/>
      <c r="G89" s="5"/>
      <c r="H89" s="5"/>
    </row>
    <row r="90" ht="15.75" customHeight="1">
      <c r="A90" s="5"/>
      <c r="B90" s="5"/>
      <c r="C90" s="5"/>
      <c r="D90" s="5"/>
      <c r="E90" s="5"/>
      <c r="F90" s="5"/>
      <c r="G90" s="5"/>
      <c r="H90" s="5"/>
    </row>
    <row r="91" ht="15.75" customHeight="1">
      <c r="A91" s="5"/>
      <c r="B91" s="5"/>
      <c r="C91" s="5"/>
      <c r="D91" s="5"/>
      <c r="E91" s="5"/>
      <c r="F91" s="5"/>
      <c r="G91" s="5"/>
      <c r="H91" s="5"/>
    </row>
    <row r="92" ht="15.75" customHeight="1">
      <c r="A92" s="5"/>
      <c r="B92" s="5"/>
      <c r="C92" s="5"/>
      <c r="D92" s="5"/>
      <c r="E92" s="5"/>
      <c r="F92" s="5"/>
      <c r="G92" s="5"/>
      <c r="H92" s="5"/>
    </row>
    <row r="93" ht="15.75" customHeight="1">
      <c r="A93" s="5"/>
      <c r="B93" s="5"/>
      <c r="C93" s="5"/>
      <c r="D93" s="5"/>
      <c r="E93" s="5"/>
      <c r="F93" s="5"/>
      <c r="G93" s="5"/>
      <c r="H93" s="5"/>
    </row>
    <row r="94" ht="15.75" customHeight="1">
      <c r="A94" s="5"/>
      <c r="B94" s="5"/>
      <c r="C94" s="5"/>
      <c r="D94" s="5"/>
      <c r="E94" s="5"/>
      <c r="F94" s="5"/>
      <c r="G94" s="5"/>
      <c r="H94" s="5"/>
    </row>
    <row r="95" ht="15.75" customHeight="1">
      <c r="A95" s="5"/>
      <c r="B95" s="5"/>
      <c r="C95" s="5"/>
      <c r="D95" s="5"/>
      <c r="E95" s="5"/>
      <c r="F95" s="5"/>
      <c r="G95" s="5"/>
      <c r="H95" s="5"/>
    </row>
    <row r="96" ht="15.75" customHeight="1">
      <c r="A96" s="5"/>
      <c r="B96" s="5"/>
      <c r="C96" s="5"/>
      <c r="D96" s="5"/>
      <c r="E96" s="5"/>
      <c r="F96" s="5"/>
      <c r="G96" s="5"/>
      <c r="H96" s="5"/>
    </row>
    <row r="97" ht="15.75" customHeight="1">
      <c r="A97" s="5"/>
      <c r="B97" s="5"/>
      <c r="C97" s="5"/>
      <c r="D97" s="5"/>
      <c r="E97" s="5"/>
      <c r="F97" s="5"/>
      <c r="G97" s="5"/>
      <c r="H97" s="5"/>
    </row>
    <row r="98" ht="15.75" customHeight="1">
      <c r="A98" s="5"/>
      <c r="B98" s="5"/>
      <c r="C98" s="5"/>
      <c r="D98" s="5"/>
      <c r="E98" s="5"/>
      <c r="F98" s="5"/>
      <c r="G98" s="5"/>
      <c r="H98" s="5"/>
    </row>
    <row r="99" ht="15.75" customHeight="1">
      <c r="A99" s="5"/>
      <c r="B99" s="5"/>
      <c r="C99" s="5"/>
      <c r="D99" s="5"/>
      <c r="E99" s="5"/>
      <c r="F99" s="5"/>
      <c r="G99" s="5"/>
      <c r="H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25.86"/>
  </cols>
  <sheetData>
    <row r="1">
      <c r="A1" s="6" t="s">
        <v>65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  <c r="G1" s="7" t="s">
        <v>71</v>
      </c>
      <c r="H1" s="8" t="s">
        <v>72</v>
      </c>
    </row>
    <row r="2">
      <c r="A2" s="9">
        <v>45505.0</v>
      </c>
      <c r="B2" s="10">
        <f t="shared" ref="B2:B45" si="1">MONTH(A2)</f>
        <v>8</v>
      </c>
      <c r="C2" s="11" t="s">
        <v>0</v>
      </c>
      <c r="D2" s="11" t="s">
        <v>1</v>
      </c>
      <c r="E2" s="11" t="s">
        <v>2</v>
      </c>
      <c r="F2" s="12">
        <v>5000.0</v>
      </c>
      <c r="G2" s="11" t="s">
        <v>3</v>
      </c>
      <c r="H2" s="13" t="s">
        <v>4</v>
      </c>
    </row>
    <row r="3">
      <c r="A3" s="14">
        <v>45505.0</v>
      </c>
      <c r="B3" s="15">
        <f t="shared" si="1"/>
        <v>8</v>
      </c>
      <c r="C3" s="16" t="s">
        <v>5</v>
      </c>
      <c r="D3" s="16" t="s">
        <v>6</v>
      </c>
      <c r="E3" s="16" t="s">
        <v>7</v>
      </c>
      <c r="F3" s="17">
        <v>550.0</v>
      </c>
      <c r="G3" s="16" t="s">
        <v>8</v>
      </c>
      <c r="H3" s="18" t="s">
        <v>9</v>
      </c>
    </row>
    <row r="4">
      <c r="A4" s="9">
        <v>45507.0</v>
      </c>
      <c r="B4" s="10">
        <f t="shared" si="1"/>
        <v>8</v>
      </c>
      <c r="C4" s="11" t="s">
        <v>5</v>
      </c>
      <c r="D4" s="11" t="s">
        <v>10</v>
      </c>
      <c r="E4" s="11" t="s">
        <v>11</v>
      </c>
      <c r="F4" s="12">
        <v>300.0</v>
      </c>
      <c r="G4" s="11" t="s">
        <v>12</v>
      </c>
      <c r="H4" s="13" t="s">
        <v>13</v>
      </c>
    </row>
    <row r="5">
      <c r="A5" s="14">
        <v>45509.0</v>
      </c>
      <c r="B5" s="15">
        <f t="shared" si="1"/>
        <v>8</v>
      </c>
      <c r="C5" s="16" t="s">
        <v>5</v>
      </c>
      <c r="D5" s="16" t="s">
        <v>14</v>
      </c>
      <c r="E5" s="16" t="s">
        <v>15</v>
      </c>
      <c r="F5" s="17">
        <v>120.0</v>
      </c>
      <c r="G5" s="16" t="s">
        <v>12</v>
      </c>
      <c r="H5" s="18" t="s">
        <v>13</v>
      </c>
    </row>
    <row r="6">
      <c r="A6" s="9">
        <v>45511.0</v>
      </c>
      <c r="B6" s="10">
        <f t="shared" si="1"/>
        <v>8</v>
      </c>
      <c r="C6" s="11" t="s">
        <v>5</v>
      </c>
      <c r="D6" s="11" t="s">
        <v>16</v>
      </c>
      <c r="E6" s="11" t="s">
        <v>17</v>
      </c>
      <c r="F6" s="12">
        <v>250.0</v>
      </c>
      <c r="G6" s="11" t="s">
        <v>3</v>
      </c>
      <c r="H6" s="13" t="s">
        <v>13</v>
      </c>
    </row>
    <row r="7">
      <c r="A7" s="14">
        <v>45514.0</v>
      </c>
      <c r="B7" s="15">
        <f t="shared" si="1"/>
        <v>8</v>
      </c>
      <c r="C7" s="16" t="s">
        <v>5</v>
      </c>
      <c r="D7" s="16" t="s">
        <v>18</v>
      </c>
      <c r="E7" s="16" t="s">
        <v>19</v>
      </c>
      <c r="F7" s="17">
        <v>400.0</v>
      </c>
      <c r="G7" s="16" t="s">
        <v>8</v>
      </c>
      <c r="H7" s="18" t="s">
        <v>9</v>
      </c>
    </row>
    <row r="8">
      <c r="A8" s="9">
        <v>45516.0</v>
      </c>
      <c r="B8" s="10">
        <f t="shared" si="1"/>
        <v>8</v>
      </c>
      <c r="C8" s="11" t="s">
        <v>5</v>
      </c>
      <c r="D8" s="11" t="s">
        <v>20</v>
      </c>
      <c r="E8" s="11" t="s">
        <v>21</v>
      </c>
      <c r="F8" s="12">
        <v>600.0</v>
      </c>
      <c r="G8" s="11" t="s">
        <v>12</v>
      </c>
      <c r="H8" s="13" t="s">
        <v>9</v>
      </c>
    </row>
    <row r="9">
      <c r="A9" s="14">
        <v>45519.0</v>
      </c>
      <c r="B9" s="15">
        <f t="shared" si="1"/>
        <v>8</v>
      </c>
      <c r="C9" s="16" t="s">
        <v>0</v>
      </c>
      <c r="D9" s="16" t="s">
        <v>22</v>
      </c>
      <c r="E9" s="16" t="s">
        <v>23</v>
      </c>
      <c r="F9" s="17">
        <v>800.0</v>
      </c>
      <c r="G9" s="16" t="s">
        <v>3</v>
      </c>
      <c r="H9" s="18" t="s">
        <v>4</v>
      </c>
    </row>
    <row r="10">
      <c r="A10" s="9">
        <v>45519.0</v>
      </c>
      <c r="B10" s="10">
        <f t="shared" si="1"/>
        <v>8</v>
      </c>
      <c r="C10" s="11" t="s">
        <v>5</v>
      </c>
      <c r="D10" s="11" t="s">
        <v>24</v>
      </c>
      <c r="E10" s="11" t="s">
        <v>25</v>
      </c>
      <c r="F10" s="12">
        <v>150.0</v>
      </c>
      <c r="G10" s="11" t="s">
        <v>3</v>
      </c>
      <c r="H10" s="13" t="s">
        <v>13</v>
      </c>
    </row>
    <row r="11">
      <c r="A11" s="14">
        <v>45522.0</v>
      </c>
      <c r="B11" s="15">
        <f t="shared" si="1"/>
        <v>8</v>
      </c>
      <c r="C11" s="16" t="s">
        <v>5</v>
      </c>
      <c r="D11" s="16" t="s">
        <v>26</v>
      </c>
      <c r="E11" s="16" t="s">
        <v>27</v>
      </c>
      <c r="F11" s="17">
        <v>1200.0</v>
      </c>
      <c r="G11" s="16" t="s">
        <v>12</v>
      </c>
      <c r="H11" s="18" t="s">
        <v>9</v>
      </c>
    </row>
    <row r="12">
      <c r="A12" s="9">
        <v>45524.0</v>
      </c>
      <c r="B12" s="10">
        <f t="shared" si="1"/>
        <v>8</v>
      </c>
      <c r="C12" s="11" t="s">
        <v>5</v>
      </c>
      <c r="D12" s="11" t="s">
        <v>28</v>
      </c>
      <c r="E12" s="11" t="s">
        <v>29</v>
      </c>
      <c r="F12" s="12">
        <v>450.0</v>
      </c>
      <c r="G12" s="11" t="s">
        <v>8</v>
      </c>
      <c r="H12" s="13" t="s">
        <v>13</v>
      </c>
    </row>
    <row r="13">
      <c r="A13" s="14">
        <v>45526.0</v>
      </c>
      <c r="B13" s="15">
        <f t="shared" si="1"/>
        <v>8</v>
      </c>
      <c r="C13" s="16" t="s">
        <v>5</v>
      </c>
      <c r="D13" s="16" t="s">
        <v>30</v>
      </c>
      <c r="E13" s="16" t="s">
        <v>31</v>
      </c>
      <c r="F13" s="17">
        <v>180.0</v>
      </c>
      <c r="G13" s="16" t="s">
        <v>3</v>
      </c>
      <c r="H13" s="18" t="s">
        <v>9</v>
      </c>
    </row>
    <row r="14">
      <c r="A14" s="9">
        <v>45528.0</v>
      </c>
      <c r="B14" s="10">
        <f t="shared" si="1"/>
        <v>8</v>
      </c>
      <c r="C14" s="11" t="s">
        <v>5</v>
      </c>
      <c r="D14" s="11" t="s">
        <v>32</v>
      </c>
      <c r="E14" s="11" t="s">
        <v>33</v>
      </c>
      <c r="F14" s="12">
        <v>80.0</v>
      </c>
      <c r="G14" s="11" t="s">
        <v>8</v>
      </c>
      <c r="H14" s="13" t="s">
        <v>13</v>
      </c>
    </row>
    <row r="15">
      <c r="A15" s="14">
        <v>45532.0</v>
      </c>
      <c r="B15" s="15">
        <f t="shared" si="1"/>
        <v>8</v>
      </c>
      <c r="C15" s="16" t="s">
        <v>5</v>
      </c>
      <c r="D15" s="16" t="s">
        <v>34</v>
      </c>
      <c r="E15" s="16" t="s">
        <v>35</v>
      </c>
      <c r="F15" s="17">
        <v>200.0</v>
      </c>
      <c r="G15" s="16" t="s">
        <v>8</v>
      </c>
      <c r="H15" s="18" t="s">
        <v>13</v>
      </c>
    </row>
    <row r="16">
      <c r="A16" s="9">
        <v>45534.0</v>
      </c>
      <c r="B16" s="10">
        <f t="shared" si="1"/>
        <v>8</v>
      </c>
      <c r="C16" s="11" t="s">
        <v>5</v>
      </c>
      <c r="D16" s="11" t="s">
        <v>36</v>
      </c>
      <c r="E16" s="11" t="s">
        <v>37</v>
      </c>
      <c r="F16" s="12">
        <v>750.0</v>
      </c>
      <c r="G16" s="11" t="s">
        <v>3</v>
      </c>
      <c r="H16" s="13" t="s">
        <v>9</v>
      </c>
    </row>
    <row r="17">
      <c r="A17" s="14">
        <v>45535.0</v>
      </c>
      <c r="B17" s="15">
        <f t="shared" si="1"/>
        <v>8</v>
      </c>
      <c r="C17" s="16" t="s">
        <v>5</v>
      </c>
      <c r="D17" s="16" t="s">
        <v>38</v>
      </c>
      <c r="E17" s="16" t="s">
        <v>39</v>
      </c>
      <c r="F17" s="17">
        <v>350.0</v>
      </c>
      <c r="G17" s="16" t="s">
        <v>12</v>
      </c>
      <c r="H17" s="18" t="s">
        <v>13</v>
      </c>
    </row>
    <row r="18">
      <c r="A18" s="9">
        <v>45536.0</v>
      </c>
      <c r="B18" s="10">
        <f t="shared" si="1"/>
        <v>9</v>
      </c>
      <c r="C18" s="11" t="s">
        <v>0</v>
      </c>
      <c r="D18" s="11" t="s">
        <v>1</v>
      </c>
      <c r="E18" s="11" t="s">
        <v>2</v>
      </c>
      <c r="F18" s="12">
        <v>5000.0</v>
      </c>
      <c r="G18" s="11" t="s">
        <v>3</v>
      </c>
      <c r="H18" s="13" t="s">
        <v>4</v>
      </c>
    </row>
    <row r="19">
      <c r="A19" s="14">
        <v>45537.0</v>
      </c>
      <c r="B19" s="15">
        <f t="shared" si="1"/>
        <v>9</v>
      </c>
      <c r="C19" s="16" t="s">
        <v>5</v>
      </c>
      <c r="D19" s="16" t="s">
        <v>6</v>
      </c>
      <c r="E19" s="17" t="s">
        <v>7</v>
      </c>
      <c r="F19" s="17">
        <v>450.0</v>
      </c>
      <c r="G19" s="16" t="s">
        <v>8</v>
      </c>
      <c r="H19" s="18" t="s">
        <v>9</v>
      </c>
    </row>
    <row r="20">
      <c r="A20" s="9">
        <v>45540.0</v>
      </c>
      <c r="B20" s="10">
        <f t="shared" si="1"/>
        <v>9</v>
      </c>
      <c r="C20" s="11" t="s">
        <v>5</v>
      </c>
      <c r="D20" s="11" t="s">
        <v>10</v>
      </c>
      <c r="E20" s="12" t="s">
        <v>11</v>
      </c>
      <c r="F20" s="12">
        <v>300.0</v>
      </c>
      <c r="G20" s="11" t="s">
        <v>8</v>
      </c>
      <c r="H20" s="13" t="s">
        <v>13</v>
      </c>
    </row>
    <row r="21">
      <c r="A21" s="14">
        <v>45543.0</v>
      </c>
      <c r="B21" s="15">
        <f t="shared" si="1"/>
        <v>9</v>
      </c>
      <c r="C21" s="16" t="s">
        <v>5</v>
      </c>
      <c r="D21" s="16" t="s">
        <v>14</v>
      </c>
      <c r="E21" s="17" t="s">
        <v>40</v>
      </c>
      <c r="F21" s="17">
        <v>200.0</v>
      </c>
      <c r="G21" s="16" t="s">
        <v>3</v>
      </c>
      <c r="H21" s="18" t="s">
        <v>13</v>
      </c>
    </row>
    <row r="22">
      <c r="A22" s="9">
        <v>45546.0</v>
      </c>
      <c r="B22" s="10">
        <f t="shared" si="1"/>
        <v>9</v>
      </c>
      <c r="C22" s="11" t="s">
        <v>5</v>
      </c>
      <c r="D22" s="11" t="s">
        <v>16</v>
      </c>
      <c r="E22" s="12" t="s">
        <v>41</v>
      </c>
      <c r="F22" s="12">
        <v>600.0</v>
      </c>
      <c r="G22" s="11" t="s">
        <v>8</v>
      </c>
      <c r="H22" s="13" t="s">
        <v>9</v>
      </c>
    </row>
    <row r="23">
      <c r="A23" s="14">
        <v>45549.0</v>
      </c>
      <c r="B23" s="15">
        <f t="shared" si="1"/>
        <v>9</v>
      </c>
      <c r="C23" s="16" t="s">
        <v>5</v>
      </c>
      <c r="D23" s="16" t="s">
        <v>18</v>
      </c>
      <c r="E23" s="17" t="s">
        <v>19</v>
      </c>
      <c r="F23" s="17">
        <v>350.0</v>
      </c>
      <c r="G23" s="16" t="s">
        <v>3</v>
      </c>
      <c r="H23" s="18" t="s">
        <v>13</v>
      </c>
    </row>
    <row r="24">
      <c r="A24" s="9">
        <v>45552.0</v>
      </c>
      <c r="B24" s="10">
        <f t="shared" si="1"/>
        <v>9</v>
      </c>
      <c r="C24" s="11" t="s">
        <v>5</v>
      </c>
      <c r="D24" s="11" t="s">
        <v>20</v>
      </c>
      <c r="E24" s="12" t="s">
        <v>42</v>
      </c>
      <c r="F24" s="12">
        <v>500.0</v>
      </c>
      <c r="G24" s="11" t="s">
        <v>12</v>
      </c>
      <c r="H24" s="13" t="s">
        <v>9</v>
      </c>
    </row>
    <row r="25">
      <c r="A25" s="14">
        <v>45555.0</v>
      </c>
      <c r="B25" s="15">
        <f t="shared" si="1"/>
        <v>9</v>
      </c>
      <c r="C25" s="16" t="s">
        <v>0</v>
      </c>
      <c r="D25" s="16" t="s">
        <v>43</v>
      </c>
      <c r="E25" s="16" t="s">
        <v>44</v>
      </c>
      <c r="F25" s="17">
        <v>1200.0</v>
      </c>
      <c r="G25" s="16" t="s">
        <v>3</v>
      </c>
      <c r="H25" s="18" t="s">
        <v>4</v>
      </c>
    </row>
    <row r="26">
      <c r="A26" s="9">
        <v>45555.0</v>
      </c>
      <c r="B26" s="10">
        <f t="shared" si="1"/>
        <v>9</v>
      </c>
      <c r="C26" s="11" t="s">
        <v>5</v>
      </c>
      <c r="D26" s="11" t="s">
        <v>24</v>
      </c>
      <c r="E26" s="12" t="s">
        <v>45</v>
      </c>
      <c r="F26" s="12">
        <v>800.0</v>
      </c>
      <c r="G26" s="11" t="s">
        <v>3</v>
      </c>
      <c r="H26" s="13" t="s">
        <v>13</v>
      </c>
    </row>
    <row r="27">
      <c r="A27" s="14">
        <v>45558.0</v>
      </c>
      <c r="B27" s="15">
        <f t="shared" si="1"/>
        <v>9</v>
      </c>
      <c r="C27" s="16" t="s">
        <v>5</v>
      </c>
      <c r="D27" s="16" t="s">
        <v>26</v>
      </c>
      <c r="E27" s="17" t="s">
        <v>46</v>
      </c>
      <c r="F27" s="17">
        <v>1500.0</v>
      </c>
      <c r="G27" s="16" t="s">
        <v>12</v>
      </c>
      <c r="H27" s="18" t="s">
        <v>9</v>
      </c>
    </row>
    <row r="28">
      <c r="A28" s="9">
        <v>45561.0</v>
      </c>
      <c r="B28" s="10">
        <f t="shared" si="1"/>
        <v>9</v>
      </c>
      <c r="C28" s="11" t="s">
        <v>5</v>
      </c>
      <c r="D28" s="19" t="s">
        <v>28</v>
      </c>
      <c r="E28" s="12" t="s">
        <v>48</v>
      </c>
      <c r="F28" s="12">
        <v>250.0</v>
      </c>
      <c r="G28" s="11" t="s">
        <v>8</v>
      </c>
      <c r="H28" s="13" t="s">
        <v>13</v>
      </c>
    </row>
    <row r="29">
      <c r="A29" s="14">
        <v>45564.0</v>
      </c>
      <c r="B29" s="15">
        <f t="shared" si="1"/>
        <v>9</v>
      </c>
      <c r="C29" s="16" t="s">
        <v>5</v>
      </c>
      <c r="D29" s="16" t="s">
        <v>30</v>
      </c>
      <c r="E29" s="17" t="s">
        <v>49</v>
      </c>
      <c r="F29" s="17">
        <v>400.0</v>
      </c>
      <c r="G29" s="16" t="s">
        <v>12</v>
      </c>
      <c r="H29" s="18" t="s">
        <v>9</v>
      </c>
    </row>
    <row r="30">
      <c r="A30" s="9">
        <v>45566.0</v>
      </c>
      <c r="B30" s="10">
        <f t="shared" si="1"/>
        <v>10</v>
      </c>
      <c r="C30" s="11" t="s">
        <v>0</v>
      </c>
      <c r="D30" s="11" t="s">
        <v>1</v>
      </c>
      <c r="E30" s="11" t="s">
        <v>2</v>
      </c>
      <c r="F30" s="12">
        <v>5000.0</v>
      </c>
      <c r="G30" s="11" t="s">
        <v>3</v>
      </c>
      <c r="H30" s="13" t="s">
        <v>4</v>
      </c>
    </row>
    <row r="31">
      <c r="A31" s="14">
        <v>45566.0</v>
      </c>
      <c r="B31" s="15">
        <f t="shared" si="1"/>
        <v>10</v>
      </c>
      <c r="C31" s="16" t="s">
        <v>5</v>
      </c>
      <c r="D31" s="16" t="s">
        <v>6</v>
      </c>
      <c r="E31" s="16" t="s">
        <v>7</v>
      </c>
      <c r="F31" s="17">
        <v>600.0</v>
      </c>
      <c r="G31" s="16" t="s">
        <v>8</v>
      </c>
      <c r="H31" s="18" t="s">
        <v>9</v>
      </c>
    </row>
    <row r="32">
      <c r="A32" s="9">
        <v>45568.0</v>
      </c>
      <c r="B32" s="10">
        <f t="shared" si="1"/>
        <v>10</v>
      </c>
      <c r="C32" s="11" t="s">
        <v>5</v>
      </c>
      <c r="D32" s="11" t="s">
        <v>10</v>
      </c>
      <c r="E32" s="11" t="s">
        <v>50</v>
      </c>
      <c r="F32" s="12">
        <v>200.0</v>
      </c>
      <c r="G32" s="11" t="s">
        <v>12</v>
      </c>
      <c r="H32" s="13" t="s">
        <v>13</v>
      </c>
    </row>
    <row r="33">
      <c r="A33" s="14">
        <v>45570.0</v>
      </c>
      <c r="B33" s="15">
        <f t="shared" si="1"/>
        <v>10</v>
      </c>
      <c r="C33" s="16" t="s">
        <v>5</v>
      </c>
      <c r="D33" s="16" t="s">
        <v>14</v>
      </c>
      <c r="E33" s="16" t="s">
        <v>51</v>
      </c>
      <c r="F33" s="17">
        <v>180.0</v>
      </c>
      <c r="G33" s="16" t="s">
        <v>3</v>
      </c>
      <c r="H33" s="18" t="s">
        <v>13</v>
      </c>
    </row>
    <row r="34">
      <c r="A34" s="9">
        <v>45573.0</v>
      </c>
      <c r="B34" s="10">
        <f t="shared" si="1"/>
        <v>10</v>
      </c>
      <c r="C34" s="11" t="s">
        <v>5</v>
      </c>
      <c r="D34" s="11" t="s">
        <v>16</v>
      </c>
      <c r="E34" s="11" t="s">
        <v>52</v>
      </c>
      <c r="F34" s="12">
        <v>120.0</v>
      </c>
      <c r="G34" s="11" t="s">
        <v>8</v>
      </c>
      <c r="H34" s="13" t="s">
        <v>9</v>
      </c>
    </row>
    <row r="35">
      <c r="A35" s="14">
        <v>45575.0</v>
      </c>
      <c r="B35" s="15">
        <f t="shared" si="1"/>
        <v>10</v>
      </c>
      <c r="C35" s="16" t="s">
        <v>5</v>
      </c>
      <c r="D35" s="16" t="s">
        <v>18</v>
      </c>
      <c r="E35" s="16" t="s">
        <v>53</v>
      </c>
      <c r="F35" s="17">
        <v>350.0</v>
      </c>
      <c r="G35" s="16" t="s">
        <v>12</v>
      </c>
      <c r="H35" s="18" t="s">
        <v>9</v>
      </c>
    </row>
    <row r="36">
      <c r="A36" s="9">
        <v>45578.0</v>
      </c>
      <c r="B36" s="10">
        <f t="shared" si="1"/>
        <v>10</v>
      </c>
      <c r="C36" s="11" t="s">
        <v>5</v>
      </c>
      <c r="D36" s="11" t="s">
        <v>20</v>
      </c>
      <c r="E36" s="11" t="s">
        <v>54</v>
      </c>
      <c r="F36" s="12">
        <v>400.0</v>
      </c>
      <c r="G36" s="11" t="s">
        <v>3</v>
      </c>
      <c r="H36" s="13" t="s">
        <v>13</v>
      </c>
    </row>
    <row r="37">
      <c r="A37" s="14">
        <v>45580.0</v>
      </c>
      <c r="B37" s="15">
        <f t="shared" si="1"/>
        <v>10</v>
      </c>
      <c r="C37" s="16" t="s">
        <v>5</v>
      </c>
      <c r="D37" s="16" t="s">
        <v>24</v>
      </c>
      <c r="E37" s="16" t="s">
        <v>55</v>
      </c>
      <c r="F37" s="17">
        <v>450.0</v>
      </c>
      <c r="G37" s="16" t="s">
        <v>8</v>
      </c>
      <c r="H37" s="18" t="s">
        <v>13</v>
      </c>
    </row>
    <row r="38">
      <c r="A38" s="9">
        <v>45583.0</v>
      </c>
      <c r="B38" s="10">
        <f t="shared" si="1"/>
        <v>10</v>
      </c>
      <c r="C38" s="11" t="s">
        <v>0</v>
      </c>
      <c r="D38" s="11" t="s">
        <v>56</v>
      </c>
      <c r="E38" s="11" t="s">
        <v>57</v>
      </c>
      <c r="F38" s="12">
        <v>1500.0</v>
      </c>
      <c r="G38" s="11" t="s">
        <v>3</v>
      </c>
      <c r="H38" s="13" t="s">
        <v>4</v>
      </c>
    </row>
    <row r="39">
      <c r="A39" s="14">
        <v>45583.0</v>
      </c>
      <c r="B39" s="15">
        <f t="shared" si="1"/>
        <v>10</v>
      </c>
      <c r="C39" s="16" t="s">
        <v>5</v>
      </c>
      <c r="D39" s="16" t="s">
        <v>26</v>
      </c>
      <c r="E39" s="16" t="s">
        <v>58</v>
      </c>
      <c r="F39" s="17">
        <v>300.0</v>
      </c>
      <c r="G39" s="16" t="s">
        <v>12</v>
      </c>
      <c r="H39" s="18" t="s">
        <v>9</v>
      </c>
    </row>
    <row r="40">
      <c r="A40" s="9">
        <v>45585.0</v>
      </c>
      <c r="B40" s="10">
        <f t="shared" si="1"/>
        <v>10</v>
      </c>
      <c r="C40" s="11" t="s">
        <v>5</v>
      </c>
      <c r="D40" s="11" t="s">
        <v>28</v>
      </c>
      <c r="E40" s="11" t="s">
        <v>59</v>
      </c>
      <c r="F40" s="12">
        <v>800.0</v>
      </c>
      <c r="G40" s="11" t="s">
        <v>3</v>
      </c>
      <c r="H40" s="13" t="s">
        <v>13</v>
      </c>
    </row>
    <row r="41">
      <c r="A41" s="14">
        <v>45587.0</v>
      </c>
      <c r="B41" s="15">
        <f t="shared" si="1"/>
        <v>10</v>
      </c>
      <c r="C41" s="16" t="s">
        <v>5</v>
      </c>
      <c r="D41" s="16" t="s">
        <v>30</v>
      </c>
      <c r="E41" s="16" t="s">
        <v>60</v>
      </c>
      <c r="F41" s="17">
        <v>250.0</v>
      </c>
      <c r="G41" s="16" t="s">
        <v>12</v>
      </c>
      <c r="H41" s="18" t="s">
        <v>9</v>
      </c>
    </row>
    <row r="42">
      <c r="A42" s="9">
        <v>45589.0</v>
      </c>
      <c r="B42" s="10">
        <f t="shared" si="1"/>
        <v>10</v>
      </c>
      <c r="C42" s="11" t="s">
        <v>5</v>
      </c>
      <c r="D42" s="11" t="s">
        <v>34</v>
      </c>
      <c r="E42" s="11" t="s">
        <v>61</v>
      </c>
      <c r="F42" s="12">
        <v>150.0</v>
      </c>
      <c r="G42" s="11" t="s">
        <v>8</v>
      </c>
      <c r="H42" s="13" t="s">
        <v>13</v>
      </c>
    </row>
    <row r="43">
      <c r="A43" s="14">
        <v>45591.0</v>
      </c>
      <c r="B43" s="15">
        <f t="shared" si="1"/>
        <v>10</v>
      </c>
      <c r="C43" s="16" t="s">
        <v>5</v>
      </c>
      <c r="D43" s="16" t="s">
        <v>32</v>
      </c>
      <c r="E43" s="16" t="s">
        <v>62</v>
      </c>
      <c r="F43" s="17">
        <v>250.0</v>
      </c>
      <c r="G43" s="16" t="s">
        <v>3</v>
      </c>
      <c r="H43" s="18" t="s">
        <v>9</v>
      </c>
    </row>
    <row r="44">
      <c r="A44" s="9">
        <v>45595.0</v>
      </c>
      <c r="B44" s="10">
        <f t="shared" si="1"/>
        <v>10</v>
      </c>
      <c r="C44" s="11" t="s">
        <v>5</v>
      </c>
      <c r="D44" s="11" t="s">
        <v>38</v>
      </c>
      <c r="E44" s="11" t="s">
        <v>63</v>
      </c>
      <c r="F44" s="12">
        <v>220.0</v>
      </c>
      <c r="G44" s="11" t="s">
        <v>3</v>
      </c>
      <c r="H44" s="13" t="s">
        <v>9</v>
      </c>
    </row>
    <row r="45">
      <c r="A45" s="20">
        <v>45596.0</v>
      </c>
      <c r="B45" s="21">
        <f t="shared" si="1"/>
        <v>10</v>
      </c>
      <c r="C45" s="22" t="s">
        <v>5</v>
      </c>
      <c r="D45" s="22" t="s">
        <v>36</v>
      </c>
      <c r="E45" s="22" t="s">
        <v>64</v>
      </c>
      <c r="F45" s="23">
        <v>500.0</v>
      </c>
      <c r="G45" s="22" t="s">
        <v>12</v>
      </c>
      <c r="H45" s="24" t="s">
        <v>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73</v>
      </c>
      <c r="E1" s="25" t="s">
        <v>74</v>
      </c>
      <c r="H1" s="25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mergeCells count="3">
    <mergeCell ref="A1:B1"/>
    <mergeCell ref="E1:F1"/>
    <mergeCell ref="H1:I1"/>
  </mergeCell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5.86"/>
  </cols>
  <sheetData>
    <row r="1">
      <c r="A1" s="6" t="s">
        <v>65</v>
      </c>
      <c r="B1" s="28" t="s">
        <v>77</v>
      </c>
    </row>
    <row r="2">
      <c r="A2" s="29">
        <v>45420.0</v>
      </c>
      <c r="B2" s="30">
        <v>290.0</v>
      </c>
      <c r="D2" s="31" t="s">
        <v>78</v>
      </c>
      <c r="E2" s="32"/>
      <c r="F2" s="33"/>
    </row>
    <row r="3">
      <c r="A3" s="34">
        <v>45634.0</v>
      </c>
      <c r="B3" s="35">
        <v>678.5</v>
      </c>
      <c r="D3" s="36" t="s">
        <v>78</v>
      </c>
      <c r="E3" s="37" t="s">
        <v>79</v>
      </c>
      <c r="F3" s="36" t="s">
        <v>80</v>
      </c>
    </row>
    <row r="4">
      <c r="A4" s="38" t="s">
        <v>81</v>
      </c>
      <c r="B4" s="30">
        <v>725.15</v>
      </c>
      <c r="D4" s="39">
        <f>SUM(Reservas[Depósito])</f>
        <v>6413.65</v>
      </c>
      <c r="E4" s="37">
        <f>F4-D4</f>
        <v>3586.35</v>
      </c>
      <c r="F4" s="37">
        <v>10000.0</v>
      </c>
    </row>
    <row r="5">
      <c r="A5" s="40" t="s">
        <v>82</v>
      </c>
      <c r="B5" s="35">
        <v>595.6</v>
      </c>
      <c r="D5" s="41"/>
      <c r="E5" s="42"/>
    </row>
    <row r="6">
      <c r="A6" s="38" t="s">
        <v>83</v>
      </c>
      <c r="B6" s="30">
        <v>789.2</v>
      </c>
    </row>
    <row r="7">
      <c r="A7" s="34">
        <v>45482.0</v>
      </c>
      <c r="B7" s="35">
        <v>98.7</v>
      </c>
    </row>
    <row r="8">
      <c r="A8" s="29">
        <v>45605.0</v>
      </c>
      <c r="B8" s="30">
        <v>55.8</v>
      </c>
    </row>
    <row r="9">
      <c r="A9" s="40" t="s">
        <v>84</v>
      </c>
      <c r="B9" s="35">
        <v>250.0</v>
      </c>
    </row>
    <row r="10">
      <c r="A10" s="38" t="s">
        <v>85</v>
      </c>
      <c r="B10" s="30">
        <v>123.0</v>
      </c>
    </row>
    <row r="11">
      <c r="A11" s="40" t="s">
        <v>86</v>
      </c>
      <c r="B11" s="35">
        <v>612.9</v>
      </c>
    </row>
    <row r="12">
      <c r="A12" s="29">
        <v>45361.0</v>
      </c>
      <c r="B12" s="30">
        <v>456.75</v>
      </c>
    </row>
    <row r="13">
      <c r="A13" s="43">
        <v>45606.0</v>
      </c>
      <c r="B13" s="35">
        <v>480.3</v>
      </c>
    </row>
    <row r="14">
      <c r="A14" s="38" t="s">
        <v>87</v>
      </c>
      <c r="B14" s="30">
        <v>321.4</v>
      </c>
    </row>
    <row r="15">
      <c r="A15" s="40" t="s">
        <v>88</v>
      </c>
      <c r="B15" s="35">
        <v>185.5</v>
      </c>
    </row>
    <row r="16">
      <c r="A16" s="44" t="s">
        <v>89</v>
      </c>
      <c r="B16" s="45">
        <v>750.85</v>
      </c>
    </row>
  </sheetData>
  <mergeCells count="1">
    <mergeCell ref="D2:F2"/>
  </mergeCells>
  <dataValidations>
    <dataValidation type="custom" allowBlank="1" showDropDown="1" sqref="B2:B16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86"/>
  </cols>
  <sheetData>
    <row r="1">
      <c r="A1" s="46"/>
      <c r="B1" s="47" t="s">
        <v>90</v>
      </c>
      <c r="D1" s="48">
        <f>'Tabelas dinâmica'!F7</f>
        <v>18500</v>
      </c>
      <c r="H1" s="49" t="s">
        <v>91</v>
      </c>
      <c r="J1" s="50">
        <f>Reservas!F4</f>
        <v>10000</v>
      </c>
    </row>
    <row r="2">
      <c r="A2" s="46"/>
    </row>
    <row r="3">
      <c r="A3" s="46"/>
    </row>
    <row r="4">
      <c r="A4" s="46"/>
    </row>
    <row r="5">
      <c r="A5" s="46"/>
    </row>
    <row r="6">
      <c r="A6" s="46"/>
    </row>
    <row r="7">
      <c r="A7" s="46"/>
    </row>
    <row r="8">
      <c r="A8" s="46"/>
    </row>
    <row r="9">
      <c r="A9" s="46"/>
    </row>
    <row r="10">
      <c r="A10" s="46"/>
    </row>
    <row r="11">
      <c r="A11" s="46"/>
      <c r="P11" s="51"/>
    </row>
    <row r="12">
      <c r="A12" s="46"/>
    </row>
    <row r="13">
      <c r="A13" s="46"/>
    </row>
    <row r="14">
      <c r="A14" s="46"/>
    </row>
    <row r="15">
      <c r="A15" s="46"/>
    </row>
    <row r="16">
      <c r="A16" s="46"/>
    </row>
    <row r="17">
      <c r="A17" s="46"/>
    </row>
    <row r="18">
      <c r="A18" s="46"/>
    </row>
    <row r="19">
      <c r="A19" s="46"/>
    </row>
    <row r="20">
      <c r="A20" s="46"/>
    </row>
    <row r="21">
      <c r="A21" s="46"/>
    </row>
    <row r="22">
      <c r="A22" s="46"/>
      <c r="B22" s="47" t="s">
        <v>92</v>
      </c>
      <c r="D22" s="52" t="str">
        <f>'Tabelas dinâmica'!B18</f>
        <v/>
      </c>
    </row>
    <row r="23">
      <c r="A23" s="46"/>
    </row>
    <row r="24">
      <c r="A24" s="46"/>
    </row>
    <row r="25">
      <c r="A25" s="46"/>
    </row>
    <row r="26">
      <c r="A26" s="46"/>
    </row>
    <row r="27">
      <c r="A27" s="46"/>
    </row>
    <row r="28">
      <c r="A28" s="46"/>
    </row>
    <row r="29">
      <c r="A29" s="46"/>
    </row>
    <row r="30">
      <c r="A30" s="46"/>
    </row>
    <row r="31">
      <c r="A31" s="46"/>
    </row>
    <row r="32">
      <c r="A32" s="46"/>
    </row>
    <row r="33">
      <c r="A33" s="46"/>
    </row>
    <row r="34">
      <c r="A34" s="46"/>
    </row>
    <row r="35">
      <c r="A35" s="46"/>
    </row>
    <row r="36">
      <c r="A36" s="46"/>
    </row>
    <row r="37">
      <c r="A37" s="46"/>
    </row>
    <row r="38">
      <c r="A38" s="46"/>
    </row>
    <row r="39">
      <c r="A39" s="46"/>
    </row>
    <row r="40">
      <c r="A40" s="46"/>
    </row>
    <row r="41">
      <c r="A41" s="46"/>
    </row>
    <row r="42">
      <c r="A42" s="46"/>
    </row>
    <row r="43">
      <c r="A43" s="46"/>
    </row>
    <row r="44">
      <c r="A44" s="46"/>
    </row>
    <row r="45">
      <c r="A45" s="46"/>
    </row>
    <row r="46">
      <c r="A46" s="46"/>
    </row>
    <row r="47">
      <c r="A47" s="46"/>
    </row>
    <row r="48">
      <c r="A48" s="46"/>
    </row>
    <row r="49">
      <c r="A49" s="46"/>
    </row>
    <row r="50">
      <c r="A50" s="46"/>
    </row>
    <row r="51">
      <c r="A51" s="46"/>
    </row>
    <row r="52">
      <c r="A52" s="46"/>
    </row>
    <row r="53">
      <c r="A53" s="46"/>
    </row>
    <row r="54">
      <c r="A54" s="46"/>
    </row>
    <row r="55">
      <c r="A55" s="46"/>
    </row>
    <row r="56">
      <c r="A56" s="46"/>
    </row>
    <row r="57">
      <c r="A57" s="46"/>
    </row>
    <row r="58">
      <c r="A58" s="46"/>
    </row>
    <row r="59">
      <c r="A59" s="46"/>
    </row>
    <row r="60">
      <c r="A60" s="46"/>
    </row>
    <row r="61">
      <c r="A61" s="46"/>
    </row>
    <row r="62">
      <c r="A62" s="46"/>
    </row>
    <row r="63">
      <c r="A63" s="46"/>
    </row>
    <row r="64">
      <c r="A64" s="46"/>
    </row>
    <row r="65">
      <c r="A65" s="46"/>
    </row>
    <row r="66">
      <c r="A66" s="46"/>
    </row>
    <row r="67">
      <c r="A67" s="46"/>
    </row>
    <row r="68">
      <c r="A68" s="46"/>
    </row>
    <row r="69">
      <c r="A69" s="46"/>
    </row>
    <row r="70">
      <c r="A70" s="46"/>
    </row>
    <row r="71">
      <c r="A71" s="46"/>
    </row>
    <row r="72">
      <c r="A72" s="46"/>
    </row>
    <row r="73">
      <c r="A73" s="46"/>
    </row>
    <row r="74">
      <c r="A74" s="46"/>
    </row>
    <row r="75">
      <c r="A75" s="46"/>
    </row>
    <row r="76">
      <c r="A76" s="46"/>
    </row>
    <row r="77">
      <c r="A77" s="46"/>
    </row>
    <row r="78">
      <c r="A78" s="46"/>
    </row>
    <row r="79">
      <c r="A79" s="46"/>
    </row>
    <row r="80">
      <c r="A80" s="46"/>
    </row>
    <row r="81">
      <c r="A81" s="46"/>
    </row>
    <row r="82">
      <c r="A82" s="46"/>
    </row>
    <row r="83">
      <c r="A83" s="46"/>
    </row>
    <row r="84">
      <c r="A84" s="46"/>
    </row>
    <row r="85">
      <c r="A85" s="46"/>
    </row>
    <row r="86">
      <c r="A86" s="46"/>
    </row>
    <row r="87">
      <c r="A87" s="46"/>
    </row>
    <row r="88">
      <c r="A88" s="46"/>
    </row>
    <row r="89">
      <c r="A89" s="46"/>
    </row>
    <row r="90">
      <c r="A90" s="46"/>
    </row>
    <row r="91">
      <c r="A91" s="46"/>
    </row>
    <row r="92">
      <c r="A92" s="46"/>
    </row>
    <row r="93">
      <c r="A93" s="46"/>
    </row>
    <row r="94">
      <c r="A94" s="46"/>
    </row>
    <row r="95">
      <c r="A95" s="46"/>
    </row>
    <row r="96">
      <c r="A96" s="46"/>
    </row>
    <row r="97">
      <c r="A97" s="46"/>
    </row>
    <row r="98">
      <c r="A98" s="46"/>
    </row>
    <row r="99">
      <c r="A99" s="46"/>
    </row>
    <row r="100">
      <c r="A100" s="46"/>
    </row>
    <row r="101">
      <c r="A101" s="46"/>
    </row>
    <row r="102">
      <c r="A102" s="46"/>
    </row>
    <row r="103">
      <c r="A103" s="46"/>
    </row>
    <row r="104">
      <c r="A104" s="46"/>
    </row>
    <row r="105">
      <c r="A105" s="46"/>
    </row>
    <row r="106">
      <c r="A106" s="46"/>
    </row>
    <row r="107">
      <c r="A107" s="46"/>
    </row>
    <row r="108">
      <c r="A108" s="46"/>
    </row>
    <row r="109">
      <c r="A109" s="46"/>
    </row>
    <row r="110">
      <c r="A110" s="46"/>
    </row>
    <row r="111">
      <c r="A111" s="46"/>
    </row>
    <row r="112">
      <c r="A112" s="46"/>
    </row>
    <row r="113">
      <c r="A113" s="46"/>
    </row>
    <row r="114">
      <c r="A114" s="46"/>
    </row>
    <row r="115">
      <c r="A115" s="46"/>
    </row>
    <row r="116">
      <c r="A116" s="46"/>
    </row>
    <row r="117">
      <c r="A117" s="46"/>
    </row>
    <row r="118">
      <c r="A118" s="46"/>
    </row>
    <row r="119">
      <c r="A119" s="46"/>
    </row>
    <row r="120">
      <c r="A120" s="46"/>
    </row>
    <row r="121">
      <c r="A121" s="46"/>
    </row>
    <row r="122">
      <c r="A122" s="46"/>
    </row>
    <row r="123">
      <c r="A123" s="46"/>
    </row>
    <row r="124">
      <c r="A124" s="46"/>
    </row>
    <row r="125">
      <c r="A125" s="46"/>
    </row>
    <row r="126">
      <c r="A126" s="46"/>
    </row>
    <row r="127">
      <c r="A127" s="46"/>
    </row>
    <row r="128">
      <c r="A128" s="46"/>
    </row>
    <row r="129">
      <c r="A129" s="46"/>
    </row>
    <row r="130">
      <c r="A130" s="46"/>
    </row>
    <row r="131">
      <c r="A131" s="46"/>
    </row>
    <row r="132">
      <c r="A132" s="46"/>
    </row>
    <row r="133">
      <c r="A133" s="46"/>
    </row>
    <row r="134">
      <c r="A134" s="46"/>
    </row>
    <row r="135">
      <c r="A135" s="46"/>
    </row>
    <row r="136">
      <c r="A136" s="46"/>
    </row>
    <row r="137">
      <c r="A137" s="46"/>
    </row>
    <row r="138">
      <c r="A138" s="46"/>
    </row>
    <row r="139">
      <c r="A139" s="46"/>
    </row>
    <row r="140">
      <c r="A140" s="46"/>
    </row>
    <row r="141">
      <c r="A141" s="46"/>
    </row>
    <row r="142">
      <c r="A142" s="46"/>
    </row>
    <row r="143">
      <c r="A143" s="46"/>
    </row>
    <row r="144">
      <c r="A144" s="46"/>
    </row>
    <row r="145">
      <c r="A145" s="46"/>
    </row>
    <row r="146">
      <c r="A146" s="46"/>
    </row>
    <row r="147">
      <c r="A147" s="46"/>
    </row>
    <row r="148">
      <c r="A148" s="46"/>
    </row>
    <row r="149">
      <c r="A149" s="46"/>
    </row>
    <row r="150">
      <c r="A150" s="46"/>
    </row>
    <row r="151">
      <c r="A151" s="46"/>
    </row>
    <row r="152">
      <c r="A152" s="46"/>
    </row>
    <row r="153">
      <c r="A153" s="46"/>
    </row>
    <row r="154">
      <c r="A154" s="46"/>
    </row>
    <row r="155">
      <c r="A155" s="46"/>
    </row>
    <row r="156">
      <c r="A156" s="46"/>
    </row>
    <row r="157">
      <c r="A157" s="46"/>
    </row>
    <row r="158">
      <c r="A158" s="46"/>
    </row>
    <row r="159">
      <c r="A159" s="46"/>
    </row>
    <row r="160">
      <c r="A160" s="46"/>
    </row>
    <row r="161">
      <c r="A161" s="46"/>
    </row>
    <row r="162">
      <c r="A162" s="46"/>
    </row>
    <row r="163">
      <c r="A163" s="46"/>
    </row>
    <row r="164">
      <c r="A164" s="46"/>
    </row>
    <row r="165">
      <c r="A165" s="46"/>
    </row>
    <row r="166">
      <c r="A166" s="46"/>
    </row>
    <row r="167">
      <c r="A167" s="46"/>
    </row>
    <row r="168">
      <c r="A168" s="46"/>
    </row>
    <row r="169">
      <c r="A169" s="46"/>
    </row>
    <row r="170">
      <c r="A170" s="46"/>
    </row>
    <row r="171">
      <c r="A171" s="46"/>
    </row>
    <row r="172">
      <c r="A172" s="46"/>
    </row>
    <row r="173">
      <c r="A173" s="46"/>
    </row>
    <row r="174">
      <c r="A174" s="46"/>
    </row>
    <row r="175">
      <c r="A175" s="46"/>
    </row>
    <row r="176">
      <c r="A176" s="46"/>
    </row>
    <row r="177">
      <c r="A177" s="46"/>
    </row>
    <row r="178">
      <c r="A178" s="46"/>
    </row>
    <row r="179">
      <c r="A179" s="46"/>
    </row>
    <row r="180">
      <c r="A180" s="46"/>
    </row>
    <row r="181">
      <c r="A181" s="46"/>
    </row>
    <row r="182">
      <c r="A182" s="46"/>
    </row>
    <row r="183">
      <c r="A183" s="46"/>
    </row>
    <row r="184">
      <c r="A184" s="46"/>
    </row>
    <row r="185">
      <c r="A185" s="46"/>
    </row>
    <row r="186">
      <c r="A186" s="46"/>
    </row>
    <row r="187">
      <c r="A187" s="46"/>
    </row>
    <row r="188">
      <c r="A188" s="46"/>
    </row>
    <row r="189">
      <c r="A189" s="46"/>
    </row>
    <row r="190">
      <c r="A190" s="46"/>
    </row>
    <row r="191">
      <c r="A191" s="46"/>
    </row>
    <row r="192">
      <c r="A192" s="46"/>
    </row>
    <row r="193">
      <c r="A193" s="46"/>
    </row>
    <row r="194">
      <c r="A194" s="46"/>
    </row>
    <row r="195">
      <c r="A195" s="46"/>
    </row>
    <row r="196">
      <c r="A196" s="46"/>
    </row>
    <row r="197">
      <c r="A197" s="46"/>
    </row>
    <row r="198">
      <c r="A198" s="46"/>
    </row>
    <row r="199">
      <c r="A199" s="46"/>
    </row>
    <row r="200">
      <c r="A200" s="46"/>
    </row>
    <row r="201">
      <c r="A201" s="46"/>
    </row>
    <row r="202">
      <c r="A202" s="46"/>
    </row>
    <row r="203">
      <c r="A203" s="46"/>
    </row>
    <row r="204">
      <c r="A204" s="46"/>
    </row>
    <row r="205">
      <c r="A205" s="46"/>
    </row>
    <row r="206">
      <c r="A206" s="46"/>
    </row>
    <row r="207">
      <c r="A207" s="46"/>
    </row>
    <row r="208">
      <c r="A208" s="46"/>
    </row>
    <row r="209">
      <c r="A209" s="46"/>
    </row>
    <row r="210">
      <c r="A210" s="46"/>
    </row>
    <row r="211">
      <c r="A211" s="46"/>
    </row>
    <row r="212">
      <c r="A212" s="46"/>
    </row>
    <row r="213">
      <c r="A213" s="46"/>
    </row>
    <row r="214">
      <c r="A214" s="46"/>
    </row>
    <row r="215">
      <c r="A215" s="46"/>
    </row>
    <row r="216">
      <c r="A216" s="46"/>
    </row>
    <row r="217">
      <c r="A217" s="46"/>
    </row>
    <row r="218">
      <c r="A218" s="46"/>
    </row>
    <row r="219">
      <c r="A219" s="46"/>
    </row>
    <row r="220">
      <c r="A220" s="46"/>
    </row>
    <row r="221">
      <c r="A221" s="46"/>
    </row>
    <row r="222">
      <c r="A222" s="46"/>
    </row>
    <row r="223">
      <c r="A223" s="46"/>
    </row>
    <row r="224">
      <c r="A224" s="46"/>
    </row>
    <row r="225">
      <c r="A225" s="46"/>
    </row>
    <row r="226">
      <c r="A226" s="46"/>
    </row>
    <row r="227">
      <c r="A227" s="46"/>
    </row>
    <row r="228">
      <c r="A228" s="46"/>
    </row>
    <row r="229">
      <c r="A229" s="46"/>
    </row>
    <row r="230">
      <c r="A230" s="46"/>
    </row>
    <row r="231">
      <c r="A231" s="46"/>
    </row>
    <row r="232">
      <c r="A232" s="46"/>
    </row>
    <row r="233">
      <c r="A233" s="46"/>
    </row>
    <row r="234">
      <c r="A234" s="46"/>
    </row>
    <row r="235">
      <c r="A235" s="46"/>
    </row>
    <row r="236">
      <c r="A236" s="46"/>
    </row>
    <row r="237">
      <c r="A237" s="46"/>
    </row>
    <row r="238">
      <c r="A238" s="46"/>
    </row>
    <row r="239">
      <c r="A239" s="46"/>
    </row>
    <row r="240">
      <c r="A240" s="46"/>
    </row>
    <row r="241">
      <c r="A241" s="46"/>
    </row>
    <row r="242">
      <c r="A242" s="46"/>
    </row>
    <row r="243">
      <c r="A243" s="46"/>
    </row>
    <row r="244">
      <c r="A244" s="46"/>
    </row>
    <row r="245">
      <c r="A245" s="46"/>
    </row>
    <row r="246">
      <c r="A246" s="46"/>
    </row>
    <row r="247">
      <c r="A247" s="46"/>
    </row>
    <row r="248">
      <c r="A248" s="46"/>
    </row>
    <row r="249">
      <c r="A249" s="46"/>
    </row>
    <row r="250">
      <c r="A250" s="46"/>
    </row>
    <row r="251">
      <c r="A251" s="46"/>
    </row>
    <row r="252">
      <c r="A252" s="46"/>
    </row>
    <row r="253">
      <c r="A253" s="46"/>
    </row>
    <row r="254">
      <c r="A254" s="46"/>
    </row>
    <row r="255">
      <c r="A255" s="46"/>
    </row>
    <row r="256">
      <c r="A256" s="46"/>
    </row>
    <row r="257">
      <c r="A257" s="46"/>
    </row>
    <row r="258">
      <c r="A258" s="46"/>
    </row>
    <row r="259">
      <c r="A259" s="46"/>
    </row>
    <row r="260">
      <c r="A260" s="46"/>
    </row>
    <row r="261">
      <c r="A261" s="46"/>
    </row>
    <row r="262">
      <c r="A262" s="46"/>
    </row>
    <row r="263">
      <c r="A263" s="46"/>
    </row>
    <row r="264">
      <c r="A264" s="46"/>
    </row>
    <row r="265">
      <c r="A265" s="46"/>
    </row>
    <row r="266">
      <c r="A266" s="46"/>
    </row>
    <row r="267">
      <c r="A267" s="46"/>
    </row>
    <row r="268">
      <c r="A268" s="46"/>
    </row>
    <row r="269">
      <c r="A269" s="46"/>
    </row>
    <row r="270">
      <c r="A270" s="46"/>
    </row>
    <row r="271">
      <c r="A271" s="46"/>
    </row>
    <row r="272">
      <c r="A272" s="46"/>
    </row>
    <row r="273">
      <c r="A273" s="46"/>
    </row>
    <row r="274">
      <c r="A274" s="46"/>
    </row>
    <row r="275">
      <c r="A275" s="46"/>
    </row>
    <row r="276">
      <c r="A276" s="46"/>
    </row>
    <row r="277">
      <c r="A277" s="46"/>
    </row>
    <row r="278">
      <c r="A278" s="46"/>
    </row>
    <row r="279">
      <c r="A279" s="46"/>
    </row>
    <row r="280">
      <c r="A280" s="46"/>
    </row>
    <row r="281">
      <c r="A281" s="46"/>
    </row>
    <row r="282">
      <c r="A282" s="46"/>
    </row>
    <row r="283">
      <c r="A283" s="46"/>
    </row>
    <row r="284">
      <c r="A284" s="46"/>
    </row>
    <row r="285">
      <c r="A285" s="46"/>
    </row>
    <row r="286">
      <c r="A286" s="46"/>
    </row>
    <row r="287">
      <c r="A287" s="46"/>
    </row>
    <row r="288">
      <c r="A288" s="46"/>
    </row>
    <row r="289">
      <c r="A289" s="46"/>
    </row>
    <row r="290">
      <c r="A290" s="46"/>
    </row>
    <row r="291">
      <c r="A291" s="46"/>
    </row>
    <row r="292">
      <c r="A292" s="46"/>
    </row>
    <row r="293">
      <c r="A293" s="46"/>
    </row>
    <row r="294">
      <c r="A294" s="46"/>
    </row>
    <row r="295">
      <c r="A295" s="46"/>
    </row>
    <row r="296">
      <c r="A296" s="46"/>
    </row>
    <row r="297">
      <c r="A297" s="46"/>
    </row>
    <row r="298">
      <c r="A298" s="46"/>
    </row>
    <row r="299">
      <c r="A299" s="46"/>
    </row>
    <row r="300">
      <c r="A300" s="46"/>
    </row>
    <row r="301">
      <c r="A301" s="46"/>
    </row>
    <row r="302">
      <c r="A302" s="46"/>
    </row>
    <row r="303">
      <c r="A303" s="46"/>
    </row>
    <row r="304">
      <c r="A304" s="46"/>
    </row>
    <row r="305">
      <c r="A305" s="46"/>
    </row>
    <row r="306">
      <c r="A306" s="46"/>
    </row>
    <row r="307">
      <c r="A307" s="46"/>
    </row>
    <row r="308">
      <c r="A308" s="46"/>
    </row>
    <row r="309">
      <c r="A309" s="46"/>
    </row>
    <row r="310">
      <c r="A310" s="46"/>
    </row>
    <row r="311">
      <c r="A311" s="46"/>
    </row>
    <row r="312">
      <c r="A312" s="46"/>
    </row>
    <row r="313">
      <c r="A313" s="46"/>
    </row>
    <row r="314">
      <c r="A314" s="46"/>
    </row>
    <row r="315">
      <c r="A315" s="46"/>
    </row>
    <row r="316">
      <c r="A316" s="46"/>
    </row>
    <row r="317">
      <c r="A317" s="46"/>
    </row>
    <row r="318">
      <c r="A318" s="46"/>
    </row>
    <row r="319">
      <c r="A319" s="46"/>
    </row>
    <row r="320">
      <c r="A320" s="46"/>
    </row>
    <row r="321">
      <c r="A321" s="46"/>
    </row>
    <row r="322">
      <c r="A322" s="46"/>
    </row>
    <row r="323">
      <c r="A323" s="46"/>
    </row>
    <row r="324">
      <c r="A324" s="46"/>
    </row>
    <row r="325">
      <c r="A325" s="46"/>
    </row>
    <row r="326">
      <c r="A326" s="46"/>
    </row>
    <row r="327">
      <c r="A327" s="46"/>
    </row>
    <row r="328">
      <c r="A328" s="46"/>
    </row>
    <row r="329">
      <c r="A329" s="46"/>
    </row>
    <row r="330">
      <c r="A330" s="46"/>
    </row>
    <row r="331">
      <c r="A331" s="46"/>
    </row>
    <row r="332">
      <c r="A332" s="46"/>
    </row>
    <row r="333">
      <c r="A333" s="46"/>
    </row>
    <row r="334">
      <c r="A334" s="46"/>
    </row>
    <row r="335">
      <c r="A335" s="46"/>
    </row>
    <row r="336">
      <c r="A336" s="46"/>
    </row>
    <row r="337">
      <c r="A337" s="46"/>
    </row>
    <row r="338">
      <c r="A338" s="46"/>
    </row>
    <row r="339">
      <c r="A339" s="46"/>
    </row>
    <row r="340">
      <c r="A340" s="46"/>
    </row>
    <row r="341">
      <c r="A341" s="46"/>
    </row>
    <row r="342">
      <c r="A342" s="46"/>
    </row>
    <row r="343">
      <c r="A343" s="46"/>
    </row>
    <row r="344">
      <c r="A344" s="46"/>
    </row>
    <row r="345">
      <c r="A345" s="46"/>
    </row>
    <row r="346">
      <c r="A346" s="46"/>
    </row>
    <row r="347">
      <c r="A347" s="46"/>
    </row>
    <row r="348">
      <c r="A348" s="46"/>
    </row>
    <row r="349">
      <c r="A349" s="46"/>
    </row>
    <row r="350">
      <c r="A350" s="46"/>
    </row>
    <row r="351">
      <c r="A351" s="46"/>
    </row>
    <row r="352">
      <c r="A352" s="46"/>
    </row>
    <row r="353">
      <c r="A353" s="46"/>
    </row>
    <row r="354">
      <c r="A354" s="46"/>
    </row>
    <row r="355">
      <c r="A355" s="46"/>
    </row>
    <row r="356">
      <c r="A356" s="46"/>
    </row>
    <row r="357">
      <c r="A357" s="46"/>
    </row>
    <row r="358">
      <c r="A358" s="46"/>
    </row>
    <row r="359">
      <c r="A359" s="46"/>
    </row>
    <row r="360">
      <c r="A360" s="46"/>
    </row>
    <row r="361">
      <c r="A361" s="46"/>
    </row>
    <row r="362">
      <c r="A362" s="46"/>
    </row>
    <row r="363">
      <c r="A363" s="46"/>
    </row>
    <row r="364">
      <c r="A364" s="46"/>
    </row>
    <row r="365">
      <c r="A365" s="46"/>
    </row>
    <row r="366">
      <c r="A366" s="46"/>
    </row>
    <row r="367">
      <c r="A367" s="46"/>
    </row>
    <row r="368">
      <c r="A368" s="46"/>
    </row>
    <row r="369">
      <c r="A369" s="46"/>
    </row>
    <row r="370">
      <c r="A370" s="46"/>
    </row>
    <row r="371">
      <c r="A371" s="46"/>
    </row>
    <row r="372">
      <c r="A372" s="46"/>
    </row>
    <row r="373">
      <c r="A373" s="46"/>
    </row>
    <row r="374">
      <c r="A374" s="46"/>
    </row>
    <row r="375">
      <c r="A375" s="46"/>
    </row>
    <row r="376">
      <c r="A376" s="46"/>
    </row>
    <row r="377">
      <c r="A377" s="46"/>
    </row>
    <row r="378">
      <c r="A378" s="46"/>
    </row>
    <row r="379">
      <c r="A379" s="46"/>
    </row>
    <row r="380">
      <c r="A380" s="46"/>
    </row>
    <row r="381">
      <c r="A381" s="46"/>
    </row>
    <row r="382">
      <c r="A382" s="46"/>
    </row>
    <row r="383">
      <c r="A383" s="46"/>
    </row>
    <row r="384">
      <c r="A384" s="46"/>
    </row>
    <row r="385">
      <c r="A385" s="46"/>
    </row>
    <row r="386">
      <c r="A386" s="46"/>
    </row>
    <row r="387">
      <c r="A387" s="46"/>
    </row>
    <row r="388">
      <c r="A388" s="46"/>
    </row>
    <row r="389">
      <c r="A389" s="46"/>
    </row>
    <row r="390">
      <c r="A390" s="46"/>
    </row>
    <row r="391">
      <c r="A391" s="46"/>
    </row>
    <row r="392">
      <c r="A392" s="46"/>
    </row>
    <row r="393">
      <c r="A393" s="46"/>
    </row>
    <row r="394">
      <c r="A394" s="46"/>
    </row>
    <row r="395">
      <c r="A395" s="46"/>
    </row>
    <row r="396">
      <c r="A396" s="46"/>
    </row>
    <row r="397">
      <c r="A397" s="46"/>
    </row>
    <row r="398">
      <c r="A398" s="46"/>
    </row>
    <row r="399">
      <c r="A399" s="46"/>
    </row>
    <row r="400">
      <c r="A400" s="46"/>
    </row>
    <row r="401">
      <c r="A401" s="46"/>
    </row>
    <row r="402">
      <c r="A402" s="46"/>
    </row>
    <row r="403">
      <c r="A403" s="46"/>
    </row>
    <row r="404">
      <c r="A404" s="46"/>
    </row>
    <row r="405">
      <c r="A405" s="46"/>
    </row>
    <row r="406">
      <c r="A406" s="46"/>
    </row>
    <row r="407">
      <c r="A407" s="46"/>
    </row>
    <row r="408">
      <c r="A408" s="46"/>
    </row>
    <row r="409">
      <c r="A409" s="46"/>
    </row>
    <row r="410">
      <c r="A410" s="46"/>
    </row>
    <row r="411">
      <c r="A411" s="46"/>
    </row>
    <row r="412">
      <c r="A412" s="46"/>
    </row>
    <row r="413">
      <c r="A413" s="46"/>
    </row>
    <row r="414">
      <c r="A414" s="46"/>
    </row>
    <row r="415">
      <c r="A415" s="46"/>
    </row>
    <row r="416">
      <c r="A416" s="46"/>
    </row>
    <row r="417">
      <c r="A417" s="46"/>
    </row>
    <row r="418">
      <c r="A418" s="46"/>
    </row>
    <row r="419">
      <c r="A419" s="46"/>
    </row>
    <row r="420">
      <c r="A420" s="46"/>
    </row>
    <row r="421">
      <c r="A421" s="46"/>
    </row>
    <row r="422">
      <c r="A422" s="46"/>
    </row>
    <row r="423">
      <c r="A423" s="46"/>
    </row>
    <row r="424">
      <c r="A424" s="46"/>
    </row>
    <row r="425">
      <c r="A425" s="46"/>
    </row>
    <row r="426">
      <c r="A426" s="46"/>
    </row>
    <row r="427">
      <c r="A427" s="46"/>
    </row>
    <row r="428">
      <c r="A428" s="46"/>
    </row>
    <row r="429">
      <c r="A429" s="46"/>
    </row>
    <row r="430">
      <c r="A430" s="46"/>
    </row>
    <row r="431">
      <c r="A431" s="46"/>
    </row>
    <row r="432">
      <c r="A432" s="46"/>
    </row>
    <row r="433">
      <c r="A433" s="46"/>
    </row>
    <row r="434">
      <c r="A434" s="46"/>
    </row>
    <row r="435">
      <c r="A435" s="46"/>
    </row>
    <row r="436">
      <c r="A436" s="46"/>
    </row>
    <row r="437">
      <c r="A437" s="46"/>
    </row>
    <row r="438">
      <c r="A438" s="46"/>
    </row>
    <row r="439">
      <c r="A439" s="46"/>
    </row>
    <row r="440">
      <c r="A440" s="46"/>
    </row>
    <row r="441">
      <c r="A441" s="46"/>
    </row>
    <row r="442">
      <c r="A442" s="46"/>
    </row>
    <row r="443">
      <c r="A443" s="46"/>
    </row>
    <row r="444">
      <c r="A444" s="46"/>
    </row>
    <row r="445">
      <c r="A445" s="46"/>
    </row>
    <row r="446">
      <c r="A446" s="46"/>
    </row>
    <row r="447">
      <c r="A447" s="46"/>
    </row>
    <row r="448">
      <c r="A448" s="46"/>
    </row>
    <row r="449">
      <c r="A449" s="46"/>
    </row>
    <row r="450">
      <c r="A450" s="46"/>
    </row>
    <row r="451">
      <c r="A451" s="46"/>
    </row>
    <row r="452">
      <c r="A452" s="46"/>
    </row>
    <row r="453">
      <c r="A453" s="46"/>
    </row>
    <row r="454">
      <c r="A454" s="46"/>
    </row>
    <row r="455">
      <c r="A455" s="46"/>
    </row>
    <row r="456">
      <c r="A456" s="46"/>
    </row>
    <row r="457">
      <c r="A457" s="46"/>
    </row>
    <row r="458">
      <c r="A458" s="46"/>
    </row>
    <row r="459">
      <c r="A459" s="46"/>
    </row>
    <row r="460">
      <c r="A460" s="46"/>
    </row>
    <row r="461">
      <c r="A461" s="46"/>
    </row>
    <row r="462">
      <c r="A462" s="46"/>
    </row>
    <row r="463">
      <c r="A463" s="46"/>
    </row>
    <row r="464">
      <c r="A464" s="46"/>
    </row>
    <row r="465">
      <c r="A465" s="46"/>
    </row>
    <row r="466">
      <c r="A466" s="46"/>
    </row>
    <row r="467">
      <c r="A467" s="46"/>
    </row>
    <row r="468">
      <c r="A468" s="46"/>
    </row>
    <row r="469">
      <c r="A469" s="46"/>
    </row>
    <row r="470">
      <c r="A470" s="46"/>
    </row>
    <row r="471">
      <c r="A471" s="46"/>
    </row>
    <row r="472">
      <c r="A472" s="46"/>
    </row>
    <row r="473">
      <c r="A473" s="46"/>
    </row>
    <row r="474">
      <c r="A474" s="46"/>
    </row>
    <row r="475">
      <c r="A475" s="46"/>
    </row>
    <row r="476">
      <c r="A476" s="46"/>
    </row>
    <row r="477">
      <c r="A477" s="46"/>
    </row>
    <row r="478">
      <c r="A478" s="46"/>
    </row>
    <row r="479">
      <c r="A479" s="46"/>
    </row>
    <row r="480">
      <c r="A480" s="46"/>
    </row>
    <row r="481">
      <c r="A481" s="46"/>
    </row>
    <row r="482">
      <c r="A482" s="46"/>
    </row>
    <row r="483">
      <c r="A483" s="46"/>
    </row>
    <row r="484">
      <c r="A484" s="46"/>
    </row>
    <row r="485">
      <c r="A485" s="46"/>
    </row>
    <row r="486">
      <c r="A486" s="46"/>
    </row>
    <row r="487">
      <c r="A487" s="46"/>
    </row>
    <row r="488">
      <c r="A488" s="46"/>
    </row>
    <row r="489">
      <c r="A489" s="46"/>
    </row>
    <row r="490">
      <c r="A490" s="46"/>
    </row>
    <row r="491">
      <c r="A491" s="46"/>
    </row>
    <row r="492">
      <c r="A492" s="46"/>
    </row>
    <row r="493">
      <c r="A493" s="46"/>
    </row>
    <row r="494">
      <c r="A494" s="46"/>
    </row>
    <row r="495">
      <c r="A495" s="46"/>
    </row>
    <row r="496">
      <c r="A496" s="46"/>
    </row>
    <row r="497">
      <c r="A497" s="46"/>
    </row>
    <row r="498">
      <c r="A498" s="46"/>
    </row>
    <row r="499">
      <c r="A499" s="46"/>
    </row>
    <row r="500">
      <c r="A500" s="46"/>
    </row>
    <row r="501">
      <c r="A501" s="46"/>
    </row>
    <row r="502">
      <c r="A502" s="46"/>
    </row>
    <row r="503">
      <c r="A503" s="46"/>
    </row>
    <row r="504">
      <c r="A504" s="46"/>
    </row>
    <row r="505">
      <c r="A505" s="46"/>
    </row>
    <row r="506">
      <c r="A506" s="46"/>
    </row>
    <row r="507">
      <c r="A507" s="46"/>
    </row>
    <row r="508">
      <c r="A508" s="46"/>
    </row>
    <row r="509">
      <c r="A509" s="46"/>
    </row>
    <row r="510">
      <c r="A510" s="46"/>
    </row>
    <row r="511">
      <c r="A511" s="46"/>
    </row>
    <row r="512">
      <c r="A512" s="46"/>
    </row>
    <row r="513">
      <c r="A513" s="46"/>
    </row>
    <row r="514">
      <c r="A514" s="46"/>
    </row>
    <row r="515">
      <c r="A515" s="46"/>
    </row>
    <row r="516">
      <c r="A516" s="46"/>
    </row>
    <row r="517">
      <c r="A517" s="46"/>
    </row>
    <row r="518">
      <c r="A518" s="46"/>
    </row>
    <row r="519">
      <c r="A519" s="46"/>
    </row>
    <row r="520">
      <c r="A520" s="46"/>
    </row>
    <row r="521">
      <c r="A521" s="46"/>
    </row>
    <row r="522">
      <c r="A522" s="46"/>
    </row>
    <row r="523">
      <c r="A523" s="46"/>
    </row>
    <row r="524">
      <c r="A524" s="46"/>
    </row>
    <row r="525">
      <c r="A525" s="46"/>
    </row>
    <row r="526">
      <c r="A526" s="46"/>
    </row>
    <row r="527">
      <c r="A527" s="46"/>
    </row>
    <row r="528">
      <c r="A528" s="46"/>
    </row>
    <row r="529">
      <c r="A529" s="46"/>
    </row>
    <row r="530">
      <c r="A530" s="46"/>
    </row>
    <row r="531">
      <c r="A531" s="46"/>
    </row>
    <row r="532">
      <c r="A532" s="46"/>
    </row>
    <row r="533">
      <c r="A533" s="46"/>
    </row>
    <row r="534">
      <c r="A534" s="46"/>
    </row>
    <row r="535">
      <c r="A535" s="46"/>
    </row>
    <row r="536">
      <c r="A536" s="46"/>
    </row>
    <row r="537">
      <c r="A537" s="46"/>
    </row>
    <row r="538">
      <c r="A538" s="46"/>
    </row>
    <row r="539">
      <c r="A539" s="46"/>
    </row>
    <row r="540">
      <c r="A540" s="46"/>
    </row>
    <row r="541">
      <c r="A541" s="46"/>
    </row>
    <row r="542">
      <c r="A542" s="46"/>
    </row>
    <row r="543">
      <c r="A543" s="46"/>
    </row>
    <row r="544">
      <c r="A544" s="46"/>
    </row>
    <row r="545">
      <c r="A545" s="46"/>
    </row>
    <row r="546">
      <c r="A546" s="46"/>
    </row>
    <row r="547">
      <c r="A547" s="46"/>
    </row>
    <row r="548">
      <c r="A548" s="46"/>
    </row>
    <row r="549">
      <c r="A549" s="46"/>
    </row>
    <row r="550">
      <c r="A550" s="46"/>
    </row>
    <row r="551">
      <c r="A551" s="46"/>
    </row>
    <row r="552">
      <c r="A552" s="46"/>
    </row>
    <row r="553">
      <c r="A553" s="46"/>
    </row>
    <row r="554">
      <c r="A554" s="46"/>
    </row>
    <row r="555">
      <c r="A555" s="46"/>
    </row>
    <row r="556">
      <c r="A556" s="46"/>
    </row>
    <row r="557">
      <c r="A557" s="46"/>
    </row>
    <row r="558">
      <c r="A558" s="46"/>
    </row>
    <row r="559">
      <c r="A559" s="46"/>
    </row>
    <row r="560">
      <c r="A560" s="46"/>
    </row>
    <row r="561">
      <c r="A561" s="46"/>
    </row>
    <row r="562">
      <c r="A562" s="46"/>
    </row>
    <row r="563">
      <c r="A563" s="46"/>
    </row>
    <row r="564">
      <c r="A564" s="46"/>
    </row>
    <row r="565">
      <c r="A565" s="46"/>
    </row>
    <row r="566">
      <c r="A566" s="46"/>
    </row>
    <row r="567">
      <c r="A567" s="46"/>
    </row>
    <row r="568">
      <c r="A568" s="46"/>
    </row>
    <row r="569">
      <c r="A569" s="46"/>
    </row>
    <row r="570">
      <c r="A570" s="46"/>
    </row>
    <row r="571">
      <c r="A571" s="46"/>
    </row>
    <row r="572">
      <c r="A572" s="46"/>
    </row>
    <row r="573">
      <c r="A573" s="46"/>
    </row>
    <row r="574">
      <c r="A574" s="46"/>
    </row>
    <row r="575">
      <c r="A575" s="46"/>
    </row>
    <row r="576">
      <c r="A576" s="46"/>
    </row>
    <row r="577">
      <c r="A577" s="46"/>
    </row>
    <row r="578">
      <c r="A578" s="46"/>
    </row>
    <row r="579">
      <c r="A579" s="46"/>
    </row>
    <row r="580">
      <c r="A580" s="46"/>
    </row>
    <row r="581">
      <c r="A581" s="46"/>
    </row>
    <row r="582">
      <c r="A582" s="46"/>
    </row>
    <row r="583">
      <c r="A583" s="46"/>
    </row>
    <row r="584">
      <c r="A584" s="46"/>
    </row>
    <row r="585">
      <c r="A585" s="46"/>
    </row>
    <row r="586">
      <c r="A586" s="46"/>
    </row>
    <row r="587">
      <c r="A587" s="46"/>
    </row>
    <row r="588">
      <c r="A588" s="46"/>
    </row>
    <row r="589">
      <c r="A589" s="46"/>
    </row>
    <row r="590">
      <c r="A590" s="46"/>
    </row>
    <row r="591">
      <c r="A591" s="46"/>
    </row>
    <row r="592">
      <c r="A592" s="46"/>
    </row>
    <row r="593">
      <c r="A593" s="46"/>
    </row>
    <row r="594">
      <c r="A594" s="46"/>
    </row>
    <row r="595">
      <c r="A595" s="46"/>
    </row>
    <row r="596">
      <c r="A596" s="46"/>
    </row>
    <row r="597">
      <c r="A597" s="46"/>
    </row>
    <row r="598">
      <c r="A598" s="46"/>
    </row>
    <row r="599">
      <c r="A599" s="46"/>
    </row>
    <row r="600">
      <c r="A600" s="46"/>
    </row>
    <row r="601">
      <c r="A601" s="46"/>
    </row>
    <row r="602">
      <c r="A602" s="46"/>
    </row>
    <row r="603">
      <c r="A603" s="46"/>
    </row>
    <row r="604">
      <c r="A604" s="46"/>
    </row>
    <row r="605">
      <c r="A605" s="46"/>
    </row>
    <row r="606">
      <c r="A606" s="46"/>
    </row>
    <row r="607">
      <c r="A607" s="46"/>
    </row>
    <row r="608">
      <c r="A608" s="46"/>
    </row>
    <row r="609">
      <c r="A609" s="46"/>
    </row>
    <row r="610">
      <c r="A610" s="46"/>
    </row>
    <row r="611">
      <c r="A611" s="46"/>
    </row>
    <row r="612">
      <c r="A612" s="46"/>
    </row>
    <row r="613">
      <c r="A613" s="46"/>
    </row>
    <row r="614">
      <c r="A614" s="46"/>
    </row>
    <row r="615">
      <c r="A615" s="46"/>
    </row>
    <row r="616">
      <c r="A616" s="46"/>
    </row>
    <row r="617">
      <c r="A617" s="46"/>
    </row>
    <row r="618">
      <c r="A618" s="46"/>
    </row>
    <row r="619">
      <c r="A619" s="46"/>
    </row>
    <row r="620">
      <c r="A620" s="46"/>
    </row>
    <row r="621">
      <c r="A621" s="46"/>
    </row>
    <row r="622">
      <c r="A622" s="46"/>
    </row>
    <row r="623">
      <c r="A623" s="46"/>
    </row>
    <row r="624">
      <c r="A624" s="46"/>
    </row>
    <row r="625">
      <c r="A625" s="46"/>
    </row>
    <row r="626">
      <c r="A626" s="46"/>
    </row>
    <row r="627">
      <c r="A627" s="46"/>
    </row>
    <row r="628">
      <c r="A628" s="46"/>
    </row>
    <row r="629">
      <c r="A629" s="46"/>
    </row>
    <row r="630">
      <c r="A630" s="46"/>
    </row>
    <row r="631">
      <c r="A631" s="46"/>
    </row>
    <row r="632">
      <c r="A632" s="46"/>
    </row>
    <row r="633">
      <c r="A633" s="46"/>
    </row>
    <row r="634">
      <c r="A634" s="46"/>
    </row>
    <row r="635">
      <c r="A635" s="46"/>
    </row>
    <row r="636">
      <c r="A636" s="46"/>
    </row>
    <row r="637">
      <c r="A637" s="46"/>
    </row>
    <row r="638">
      <c r="A638" s="46"/>
    </row>
    <row r="639">
      <c r="A639" s="46"/>
    </row>
    <row r="640">
      <c r="A640" s="46"/>
    </row>
    <row r="641">
      <c r="A641" s="46"/>
    </row>
    <row r="642">
      <c r="A642" s="46"/>
    </row>
    <row r="643">
      <c r="A643" s="46"/>
    </row>
    <row r="644">
      <c r="A644" s="46"/>
    </row>
    <row r="645">
      <c r="A645" s="46"/>
    </row>
    <row r="646">
      <c r="A646" s="46"/>
    </row>
    <row r="647">
      <c r="A647" s="46"/>
    </row>
    <row r="648">
      <c r="A648" s="46"/>
    </row>
    <row r="649">
      <c r="A649" s="46"/>
    </row>
    <row r="650">
      <c r="A650" s="46"/>
    </row>
    <row r="651">
      <c r="A651" s="46"/>
    </row>
    <row r="652">
      <c r="A652" s="46"/>
    </row>
    <row r="653">
      <c r="A653" s="46"/>
    </row>
    <row r="654">
      <c r="A654" s="46"/>
    </row>
    <row r="655">
      <c r="A655" s="46"/>
    </row>
    <row r="656">
      <c r="A656" s="46"/>
    </row>
    <row r="657">
      <c r="A657" s="46"/>
    </row>
    <row r="658">
      <c r="A658" s="46"/>
    </row>
    <row r="659">
      <c r="A659" s="46"/>
    </row>
    <row r="660">
      <c r="A660" s="46"/>
    </row>
    <row r="661">
      <c r="A661" s="46"/>
    </row>
    <row r="662">
      <c r="A662" s="46"/>
    </row>
    <row r="663">
      <c r="A663" s="46"/>
    </row>
    <row r="664">
      <c r="A664" s="46"/>
    </row>
    <row r="665">
      <c r="A665" s="46"/>
    </row>
    <row r="666">
      <c r="A666" s="46"/>
    </row>
    <row r="667">
      <c r="A667" s="46"/>
    </row>
    <row r="668">
      <c r="A668" s="46"/>
    </row>
    <row r="669">
      <c r="A669" s="46"/>
    </row>
    <row r="670">
      <c r="A670" s="46"/>
    </row>
    <row r="671">
      <c r="A671" s="46"/>
    </row>
    <row r="672">
      <c r="A672" s="46"/>
    </row>
    <row r="673">
      <c r="A673" s="46"/>
    </row>
    <row r="674">
      <c r="A674" s="46"/>
    </row>
    <row r="675">
      <c r="A675" s="46"/>
    </row>
    <row r="676">
      <c r="A676" s="46"/>
    </row>
    <row r="677">
      <c r="A677" s="46"/>
    </row>
    <row r="678">
      <c r="A678" s="46"/>
    </row>
    <row r="679">
      <c r="A679" s="46"/>
    </row>
    <row r="680">
      <c r="A680" s="46"/>
    </row>
    <row r="681">
      <c r="A681" s="46"/>
    </row>
    <row r="682">
      <c r="A682" s="46"/>
    </row>
    <row r="683">
      <c r="A683" s="46"/>
    </row>
    <row r="684">
      <c r="A684" s="46"/>
    </row>
    <row r="685">
      <c r="A685" s="46"/>
    </row>
    <row r="686">
      <c r="A686" s="46"/>
    </row>
    <row r="687">
      <c r="A687" s="46"/>
    </row>
    <row r="688">
      <c r="A688" s="46"/>
    </row>
    <row r="689">
      <c r="A689" s="46"/>
    </row>
    <row r="690">
      <c r="A690" s="46"/>
    </row>
    <row r="691">
      <c r="A691" s="46"/>
    </row>
    <row r="692">
      <c r="A692" s="46"/>
    </row>
    <row r="693">
      <c r="A693" s="46"/>
    </row>
    <row r="694">
      <c r="A694" s="46"/>
    </row>
    <row r="695">
      <c r="A695" s="46"/>
    </row>
    <row r="696">
      <c r="A696" s="46"/>
    </row>
    <row r="697">
      <c r="A697" s="46"/>
    </row>
    <row r="698">
      <c r="A698" s="46"/>
    </row>
    <row r="699">
      <c r="A699" s="46"/>
    </row>
    <row r="700">
      <c r="A700" s="46"/>
    </row>
    <row r="701">
      <c r="A701" s="46"/>
    </row>
    <row r="702">
      <c r="A702" s="46"/>
    </row>
    <row r="703">
      <c r="A703" s="46"/>
    </row>
    <row r="704">
      <c r="A704" s="46"/>
    </row>
    <row r="705">
      <c r="A705" s="46"/>
    </row>
    <row r="706">
      <c r="A706" s="46"/>
    </row>
    <row r="707">
      <c r="A707" s="46"/>
    </row>
    <row r="708">
      <c r="A708" s="46"/>
    </row>
    <row r="709">
      <c r="A709" s="46"/>
    </row>
    <row r="710">
      <c r="A710" s="46"/>
    </row>
    <row r="711">
      <c r="A711" s="46"/>
    </row>
    <row r="712">
      <c r="A712" s="46"/>
    </row>
    <row r="713">
      <c r="A713" s="46"/>
    </row>
    <row r="714">
      <c r="A714" s="46"/>
    </row>
    <row r="715">
      <c r="A715" s="46"/>
    </row>
    <row r="716">
      <c r="A716" s="46"/>
    </row>
    <row r="717">
      <c r="A717" s="46"/>
    </row>
    <row r="718">
      <c r="A718" s="46"/>
    </row>
    <row r="719">
      <c r="A719" s="46"/>
    </row>
    <row r="720">
      <c r="A720" s="46"/>
    </row>
    <row r="721">
      <c r="A721" s="46"/>
    </row>
    <row r="722">
      <c r="A722" s="46"/>
    </row>
    <row r="723">
      <c r="A723" s="46"/>
    </row>
    <row r="724">
      <c r="A724" s="46"/>
    </row>
    <row r="725">
      <c r="A725" s="46"/>
    </row>
    <row r="726">
      <c r="A726" s="46"/>
    </row>
    <row r="727">
      <c r="A727" s="46"/>
    </row>
    <row r="728">
      <c r="A728" s="46"/>
    </row>
    <row r="729">
      <c r="A729" s="46"/>
    </row>
    <row r="730">
      <c r="A730" s="46"/>
    </row>
    <row r="731">
      <c r="A731" s="46"/>
    </row>
    <row r="732">
      <c r="A732" s="46"/>
    </row>
    <row r="733">
      <c r="A733" s="46"/>
    </row>
    <row r="734">
      <c r="A734" s="46"/>
    </row>
    <row r="735">
      <c r="A735" s="46"/>
    </row>
    <row r="736">
      <c r="A736" s="46"/>
    </row>
    <row r="737">
      <c r="A737" s="46"/>
    </row>
    <row r="738">
      <c r="A738" s="46"/>
    </row>
    <row r="739">
      <c r="A739" s="46"/>
    </row>
    <row r="740">
      <c r="A740" s="46"/>
    </row>
    <row r="741">
      <c r="A741" s="46"/>
    </row>
    <row r="742">
      <c r="A742" s="46"/>
    </row>
    <row r="743">
      <c r="A743" s="46"/>
    </row>
    <row r="744">
      <c r="A744" s="46"/>
    </row>
    <row r="745">
      <c r="A745" s="46"/>
    </row>
    <row r="746">
      <c r="A746" s="46"/>
    </row>
    <row r="747">
      <c r="A747" s="46"/>
    </row>
    <row r="748">
      <c r="A748" s="46"/>
    </row>
    <row r="749">
      <c r="A749" s="46"/>
    </row>
    <row r="750">
      <c r="A750" s="46"/>
    </row>
    <row r="751">
      <c r="A751" s="46"/>
    </row>
    <row r="752">
      <c r="A752" s="46"/>
    </row>
    <row r="753">
      <c r="A753" s="46"/>
    </row>
    <row r="754">
      <c r="A754" s="46"/>
    </row>
    <row r="755">
      <c r="A755" s="46"/>
    </row>
    <row r="756">
      <c r="A756" s="46"/>
    </row>
    <row r="757">
      <c r="A757" s="46"/>
    </row>
    <row r="758">
      <c r="A758" s="46"/>
    </row>
    <row r="759">
      <c r="A759" s="46"/>
    </row>
    <row r="760">
      <c r="A760" s="46"/>
    </row>
    <row r="761">
      <c r="A761" s="46"/>
    </row>
    <row r="762">
      <c r="A762" s="46"/>
    </row>
    <row r="763">
      <c r="A763" s="46"/>
    </row>
    <row r="764">
      <c r="A764" s="46"/>
    </row>
    <row r="765">
      <c r="A765" s="46"/>
    </row>
    <row r="766">
      <c r="A766" s="46"/>
    </row>
    <row r="767">
      <c r="A767" s="46"/>
    </row>
    <row r="768">
      <c r="A768" s="46"/>
    </row>
    <row r="769">
      <c r="A769" s="46"/>
    </row>
    <row r="770">
      <c r="A770" s="46"/>
    </row>
    <row r="771">
      <c r="A771" s="46"/>
    </row>
    <row r="772">
      <c r="A772" s="46"/>
    </row>
    <row r="773">
      <c r="A773" s="46"/>
    </row>
    <row r="774">
      <c r="A774" s="46"/>
    </row>
    <row r="775">
      <c r="A775" s="46"/>
    </row>
    <row r="776">
      <c r="A776" s="46"/>
    </row>
    <row r="777">
      <c r="A777" s="46"/>
    </row>
    <row r="778">
      <c r="A778" s="46"/>
    </row>
    <row r="779">
      <c r="A779" s="46"/>
    </row>
    <row r="780">
      <c r="A780" s="46"/>
    </row>
    <row r="781">
      <c r="A781" s="46"/>
    </row>
    <row r="782">
      <c r="A782" s="46"/>
    </row>
    <row r="783">
      <c r="A783" s="46"/>
    </row>
    <row r="784">
      <c r="A784" s="46"/>
    </row>
    <row r="785">
      <c r="A785" s="46"/>
    </row>
    <row r="786">
      <c r="A786" s="46"/>
    </row>
    <row r="787">
      <c r="A787" s="46"/>
    </row>
    <row r="788">
      <c r="A788" s="46"/>
    </row>
    <row r="789">
      <c r="A789" s="46"/>
    </row>
    <row r="790">
      <c r="A790" s="46"/>
    </row>
    <row r="791">
      <c r="A791" s="46"/>
    </row>
    <row r="792">
      <c r="A792" s="46"/>
    </row>
    <row r="793">
      <c r="A793" s="46"/>
    </row>
    <row r="794">
      <c r="A794" s="46"/>
    </row>
    <row r="795">
      <c r="A795" s="46"/>
    </row>
    <row r="796">
      <c r="A796" s="46"/>
    </row>
    <row r="797">
      <c r="A797" s="46"/>
    </row>
    <row r="798">
      <c r="A798" s="46"/>
    </row>
    <row r="799">
      <c r="A799" s="46"/>
    </row>
    <row r="800">
      <c r="A800" s="46"/>
    </row>
    <row r="801">
      <c r="A801" s="46"/>
    </row>
    <row r="802">
      <c r="A802" s="46"/>
    </row>
    <row r="803">
      <c r="A803" s="46"/>
    </row>
    <row r="804">
      <c r="A804" s="46"/>
    </row>
    <row r="805">
      <c r="A805" s="46"/>
    </row>
    <row r="806">
      <c r="A806" s="46"/>
    </row>
    <row r="807">
      <c r="A807" s="46"/>
    </row>
    <row r="808">
      <c r="A808" s="46"/>
    </row>
    <row r="809">
      <c r="A809" s="46"/>
    </row>
    <row r="810">
      <c r="A810" s="46"/>
    </row>
    <row r="811">
      <c r="A811" s="46"/>
    </row>
    <row r="812">
      <c r="A812" s="46"/>
    </row>
    <row r="813">
      <c r="A813" s="46"/>
    </row>
    <row r="814">
      <c r="A814" s="46"/>
    </row>
    <row r="815">
      <c r="A815" s="46"/>
    </row>
    <row r="816">
      <c r="A816" s="46"/>
    </row>
    <row r="817">
      <c r="A817" s="46"/>
    </row>
    <row r="818">
      <c r="A818" s="46"/>
    </row>
    <row r="819">
      <c r="A819" s="46"/>
    </row>
    <row r="820">
      <c r="A820" s="46"/>
    </row>
    <row r="821">
      <c r="A821" s="46"/>
    </row>
    <row r="822">
      <c r="A822" s="46"/>
    </row>
    <row r="823">
      <c r="A823" s="46"/>
    </row>
    <row r="824">
      <c r="A824" s="46"/>
    </row>
    <row r="825">
      <c r="A825" s="46"/>
    </row>
    <row r="826">
      <c r="A826" s="46"/>
    </row>
    <row r="827">
      <c r="A827" s="46"/>
    </row>
    <row r="828">
      <c r="A828" s="46"/>
    </row>
    <row r="829">
      <c r="A829" s="46"/>
    </row>
    <row r="830">
      <c r="A830" s="46"/>
    </row>
    <row r="831">
      <c r="A831" s="46"/>
    </row>
    <row r="832">
      <c r="A832" s="46"/>
    </row>
    <row r="833">
      <c r="A833" s="46"/>
    </row>
    <row r="834">
      <c r="A834" s="46"/>
    </row>
    <row r="835">
      <c r="A835" s="46"/>
    </row>
    <row r="836">
      <c r="A836" s="46"/>
    </row>
    <row r="837">
      <c r="A837" s="46"/>
    </row>
    <row r="838">
      <c r="A838" s="46"/>
    </row>
    <row r="839">
      <c r="A839" s="46"/>
    </row>
    <row r="840">
      <c r="A840" s="46"/>
    </row>
    <row r="841">
      <c r="A841" s="46"/>
    </row>
    <row r="842">
      <c r="A842" s="46"/>
    </row>
    <row r="843">
      <c r="A843" s="46"/>
    </row>
    <row r="844">
      <c r="A844" s="46"/>
    </row>
    <row r="845">
      <c r="A845" s="46"/>
    </row>
    <row r="846">
      <c r="A846" s="46"/>
    </row>
    <row r="847">
      <c r="A847" s="46"/>
    </row>
    <row r="848">
      <c r="A848" s="46"/>
    </row>
    <row r="849">
      <c r="A849" s="46"/>
    </row>
    <row r="850">
      <c r="A850" s="46"/>
    </row>
    <row r="851">
      <c r="A851" s="46"/>
    </row>
    <row r="852">
      <c r="A852" s="46"/>
    </row>
    <row r="853">
      <c r="A853" s="46"/>
    </row>
    <row r="854">
      <c r="A854" s="46"/>
    </row>
    <row r="855">
      <c r="A855" s="46"/>
    </row>
    <row r="856">
      <c r="A856" s="46"/>
    </row>
    <row r="857">
      <c r="A857" s="46"/>
    </row>
    <row r="858">
      <c r="A858" s="46"/>
    </row>
    <row r="859">
      <c r="A859" s="46"/>
    </row>
    <row r="860">
      <c r="A860" s="46"/>
    </row>
    <row r="861">
      <c r="A861" s="46"/>
    </row>
    <row r="862">
      <c r="A862" s="46"/>
    </row>
    <row r="863">
      <c r="A863" s="46"/>
    </row>
    <row r="864">
      <c r="A864" s="46"/>
    </row>
    <row r="865">
      <c r="A865" s="46"/>
    </row>
    <row r="866">
      <c r="A866" s="46"/>
    </row>
    <row r="867">
      <c r="A867" s="46"/>
    </row>
    <row r="868">
      <c r="A868" s="46"/>
    </row>
    <row r="869">
      <c r="A869" s="46"/>
    </row>
    <row r="870">
      <c r="A870" s="46"/>
    </row>
    <row r="871">
      <c r="A871" s="46"/>
    </row>
    <row r="872">
      <c r="A872" s="46"/>
    </row>
    <row r="873">
      <c r="A873" s="46"/>
    </row>
    <row r="874">
      <c r="A874" s="46"/>
    </row>
    <row r="875">
      <c r="A875" s="46"/>
    </row>
    <row r="876">
      <c r="A876" s="46"/>
    </row>
    <row r="877">
      <c r="A877" s="46"/>
    </row>
    <row r="878">
      <c r="A878" s="46"/>
    </row>
    <row r="879">
      <c r="A879" s="46"/>
    </row>
    <row r="880">
      <c r="A880" s="46"/>
    </row>
    <row r="881">
      <c r="A881" s="46"/>
    </row>
    <row r="882">
      <c r="A882" s="46"/>
    </row>
    <row r="883">
      <c r="A883" s="46"/>
    </row>
    <row r="884">
      <c r="A884" s="46"/>
    </row>
    <row r="885">
      <c r="A885" s="46"/>
    </row>
    <row r="886">
      <c r="A886" s="46"/>
    </row>
    <row r="887">
      <c r="A887" s="46"/>
    </row>
    <row r="888">
      <c r="A888" s="46"/>
    </row>
    <row r="889">
      <c r="A889" s="46"/>
    </row>
    <row r="890">
      <c r="A890" s="46"/>
    </row>
    <row r="891">
      <c r="A891" s="46"/>
    </row>
    <row r="892">
      <c r="A892" s="46"/>
    </row>
    <row r="893">
      <c r="A893" s="46"/>
    </row>
    <row r="894">
      <c r="A894" s="46"/>
    </row>
    <row r="895">
      <c r="A895" s="46"/>
    </row>
    <row r="896">
      <c r="A896" s="46"/>
    </row>
    <row r="897">
      <c r="A897" s="46"/>
    </row>
    <row r="898">
      <c r="A898" s="46"/>
    </row>
    <row r="899">
      <c r="A899" s="46"/>
    </row>
    <row r="900">
      <c r="A900" s="46"/>
    </row>
    <row r="901">
      <c r="A901" s="46"/>
    </row>
    <row r="902">
      <c r="A902" s="46"/>
    </row>
    <row r="903">
      <c r="A903" s="46"/>
    </row>
    <row r="904">
      <c r="A904" s="46"/>
    </row>
    <row r="905">
      <c r="A905" s="46"/>
    </row>
    <row r="906">
      <c r="A906" s="46"/>
    </row>
    <row r="907">
      <c r="A907" s="46"/>
    </row>
    <row r="908">
      <c r="A908" s="46"/>
    </row>
    <row r="909">
      <c r="A909" s="46"/>
    </row>
    <row r="910">
      <c r="A910" s="46"/>
    </row>
    <row r="911">
      <c r="A911" s="46"/>
    </row>
    <row r="912">
      <c r="A912" s="46"/>
    </row>
    <row r="913">
      <c r="A913" s="46"/>
    </row>
    <row r="914">
      <c r="A914" s="46"/>
    </row>
    <row r="915">
      <c r="A915" s="46"/>
    </row>
    <row r="916">
      <c r="A916" s="46"/>
    </row>
    <row r="917">
      <c r="A917" s="46"/>
    </row>
    <row r="918">
      <c r="A918" s="46"/>
    </row>
    <row r="919">
      <c r="A919" s="46"/>
    </row>
    <row r="920">
      <c r="A920" s="46"/>
    </row>
    <row r="921">
      <c r="A921" s="46"/>
    </row>
    <row r="922">
      <c r="A922" s="46"/>
    </row>
    <row r="923">
      <c r="A923" s="46"/>
    </row>
    <row r="924">
      <c r="A924" s="46"/>
    </row>
    <row r="925">
      <c r="A925" s="46"/>
    </row>
    <row r="926">
      <c r="A926" s="46"/>
    </row>
    <row r="927">
      <c r="A927" s="46"/>
    </row>
    <row r="928">
      <c r="A928" s="46"/>
    </row>
    <row r="929">
      <c r="A929" s="46"/>
    </row>
    <row r="930">
      <c r="A930" s="46"/>
    </row>
    <row r="931">
      <c r="A931" s="46"/>
    </row>
    <row r="932">
      <c r="A932" s="46"/>
    </row>
    <row r="933">
      <c r="A933" s="46"/>
    </row>
    <row r="934">
      <c r="A934" s="46"/>
    </row>
    <row r="935">
      <c r="A935" s="46"/>
    </row>
    <row r="936">
      <c r="A936" s="46"/>
    </row>
    <row r="937">
      <c r="A937" s="46"/>
    </row>
    <row r="938">
      <c r="A938" s="46"/>
    </row>
    <row r="939">
      <c r="A939" s="46"/>
    </row>
    <row r="940">
      <c r="A940" s="46"/>
    </row>
    <row r="941">
      <c r="A941" s="46"/>
    </row>
    <row r="942">
      <c r="A942" s="46"/>
    </row>
    <row r="943">
      <c r="A943" s="46"/>
    </row>
    <row r="944">
      <c r="A944" s="46"/>
    </row>
    <row r="945">
      <c r="A945" s="46"/>
    </row>
    <row r="946">
      <c r="A946" s="46"/>
    </row>
    <row r="947">
      <c r="A947" s="46"/>
    </row>
    <row r="948">
      <c r="A948" s="46"/>
    </row>
    <row r="949">
      <c r="A949" s="46"/>
    </row>
    <row r="950">
      <c r="A950" s="46"/>
    </row>
    <row r="951">
      <c r="A951" s="46"/>
    </row>
    <row r="952">
      <c r="A952" s="46"/>
    </row>
    <row r="953">
      <c r="A953" s="46"/>
    </row>
    <row r="954">
      <c r="A954" s="46"/>
    </row>
    <row r="955">
      <c r="A955" s="46"/>
    </row>
    <row r="956">
      <c r="A956" s="46"/>
    </row>
    <row r="957">
      <c r="A957" s="46"/>
    </row>
    <row r="958">
      <c r="A958" s="46"/>
    </row>
    <row r="959">
      <c r="A959" s="46"/>
    </row>
    <row r="960">
      <c r="A960" s="46"/>
    </row>
    <row r="961">
      <c r="A961" s="46"/>
    </row>
    <row r="962">
      <c r="A962" s="46"/>
    </row>
    <row r="963">
      <c r="A963" s="46"/>
    </row>
    <row r="964">
      <c r="A964" s="46"/>
    </row>
    <row r="965">
      <c r="A965" s="46"/>
    </row>
    <row r="966">
      <c r="A966" s="46"/>
    </row>
    <row r="967">
      <c r="A967" s="46"/>
    </row>
    <row r="968">
      <c r="A968" s="46"/>
    </row>
    <row r="969">
      <c r="A969" s="46"/>
    </row>
    <row r="970">
      <c r="A970" s="46"/>
    </row>
    <row r="971">
      <c r="A971" s="46"/>
    </row>
    <row r="972">
      <c r="A972" s="46"/>
    </row>
    <row r="973">
      <c r="A973" s="46"/>
    </row>
    <row r="974">
      <c r="A974" s="46"/>
    </row>
    <row r="975">
      <c r="A975" s="46"/>
    </row>
    <row r="976">
      <c r="A976" s="46"/>
    </row>
    <row r="977">
      <c r="A977" s="46"/>
    </row>
    <row r="978">
      <c r="A978" s="46"/>
    </row>
    <row r="979">
      <c r="A979" s="46"/>
    </row>
    <row r="980">
      <c r="A980" s="46"/>
    </row>
    <row r="981">
      <c r="A981" s="46"/>
    </row>
    <row r="982">
      <c r="A982" s="46"/>
    </row>
    <row r="983">
      <c r="A983" s="46"/>
    </row>
    <row r="984">
      <c r="A984" s="46"/>
    </row>
    <row r="985">
      <c r="A985" s="46"/>
    </row>
    <row r="986">
      <c r="A986" s="46"/>
    </row>
    <row r="987">
      <c r="A987" s="46"/>
    </row>
    <row r="988">
      <c r="A988" s="46"/>
    </row>
    <row r="989">
      <c r="A989" s="46"/>
    </row>
    <row r="990">
      <c r="A990" s="46"/>
    </row>
    <row r="991">
      <c r="A991" s="46"/>
    </row>
    <row r="992">
      <c r="A992" s="46"/>
    </row>
    <row r="993">
      <c r="A993" s="46"/>
    </row>
    <row r="994">
      <c r="A994" s="46"/>
    </row>
    <row r="995">
      <c r="A995" s="46"/>
    </row>
    <row r="996">
      <c r="A996" s="46"/>
    </row>
  </sheetData>
  <mergeCells count="6">
    <mergeCell ref="B1:C1"/>
    <mergeCell ref="D1:E1"/>
    <mergeCell ref="B22:C22"/>
    <mergeCell ref="D22:E22"/>
    <mergeCell ref="H1:I1"/>
    <mergeCell ref="J1:K1"/>
  </mergeCells>
  <drawing r:id="rId1"/>
</worksheet>
</file>