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5AD7F6BC-2A4C-E545-A8E8-04E933F22E7E}" xr6:coauthVersionLast="47" xr6:coauthVersionMax="47" xr10:uidLastSave="{00000000-0000-0000-0000-000000000000}"/>
  <bookViews>
    <workbookView xWindow="0" yWindow="2700" windowWidth="35380" windowHeight="16320" xr2:uid="{23B24788-F79F-AD45-95B6-AC4776616C47}"/>
  </bookViews>
  <sheets>
    <sheet name="LightGCN_ml100k - GPU" sheetId="1" r:id="rId1"/>
    <sheet name="AttnMode - CPU" sheetId="3" r:id="rId2"/>
    <sheet name="Sheet1" sheetId="6" r:id="rId3"/>
    <sheet name="Sheet2" sheetId="9" r:id="rId4"/>
    <sheet name="Yelp-CPU" sheetId="7" r:id="rId5"/>
    <sheet name="Douban-music" sheetId="8" r:id="rId6"/>
    <sheet name="Gowalla-CPU" sheetId="5" r:id="rId7"/>
    <sheet name="LightGCN_ml100k - CPU" sheetId="2" r:id="rId8"/>
    <sheet name="ml-1m CPU" sheetId="13" r:id="rId9"/>
    <sheet name="AttnMode - GPU" sheetId="4" r:id="rId10"/>
    <sheet name="ml-1m GPU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3" l="1"/>
  <c r="J32" i="13"/>
  <c r="J31" i="13"/>
  <c r="J62" i="12"/>
  <c r="J63" i="12" s="1"/>
  <c r="I63" i="12"/>
  <c r="I62" i="12"/>
  <c r="K164" i="2"/>
  <c r="K163" i="2"/>
  <c r="Q161" i="2"/>
  <c r="W16" i="8"/>
  <c r="W17" i="8" s="1"/>
  <c r="V17" i="8"/>
  <c r="V16" i="8"/>
  <c r="O212" i="3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<sst xmlns="http://schemas.openxmlformats.org/spreadsheetml/2006/main" count="815" uniqueCount="634">
  <si>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</si>
  <si>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</si>
  <si>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</si>
  <si>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</si>
  <si>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</si>
  <si>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</si>
  <si>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</si>
  <si>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</si>
  <si>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</si>
  <si>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</si>
  <si>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</si>
  <si>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</si>
  <si>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</si>
  <si>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</si>
  <si>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</si>
  <si>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</si>
  <si>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</si>
  <si>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</si>
  <si>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</si>
  <si>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</si>
  <si>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</si>
  <si>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</si>
  <si>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</si>
  <si>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</si>
  <si>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</si>
  <si>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</si>
  <si>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</si>
  <si>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</si>
  <si>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</si>
  <si>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</si>
  <si>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</si>
  <si>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</si>
  <si>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</si>
  <si>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</si>
  <si>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</si>
  <si>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</si>
  <si>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</si>
  <si>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</si>
  <si>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</si>
  <si>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</si>
  <si>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</si>
  <si>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</si>
  <si>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</si>
  <si>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</si>
  <si>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</si>
  <si>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</si>
  <si>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</si>
  <si>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</si>
  <si>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</si>
  <si>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</si>
  <si>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</si>
  <si>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</si>
  <si>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</si>
  <si>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</si>
  <si>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</si>
  <si>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</si>
  <si>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</si>
  <si>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</si>
  <si>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</si>
  <si>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</si>
  <si>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</si>
  <si>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</si>
  <si>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</si>
  <si>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</si>
  <si>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</si>
  <si>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</si>
  <si>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</si>
  <si>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</si>
  <si>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</si>
  <si>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</si>
  <si>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</si>
  <si>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</si>
  <si>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</si>
  <si>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</si>
  <si>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</si>
  <si>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</si>
  <si>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</si>
  <si>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</si>
  <si>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</si>
  <si>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</si>
  <si>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</si>
  <si>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</si>
  <si>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</si>
  <si>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</si>
  <si>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</si>
  <si>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</si>
  <si>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</si>
  <si>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</si>
  <si>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</si>
  <si>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</si>
  <si>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</si>
  <si>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</si>
  <si>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</si>
  <si>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</si>
  <si>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</si>
  <si>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</si>
  <si>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</si>
  <si>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</si>
  <si>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</si>
  <si>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</si>
  <si>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</si>
  <si>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</si>
  <si>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</si>
  <si>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</si>
  <si>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</si>
  <si>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</si>
  <si>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</si>
  <si>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</si>
  <si>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</si>
  <si>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</si>
  <si>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</si>
  <si>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</si>
  <si>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</si>
  <si>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</si>
  <si>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</si>
  <si>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</si>
  <si>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</si>
  <si>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</si>
  <si>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</si>
  <si>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</si>
  <si>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</si>
  <si>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</si>
  <si>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</si>
  <si>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</si>
  <si>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</si>
  <si>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</si>
  <si>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</si>
  <si>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</si>
  <si>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</si>
  <si>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</si>
  <si>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</si>
  <si>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</si>
  <si>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</si>
  <si>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</si>
  <si>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</si>
  <si>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</si>
  <si>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</si>
  <si>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</si>
  <si>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</si>
  <si>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</si>
  <si>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</si>
  <si>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</si>
  <si>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</si>
  <si>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</si>
  <si>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</si>
  <si>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</si>
  <si>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</si>
  <si>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</si>
  <si>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</si>
  <si>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</si>
  <si>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</si>
  <si>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</si>
  <si>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</si>
  <si>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</si>
  <si>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</si>
  <si>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</si>
  <si>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</si>
  <si>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</si>
  <si>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</si>
  <si>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</si>
  <si>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</si>
  <si>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</si>
  <si>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</si>
  <si>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</si>
  <si>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</si>
  <si>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</si>
  <si>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</si>
  <si>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</si>
  <si>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</si>
  <si>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</si>
  <si>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</si>
  <si>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</si>
  <si>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</si>
  <si>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</si>
  <si>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</si>
  <si>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</si>
  <si>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</si>
  <si>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</si>
  <si>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</si>
  <si>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</si>
  <si>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</si>
  <si>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</si>
  <si>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</si>
  <si>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</si>
  <si>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</si>
  <si>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</si>
  <si>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</si>
  <si>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</si>
  <si>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</si>
  <si>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</si>
  <si>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</si>
  <si>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</si>
  <si>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</si>
  <si>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</si>
  <si>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</si>
  <si>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</si>
  <si>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</si>
  <si>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</si>
  <si>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</si>
  <si>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</si>
  <si>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</si>
  <si>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</si>
  <si>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</si>
  <si>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</si>
  <si>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</si>
  <si>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</si>
  <si>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</si>
  <si>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</si>
  <si>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</si>
  <si>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</si>
  <si>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</si>
  <si>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</si>
  <si>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</si>
  <si>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</si>
  <si>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</si>
  <si>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</si>
  <si>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</si>
  <si>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</si>
  <si>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</si>
  <si>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</si>
  <si>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</si>
  <si>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</si>
  <si>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</si>
  <si>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</si>
  <si>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</si>
  <si>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</si>
  <si>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</si>
  <si>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</si>
  <si>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</si>
  <si>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</si>
  <si>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</si>
  <si>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</si>
  <si>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</si>
  <si>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</si>
  <si>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</si>
  <si>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</si>
  <si>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</si>
  <si>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</si>
  <si>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</si>
  <si>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</si>
  <si>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</si>
  <si>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</si>
  <si>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</si>
  <si>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</si>
  <si>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</si>
  <si>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</si>
  <si>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</si>
  <si>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</si>
  <si>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</si>
  <si>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</si>
  <si>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</si>
  <si>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</si>
  <si>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</si>
  <si>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</si>
  <si>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</si>
  <si>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</si>
  <si>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</si>
  <si>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</si>
  <si>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</si>
  <si>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</si>
  <si>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</si>
  <si>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</si>
  <si>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</si>
  <si>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</si>
  <si>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</si>
  <si>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</si>
  <si>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</si>
  <si>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</si>
  <si>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</si>
  <si>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</si>
  <si>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</si>
  <si>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</si>
  <si>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</si>
  <si>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</si>
  <si>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</si>
  <si>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</si>
  <si>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</si>
  <si>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</si>
  <si>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</si>
  <si>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</si>
  <si>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</si>
  <si>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</si>
  <si>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</si>
  <si>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</si>
  <si>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</si>
  <si>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</si>
  <si>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</si>
  <si>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</si>
  <si>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</si>
  <si>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</si>
  <si>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</si>
  <si>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</si>
  <si>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</si>
  <si>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</si>
  <si>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</si>
  <si>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</si>
  <si>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</si>
  <si>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</si>
  <si>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</si>
  <si>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</si>
  <si>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</si>
  <si>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</si>
  <si>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</si>
  <si>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</si>
  <si>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</si>
  <si>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</si>
  <si>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</si>
  <si>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</si>
  <si>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</si>
  <si>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</si>
  <si>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</si>
  <si>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</si>
  <si>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</si>
  <si>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</si>
  <si>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</si>
  <si>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</si>
  <si>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</si>
  <si>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</si>
  <si>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</si>
  <si>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</si>
  <si>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</si>
  <si>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</si>
  <si>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</si>
  <si>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</si>
  <si>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</si>
  <si>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</si>
  <si>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</si>
  <si>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</si>
  <si>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</si>
  <si>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</si>
  <si>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</si>
  <si>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</si>
  <si>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</si>
  <si>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</si>
  <si>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</si>
  <si>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</si>
  <si>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</si>
  <si>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</si>
  <si>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</si>
  <si>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</si>
  <si>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</si>
  <si>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</si>
  <si>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</si>
  <si>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</si>
  <si>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</si>
  <si>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</si>
  <si>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</si>
  <si>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</si>
  <si>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</si>
  <si>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</si>
  <si>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</si>
  <si>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</si>
  <si>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</si>
  <si>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</si>
  <si>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</si>
  <si>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</si>
  <si>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</si>
  <si>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</si>
  <si>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</si>
  <si>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</si>
  <si>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</si>
  <si>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</si>
  <si>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</si>
  <si>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</si>
  <si>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</si>
  <si>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</si>
  <si>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</si>
  <si>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</si>
  <si>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</si>
  <si>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</si>
  <si>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</si>
  <si>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</si>
  <si>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</si>
  <si>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</si>
  <si>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</si>
  <si>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</si>
  <si>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</si>
  <si>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</si>
  <si>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</si>
  <si>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</si>
  <si>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</si>
  <si>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</si>
  <si>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</si>
  <si>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</si>
  <si>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</si>
  <si>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</si>
  <si>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</si>
  <si>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</si>
  <si>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</si>
  <si>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</si>
  <si>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</si>
  <si>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</si>
  <si>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</si>
  <si>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</si>
  <si>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</si>
  <si>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</si>
  <si>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</si>
  <si>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</si>
  <si>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</si>
  <si>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</si>
  <si>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</si>
  <si>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</si>
  <si>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</si>
  <si>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</si>
  <si>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</si>
  <si>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</si>
  <si>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</si>
  <si>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</si>
  <si>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</si>
  <si>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</si>
  <si>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</si>
  <si>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</si>
  <si>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</si>
  <si>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</si>
  <si>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</si>
  <si>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</si>
  <si>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</si>
  <si>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</si>
  <si>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</si>
  <si>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</si>
  <si>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</si>
  <si>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</si>
  <si>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</si>
  <si>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</si>
  <si>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</si>
  <si>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</si>
  <si>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</si>
  <si>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</si>
  <si>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</si>
  <si>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</si>
  <si>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</si>
  <si>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</si>
  <si>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</si>
  <si>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</si>
  <si>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</si>
  <si>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</si>
  <si>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</si>
  <si>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</si>
  <si>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</si>
  <si>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</si>
  <si>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</si>
  <si>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</si>
  <si>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</si>
  <si>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</si>
  <si>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</si>
  <si>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</si>
  <si>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</si>
  <si>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</si>
  <si>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</si>
  <si>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</si>
  <si>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</si>
  <si>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</si>
  <si>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</si>
  <si>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</si>
  <si>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</si>
  <si>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</si>
  <si>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</si>
  <si>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</si>
  <si>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</si>
  <si>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</si>
  <si>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</si>
  <si>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</si>
  <si>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</si>
  <si>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</si>
  <si>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</si>
  <si>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</si>
  <si>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</si>
  <si>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</si>
  <si>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</si>
  <si>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</si>
  <si>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</si>
  <si>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</si>
  <si>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</si>
  <si>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</si>
  <si>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</si>
  <si>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</si>
  <si>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</si>
  <si>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</si>
  <si>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</si>
  <si>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</si>
  <si>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</si>
  <si>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</si>
  <si>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</si>
  <si>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</si>
  <si>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</si>
  <si>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</si>
  <si>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</si>
  <si>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</si>
  <si>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</si>
  <si>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</si>
  <si>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</si>
  <si>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</si>
  <si>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</si>
  <si>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05:46, prec@20: </t>
    </r>
    <r>
      <rPr>
        <b/>
        <sz val="11"/>
        <color rgb="FFB42419"/>
        <rFont val="Menlo"/>
        <family val="2"/>
      </rPr>
      <t>0.2228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0.6098</t>
    </r>
  </si>
  <si>
    <r>
      <t xml:space="preserve">Exp  2 | seed 12 | #edges  96717: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0.6144</t>
    </r>
  </si>
  <si>
    <r>
      <t xml:space="preserve">Exp  3 | seed 89 | #edges  96795: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0.2159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0.6043</t>
    </r>
  </si>
  <si>
    <r>
      <t xml:space="preserve">Exp  4 | seed 91 | #edges  97042: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0.2181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0.6124</t>
    </r>
  </si>
  <si>
    <r>
      <t xml:space="preserve">Exp  5 | seed 41 | #edges  96795: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0.2144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0.6014</t>
    </r>
  </si>
  <si>
    <r>
      <t xml:space="preserve">   MODEL: </t>
    </r>
    <r>
      <rPr>
        <b/>
        <sz val="11"/>
        <color rgb="FFB42419"/>
        <rFont val="Menlo"/>
        <family val="2"/>
      </rPr>
      <t>GraphSage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</si>
  <si>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0.3476, 0.3426, 0.3415, 0.3485, 0.3507 | 0.3462, 0.0035</t>
  </si>
  <si>
    <t>    Prec: 0.2318, 0.2337, 0.2333, 0.2350, 0.2343 | 0.2336, 0.0011</t>
  </si>
  <si>
    <r>
      <t xml:space="preserve">F1 score: 0.2781, 0.2778, 0.2772, 0.2807, 0.2809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0.0015</t>
    </r>
  </si>
  <si>
    <r>
      <t xml:space="preserve">    NDCG: 0.6400, 0.6372, 0.6407, 0.6363, 0.6380 | </t>
    </r>
    <r>
      <rPr>
        <b/>
        <sz val="11"/>
        <color rgb="FF400BD9"/>
        <rFont val="Menlo"/>
        <family val="2"/>
      </rPr>
      <t>0.6384</t>
    </r>
    <r>
      <rPr>
        <sz val="11"/>
        <color rgb="FF000000"/>
        <rFont val="Menlo"/>
        <family val="2"/>
      </rPr>
      <t>, 0.0017</t>
    </r>
  </si>
  <si>
    <t>  Recall: 0.3675, 0.3591, 0.3571, 0.3683, 0.3644 | 0.3633, 0.0045</t>
  </si>
  <si>
    <t>    Prec: 0.2461, 0.2433, 0.2460, 0.2474, 0.2467 | 0.2459, 0.0014</t>
  </si>
  <si>
    <r>
      <t xml:space="preserve">F1 score: 0.2948, 0.2900, 0.2913, 0.2960, 0.2942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</si>
  <si>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0.6552, 0.6466, 0.6528, 0.6503, 0.6521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0.0029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</si>
  <si>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</si>
  <si>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0.3583, 0.3557, 0.3478, 0.3549, 0.3631 | 0.3560, 0.0050</t>
  </si>
  <si>
    <t>    Prec: 0.2419, 0.2384, 0.2374, 0.2409, 0.2410 | 0.2399, 0.0017</t>
  </si>
  <si>
    <r>
      <t xml:space="preserve">F1 score: 0.2888, 0.2854, 0.2822, 0.2870, 0.2897 | </t>
    </r>
    <r>
      <rPr>
        <b/>
        <sz val="11"/>
        <color rgb="FF400BD9"/>
        <rFont val="Menlo"/>
        <family val="2"/>
      </rPr>
      <t>0.2866</t>
    </r>
    <r>
      <rPr>
        <sz val="11"/>
        <color rgb="FF000000"/>
        <rFont val="Menlo"/>
        <family val="2"/>
      </rPr>
      <t>, 0.0027</t>
    </r>
  </si>
  <si>
    <r>
      <t xml:space="preserve">    NDCG: 0.6477, 0.6435, 0.6460, 0.6409, 0.6482 | </t>
    </r>
    <r>
      <rPr>
        <b/>
        <sz val="11"/>
        <color rgb="FF400BD9"/>
        <rFont val="Menlo"/>
        <family val="2"/>
      </rPr>
      <t>0.6453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</si>
  <si>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</si>
  <si>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0.3579, 0.3499, 0.3574, 0.3647 | 0.3584, 0.0051</t>
  </si>
  <si>
    <t>    Prec: 0.2422, 0.2419, 0.2388, 0.2417, 0.2464 | 0.2422, 0.0024</t>
  </si>
  <si>
    <r>
      <t xml:space="preserve">F1 score: 0.2903, 0.2887, 0.2839, 0.2884, 0.2941 | </t>
    </r>
    <r>
      <rPr>
        <b/>
        <sz val="11"/>
        <color rgb="FF400BD9"/>
        <rFont val="Menlo"/>
        <family val="2"/>
      </rPr>
      <t>0.2891</t>
    </r>
    <r>
      <rPr>
        <sz val="11"/>
        <color rgb="FF000000"/>
        <rFont val="Menlo"/>
        <family val="2"/>
      </rPr>
      <t>, 0.0033</t>
    </r>
  </si>
  <si>
    <r>
      <t xml:space="preserve">    NDCG: 0.6516, 0.6469, 0.6477, 0.6395, 0.6508 | </t>
    </r>
    <r>
      <rPr>
        <b/>
        <sz val="11"/>
        <color rgb="FF400BD9"/>
        <rFont val="Menlo"/>
        <family val="2"/>
      </rPr>
      <t>0.6473</t>
    </r>
    <r>
      <rPr>
        <sz val="11"/>
        <color rgb="FF000000"/>
        <rFont val="Menlo"/>
        <family val="2"/>
      </rPr>
      <t>, 0.0043</t>
    </r>
  </si>
  <si>
    <t> 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</si>
  <si>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</si>
  <si>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0.0960, 0.0993, 0.1045, 0.0985, 0.1056 | 0.1008, 0.0037</t>
  </si>
  <si>
    <t>    Prec: 0.0380, 0.0384, 0.0398, 0.0390, 0.0392 | 0.0389, 0.0006</t>
  </si>
  <si>
    <r>
      <t xml:space="preserve">F1 score: 0.0544, 0.0554, 0.0577, 0.0558, 0.0572 | </t>
    </r>
    <r>
      <rPr>
        <b/>
        <sz val="11"/>
        <color rgb="FF400BD9"/>
        <rFont val="Menlo"/>
        <family val="2"/>
      </rPr>
      <t>0.0561</t>
    </r>
    <r>
      <rPr>
        <sz val="11"/>
        <color rgb="FF000000"/>
        <rFont val="Menlo"/>
        <family val="2"/>
      </rPr>
      <t>, 0.0012</t>
    </r>
  </si>
  <si>
    <r>
      <t xml:space="preserve">    NDCG: 0.2002, 0.1919, 0.1938, 0.1918, 0.1929 | </t>
    </r>
    <r>
      <rPr>
        <b/>
        <sz val="11"/>
        <color rgb="FF400BD9"/>
        <rFont val="Menlo"/>
        <family val="2"/>
      </rPr>
      <t>0.1941</t>
    </r>
    <r>
      <rPr>
        <sz val="11"/>
        <color rgb="FF000000"/>
        <rFont val="Menlo"/>
        <family val="2"/>
      </rPr>
      <t>, 0.0031</t>
    </r>
  </si>
  <si>
    <t>Preparing similarity matrix | Top-K: 40: ❯❯❯❯❯❯❯❯❯❯❯❯❯❯❯❯❯❯❯❯❯❯❯❯❯❯❯❯❯❯ 100% | 00:00</t>
  </si>
  <si>
    <t>Preparing similarity matrix | Top-K: 15: ❯❯❯❯❯❯❯❯❯❯❯❯❯❯❯❯❯❯❯❯❯❯❯❯❯❯❯❯❯❯ 100% | 00:00</t>
  </si>
  <si>
    <r>
      <t xml:space="preserve">Exp  6 | seed  7 | #edges  80774: ❯❯❯❯❯❯❯❯❯❯❯❯❯❯❯❯❯❯❯❯❯❯❯❯❯❯❯❯❯❯ 100% | 03:25, prec@20: </t>
    </r>
    <r>
      <rPr>
        <b/>
        <sz val="11"/>
        <color rgb="FFB42419"/>
        <rFont val="Menlo"/>
        <family val="2"/>
      </rPr>
      <t>0.0408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0.2049</t>
    </r>
  </si>
  <si>
    <r>
      <t xml:space="preserve">Exp  7 | seed 12 | #edges  81049: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0.2001</t>
    </r>
  </si>
  <si>
    <r>
      <t xml:space="preserve">Exp  8 | seed 89 | #edges  80946: ❯❯❯❯❯❯❯❯❯❯❯❯❯❯❯❯❯❯❯❯❯❯❯❯❯❯❯❯❯❯ 100% | 03:26, prec@20: </t>
    </r>
    <r>
      <rPr>
        <b/>
        <sz val="11"/>
        <color rgb="FFB42419"/>
        <rFont val="Menlo"/>
        <family val="2"/>
      </rPr>
      <t>0.0407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0.1991</t>
    </r>
  </si>
  <si>
    <r>
      <t xml:space="preserve">Exp  9 | seed 91 | #edges  80864: ❯❯❯❯❯❯❯❯❯❯❯❯❯❯❯❯❯❯❯❯❯❯❯❯❯❯❯❯❯❯ 100% | 03:28, prec@20: </t>
    </r>
    <r>
      <rPr>
        <b/>
        <sz val="11"/>
        <color rgb="FFB42419"/>
        <rFont val="Menlo"/>
        <family val="2"/>
      </rPr>
      <t>0.0412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0.2034</t>
    </r>
  </si>
  <si>
    <r>
      <t xml:space="preserve">Exp 10 | seed 41 | #edges  80934: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0.1915</t>
    </r>
  </si>
  <si>
    <t>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</si>
  <si>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</si>
  <si>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0.1131, 0.1070, 0.1142, 0.1166, 0.1140 | 0.1130, 0.0032</t>
  </si>
  <si>
    <t>    Prec: 0.0410, 0.0407, 0.0422, 0.0416, 0.0409 | 0.0413, 0.0005</t>
  </si>
  <si>
    <r>
      <t xml:space="preserve">F1 score: 0.0602, 0.0590, 0.0616, 0.0614, 0.0602 | </t>
    </r>
    <r>
      <rPr>
        <b/>
        <sz val="11"/>
        <color rgb="FF400BD9"/>
        <rFont val="Menlo"/>
        <family val="2"/>
      </rPr>
      <t>0.0605</t>
    </r>
    <r>
      <rPr>
        <sz val="11"/>
        <color rgb="FF000000"/>
        <rFont val="Menlo"/>
        <family val="2"/>
      </rPr>
      <t>, 0.0009</t>
    </r>
  </si>
  <si>
    <r>
      <t xml:space="preserve">    NDCG: 0.2123, 0.2046, 0.2100, 0.2073, 0.2061 | </t>
    </r>
    <r>
      <rPr>
        <b/>
        <sz val="11"/>
        <color rgb="FF400BD9"/>
        <rFont val="Menlo"/>
        <family val="2"/>
      </rPr>
      <t>0.2081</t>
    </r>
    <r>
      <rPr>
        <sz val="11"/>
        <color rgb="FF000000"/>
        <rFont val="Menlo"/>
        <family val="2"/>
      </rPr>
      <t>, 0.0028</t>
    </r>
  </si>
  <si>
    <t> 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</si>
  <si>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</si>
  <si>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0.1148, 0.1150, 0.1162, 0.1150, 0.1132 | 0.1148, 0.0010</t>
  </si>
  <si>
    <t>    Prec: 0.0369, 0.0363, 0.0373, 0.0372, 0.0369 | 0.0369, 0.0003</t>
  </si>
  <si>
    <r>
      <t xml:space="preserve">F1 score: 0.0559, 0.0552, 0.0565, 0.0563, 0.0557 | </t>
    </r>
    <r>
      <rPr>
        <b/>
        <sz val="11"/>
        <color rgb="FF400BD9"/>
        <rFont val="Menlo"/>
        <family val="2"/>
      </rPr>
      <t>0.0559</t>
    </r>
    <r>
      <rPr>
        <sz val="11"/>
        <color rgb="FF000000"/>
        <rFont val="Menlo"/>
        <family val="2"/>
      </rPr>
      <t>, 0.0005</t>
    </r>
  </si>
  <si>
    <r>
      <t xml:space="preserve">    NDCG: 0.2324, 0.2305, 0.2345, 0.2322, 0.2288 | </t>
    </r>
    <r>
      <rPr>
        <b/>
        <sz val="11"/>
        <color rgb="FF400BD9"/>
        <rFont val="Menlo"/>
        <family val="2"/>
      </rPr>
      <t>0.2317</t>
    </r>
    <r>
      <rPr>
        <sz val="11"/>
        <color rgb="FF000000"/>
        <rFont val="Menlo"/>
        <family val="2"/>
      </rPr>
      <t>, 0.0019</t>
    </r>
  </si>
  <si>
    <r>
      <t xml:space="preserve">Exp  6 | seed  7 | #edges 883167: ❯❯❯❯❯❯❯❯❯❯❯❯❯❯❯❯❯❯❯❯❯❯❯❯❯❯❯❯❯❯ 100% | 1:46:48, prec@20: </t>
    </r>
    <r>
      <rPr>
        <b/>
        <sz val="11"/>
        <color rgb="FFB42419"/>
        <rFont val="Menlo"/>
        <family val="2"/>
      </rPr>
      <t>0.0397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0.1202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0.2379</t>
    </r>
  </si>
  <si>
    <r>
      <t xml:space="preserve">Exp  7 | seed 12 | #edges 883004: ❯❯❯❯❯❯❯❯❯❯❯❯❯❯❯❯❯❯❯❯❯❯❯❯❯❯❯❯❯❯ 100% | 1:44:35, prec@20: </t>
    </r>
    <r>
      <rPr>
        <b/>
        <sz val="11"/>
        <color rgb="FFB42419"/>
        <rFont val="Menlo"/>
        <family val="2"/>
      </rPr>
      <t>0.0385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0.2365</t>
    </r>
  </si>
  <si>
    <r>
      <t xml:space="preserve">Exp  8 | seed 89 | #edges 882711: ❯❯❯❯❯❯❯❯❯❯❯❯❯❯❯❯❯❯❯❯❯❯❯❯❯❯❯❯❯❯ 100% | 1:46:46, prec@20: </t>
    </r>
    <r>
      <rPr>
        <b/>
        <sz val="11"/>
        <color rgb="FFB42419"/>
        <rFont val="Menlo"/>
        <family val="2"/>
      </rPr>
      <t>0.0396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0.2396</t>
    </r>
  </si>
  <si>
    <r>
      <t xml:space="preserve">Exp  9 | seed 91 | #edges 883228: ❯❯❯❯❯❯❯❯❯❯❯❯❯❯❯❯❯❯❯❯❯❯❯❯❯❯❯❯❯❯ 100% | 1:46:24,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0.2386</t>
    </r>
  </si>
  <si>
    <r>
      <t xml:space="preserve">Exp 10 | seed 41 | #edges 882698: ❯❯❯❯❯❯❯❯❯❯❯❯❯❯❯❯❯❯❯❯❯❯❯❯❯❯❯❯❯❯ 100% | 2:09:06,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0.2354</t>
    </r>
  </si>
  <si>
    <t>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</si>
  <si>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</si>
  <si>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0.1202, 0.1200, 0.1206, 0.1199, 0.1168 | 0.1195, 0.0014</t>
  </si>
  <si>
    <t>    Prec: 0.0397, 0.0389, 0.0397, 0.0395, 0.0392 | 0.0394, 0.0003</t>
  </si>
  <si>
    <r>
      <t xml:space="preserve">F1 score: 0.0597, 0.0587, 0.0597, 0.0595, 0.0587 | </t>
    </r>
    <r>
      <rPr>
        <b/>
        <sz val="11"/>
        <color rgb="FF400BD9"/>
        <rFont val="Menlo"/>
        <family val="2"/>
      </rPr>
      <t>0.0593</t>
    </r>
    <r>
      <rPr>
        <sz val="11"/>
        <color rgb="FF000000"/>
        <rFont val="Menlo"/>
        <family val="2"/>
      </rPr>
      <t>, 0.0005</t>
    </r>
  </si>
  <si>
    <r>
      <t xml:space="preserve">    NDCG: 0.2386, 0.2371, 0.2411, 0.2409, 0.2368 | </t>
    </r>
    <r>
      <rPr>
        <b/>
        <sz val="11"/>
        <color rgb="FF400BD9"/>
        <rFont val="Menlo"/>
        <family val="2"/>
      </rPr>
      <t>0.2389</t>
    </r>
    <r>
      <rPr>
        <sz val="11"/>
        <color rgb="FF000000"/>
        <rFont val="Menlo"/>
        <family val="2"/>
      </rPr>
      <t>, 0.0018</t>
    </r>
  </si>
  <si>
    <t>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</si>
  <si>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30),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</si>
  <si>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0.0836, 0.0839, 0.0846, 0.0823, 0.0843 | 0.0837, 0.0008</t>
  </si>
  <si>
    <t>    Prec: 0.0273, 0.0274, 0.0276, 0.0270, 0.0274 | 0.0273, 0.0002</t>
  </si>
  <si>
    <r>
      <t xml:space="preserve">F1 score: 0.0412, 0.0414, 0.0417, 0.0407, 0.0414 | </t>
    </r>
    <r>
      <rPr>
        <b/>
        <sz val="11"/>
        <color rgb="FF400BD9"/>
        <rFont val="Menlo"/>
        <family val="2"/>
      </rPr>
      <t>0.0413</t>
    </r>
    <r>
      <rPr>
        <sz val="11"/>
        <color rgb="FF000000"/>
        <rFont val="Menlo"/>
        <family val="2"/>
      </rPr>
      <t>, 0.0003</t>
    </r>
  </si>
  <si>
    <r>
      <t xml:space="preserve">    NDCG: 0.1735, 0.1765, 0.1755, 0.1731, 0.1752 | </t>
    </r>
    <r>
      <rPr>
        <b/>
        <sz val="11"/>
        <color rgb="FF400BD9"/>
        <rFont val="Menlo"/>
        <family val="2"/>
      </rPr>
      <t>0.1748</t>
    </r>
    <r>
      <rPr>
        <sz val="11"/>
        <color rgb="FF000000"/>
        <rFont val="Menlo"/>
        <family val="2"/>
      </rPr>
      <t>, 0.0013</t>
    </r>
  </si>
  <si>
    <t> 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</si>
  <si>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</si>
  <si>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0.0843, 0.0844, 0.0848, 0.0828, 0.0844 | 0.0841, 0.0007</t>
  </si>
  <si>
    <t>    Prec: 0.0274, 0.0277, 0.0276, 0.0271, 0.0276 | 0.0275, 0.0002</t>
  </si>
  <si>
    <r>
      <t xml:space="preserve">F1 score: 0.0414, 0.0417, 0.0417, 0.0409, 0.0416 | </t>
    </r>
    <r>
      <rPr>
        <b/>
        <sz val="11"/>
        <color rgb="FF400BD9"/>
        <rFont val="Menlo"/>
        <family val="2"/>
      </rPr>
      <t>0.0415</t>
    </r>
    <r>
      <rPr>
        <sz val="11"/>
        <color rgb="FF000000"/>
        <rFont val="Menlo"/>
        <family val="2"/>
      </rPr>
      <t>, 0.0003</t>
    </r>
  </si>
  <si>
    <r>
      <t xml:space="preserve">    NDCG: 0.1747, 0.1773, 0.1765, 0.1715, 0.1764 | </t>
    </r>
    <r>
      <rPr>
        <b/>
        <sz val="11"/>
        <color rgb="FF400BD9"/>
        <rFont val="Menlo"/>
        <family val="2"/>
      </rPr>
      <t>0.1753</t>
    </r>
    <r>
      <rPr>
        <sz val="11"/>
        <color rgb="FF000000"/>
        <rFont val="Menlo"/>
        <family val="2"/>
      </rPr>
      <t>, 0.0021</t>
    </r>
  </si>
  <si>
    <t>python main_2.py --layers=0 --epochs=51 --u_sim_top_k=30 --i_sim_top_k=10 --u_sim=cosine --i_sim=cosine --edge=knn --model=LightGCNAttn --weight_mode=exp --dataset=gowalla_2 --verbose=1 --batch_size=10024</t>
  </si>
  <si>
    <t>(base) tseesurenb@Tseesurens-MBP hyperGCN % python main.py --layers=1 --epochs=41 --u_sim_top_k=50 --i_sim_top_k=15 --u_sim=cosine --i_sim=cosine --edge=knn --model=LightGCNAttn --weight_mode=exp --dataset=yelp</t>
  </si>
  <si>
    <t>Preparing similarity matrix | Top-K: 50: ❯❯❯❯❯❯❯❯❯❯❯❯❯❯❯❯❯❯❯❯❯❯❯❯❯❯❯❯❯❯ 100% | 00:00</t>
  </si>
  <si>
    <r>
      <t xml:space="preserve">Exp  1 | seed  7 | #edges 785322 | epoch(41) 40 | Batch(383) 382: ❯❯❯❯❯❯❯❯❯❯❯❯❯❯❯❯❯❯❯❯❯❯❯❯❯❯❯❯❯❯ 100% | 1:22:27, prec@20: </t>
    </r>
    <r>
      <rPr>
        <b/>
        <sz val="11"/>
        <color rgb="FFB42419"/>
        <rFont val="Menlo"/>
        <family val="2"/>
      </rPr>
      <t>0.0467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0.2384</t>
    </r>
  </si>
  <si>
    <r>
      <t xml:space="preserve">Exp  2 | seed 12 | #edges 785322 | epoch(41) 40 | Batch(383) 382: ❯❯❯❯❯❯❯❯❯❯❯❯❯❯❯❯❯❯❯❯❯❯❯❯❯❯❯❯❯❯ 100% | 1:21:46, prec@20: </t>
    </r>
    <r>
      <rPr>
        <b/>
        <sz val="11"/>
        <color rgb="FFB42419"/>
        <rFont val="Menlo"/>
        <family val="2"/>
      </rPr>
      <t>0.0468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0.1333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0.2367</t>
    </r>
  </si>
  <si>
    <t> Dataset: yelp, num_users: 12609, num_items: 5580, num_interactions: 542883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</si>
  <si>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41</t>
    </r>
  </si>
  <si>
    <t>  Recall: 0.1424, 0.1409 | 0.1416, 0.0008</t>
  </si>
  <si>
    <t>    Prec: 0.0497, 0.0495 | 0.0496, 0.0001</t>
  </si>
  <si>
    <r>
      <t xml:space="preserve">F1 score: 0.0737, 0.0732 | </t>
    </r>
    <r>
      <rPr>
        <b/>
        <sz val="11"/>
        <color rgb="FF400BD9"/>
        <rFont val="Menlo"/>
        <family val="2"/>
      </rPr>
      <t>0.0734</t>
    </r>
    <r>
      <rPr>
        <sz val="11"/>
        <color rgb="FF000000"/>
        <rFont val="Menlo"/>
        <family val="2"/>
      </rPr>
      <t>, 0.0003</t>
    </r>
  </si>
  <si>
    <r>
      <t xml:space="preserve">    NDCG: 0.2506, 0.2514 | </t>
    </r>
    <r>
      <rPr>
        <b/>
        <sz val="11"/>
        <color rgb="FF400BD9"/>
        <rFont val="Menlo"/>
        <family val="2"/>
      </rPr>
      <t>0.2510</t>
    </r>
    <r>
      <rPr>
        <sz val="11"/>
        <color rgb="FF000000"/>
        <rFont val="Menlo"/>
        <family val="2"/>
      </rPr>
      <t>, 0.0004</t>
    </r>
  </si>
  <si>
    <t>------------------------------------------------------------------------------------------------------------------------------------------------------------------------</t>
  </si>
  <si>
    <r>
      <t xml:space="preserve">Exp  3 | seed  7 | #edges 711736 | epoch(41) 40 | Batch(383) 382: ❯❯❯❯❯❯❯❯❯❯❯❯❯❯❯❯❯❯❯❯❯❯❯❯❯❯❯❯❯❯ 100% | 1:48:38, prec@20: </t>
    </r>
    <r>
      <rPr>
        <b/>
        <sz val="11"/>
        <color rgb="FFB42419"/>
        <rFont val="Menlo"/>
        <family val="2"/>
      </rPr>
      <t>0.0519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0.2616</t>
    </r>
  </si>
  <si>
    <r>
      <t xml:space="preserve">Exp  4 | seed 12 | #edges 711711 | epoch(41) 40 | Batch(383) 382: ❯❯❯❯❯❯❯❯❯❯❯❯❯❯❯❯❯❯❯❯❯❯❯❯❯❯❯❯❯❯ 100% | 1:50:58, prec@20: </t>
    </r>
    <r>
      <rPr>
        <b/>
        <sz val="11"/>
        <color rgb="FFB42419"/>
        <rFont val="Menlo"/>
        <family val="2"/>
      </rPr>
      <t>0.0518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0.1494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0.2592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</si>
  <si>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15)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41</t>
    </r>
  </si>
  <si>
    <t>  Recall: 0.1598, 0.1588 | 0.1593, 0.0005</t>
  </si>
  <si>
    <t>    Prec: 0.0549, 0.0550 | 0.0550, 0.0001</t>
  </si>
  <si>
    <r>
      <t xml:space="preserve">F1 score: 0.0817, 0.0817 | </t>
    </r>
    <r>
      <rPr>
        <b/>
        <sz val="11"/>
        <color rgb="FF400BD9"/>
        <rFont val="Menlo"/>
        <family val="2"/>
      </rPr>
      <t>0.0817</t>
    </r>
    <r>
      <rPr>
        <sz val="11"/>
        <color rgb="FF000000"/>
        <rFont val="Menlo"/>
        <family val="2"/>
      </rPr>
      <t>, 0.0000</t>
    </r>
  </si>
  <si>
    <r>
      <t xml:space="preserve">    NDCG: 0.2721, 0.2716 | </t>
    </r>
    <r>
      <rPr>
        <b/>
        <sz val="11"/>
        <color rgb="FF400BD9"/>
        <rFont val="Menlo"/>
        <family val="2"/>
      </rPr>
      <t>0.2719</t>
    </r>
    <r>
      <rPr>
        <sz val="11"/>
        <color rgb="FF000000"/>
        <rFont val="Menlo"/>
        <family val="2"/>
      </rPr>
      <t>, 0.0003</t>
    </r>
  </si>
  <si>
    <t> Dataset: ml-1m, num_users: 4297, num_items: 2477, num_interactions: 920360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</si>
  <si>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</si>
  <si>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0.2250, 0.2262 | 0.2256, 0.0006</t>
  </si>
  <si>
    <t>    Prec: 0.3187, 0.3201 | 0.3194, 0.0007</t>
  </si>
  <si>
    <r>
      <t xml:space="preserve">F1 score: 0.2638, 0.2651 | </t>
    </r>
    <r>
      <rPr>
        <b/>
        <sz val="11"/>
        <color rgb="FF400BD9"/>
        <rFont val="Menlo"/>
        <family val="2"/>
      </rPr>
      <t>0.2644</t>
    </r>
    <r>
      <rPr>
        <sz val="11"/>
        <color rgb="FF000000"/>
        <rFont val="Menlo"/>
        <family val="2"/>
      </rPr>
      <t>, 0.0007</t>
    </r>
  </si>
  <si>
    <r>
      <t xml:space="preserve">    NDCG: 0.7078, 0.7067 | </t>
    </r>
    <r>
      <rPr>
        <b/>
        <sz val="11"/>
        <color rgb="FF400BD9"/>
        <rFont val="Menlo"/>
        <family val="2"/>
      </rPr>
      <t>0.7072</t>
    </r>
    <r>
      <rPr>
        <sz val="11"/>
        <color rgb="FF000000"/>
        <rFont val="Menlo"/>
        <family val="2"/>
      </rPr>
      <t>, 0.0005</t>
    </r>
  </si>
  <si>
    <t>Preparing similarity matrix | Top-K: 20: ❯❯❯❯❯❯❯❯❯❯❯❯❯❯❯❯❯❯❯❯❯❯❯❯❯❯❯❯❯❯ 100% | 00:00</t>
  </si>
  <si>
    <r>
      <t xml:space="preserve">Exp  3 | seed  7 | #edges 264321 | epoch(51) 50 | Batch(61)  60: ❯❯❯❯❯❯❯❯❯❯❯❯❯❯❯❯❯❯❯❯❯❯❯❯❯❯❯❯❯❯ 100% | 1:11:25, prec@20: </t>
    </r>
    <r>
      <rPr>
        <b/>
        <sz val="11"/>
        <color rgb="FFB42419"/>
        <rFont val="Menlo"/>
        <family val="2"/>
      </rPr>
      <t>0.3118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0.6935</t>
    </r>
  </si>
  <si>
    <r>
      <t xml:space="preserve">Exp  4 | seed 12 | #edges 264328 | epoch(51) 50 | Batch(61)  60: ❯❯❯❯❯❯❯❯❯❯❯❯❯❯❯❯❯❯❯❯❯❯❯❯❯❯❯❯❯❯ 100% | 1:07:50, prec@20: </t>
    </r>
    <r>
      <rPr>
        <b/>
        <sz val="11"/>
        <color rgb="FFB42419"/>
        <rFont val="Menlo"/>
        <family val="2"/>
      </rPr>
      <t>0.3132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0.6900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</si>
  <si>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20)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</si>
  <si>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0.2329, 0.2337 | 0.2333, 0.0004</t>
  </si>
  <si>
    <t>    Prec: 0.3264, 0.3281 | 0.3273, 0.0008</t>
  </si>
  <si>
    <r>
      <t xml:space="preserve">F1 score: 0.2719, 0.2730 | </t>
    </r>
    <r>
      <rPr>
        <b/>
        <sz val="11"/>
        <color rgb="FF400BD9"/>
        <rFont val="Menlo"/>
        <family val="2"/>
      </rPr>
      <t>0.2724</t>
    </r>
    <r>
      <rPr>
        <sz val="11"/>
        <color rgb="FF000000"/>
        <rFont val="Menlo"/>
        <family val="2"/>
      </rPr>
      <t>, 0.0006</t>
    </r>
  </si>
  <si>
    <r>
      <t xml:space="preserve">    NDCG: 0.7121, 0.7117 | </t>
    </r>
    <r>
      <rPr>
        <b/>
        <sz val="11"/>
        <color rgb="FF400BD9"/>
        <rFont val="Menlo"/>
        <family val="2"/>
      </rPr>
      <t>0.7119</t>
    </r>
    <r>
      <rPr>
        <sz val="11"/>
        <color rgb="FF000000"/>
        <rFont val="Menlo"/>
        <family val="2"/>
      </rPr>
      <t>, 0.0002</t>
    </r>
  </si>
  <si>
    <t>(rapids-22.12) madmin@gputest-0:~/hyperGCN$ python main.py --layers=4 --epochs=51 --u_sim_top_k=50 --i_sim_top_k=20 --u_sim=cosine --i_sim=cosine --edge=knn --model=Li</t>
  </si>
  <si>
    <t>ghtGCNAttn --weight_mode=exp --dataset=ml-1m --batch_size=10024                                                                                                        </t>
  </si>
  <si>
    <r>
      <t xml:space="preserve">Exp  1 | seed  7 | #edges 1233880 | epoch(51) 50 | Batch(61)  60: ❯❯❯❯❯❯❯❯❯❯❯❯❯❯❯❯❯❯❯❯❯❯❯❯❯❯❯❯❯❯ 100% | 1:12:25, prec@20: </t>
    </r>
    <r>
      <rPr>
        <b/>
        <sz val="11"/>
        <color rgb="FFB42419"/>
        <rFont val="Menlo"/>
        <family val="2"/>
      </rPr>
      <t>0.3215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0.7106</t>
    </r>
  </si>
  <si>
    <r>
      <t xml:space="preserve">Exp  2 | seed 12 | #edges 1233880 | epoch(51) 50 | Batch(61)  60: ❯❯❯❯❯❯❯❯❯❯❯❯❯❯❯❯❯❯❯❯❯❯❯❯❯❯❯❯❯❯ 100% | 1:12:13, prec@20: </t>
    </r>
    <r>
      <rPr>
        <b/>
        <sz val="11"/>
        <color rgb="FFB42419"/>
        <rFont val="Menlo"/>
        <family val="2"/>
      </rPr>
      <t>0.3215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0.7098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</si>
  <si>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</si>
  <si>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0.2259, 0.2254 | 0.2256, 0.0003</t>
  </si>
  <si>
    <t>    Prec: 0.3215, 0.3215 | 0.3215, 0.0000</t>
  </si>
  <si>
    <r>
      <t xml:space="preserve">F1 score: 0.2654, 0.2650 | </t>
    </r>
    <r>
      <rPr>
        <b/>
        <sz val="11"/>
        <color rgb="FF400BD9"/>
        <rFont val="Menlo"/>
        <family val="2"/>
      </rPr>
      <t>0.2652</t>
    </r>
    <r>
      <rPr>
        <sz val="11"/>
        <color rgb="FF000000"/>
        <rFont val="Menlo"/>
        <family val="2"/>
      </rPr>
      <t>, 0.0002</t>
    </r>
  </si>
  <si>
    <r>
      <t xml:space="preserve">    NDCG: 0.7106, 0.7105 | </t>
    </r>
    <r>
      <rPr>
        <b/>
        <sz val="11"/>
        <color rgb="FF400BD9"/>
        <rFont val="Menlo"/>
        <family val="2"/>
      </rPr>
      <t>0.7106</t>
    </r>
    <r>
      <rPr>
        <sz val="11"/>
        <color rgb="FF000000"/>
        <rFont val="Menlo"/>
        <family val="2"/>
      </rPr>
      <t>, 0.0000</t>
    </r>
  </si>
  <si>
    <r>
      <t xml:space="preserve">Exp  3 | seed  7 | #edges 264321 | epoch(51) 50 | Batch(61)  60: ❯❯❯❯❯❯❯❯❯❯❯❯❯❯❯❯❯❯❯❯❯❯❯❯❯❯❯❯❯❯ 100% | 1:14:39, prec@20: </t>
    </r>
    <r>
      <rPr>
        <b/>
        <sz val="11"/>
        <color rgb="FFB42419"/>
        <rFont val="Menlo"/>
        <family val="2"/>
      </rPr>
      <t>0.3327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0.7189</t>
    </r>
  </si>
  <si>
    <r>
      <t xml:space="preserve">Exp  4 | seed 12 | #edges 264328 | epoch(51) 36 | Batch(61)  20: ❯❯❯❯❯❯❯❯❯❯❯❯❯❯❯❯❯❯❯❯❯░░░░░░░░░  71% | 54:20,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21: ❯❯❯❯❯❯❯❯❯❯❯❯❯❯❯❯❯❯❯❯❯░░░░░░░░░  71% | 54:21,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22: ❯❯❯❯❯❯❯❯❯❯❯❯❯❯❯❯❯❯❯❯❯░░░░░░░░░  71% | 54:22,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23: ❯❯❯❯❯❯❯❯❯❯❯❯❯❯❯❯❯❯❯❯❯░░░░░░░░░  71% | 54:23, prec@20: </t>
    </r>
    <r>
      <rPr>
        <b/>
        <sz val="11"/>
        <color rgb="FFB42419"/>
        <rFont val="Menlo"/>
        <family val="2"/>
      </rPr>
      <t>0.331</t>
    </r>
    <r>
      <rPr>
        <sz val="11"/>
        <color rgb="FF000000"/>
        <rFont val="Menlo"/>
        <family val="2"/>
      </rPr>
      <t xml:space="preserve">Exp  4 | seed 12 | #edges 264328 | epoch(51) 36 | Batch(61)  24: ❯❯❯❯❯❯❯❯❯❯❯❯❯❯❯❯❯❯❯❯❯░░░Exp  4 | seed 12 | #edges 264328 | epoch(51) 36 | Batch(61)  25Exp  4 | seed 1Exp  4 | seed 12 | #edges 264328 | epoch(51) 50 | Batch(61)  60: ❯❯❯❯❯❯❯❯❯❯❯❯❯❯❯❯❯❯❯❯❯❯❯❯❯❯❯❯❯❯ 100% | 1:16:53, prec@20: </t>
    </r>
    <r>
      <rPr>
        <b/>
        <sz val="11"/>
        <color rgb="FFB42419"/>
        <rFont val="Menlo"/>
        <family val="2"/>
      </rPr>
      <t>0.3333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0.7190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</si>
  <si>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50), i-cosine(topK 20)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</si>
  <si>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0.2374, 0.2377 | 0.2376, 0.0001</t>
  </si>
  <si>
    <t>    Prec: 0.3327, 0.3340 | 0.3334, 0.0007</t>
  </si>
  <si>
    <r>
      <t xml:space="preserve">F1 score: 0.2771, 0.2778 | </t>
    </r>
    <r>
      <rPr>
        <b/>
        <sz val="11"/>
        <color rgb="FF400BD9"/>
        <rFont val="Menlo"/>
        <family val="2"/>
      </rPr>
      <t>0.2774</t>
    </r>
    <r>
      <rPr>
        <sz val="11"/>
        <color rgb="FF000000"/>
        <rFont val="Menlo"/>
        <family val="2"/>
      </rPr>
      <t>, 0.0003</t>
    </r>
  </si>
  <si>
    <r>
      <t xml:space="preserve">    NDCG: 0.7189, 0.7200 | </t>
    </r>
    <r>
      <rPr>
        <b/>
        <sz val="11"/>
        <color rgb="FF400BD9"/>
        <rFont val="Menlo"/>
        <family val="2"/>
      </rPr>
      <t>0.7194</t>
    </r>
    <r>
      <rPr>
        <sz val="11"/>
        <color rgb="FF000000"/>
        <rFont val="Menlo"/>
        <family val="2"/>
      </rPr>
      <t>, 0.0005</t>
    </r>
  </si>
  <si>
    <r>
      <t>ml-1m</t>
    </r>
    <r>
      <rPr>
        <sz val="11"/>
        <color rgb="FF000000"/>
        <rFont val="Menlo"/>
        <family val="2"/>
      </rPr>
      <t xml:space="preserve"> | {'num_users': 6040, 'num_items': 3706, 'mean_rating': 3.58, 'num_interactions': 1000209, 'time_distance': 1039.0}</t>
    </r>
  </si>
  <si>
    <t>train Size:  669182  | test size:  167296</t>
  </si>
  <si>
    <t>Number of unique Users :  6039</t>
  </si>
  <si>
    <t>Number of unique Items :  3604</t>
  </si>
  <si>
    <t>Preparing similarity matrix | Top-K: 35: ❯❯❯❯❯❯❯❯❯❯❯❯❯❯❯❯❯❯❯❯❯❯❯❯❯❯❯❯❯❯ 100% | 00:01</t>
  </si>
  <si>
    <t>bi edge len: 1338364 | knn edge len: 265417 | full edge len: 1338364</t>
  </si>
  <si>
    <r>
      <t xml:space="preserve">Exp  1 | seed  7 | #edges 1338364 | epoch(51) 50 | Batch(654) 653: ❯❯❯❯❯❯❯❯❯❯❯❯❯❯❯❯❯❯❯❯❯❯❯❯❯❯❯❯❯❯ 100% | 2:24:43, prec@20: </t>
    </r>
    <r>
      <rPr>
        <b/>
        <sz val="11"/>
        <color rgb="FFB42419"/>
        <rFont val="Menlo"/>
        <family val="2"/>
      </rPr>
      <t>0.2518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0.3408</t>
    </r>
  </si>
  <si>
    <t> Dataset: ml-1m, num_users: 6040, num_items: 3706, num_interactions: 1000209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</si>
  <si>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</si>
  <si>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0.2484 | 0.2484, 0.0000</t>
  </si>
  <si>
    <t>    Prec: 0.2522 | 0.2522, 0.0000</t>
  </si>
  <si>
    <r>
      <t xml:space="preserve">F1 score: 0.2503 | </t>
    </r>
    <r>
      <rPr>
        <b/>
        <sz val="11"/>
        <color rgb="FF400BD9"/>
        <rFont val="Menlo"/>
        <family val="2"/>
      </rPr>
      <t>0.2503</t>
    </r>
    <r>
      <rPr>
        <sz val="11"/>
        <color rgb="FF000000"/>
        <rFont val="Menlo"/>
        <family val="2"/>
      </rPr>
      <t>, 0.0000</t>
    </r>
  </si>
  <si>
    <r>
      <t xml:space="preserve">    NDCG: 0.3416 | </t>
    </r>
    <r>
      <rPr>
        <b/>
        <sz val="11"/>
        <color rgb="FF400BD9"/>
        <rFont val="Menlo"/>
        <family val="2"/>
      </rPr>
      <t>0.3416</t>
    </r>
    <r>
      <rPr>
        <sz val="11"/>
        <color rgb="FF000000"/>
        <rFont val="Menlo"/>
        <family val="2"/>
      </rPr>
      <t>, 0.0000</t>
    </r>
  </si>
  <si>
    <t>----------------------------------------------------------------------------------------------------</t>
  </si>
  <si>
    <r>
      <t xml:space="preserve">Exp  2 | seed  7 | #edges 265417 | epoch(51) 50 | Batch(654) 653: ❯❯❯❯❯❯❯❯❯❯❯❯❯❯❯❯❯❯❯❯❯❯❯❯❯❯❯❯❯❯ 100% | 1:13:04, prec@20: </t>
    </r>
    <r>
      <rPr>
        <b/>
        <sz val="11"/>
        <color rgb="FFB42419"/>
        <rFont val="Menlo"/>
        <family val="2"/>
      </rPr>
      <t>0.2581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0.3476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</si>
  <si>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 (mode-exp, self-False): </t>
    </r>
    <r>
      <rPr>
        <b/>
        <sz val="11"/>
        <color rgb="FFB42419"/>
        <rFont val="Menlo"/>
        <family val="2"/>
      </rPr>
      <t>u-cosine(topK 35), i-cosine(topK 15)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  <r>
      <rPr>
        <sz val="11"/>
        <color rgb="FF000000"/>
        <rFont val="Menlo"/>
        <family val="2"/>
      </rPr>
      <t xml:space="preserve"> | Shuffle: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Test Ratio: </t>
    </r>
    <r>
      <rPr>
        <b/>
        <sz val="11"/>
        <color rgb="FFB42419"/>
        <rFont val="Menlo"/>
        <family val="2"/>
      </rPr>
      <t>0.2</t>
    </r>
  </si>
  <si>
    <t>  Recall: 0.2611 | 0.2611, 0.0000</t>
  </si>
  <si>
    <t>    Prec: 0.2604 | 0.2604, 0.0000</t>
  </si>
  <si>
    <r>
      <t xml:space="preserve">F1 score: 0.2607 | </t>
    </r>
    <r>
      <rPr>
        <b/>
        <sz val="11"/>
        <color rgb="FF400BD9"/>
        <rFont val="Menlo"/>
        <family val="2"/>
      </rPr>
      <t>0.2607</t>
    </r>
    <r>
      <rPr>
        <sz val="11"/>
        <color rgb="FF000000"/>
        <rFont val="Menlo"/>
        <family val="2"/>
      </rPr>
      <t>, 0.0000</t>
    </r>
  </si>
  <si>
    <r>
      <t xml:space="preserve">    NDCG: 0.3516 | </t>
    </r>
    <r>
      <rPr>
        <b/>
        <sz val="11"/>
        <color rgb="FF400BD9"/>
        <rFont val="Menlo"/>
        <family val="2"/>
      </rPr>
      <t>0.3516</t>
    </r>
    <r>
      <rPr>
        <sz val="11"/>
        <color rgb="FF000000"/>
        <rFont val="Menlo"/>
        <family val="2"/>
      </rPr>
      <t>, 0.0000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</si>
</sst>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3" fillId="0" borderId="0" xfId="0" applyFont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abSelected="1" topLeftCell="A326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5" t="s">
        <v>6</v>
      </c>
      <c r="C6" s="15"/>
      <c r="D6" s="15"/>
      <c r="E6" s="15"/>
      <c r="F6" s="15"/>
      <c r="G6" s="15"/>
      <c r="H6" s="15"/>
      <c r="I6" s="15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5" t="s">
        <v>70</v>
      </c>
      <c r="Q276" s="15"/>
      <c r="R276" s="15" t="s">
        <v>71</v>
      </c>
      <c r="S276" s="15"/>
      <c r="T276" s="15" t="s">
        <v>72</v>
      </c>
      <c r="U276" s="15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A4F0-6685-F846-B043-E09FCBA7D156}">
  <dimension ref="D4:J63"/>
  <sheetViews>
    <sheetView topLeftCell="A31" workbookViewId="0">
      <selection activeCell="N61" sqref="N61"/>
    </sheetView>
  </sheetViews>
  <sheetFormatPr baseColWidth="10" defaultRowHeight="16" x14ac:dyDescent="0.2"/>
  <sheetData>
    <row r="4" spans="4:4" x14ac:dyDescent="0.2">
      <c r="D4" s="2" t="s">
        <v>584</v>
      </c>
    </row>
    <row r="5" spans="4:4" x14ac:dyDescent="0.2">
      <c r="D5" s="2" t="s">
        <v>585</v>
      </c>
    </row>
    <row r="6" spans="4:4" x14ac:dyDescent="0.2">
      <c r="D6" s="2" t="s">
        <v>586</v>
      </c>
    </row>
    <row r="7" spans="4:4" x14ac:dyDescent="0.2">
      <c r="D7" s="2" t="s">
        <v>587</v>
      </c>
    </row>
    <row r="8" spans="4:4" x14ac:dyDescent="0.2">
      <c r="D8" s="2" t="s">
        <v>588</v>
      </c>
    </row>
    <row r="9" spans="4:4" x14ac:dyDescent="0.2">
      <c r="D9" s="2" t="s">
        <v>589</v>
      </c>
    </row>
    <row r="11" spans="4:4" x14ac:dyDescent="0.2">
      <c r="D11" s="2" t="s">
        <v>576</v>
      </c>
    </row>
    <row r="13" spans="4:4" x14ac:dyDescent="0.2">
      <c r="D13" s="2" t="s">
        <v>567</v>
      </c>
    </row>
    <row r="14" spans="4:4" x14ac:dyDescent="0.2">
      <c r="D14" s="2" t="s">
        <v>590</v>
      </c>
    </row>
    <row r="15" spans="4:4" x14ac:dyDescent="0.2">
      <c r="D15" s="2" t="s">
        <v>591</v>
      </c>
    </row>
    <row r="16" spans="4:4" x14ac:dyDescent="0.2">
      <c r="D16" s="2" t="s">
        <v>567</v>
      </c>
    </row>
    <row r="17" spans="4:4" x14ac:dyDescent="0.2">
      <c r="D17" s="2" t="s">
        <v>590</v>
      </c>
    </row>
    <row r="18" spans="4:4" x14ac:dyDescent="0.2">
      <c r="D18" s="2" t="s">
        <v>592</v>
      </c>
    </row>
    <row r="19" spans="4:4" x14ac:dyDescent="0.2">
      <c r="D19" s="2" t="s">
        <v>584</v>
      </c>
    </row>
    <row r="20" spans="4:4" x14ac:dyDescent="0.2">
      <c r="D20" s="2" t="s">
        <v>593</v>
      </c>
    </row>
    <row r="21" spans="4:4" x14ac:dyDescent="0.2">
      <c r="D21" s="2" t="s">
        <v>594</v>
      </c>
    </row>
    <row r="22" spans="4:4" x14ac:dyDescent="0.2">
      <c r="D22" s="2" t="s">
        <v>595</v>
      </c>
    </row>
    <row r="23" spans="4:4" x14ac:dyDescent="0.2">
      <c r="D23" s="2" t="s">
        <v>596</v>
      </c>
    </row>
    <row r="24" spans="4:4" x14ac:dyDescent="0.2">
      <c r="D24" s="2" t="s">
        <v>597</v>
      </c>
    </row>
    <row r="28" spans="4:4" x14ac:dyDescent="0.2">
      <c r="D28" s="2" t="s">
        <v>598</v>
      </c>
    </row>
    <row r="29" spans="4:4" x14ac:dyDescent="0.2">
      <c r="D29" s="2" t="s">
        <v>599</v>
      </c>
    </row>
    <row r="30" spans="4:4" x14ac:dyDescent="0.2">
      <c r="D30" s="2" t="s">
        <v>242</v>
      </c>
    </row>
    <row r="31" spans="4:4" x14ac:dyDescent="0.2">
      <c r="D31" s="2" t="s">
        <v>567</v>
      </c>
    </row>
    <row r="32" spans="4:4" x14ac:dyDescent="0.2">
      <c r="D32" s="2" t="s">
        <v>590</v>
      </c>
    </row>
    <row r="33" spans="4:4" x14ac:dyDescent="0.2">
      <c r="D33" s="2" t="s">
        <v>600</v>
      </c>
    </row>
    <row r="34" spans="4:4" x14ac:dyDescent="0.2">
      <c r="D34" s="2" t="s">
        <v>567</v>
      </c>
    </row>
    <row r="35" spans="4:4" x14ac:dyDescent="0.2">
      <c r="D35" s="2" t="s">
        <v>590</v>
      </c>
    </row>
    <row r="36" spans="4:4" x14ac:dyDescent="0.2">
      <c r="D36" s="2" t="s">
        <v>601</v>
      </c>
    </row>
    <row r="37" spans="4:4" x14ac:dyDescent="0.2">
      <c r="D37" s="2" t="s">
        <v>584</v>
      </c>
    </row>
    <row r="38" spans="4:4" x14ac:dyDescent="0.2">
      <c r="D38" s="2" t="s">
        <v>602</v>
      </c>
    </row>
    <row r="39" spans="4:4" x14ac:dyDescent="0.2">
      <c r="D39" s="2" t="s">
        <v>603</v>
      </c>
    </row>
    <row r="40" spans="4:4" x14ac:dyDescent="0.2">
      <c r="D40" s="2" t="s">
        <v>604</v>
      </c>
    </row>
    <row r="41" spans="4:4" x14ac:dyDescent="0.2">
      <c r="D41" s="2" t="s">
        <v>605</v>
      </c>
    </row>
    <row r="42" spans="4:4" x14ac:dyDescent="0.2">
      <c r="D42" s="2" t="s">
        <v>606</v>
      </c>
    </row>
    <row r="44" spans="4:4" x14ac:dyDescent="0.2">
      <c r="D44" s="2" t="s">
        <v>576</v>
      </c>
    </row>
    <row r="46" spans="4:4" x14ac:dyDescent="0.2">
      <c r="D46" s="2" t="s">
        <v>567</v>
      </c>
    </row>
    <row r="47" spans="4:4" x14ac:dyDescent="0.2">
      <c r="D47" s="2" t="s">
        <v>590</v>
      </c>
    </row>
    <row r="48" spans="4:4" x14ac:dyDescent="0.2">
      <c r="D48" s="2" t="s">
        <v>607</v>
      </c>
    </row>
    <row r="49" spans="4:10" x14ac:dyDescent="0.2">
      <c r="D49" s="2" t="s">
        <v>567</v>
      </c>
    </row>
    <row r="50" spans="4:10" x14ac:dyDescent="0.2">
      <c r="D50" s="2" t="s">
        <v>590</v>
      </c>
    </row>
    <row r="51" spans="4:10" x14ac:dyDescent="0.2">
      <c r="D51" s="2" t="s">
        <v>608</v>
      </c>
    </row>
    <row r="52" spans="4:10" x14ac:dyDescent="0.2">
      <c r="D52" s="2" t="s">
        <v>584</v>
      </c>
    </row>
    <row r="53" spans="4:10" x14ac:dyDescent="0.2">
      <c r="D53" s="2" t="s">
        <v>609</v>
      </c>
    </row>
    <row r="54" spans="4:10" x14ac:dyDescent="0.2">
      <c r="D54" s="2" t="s">
        <v>610</v>
      </c>
    </row>
    <row r="55" spans="4:10" x14ac:dyDescent="0.2">
      <c r="D55" s="2" t="s">
        <v>611</v>
      </c>
    </row>
    <row r="56" spans="4:10" x14ac:dyDescent="0.2">
      <c r="D56" s="2" t="s">
        <v>612</v>
      </c>
    </row>
    <row r="57" spans="4:10" x14ac:dyDescent="0.2">
      <c r="D57" s="2" t="s">
        <v>613</v>
      </c>
    </row>
    <row r="60" spans="4:10" x14ac:dyDescent="0.2">
      <c r="I60">
        <v>0.71940000000000004</v>
      </c>
      <c r="J60">
        <v>0.27739999999999998</v>
      </c>
    </row>
    <row r="61" spans="4:10" x14ac:dyDescent="0.2">
      <c r="I61">
        <v>0.71060000000000001</v>
      </c>
      <c r="J61">
        <v>0.26519999999999999</v>
      </c>
    </row>
    <row r="62" spans="4:10" x14ac:dyDescent="0.2">
      <c r="I62">
        <f>I60-I61</f>
        <v>8.80000000000003E-3</v>
      </c>
      <c r="J62">
        <f>J60-J61</f>
        <v>1.2199999999999989E-2</v>
      </c>
    </row>
    <row r="63" spans="4:10" x14ac:dyDescent="0.2">
      <c r="I63" s="11">
        <f>I62/I61</f>
        <v>1.2383900928792612E-2</v>
      </c>
      <c r="J63" s="11">
        <f>J62/J61</f>
        <v>4.6003016591251847E-2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Y243"/>
  <sheetViews>
    <sheetView topLeftCell="A132" workbookViewId="0">
      <selection activeCell="M246" sqref="M246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25" x14ac:dyDescent="0.2">
      <c r="C145" s="2" t="s">
        <v>416</v>
      </c>
    </row>
    <row r="146" spans="3:25" x14ac:dyDescent="0.2">
      <c r="C146" s="2" t="s">
        <v>417</v>
      </c>
    </row>
    <row r="147" spans="3:25" x14ac:dyDescent="0.2">
      <c r="C147" s="2" t="s">
        <v>418</v>
      </c>
    </row>
    <row r="148" spans="3:25" x14ac:dyDescent="0.2">
      <c r="C148" s="2" t="s">
        <v>419</v>
      </c>
    </row>
    <row r="149" spans="3:25" x14ac:dyDescent="0.2">
      <c r="C149" s="2" t="s">
        <v>420</v>
      </c>
    </row>
    <row r="152" spans="3:25" x14ac:dyDescent="0.2">
      <c r="C152" s="2" t="s">
        <v>25</v>
      </c>
      <c r="Y152" s="2" t="s">
        <v>25</v>
      </c>
    </row>
    <row r="153" spans="3:25" x14ac:dyDescent="0.2">
      <c r="C153" s="2" t="s">
        <v>426</v>
      </c>
      <c r="Y153" s="2" t="s">
        <v>507</v>
      </c>
    </row>
    <row r="154" spans="3:25" x14ac:dyDescent="0.2">
      <c r="C154" s="2" t="s">
        <v>427</v>
      </c>
      <c r="Y154" s="2" t="s">
        <v>508</v>
      </c>
    </row>
    <row r="155" spans="3:25" x14ac:dyDescent="0.2">
      <c r="C155" s="2" t="s">
        <v>428</v>
      </c>
      <c r="Y155" s="2" t="s">
        <v>509</v>
      </c>
    </row>
    <row r="156" spans="3:25" x14ac:dyDescent="0.2">
      <c r="C156" s="2" t="s">
        <v>429</v>
      </c>
      <c r="Y156" s="2" t="s">
        <v>510</v>
      </c>
    </row>
    <row r="157" spans="3:25" x14ac:dyDescent="0.2">
      <c r="C157" s="2" t="s">
        <v>430</v>
      </c>
      <c r="Y157" s="2" t="s">
        <v>511</v>
      </c>
    </row>
    <row r="160" spans="3:25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  <row r="231" spans="3:3" x14ac:dyDescent="0.2">
      <c r="C231" s="2" t="s">
        <v>25</v>
      </c>
    </row>
    <row r="232" spans="3:3" x14ac:dyDescent="0.2">
      <c r="C232" s="2" t="s">
        <v>482</v>
      </c>
    </row>
    <row r="233" spans="3:3" x14ac:dyDescent="0.2">
      <c r="C233" s="2" t="s">
        <v>503</v>
      </c>
    </row>
    <row r="234" spans="3:3" x14ac:dyDescent="0.2">
      <c r="C234" s="2" t="s">
        <v>504</v>
      </c>
    </row>
    <row r="235" spans="3:3" x14ac:dyDescent="0.2">
      <c r="C235" s="2" t="s">
        <v>505</v>
      </c>
    </row>
    <row r="236" spans="3:3" x14ac:dyDescent="0.2">
      <c r="C236" s="2" t="s">
        <v>506</v>
      </c>
    </row>
    <row r="238" spans="3:3" x14ac:dyDescent="0.2">
      <c r="C238" s="2" t="s">
        <v>25</v>
      </c>
    </row>
    <row r="239" spans="3:3" x14ac:dyDescent="0.2">
      <c r="C239" s="2" t="s">
        <v>512</v>
      </c>
    </row>
    <row r="240" spans="3:3" x14ac:dyDescent="0.2">
      <c r="C240" s="2" t="s">
        <v>513</v>
      </c>
    </row>
    <row r="241" spans="3:3" x14ac:dyDescent="0.2">
      <c r="C241" s="2" t="s">
        <v>514</v>
      </c>
    </row>
    <row r="242" spans="3:3" x14ac:dyDescent="0.2">
      <c r="C242" s="2" t="s">
        <v>515</v>
      </c>
    </row>
    <row r="243" spans="3:3" x14ac:dyDescent="0.2">
      <c r="C243" s="2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A1F9-E971-D44E-A61D-BD688E95E56A}">
  <dimension ref="D4:D22"/>
  <sheetViews>
    <sheetView workbookViewId="0">
      <selection activeCell="J24" sqref="J24"/>
    </sheetView>
  </sheetViews>
  <sheetFormatPr baseColWidth="10" defaultRowHeight="16" x14ac:dyDescent="0.2"/>
  <sheetData>
    <row r="4" spans="4:4" x14ac:dyDescent="0.2">
      <c r="D4" s="2" t="s">
        <v>492</v>
      </c>
    </row>
    <row r="5" spans="4:4" x14ac:dyDescent="0.2">
      <c r="D5" s="2" t="s">
        <v>451</v>
      </c>
    </row>
    <row r="6" spans="4:4" x14ac:dyDescent="0.2">
      <c r="D6" s="2" t="s">
        <v>452</v>
      </c>
    </row>
    <row r="7" spans="4:4" x14ac:dyDescent="0.2">
      <c r="D7" s="2" t="s">
        <v>453</v>
      </c>
    </row>
    <row r="8" spans="4:4" x14ac:dyDescent="0.2">
      <c r="D8" s="2" t="s">
        <v>454</v>
      </c>
    </row>
    <row r="10" spans="4:4" x14ac:dyDescent="0.2">
      <c r="D10" s="2" t="s">
        <v>19</v>
      </c>
    </row>
    <row r="12" spans="4:4" x14ac:dyDescent="0.2">
      <c r="D12" s="2" t="s">
        <v>493</v>
      </c>
    </row>
    <row r="13" spans="4:4" x14ac:dyDescent="0.2">
      <c r="D13" s="2" t="s">
        <v>494</v>
      </c>
    </row>
    <row r="14" spans="4:4" x14ac:dyDescent="0.2">
      <c r="D14" s="2" t="s">
        <v>495</v>
      </c>
    </row>
    <row r="15" spans="4:4" x14ac:dyDescent="0.2">
      <c r="D15" s="2" t="s">
        <v>496</v>
      </c>
    </row>
    <row r="16" spans="4:4" x14ac:dyDescent="0.2">
      <c r="D16" s="2" t="s">
        <v>497</v>
      </c>
    </row>
    <row r="17" spans="4:4" x14ac:dyDescent="0.2">
      <c r="D17" s="2" t="s">
        <v>25</v>
      </c>
    </row>
    <row r="18" spans="4:4" x14ac:dyDescent="0.2">
      <c r="D18" s="2" t="s">
        <v>498</v>
      </c>
    </row>
    <row r="19" spans="4:4" x14ac:dyDescent="0.2">
      <c r="D19" s="2" t="s">
        <v>499</v>
      </c>
    </row>
    <row r="20" spans="4:4" x14ac:dyDescent="0.2">
      <c r="D20" s="2" t="s">
        <v>500</v>
      </c>
    </row>
    <row r="21" spans="4:4" x14ac:dyDescent="0.2">
      <c r="D21" s="2" t="s">
        <v>501</v>
      </c>
    </row>
    <row r="22" spans="4:4" x14ac:dyDescent="0.2">
      <c r="D22" s="2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FCFF-091E-7840-B7C3-E713DE4E5FB6}">
  <dimension ref="G4:G19"/>
  <sheetViews>
    <sheetView topLeftCell="C1" workbookViewId="0">
      <selection activeCell="G4" sqref="G4"/>
    </sheetView>
  </sheetViews>
  <sheetFormatPr baseColWidth="10" defaultRowHeight="16" x14ac:dyDescent="0.2"/>
  <sheetData>
    <row r="4" spans="7:7" x14ac:dyDescent="0.2">
      <c r="G4" s="2" t="s">
        <v>565</v>
      </c>
    </row>
    <row r="7" spans="7:7" x14ac:dyDescent="0.2">
      <c r="G7" s="2" t="s">
        <v>553</v>
      </c>
    </row>
    <row r="8" spans="7:7" x14ac:dyDescent="0.2">
      <c r="G8" s="2" t="s">
        <v>554</v>
      </c>
    </row>
    <row r="9" spans="7:7" x14ac:dyDescent="0.2">
      <c r="G9" s="2" t="s">
        <v>555</v>
      </c>
    </row>
    <row r="10" spans="7:7" x14ac:dyDescent="0.2">
      <c r="G10" s="2" t="s">
        <v>556</v>
      </c>
    </row>
    <row r="11" spans="7:7" x14ac:dyDescent="0.2">
      <c r="G11" s="2" t="s">
        <v>557</v>
      </c>
    </row>
    <row r="12" spans="7:7" x14ac:dyDescent="0.2">
      <c r="G12" s="2" t="s">
        <v>558</v>
      </c>
    </row>
    <row r="14" spans="7:7" x14ac:dyDescent="0.2">
      <c r="G14" s="2" t="s">
        <v>559</v>
      </c>
    </row>
    <row r="15" spans="7:7" x14ac:dyDescent="0.2">
      <c r="G15" s="2" t="s">
        <v>560</v>
      </c>
    </row>
    <row r="16" spans="7:7" x14ac:dyDescent="0.2">
      <c r="G16" s="2" t="s">
        <v>561</v>
      </c>
    </row>
    <row r="17" spans="7:7" x14ac:dyDescent="0.2">
      <c r="G17" s="2" t="s">
        <v>562</v>
      </c>
    </row>
    <row r="18" spans="7:7" x14ac:dyDescent="0.2">
      <c r="G18" s="2" t="s">
        <v>563</v>
      </c>
    </row>
    <row r="19" spans="7:7" x14ac:dyDescent="0.2">
      <c r="G19" s="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C75C-0201-C443-83D7-E5B04FA96B1F}">
  <dimension ref="D6:O36"/>
  <sheetViews>
    <sheetView topLeftCell="A6" workbookViewId="0">
      <selection activeCell="S37" sqref="S37"/>
    </sheetView>
  </sheetViews>
  <sheetFormatPr baseColWidth="10" defaultRowHeight="16" x14ac:dyDescent="0.2"/>
  <sheetData>
    <row r="6" spans="4:5" x14ac:dyDescent="0.2">
      <c r="D6" s="2"/>
    </row>
    <row r="7" spans="4:5" x14ac:dyDescent="0.2">
      <c r="D7" s="2"/>
    </row>
    <row r="8" spans="4:5" x14ac:dyDescent="0.2">
      <c r="D8" s="2"/>
      <c r="E8" s="2" t="s">
        <v>566</v>
      </c>
    </row>
    <row r="9" spans="4:5" x14ac:dyDescent="0.2">
      <c r="D9" s="2"/>
      <c r="E9" s="2" t="s">
        <v>13</v>
      </c>
    </row>
    <row r="10" spans="4:5" x14ac:dyDescent="0.2">
      <c r="D10" s="2"/>
      <c r="E10" s="2" t="s">
        <v>567</v>
      </c>
    </row>
    <row r="11" spans="4:5" x14ac:dyDescent="0.2">
      <c r="D11" s="2"/>
      <c r="E11" s="2" t="s">
        <v>524</v>
      </c>
    </row>
    <row r="12" spans="4:5" x14ac:dyDescent="0.2">
      <c r="E12" s="2" t="s">
        <v>568</v>
      </c>
    </row>
    <row r="13" spans="4:5" x14ac:dyDescent="0.2">
      <c r="D13" s="2"/>
      <c r="E13" s="2" t="s">
        <v>567</v>
      </c>
    </row>
    <row r="14" spans="4:5" x14ac:dyDescent="0.2">
      <c r="E14" s="2" t="s">
        <v>524</v>
      </c>
    </row>
    <row r="15" spans="4:5" x14ac:dyDescent="0.2">
      <c r="D15" s="2"/>
      <c r="E15" s="2" t="s">
        <v>569</v>
      </c>
    </row>
    <row r="16" spans="4:5" x14ac:dyDescent="0.2">
      <c r="D16" s="2"/>
      <c r="E16" s="2" t="s">
        <v>570</v>
      </c>
    </row>
    <row r="17" spans="4:15" x14ac:dyDescent="0.2">
      <c r="D17" s="2"/>
      <c r="E17" s="2" t="s">
        <v>571</v>
      </c>
    </row>
    <row r="18" spans="4:15" x14ac:dyDescent="0.2">
      <c r="D18" s="2"/>
      <c r="E18" s="2" t="s">
        <v>572</v>
      </c>
    </row>
    <row r="19" spans="4:15" x14ac:dyDescent="0.2">
      <c r="D19" s="2"/>
      <c r="E19" s="2" t="s">
        <v>573</v>
      </c>
    </row>
    <row r="20" spans="4:15" x14ac:dyDescent="0.2">
      <c r="D20" s="2"/>
      <c r="E20" s="2" t="s">
        <v>574</v>
      </c>
    </row>
    <row r="21" spans="4:15" x14ac:dyDescent="0.2">
      <c r="D21" s="2"/>
      <c r="E21" s="2" t="s">
        <v>575</v>
      </c>
    </row>
    <row r="22" spans="4:15" x14ac:dyDescent="0.2">
      <c r="D22" s="2"/>
    </row>
    <row r="23" spans="4:15" x14ac:dyDescent="0.2">
      <c r="D23" s="2"/>
      <c r="E23" s="2" t="s">
        <v>576</v>
      </c>
    </row>
    <row r="24" spans="4:15" x14ac:dyDescent="0.2">
      <c r="D24" s="2"/>
    </row>
    <row r="25" spans="4:15" x14ac:dyDescent="0.2">
      <c r="D25" s="2"/>
      <c r="E25" s="2" t="s">
        <v>567</v>
      </c>
    </row>
    <row r="26" spans="4:15" x14ac:dyDescent="0.2">
      <c r="E26" s="2" t="s">
        <v>524</v>
      </c>
    </row>
    <row r="27" spans="4:15" x14ac:dyDescent="0.2">
      <c r="E27" s="2" t="s">
        <v>577</v>
      </c>
    </row>
    <row r="28" spans="4:15" x14ac:dyDescent="0.2">
      <c r="E28" s="2" t="s">
        <v>567</v>
      </c>
    </row>
    <row r="29" spans="4:15" x14ac:dyDescent="0.2">
      <c r="E29" s="2" t="s">
        <v>524</v>
      </c>
    </row>
    <row r="30" spans="4:15" x14ac:dyDescent="0.2">
      <c r="E30" s="2" t="s">
        <v>578</v>
      </c>
      <c r="N30" s="10"/>
      <c r="O30" s="10"/>
    </row>
    <row r="31" spans="4:15" x14ac:dyDescent="0.2">
      <c r="E31" s="2" t="s">
        <v>570</v>
      </c>
      <c r="O31" s="1"/>
    </row>
    <row r="32" spans="4:15" x14ac:dyDescent="0.2">
      <c r="E32" s="2" t="s">
        <v>579</v>
      </c>
    </row>
    <row r="33" spans="5:5" x14ac:dyDescent="0.2">
      <c r="E33" s="2" t="s">
        <v>580</v>
      </c>
    </row>
    <row r="34" spans="5:5" x14ac:dyDescent="0.2">
      <c r="E34" s="2" t="s">
        <v>581</v>
      </c>
    </row>
    <row r="35" spans="5:5" x14ac:dyDescent="0.2">
      <c r="E35" s="2" t="s">
        <v>582</v>
      </c>
    </row>
    <row r="36" spans="5:5" x14ac:dyDescent="0.2">
      <c r="E36" s="2" t="s">
        <v>583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B800-93CF-FA4D-8D4C-4D90126358DD}">
  <dimension ref="F5:W34"/>
  <sheetViews>
    <sheetView workbookViewId="0">
      <selection activeCell="W20" sqref="W20"/>
    </sheetView>
  </sheetViews>
  <sheetFormatPr baseColWidth="10" defaultRowHeight="16" x14ac:dyDescent="0.2"/>
  <sheetData>
    <row r="5" spans="6:23" x14ac:dyDescent="0.2">
      <c r="F5" s="2" t="s">
        <v>517</v>
      </c>
    </row>
    <row r="6" spans="6:23" x14ac:dyDescent="0.2">
      <c r="F6" s="2" t="s">
        <v>518</v>
      </c>
    </row>
    <row r="7" spans="6:23" x14ac:dyDescent="0.2">
      <c r="F7" s="2" t="s">
        <v>519</v>
      </c>
    </row>
    <row r="8" spans="6:23" x14ac:dyDescent="0.2">
      <c r="F8" s="2" t="s">
        <v>520</v>
      </c>
    </row>
    <row r="9" spans="6:23" x14ac:dyDescent="0.2">
      <c r="F9" s="2" t="s">
        <v>521</v>
      </c>
    </row>
    <row r="10" spans="6:23" x14ac:dyDescent="0.2">
      <c r="F10" s="2" t="s">
        <v>522</v>
      </c>
    </row>
    <row r="12" spans="6:23" x14ac:dyDescent="0.2">
      <c r="F12" s="2" t="s">
        <v>19</v>
      </c>
    </row>
    <row r="14" spans="6:23" x14ac:dyDescent="0.2">
      <c r="F14" s="2" t="s">
        <v>523</v>
      </c>
      <c r="V14">
        <v>0.19409999999999999</v>
      </c>
      <c r="W14">
        <v>5.6099999999999997E-2</v>
      </c>
    </row>
    <row r="15" spans="6:23" x14ac:dyDescent="0.2">
      <c r="F15" s="2" t="s">
        <v>524</v>
      </c>
      <c r="V15">
        <v>0.20810000000000001</v>
      </c>
      <c r="W15">
        <v>6.0499999999999998E-2</v>
      </c>
    </row>
    <row r="16" spans="6:23" x14ac:dyDescent="0.2">
      <c r="F16" s="2" t="s">
        <v>525</v>
      </c>
      <c r="V16">
        <f>V15-V14</f>
        <v>1.4000000000000012E-2</v>
      </c>
      <c r="W16">
        <f>W15-W14</f>
        <v>4.4000000000000011E-3</v>
      </c>
    </row>
    <row r="17" spans="6:23" x14ac:dyDescent="0.2">
      <c r="F17" s="2" t="s">
        <v>523</v>
      </c>
      <c r="V17" s="1">
        <f>V16/V14</f>
        <v>7.2127769191138655E-2</v>
      </c>
      <c r="W17" s="1">
        <f>W16/W14</f>
        <v>7.8431372549019635E-2</v>
      </c>
    </row>
    <row r="18" spans="6:23" x14ac:dyDescent="0.2">
      <c r="F18" s="2" t="s">
        <v>524</v>
      </c>
    </row>
    <row r="19" spans="6:23" x14ac:dyDescent="0.2">
      <c r="F19" s="2" t="s">
        <v>526</v>
      </c>
    </row>
    <row r="20" spans="6:23" x14ac:dyDescent="0.2">
      <c r="F20" s="2" t="s">
        <v>523</v>
      </c>
    </row>
    <row r="21" spans="6:23" x14ac:dyDescent="0.2">
      <c r="F21" s="2" t="s">
        <v>524</v>
      </c>
    </row>
    <row r="22" spans="6:23" x14ac:dyDescent="0.2">
      <c r="F22" s="2" t="s">
        <v>527</v>
      </c>
    </row>
    <row r="23" spans="6:23" x14ac:dyDescent="0.2">
      <c r="F23" s="2" t="s">
        <v>523</v>
      </c>
    </row>
    <row r="24" spans="6:23" x14ac:dyDescent="0.2">
      <c r="F24" s="2" t="s">
        <v>524</v>
      </c>
    </row>
    <row r="25" spans="6:23" x14ac:dyDescent="0.2">
      <c r="F25" s="2" t="s">
        <v>528</v>
      </c>
    </row>
    <row r="26" spans="6:23" x14ac:dyDescent="0.2">
      <c r="F26" s="2" t="s">
        <v>523</v>
      </c>
    </row>
    <row r="27" spans="6:23" x14ac:dyDescent="0.2">
      <c r="F27" s="2" t="s">
        <v>524</v>
      </c>
    </row>
    <row r="28" spans="6:23" x14ac:dyDescent="0.2">
      <c r="F28" s="2" t="s">
        <v>529</v>
      </c>
    </row>
    <row r="29" spans="6:23" x14ac:dyDescent="0.2">
      <c r="F29" s="2" t="s">
        <v>530</v>
      </c>
    </row>
    <row r="30" spans="6:23" x14ac:dyDescent="0.2">
      <c r="F30" s="2" t="s">
        <v>531</v>
      </c>
    </row>
    <row r="31" spans="6:23" x14ac:dyDescent="0.2">
      <c r="F31" s="2" t="s">
        <v>532</v>
      </c>
    </row>
    <row r="32" spans="6:23" x14ac:dyDescent="0.2">
      <c r="F32" s="2" t="s">
        <v>533</v>
      </c>
    </row>
    <row r="33" spans="6:6" x14ac:dyDescent="0.2">
      <c r="F33" s="2" t="s">
        <v>534</v>
      </c>
    </row>
    <row r="34" spans="6:6" x14ac:dyDescent="0.2">
      <c r="F34" s="2" t="s">
        <v>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F9:F28"/>
  <sheetViews>
    <sheetView workbookViewId="0">
      <selection activeCell="E22" sqref="E22"/>
    </sheetView>
  </sheetViews>
  <sheetFormatPr baseColWidth="10" defaultRowHeight="16" x14ac:dyDescent="0.2"/>
  <sheetData>
    <row r="9" spans="6:6" x14ac:dyDescent="0.2">
      <c r="F9" s="2" t="s">
        <v>536</v>
      </c>
    </row>
    <row r="10" spans="6:6" x14ac:dyDescent="0.2">
      <c r="F10" s="2" t="s">
        <v>537</v>
      </c>
    </row>
    <row r="11" spans="6:6" x14ac:dyDescent="0.2">
      <c r="F11" s="2" t="s">
        <v>538</v>
      </c>
    </row>
    <row r="12" spans="6:6" x14ac:dyDescent="0.2">
      <c r="F12" s="2" t="s">
        <v>539</v>
      </c>
    </row>
    <row r="13" spans="6:6" x14ac:dyDescent="0.2">
      <c r="F13" s="2" t="s">
        <v>540</v>
      </c>
    </row>
    <row r="14" spans="6:6" x14ac:dyDescent="0.2">
      <c r="F14" s="2" t="s">
        <v>541</v>
      </c>
    </row>
    <row r="16" spans="6:6" x14ac:dyDescent="0.2">
      <c r="F16" s="2" t="s">
        <v>19</v>
      </c>
    </row>
    <row r="18" spans="6:6" x14ac:dyDescent="0.2">
      <c r="F18" s="2" t="s">
        <v>542</v>
      </c>
    </row>
    <row r="19" spans="6:6" x14ac:dyDescent="0.2">
      <c r="F19" s="2" t="s">
        <v>543</v>
      </c>
    </row>
    <row r="20" spans="6:6" x14ac:dyDescent="0.2">
      <c r="F20" s="2" t="s">
        <v>544</v>
      </c>
    </row>
    <row r="21" spans="6:6" x14ac:dyDescent="0.2">
      <c r="F21" s="2" t="s">
        <v>545</v>
      </c>
    </row>
    <row r="22" spans="6:6" x14ac:dyDescent="0.2">
      <c r="F22" s="2" t="s">
        <v>546</v>
      </c>
    </row>
    <row r="23" spans="6:6" x14ac:dyDescent="0.2">
      <c r="F23" s="2" t="s">
        <v>547</v>
      </c>
    </row>
    <row r="24" spans="6:6" x14ac:dyDescent="0.2">
      <c r="F24" s="2" t="s">
        <v>548</v>
      </c>
    </row>
    <row r="25" spans="6:6" x14ac:dyDescent="0.2">
      <c r="F25" s="2" t="s">
        <v>549</v>
      </c>
    </row>
    <row r="26" spans="6:6" x14ac:dyDescent="0.2">
      <c r="F26" s="2" t="s">
        <v>550</v>
      </c>
    </row>
    <row r="27" spans="6:6" x14ac:dyDescent="0.2">
      <c r="F27" s="2" t="s">
        <v>551</v>
      </c>
    </row>
    <row r="28" spans="6:6" x14ac:dyDescent="0.2">
      <c r="F28" s="2" t="s">
        <v>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64"/>
  <sheetViews>
    <sheetView topLeftCell="A83" workbookViewId="0">
      <selection activeCell="M30" sqref="M30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17" x14ac:dyDescent="0.2">
      <c r="B145" s="2" t="s">
        <v>356</v>
      </c>
    </row>
    <row r="146" spans="2:17" x14ac:dyDescent="0.2">
      <c r="B146" s="2" t="s">
        <v>357</v>
      </c>
    </row>
    <row r="147" spans="2:17" x14ac:dyDescent="0.2">
      <c r="B147" s="2" t="s">
        <v>358</v>
      </c>
    </row>
    <row r="148" spans="2:17" x14ac:dyDescent="0.2">
      <c r="B148" s="2" t="s">
        <v>359</v>
      </c>
    </row>
    <row r="149" spans="2:17" x14ac:dyDescent="0.2">
      <c r="B149" s="2" t="s">
        <v>360</v>
      </c>
    </row>
    <row r="150" spans="2:17" x14ac:dyDescent="0.2">
      <c r="B150" s="2" t="s">
        <v>25</v>
      </c>
    </row>
    <row r="151" spans="2:17" x14ac:dyDescent="0.2">
      <c r="B151" s="2" t="s">
        <v>346</v>
      </c>
    </row>
    <row r="152" spans="2:17" x14ac:dyDescent="0.2">
      <c r="B152" s="2" t="s">
        <v>347</v>
      </c>
    </row>
    <row r="153" spans="2:17" x14ac:dyDescent="0.2">
      <c r="B153" s="2" t="s">
        <v>348</v>
      </c>
    </row>
    <row r="154" spans="2:17" x14ac:dyDescent="0.2">
      <c r="B154" s="2" t="s">
        <v>349</v>
      </c>
    </row>
    <row r="155" spans="2:17" x14ac:dyDescent="0.2">
      <c r="B155" s="2" t="s">
        <v>350</v>
      </c>
    </row>
    <row r="159" spans="2:17" x14ac:dyDescent="0.2">
      <c r="Q159">
        <v>29858</v>
      </c>
    </row>
    <row r="160" spans="2:17" x14ac:dyDescent="0.2">
      <c r="Q160">
        <v>40981</v>
      </c>
    </row>
    <row r="161" spans="11:17" x14ac:dyDescent="0.2">
      <c r="K161">
        <v>0.23860000000000001</v>
      </c>
      <c r="Q161">
        <f>Q160+Q159</f>
        <v>70839</v>
      </c>
    </row>
    <row r="162" spans="11:17" x14ac:dyDescent="0.2">
      <c r="K162">
        <v>0.2324</v>
      </c>
    </row>
    <row r="163" spans="11:17" x14ac:dyDescent="0.2">
      <c r="K163">
        <f>K161-K162</f>
        <v>6.2000000000000111E-3</v>
      </c>
    </row>
    <row r="164" spans="11:17" x14ac:dyDescent="0.2">
      <c r="K164" s="1">
        <f>K163/K162</f>
        <v>2.667814113597251E-2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5AA3-116A-7B42-A7F1-EB85202AD355}">
  <dimension ref="E4:J33"/>
  <sheetViews>
    <sheetView workbookViewId="0">
      <selection activeCell="J33" sqref="J33"/>
    </sheetView>
  </sheetViews>
  <sheetFormatPr baseColWidth="10" defaultRowHeight="16" x14ac:dyDescent="0.2"/>
  <sheetData>
    <row r="4" spans="5:5" x14ac:dyDescent="0.2">
      <c r="E4" s="14" t="s">
        <v>614</v>
      </c>
    </row>
    <row r="5" spans="5:5" x14ac:dyDescent="0.2">
      <c r="E5" s="2" t="s">
        <v>615</v>
      </c>
    </row>
    <row r="6" spans="5:5" x14ac:dyDescent="0.2">
      <c r="E6" s="2" t="s">
        <v>616</v>
      </c>
    </row>
    <row r="7" spans="5:5" x14ac:dyDescent="0.2">
      <c r="E7" s="2" t="s">
        <v>617</v>
      </c>
    </row>
    <row r="8" spans="5:5" x14ac:dyDescent="0.2">
      <c r="E8" s="2" t="s">
        <v>618</v>
      </c>
    </row>
    <row r="9" spans="5:5" x14ac:dyDescent="0.2">
      <c r="E9" s="2" t="s">
        <v>524</v>
      </c>
    </row>
    <row r="10" spans="5:5" x14ac:dyDescent="0.2">
      <c r="E10" s="2" t="s">
        <v>619</v>
      </c>
    </row>
    <row r="11" spans="5:5" x14ac:dyDescent="0.2">
      <c r="E11" s="2" t="s">
        <v>620</v>
      </c>
    </row>
    <row r="12" spans="5:5" x14ac:dyDescent="0.2">
      <c r="E12" s="2" t="s">
        <v>621</v>
      </c>
    </row>
    <row r="13" spans="5:5" x14ac:dyDescent="0.2">
      <c r="E13" s="2" t="s">
        <v>622</v>
      </c>
    </row>
    <row r="14" spans="5:5" x14ac:dyDescent="0.2">
      <c r="E14" s="2" t="s">
        <v>623</v>
      </c>
    </row>
    <row r="15" spans="5:5" x14ac:dyDescent="0.2">
      <c r="E15" s="2" t="s">
        <v>624</v>
      </c>
    </row>
    <row r="16" spans="5:5" x14ac:dyDescent="0.2">
      <c r="E16" s="2" t="s">
        <v>625</v>
      </c>
    </row>
    <row r="17" spans="5:10" x14ac:dyDescent="0.2">
      <c r="E17" s="2" t="s">
        <v>626</v>
      </c>
    </row>
    <row r="19" spans="5:10" x14ac:dyDescent="0.2">
      <c r="E19" s="2" t="s">
        <v>627</v>
      </c>
    </row>
    <row r="21" spans="5:10" x14ac:dyDescent="0.2">
      <c r="E21" s="2" t="s">
        <v>618</v>
      </c>
    </row>
    <row r="22" spans="5:10" x14ac:dyDescent="0.2">
      <c r="E22" s="2" t="s">
        <v>524</v>
      </c>
    </row>
    <row r="23" spans="5:10" x14ac:dyDescent="0.2">
      <c r="E23" s="2" t="s">
        <v>628</v>
      </c>
    </row>
    <row r="24" spans="5:10" x14ac:dyDescent="0.2">
      <c r="E24" s="2" t="s">
        <v>621</v>
      </c>
    </row>
    <row r="25" spans="5:10" x14ac:dyDescent="0.2">
      <c r="E25" s="2" t="s">
        <v>629</v>
      </c>
    </row>
    <row r="26" spans="5:10" x14ac:dyDescent="0.2">
      <c r="E26" s="2" t="s">
        <v>630</v>
      </c>
    </row>
    <row r="27" spans="5:10" x14ac:dyDescent="0.2">
      <c r="E27" s="2" t="s">
        <v>631</v>
      </c>
    </row>
    <row r="28" spans="5:10" x14ac:dyDescent="0.2">
      <c r="E28" s="2" t="s">
        <v>632</v>
      </c>
    </row>
    <row r="29" spans="5:10" x14ac:dyDescent="0.2">
      <c r="E29" s="2" t="s">
        <v>633</v>
      </c>
    </row>
    <row r="30" spans="5:10" x14ac:dyDescent="0.2">
      <c r="J30">
        <v>0.35160000000000002</v>
      </c>
    </row>
    <row r="31" spans="5:10" x14ac:dyDescent="0.2">
      <c r="J31">
        <f>0.3416</f>
        <v>0.34160000000000001</v>
      </c>
    </row>
    <row r="32" spans="5:10" x14ac:dyDescent="0.2">
      <c r="J32">
        <f>J30-J31</f>
        <v>1.0000000000000009E-2</v>
      </c>
    </row>
    <row r="33" spans="10:10" x14ac:dyDescent="0.2">
      <c r="J33" s="1">
        <f>J32/J31</f>
        <v>2.9274004683840775E-2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LightGCN_ml100k - GPU</vt:lpstr>
      <vt:lpstr>AttnMode - CPU</vt:lpstr>
      <vt:lpstr>Sheet1</vt:lpstr>
      <vt:lpstr>Sheet2</vt:lpstr>
      <vt:lpstr>Yelp-CPU</vt:lpstr>
      <vt:lpstr>Douban-music</vt:lpstr>
      <vt:lpstr>Gowalla-CPU</vt:lpstr>
      <vt:lpstr>LightGCN_ml100k - CPU</vt:lpstr>
      <vt:lpstr>ml-1m CPU</vt:lpstr>
      <vt:lpstr>AttnMode - GPU</vt:lpstr>
      <vt:lpstr>ml-1m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2024-10-26T23:43:15Z</dcterms:modified>
</cp:coreProperties>
</file>