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seesurenb/Desktop/Research/Models/hyperGCN_v4/exp/"/>
    </mc:Choice>
  </mc:AlternateContent>
  <xr:revisionPtr revIDLastSave="0" documentId="13_ncr:1_{7D71CE1C-C7DF-3B44-88F3-B3F72C6AA704}" xr6:coauthVersionLast="47" xr6:coauthVersionMax="47" xr10:uidLastSave="{00000000-0000-0000-0000-000000000000}"/>
  <bookViews>
    <workbookView xWindow="2180" yWindow="880" windowWidth="31040" windowHeight="10220" activeTab="5" xr2:uid="{C2069AA1-045D-6A4D-B230-616F27DF19E0}"/>
  </bookViews>
  <sheets>
    <sheet name="LightGCNvsHyperGCN" sheetId="1" r:id="rId1"/>
    <sheet name="HyperGCNvsBaslines" sheetId="2" r:id="rId2"/>
    <sheet name="#Edges" sheetId="3" r:id="rId3"/>
    <sheet name="CosineVsJaccard" sheetId="4" r:id="rId4"/>
    <sheet name="DecayImpact" sheetId="5" r:id="rId5"/>
    <sheet name="TopK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4" i="4" l="1"/>
  <c r="L13" i="4"/>
  <c r="H14" i="4"/>
  <c r="H13" i="4"/>
  <c r="G13" i="3"/>
  <c r="G14" i="3"/>
  <c r="G12" i="3"/>
  <c r="J14" i="1"/>
  <c r="J12" i="1"/>
  <c r="H12" i="1"/>
  <c r="H14" i="1"/>
  <c r="P12" i="1"/>
  <c r="P14" i="1"/>
  <c r="P16" i="1"/>
  <c r="P18" i="1"/>
  <c r="R12" i="1"/>
  <c r="R14" i="1"/>
  <c r="R16" i="1"/>
  <c r="R18" i="1"/>
  <c r="L12" i="1"/>
  <c r="L14" i="1"/>
  <c r="L16" i="1"/>
  <c r="L18" i="1"/>
  <c r="N12" i="1"/>
  <c r="N14" i="1"/>
  <c r="N16" i="1"/>
  <c r="N18" i="1"/>
  <c r="J16" i="1"/>
  <c r="H16" i="1"/>
  <c r="H18" i="1"/>
  <c r="J18" i="1"/>
</calcChain>
</file>

<file path=xl/sharedStrings.xml><?xml version="1.0" encoding="utf-8"?>
<sst xmlns="http://schemas.openxmlformats.org/spreadsheetml/2006/main" count="77" uniqueCount="45">
  <si>
    <t>#Layer</t>
  </si>
  <si>
    <t>LightGCN</t>
  </si>
  <si>
    <t>HyperGCN</t>
  </si>
  <si>
    <t>Method</t>
  </si>
  <si>
    <t>Dataset</t>
  </si>
  <si>
    <t>recall</t>
  </si>
  <si>
    <t>ndcg</t>
  </si>
  <si>
    <t>ml-100k</t>
  </si>
  <si>
    <t>amazon-book</t>
  </si>
  <si>
    <t>yelp2018</t>
  </si>
  <si>
    <t>HyperGCN hyperparameter</t>
  </si>
  <si>
    <t>u_K=80, i_K=10</t>
  </si>
  <si>
    <t>u_K=60, i_K=25</t>
  </si>
  <si>
    <t>KNN (ItemPop)</t>
  </si>
  <si>
    <t>MF-BPR</t>
  </si>
  <si>
    <t>ENMF</t>
  </si>
  <si>
    <t>GAT</t>
  </si>
  <si>
    <t>NGCF (19)</t>
  </si>
  <si>
    <t>NIA-GCN (20)</t>
  </si>
  <si>
    <t>LightGCN (20)</t>
  </si>
  <si>
    <t>DGCF (20)</t>
  </si>
  <si>
    <t>SGL (21)</t>
  </si>
  <si>
    <t>hyperGCN</t>
  </si>
  <si>
    <t>Datasets</t>
  </si>
  <si>
    <t>u_K=80, i_K=20</t>
  </si>
  <si>
    <t>Mult-VAE</t>
  </si>
  <si>
    <t>Amazon-book</t>
  </si>
  <si>
    <t>Yelp2018</t>
  </si>
  <si>
    <t>u_K=80, i_K=18</t>
  </si>
  <si>
    <t>u_K=50, i_K=20</t>
  </si>
  <si>
    <t>top K values</t>
  </si>
  <si>
    <t>#interaction in train set</t>
  </si>
  <si>
    <t>Cosine</t>
  </si>
  <si>
    <t>Jaccard</t>
  </si>
  <si>
    <t>dataset</t>
  </si>
  <si>
    <t>Recall</t>
  </si>
  <si>
    <t>NDCG</t>
  </si>
  <si>
    <t>MovieLens</t>
  </si>
  <si>
    <t>Prec</t>
  </si>
  <si>
    <t>F1</t>
  </si>
  <si>
    <t>80, 10</t>
  </si>
  <si>
    <t>80, 18</t>
  </si>
  <si>
    <t>50, 20</t>
  </si>
  <si>
    <t>edges for mix</t>
  </si>
  <si>
    <t>MovieLens 100k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</si>
</sst>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000"/>
    <numFmt numFmtId="165" formatCode="_(* #,##0_);_(* \(#,##0\);_(* &quot;-&quot;??_);_(@_)"/>
    <numFmt numFmtId="169" formatCode="_(* #,##0.0000_);_(* \(#,##0.0000\);_(* &quot;-&quot;??_);_(@_)"/>
  </numFmts>
  <fonts count="7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  <font>
      <b/>
      <sz val="16"/>
      <color theme="1"/>
      <name val="Aptos Narrow"/>
      <scheme val="minor"/>
    </font>
    <font>
      <sz val="11"/>
      <color rgb="FF000000"/>
      <name val="Menlo"/>
      <family val="2"/>
    </font>
    <font>
      <sz val="14"/>
      <color rgb="FF000000"/>
      <name val="Menlo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45">
    <xf numFmtId="0" fontId="0" fillId="0" borderId="0" xfId="0"/>
    <xf numFmtId="0" fontId="2" fillId="0" borderId="1" xfId="0" applyFont="1" applyBorder="1"/>
    <xf numFmtId="0" fontId="2" fillId="0" borderId="1" xfId="0" applyFont="1" applyBorder="1" applyAlignment="1">
      <alignment horizontal="right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right"/>
    </xf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right"/>
    </xf>
    <xf numFmtId="0" fontId="2" fillId="3" borderId="1" xfId="0" applyFont="1" applyFill="1" applyBorder="1"/>
    <xf numFmtId="164" fontId="2" fillId="3" borderId="1" xfId="0" applyNumberFormat="1" applyFont="1" applyFill="1" applyBorder="1"/>
    <xf numFmtId="10" fontId="2" fillId="0" borderId="1" xfId="1" applyNumberFormat="1" applyFont="1" applyBorder="1"/>
    <xf numFmtId="164" fontId="2" fillId="0" borderId="1" xfId="0" applyNumberFormat="1" applyFont="1" applyBorder="1"/>
    <xf numFmtId="0" fontId="3" fillId="0" borderId="1" xfId="0" applyFont="1" applyBorder="1" applyAlignment="1">
      <alignment horizontal="right"/>
    </xf>
    <xf numFmtId="0" fontId="3" fillId="0" borderId="1" xfId="0" applyFont="1" applyBorder="1"/>
    <xf numFmtId="0" fontId="4" fillId="2" borderId="1" xfId="0" applyFont="1" applyFill="1" applyBorder="1" applyAlignment="1">
      <alignment horizontal="right"/>
    </xf>
    <xf numFmtId="0" fontId="3" fillId="0" borderId="5" xfId="0" applyFont="1" applyBorder="1"/>
    <xf numFmtId="164" fontId="3" fillId="0" borderId="1" xfId="0" applyNumberFormat="1" applyFont="1" applyBorder="1"/>
    <xf numFmtId="43" fontId="3" fillId="0" borderId="0" xfId="2" applyFont="1"/>
    <xf numFmtId="0" fontId="3" fillId="0" borderId="0" xfId="0" applyFont="1" applyAlignment="1">
      <alignment horizontal="right"/>
    </xf>
    <xf numFmtId="165" fontId="3" fillId="0" borderId="0" xfId="0" applyNumberFormat="1" applyFont="1"/>
    <xf numFmtId="165" fontId="3" fillId="0" borderId="0" xfId="2" applyNumberFormat="1" applyFont="1"/>
    <xf numFmtId="0" fontId="5" fillId="0" borderId="0" xfId="0" applyFont="1"/>
    <xf numFmtId="165" fontId="6" fillId="0" borderId="0" xfId="2" applyNumberFormat="1" applyFont="1"/>
    <xf numFmtId="165" fontId="3" fillId="0" borderId="1" xfId="2" applyNumberFormat="1" applyFont="1" applyBorder="1"/>
    <xf numFmtId="165" fontId="3" fillId="0" borderId="1" xfId="0" applyNumberFormat="1" applyFont="1" applyBorder="1"/>
    <xf numFmtId="165" fontId="6" fillId="0" borderId="1" xfId="2" applyNumberFormat="1" applyFont="1" applyBorder="1"/>
    <xf numFmtId="43" fontId="3" fillId="0" borderId="1" xfId="2" applyFont="1" applyBorder="1"/>
    <xf numFmtId="0" fontId="0" fillId="0" borderId="1" xfId="0" applyBorder="1"/>
    <xf numFmtId="0" fontId="0" fillId="0" borderId="1" xfId="0" applyBorder="1" applyAlignment="1">
      <alignment horizontal="right"/>
    </xf>
    <xf numFmtId="164" fontId="0" fillId="0" borderId="1" xfId="0" applyNumberFormat="1" applyBorder="1" applyAlignment="1">
      <alignment horizontal="left" indent="3"/>
    </xf>
    <xf numFmtId="165" fontId="0" fillId="0" borderId="0" xfId="2" applyNumberFormat="1" applyFont="1"/>
    <xf numFmtId="165" fontId="0" fillId="0" borderId="0" xfId="0" applyNumberFormat="1"/>
    <xf numFmtId="164" fontId="0" fillId="0" borderId="1" xfId="0" applyNumberFormat="1" applyBorder="1"/>
    <xf numFmtId="0" fontId="0" fillId="0" borderId="5" xfId="0" applyBorder="1"/>
    <xf numFmtId="164" fontId="0" fillId="0" borderId="5" xfId="0" applyNumberFormat="1" applyBorder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1" fontId="3" fillId="0" borderId="1" xfId="0" applyNumberFormat="1" applyFont="1" applyBorder="1"/>
    <xf numFmtId="169" fontId="3" fillId="0" borderId="1" xfId="2" applyNumberFormat="1" applyFont="1" applyBorder="1"/>
    <xf numFmtId="169" fontId="3" fillId="0" borderId="1" xfId="2" applyNumberFormat="1" applyFont="1" applyBorder="1" applyAlignment="1">
      <alignment horizontal="right" indent="4"/>
    </xf>
  </cellXfs>
  <cellStyles count="3">
    <cellStyle name="Comma" xfId="2" builtinId="3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TopK!$H$8:$L$8</c:f>
              <c:numCache>
                <c:formatCode>General</c:formatCode>
                <c:ptCount val="5"/>
                <c:pt idx="0">
                  <c:v>5.1900000000000002E-2</c:v>
                </c:pt>
                <c:pt idx="1">
                  <c:v>5.2299999999999999E-2</c:v>
                </c:pt>
                <c:pt idx="2">
                  <c:v>5.2600000000000001E-2</c:v>
                </c:pt>
                <c:pt idx="3">
                  <c:v>5.2600000000000001E-2</c:v>
                </c:pt>
                <c:pt idx="4">
                  <c:v>5.2200000000000003E-2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A9-AF4F-A755-72BD6BAAFE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85280416"/>
        <c:axId val="1985282128"/>
      </c:barChart>
      <c:catAx>
        <c:axId val="1985280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5282128"/>
        <c:crosses val="autoZero"/>
        <c:auto val="1"/>
        <c:lblAlgn val="ctr"/>
        <c:lblOffset val="100"/>
        <c:noMultiLvlLbl val="0"/>
      </c:catAx>
      <c:valAx>
        <c:axId val="198528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5280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44450</xdr:colOff>
      <xdr:row>2</xdr:row>
      <xdr:rowOff>139700</xdr:rowOff>
    </xdr:from>
    <xdr:to>
      <xdr:col>21</xdr:col>
      <xdr:colOff>488950</xdr:colOff>
      <xdr:row>16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21BA8DA-8500-AAE2-E8BA-A4EC4F90F8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AABC3-0959-1345-84A7-A56066D746A9}">
  <dimension ref="E9:R19"/>
  <sheetViews>
    <sheetView topLeftCell="C1" workbookViewId="0">
      <selection activeCell="K27" sqref="K27"/>
    </sheetView>
  </sheetViews>
  <sheetFormatPr baseColWidth="10" defaultRowHeight="16" x14ac:dyDescent="0.2"/>
  <cols>
    <col min="5" max="5" width="7.33203125" bestFit="1" customWidth="1"/>
    <col min="6" max="6" width="19.1640625" customWidth="1"/>
  </cols>
  <sheetData>
    <row r="9" spans="5:18" ht="19" x14ac:dyDescent="0.25">
      <c r="E9" s="3"/>
      <c r="F9" s="4" t="s">
        <v>4</v>
      </c>
      <c r="G9" s="34" t="s">
        <v>7</v>
      </c>
      <c r="H9" s="34"/>
      <c r="I9" s="34"/>
      <c r="J9" s="34"/>
      <c r="K9" s="35" t="s">
        <v>9</v>
      </c>
      <c r="L9" s="36"/>
      <c r="M9" s="36"/>
      <c r="N9" s="37"/>
      <c r="O9" s="35" t="s">
        <v>8</v>
      </c>
      <c r="P9" s="36"/>
      <c r="Q9" s="36"/>
      <c r="R9" s="37"/>
    </row>
    <row r="10" spans="5:18" ht="19" x14ac:dyDescent="0.25">
      <c r="E10" s="5" t="s">
        <v>0</v>
      </c>
      <c r="F10" s="4" t="s">
        <v>3</v>
      </c>
      <c r="G10" s="4" t="s">
        <v>5</v>
      </c>
      <c r="H10" s="4"/>
      <c r="I10" s="4" t="s">
        <v>6</v>
      </c>
      <c r="J10" s="4"/>
      <c r="K10" s="4" t="s">
        <v>5</v>
      </c>
      <c r="L10" s="4"/>
      <c r="M10" s="4" t="s">
        <v>6</v>
      </c>
      <c r="N10" s="4"/>
      <c r="O10" s="4" t="s">
        <v>5</v>
      </c>
      <c r="P10" s="4"/>
      <c r="Q10" s="4" t="s">
        <v>6</v>
      </c>
      <c r="R10" s="3"/>
    </row>
    <row r="11" spans="5:18" ht="19" x14ac:dyDescent="0.25">
      <c r="E11" s="39">
        <v>1</v>
      </c>
      <c r="F11" s="6" t="s">
        <v>1</v>
      </c>
      <c r="G11" s="7">
        <v>0.35049999999999998</v>
      </c>
      <c r="H11" s="7"/>
      <c r="I11" s="7">
        <v>0.4325</v>
      </c>
      <c r="J11" s="7"/>
      <c r="K11" s="7">
        <v>6.3100000000000003E-2</v>
      </c>
      <c r="L11" s="7"/>
      <c r="M11" s="7">
        <v>5.1499999999999997E-2</v>
      </c>
      <c r="N11" s="7"/>
      <c r="O11" s="7">
        <v>3.8399999999999997E-2</v>
      </c>
      <c r="P11" s="7"/>
      <c r="Q11" s="7">
        <v>2.98E-2</v>
      </c>
      <c r="R11" s="7"/>
    </row>
    <row r="12" spans="5:18" ht="19" x14ac:dyDescent="0.25">
      <c r="E12" s="39"/>
      <c r="F12" s="2" t="s">
        <v>2</v>
      </c>
      <c r="G12" s="10">
        <v>0.35499999999999998</v>
      </c>
      <c r="H12" s="9">
        <f>(G12-G11)/G11</f>
        <v>1.283880171184024E-2</v>
      </c>
      <c r="I12" s="10">
        <v>0.439</v>
      </c>
      <c r="J12" s="9">
        <f>(I12-I11)/I11</f>
        <v>1.502890173410406E-2</v>
      </c>
      <c r="K12" s="1">
        <v>6.0199999999999997E-2</v>
      </c>
      <c r="L12" s="9">
        <f>(K12-K11)/K11</f>
        <v>-4.5958795562599151E-2</v>
      </c>
      <c r="M12" s="1">
        <v>4.9200000000000001E-2</v>
      </c>
      <c r="N12" s="9">
        <f>(M12-M11)/M11</f>
        <v>-4.4660194174757216E-2</v>
      </c>
      <c r="O12" s="1">
        <v>4.1200000000000001E-2</v>
      </c>
      <c r="P12" s="9">
        <f>(O12-O11)/O11</f>
        <v>7.2916666666666768E-2</v>
      </c>
      <c r="Q12" s="1">
        <v>3.2099999999999997E-2</v>
      </c>
      <c r="R12" s="9">
        <f>(Q12-Q11)/Q11</f>
        <v>7.7181208053691164E-2</v>
      </c>
    </row>
    <row r="13" spans="5:18" ht="19" x14ac:dyDescent="0.25">
      <c r="E13" s="39">
        <v>2</v>
      </c>
      <c r="F13" s="6" t="s">
        <v>1</v>
      </c>
      <c r="G13" s="7">
        <v>0.35460000000000003</v>
      </c>
      <c r="H13" s="7"/>
      <c r="I13" s="7">
        <v>0.43519999999999998</v>
      </c>
      <c r="J13" s="7"/>
      <c r="K13" s="7">
        <v>6.2199999999999998E-2</v>
      </c>
      <c r="L13" s="7"/>
      <c r="M13" s="7">
        <v>5.04E-2</v>
      </c>
      <c r="N13" s="7"/>
      <c r="O13" s="7">
        <v>4.1099999999999998E-2</v>
      </c>
      <c r="P13" s="7"/>
      <c r="Q13" s="7">
        <v>3.15E-2</v>
      </c>
      <c r="R13" s="7"/>
    </row>
    <row r="14" spans="5:18" ht="19" x14ac:dyDescent="0.25">
      <c r="E14" s="39"/>
      <c r="F14" s="2" t="s">
        <v>2</v>
      </c>
      <c r="G14" s="10">
        <v>0.36399999999999999</v>
      </c>
      <c r="H14" s="9">
        <f>(G14-G13)/G13</f>
        <v>2.6508742244782751E-2</v>
      </c>
      <c r="I14" s="1">
        <v>0.44769999999999999</v>
      </c>
      <c r="J14" s="9">
        <f>(I14-I13)/I13</f>
        <v>2.8722426470588262E-2</v>
      </c>
      <c r="K14" s="1">
        <v>6.3799999999999996E-2</v>
      </c>
      <c r="L14" s="9">
        <f>(K14-K13)/K13</f>
        <v>2.5723472668810247E-2</v>
      </c>
      <c r="M14" s="1">
        <v>5.2600000000000001E-2</v>
      </c>
      <c r="N14" s="9">
        <f>(M14-M13)/M13</f>
        <v>4.3650793650793662E-2</v>
      </c>
      <c r="O14" s="1">
        <v>4.4499999999999998E-2</v>
      </c>
      <c r="P14" s="9">
        <f>(O14-O13)/O13</f>
        <v>8.2725060827250618E-2</v>
      </c>
      <c r="Q14" s="10">
        <v>3.5000000000000003E-2</v>
      </c>
      <c r="R14" s="9">
        <f>(Q14-Q13)/Q13</f>
        <v>0.1111111111111112</v>
      </c>
    </row>
    <row r="15" spans="5:18" ht="19" x14ac:dyDescent="0.25">
      <c r="E15" s="39">
        <v>3</v>
      </c>
      <c r="F15" s="6" t="s">
        <v>1</v>
      </c>
      <c r="G15" s="7">
        <v>0.3614</v>
      </c>
      <c r="H15" s="7"/>
      <c r="I15" s="8">
        <v>0.44500000000000001</v>
      </c>
      <c r="J15" s="8"/>
      <c r="K15" s="7">
        <v>6.3899999999999998E-2</v>
      </c>
      <c r="L15" s="7"/>
      <c r="M15" s="7">
        <v>5.2499999999999998E-2</v>
      </c>
      <c r="N15" s="7"/>
      <c r="O15" s="8">
        <v>4.1000000000000002E-2</v>
      </c>
      <c r="P15" s="7"/>
      <c r="Q15" s="7">
        <v>3.1800000000000002E-2</v>
      </c>
      <c r="R15" s="7"/>
    </row>
    <row r="16" spans="5:18" ht="19" x14ac:dyDescent="0.25">
      <c r="E16" s="39"/>
      <c r="F16" s="2" t="s">
        <v>2</v>
      </c>
      <c r="G16" s="1">
        <v>0.36840000000000001</v>
      </c>
      <c r="H16" s="9">
        <f>(G16-G15)/G15</f>
        <v>1.9369120088544568E-2</v>
      </c>
      <c r="I16" s="1">
        <v>0.45519999999999999</v>
      </c>
      <c r="J16" s="9">
        <f>(I16-I15)/I15</f>
        <v>2.2921348314606713E-2</v>
      </c>
      <c r="K16" s="10">
        <v>6.6500000000000004E-2</v>
      </c>
      <c r="L16" s="9">
        <f>(K16-K15)/K15</f>
        <v>4.0688575899843586E-2</v>
      </c>
      <c r="M16" s="1">
        <v>5.4399999999999997E-2</v>
      </c>
      <c r="N16" s="9">
        <f>(M16-M15)/M15</f>
        <v>3.6190476190476169E-2</v>
      </c>
      <c r="O16" s="1">
        <v>4.5699999999999998E-2</v>
      </c>
      <c r="P16" s="9">
        <f>(O16-O15)/O15</f>
        <v>0.11463414634146331</v>
      </c>
      <c r="Q16" s="10">
        <v>3.5999999999999997E-2</v>
      </c>
      <c r="R16" s="9">
        <f>(Q16-Q15)/Q15</f>
        <v>0.13207547169811307</v>
      </c>
    </row>
    <row r="17" spans="5:18" ht="19" x14ac:dyDescent="0.25">
      <c r="E17" s="39">
        <v>4</v>
      </c>
      <c r="F17" s="6" t="s">
        <v>1</v>
      </c>
      <c r="G17" s="7">
        <v>0.36149999999999999</v>
      </c>
      <c r="H17" s="7"/>
      <c r="I17" s="7">
        <v>0.4456</v>
      </c>
      <c r="J17" s="7"/>
      <c r="K17" s="7">
        <v>6.4899999999999999E-2</v>
      </c>
      <c r="L17" s="7"/>
      <c r="M17" s="8">
        <v>5.2999999999999999E-2</v>
      </c>
      <c r="N17" s="7"/>
      <c r="O17" s="7">
        <v>4.0599999999999997E-2</v>
      </c>
      <c r="P17" s="7"/>
      <c r="Q17" s="7">
        <v>3.1300000000000001E-2</v>
      </c>
      <c r="R17" s="7"/>
    </row>
    <row r="18" spans="5:18" ht="19" x14ac:dyDescent="0.25">
      <c r="E18" s="39"/>
      <c r="F18" s="2" t="s">
        <v>2</v>
      </c>
      <c r="G18" s="1">
        <v>0.36059999999999998</v>
      </c>
      <c r="H18" s="9">
        <f>(G18-G17)/G17</f>
        <v>-2.4896265560166307E-3</v>
      </c>
      <c r="I18" s="1">
        <v>0.44569999999999999</v>
      </c>
      <c r="J18" s="9">
        <f>(I18-I17)/I17</f>
        <v>2.2441651705563058E-4</v>
      </c>
      <c r="K18" s="10">
        <v>6.7400000000000002E-2</v>
      </c>
      <c r="L18" s="9">
        <f>(K18-K17)/K17</f>
        <v>3.8520801232665672E-2</v>
      </c>
      <c r="M18" s="1">
        <v>5.5199999999999999E-2</v>
      </c>
      <c r="N18" s="9">
        <f>(M18-M17)/M17</f>
        <v>4.1509433962264163E-2</v>
      </c>
      <c r="O18" s="1">
        <v>4.6699999999999998E-2</v>
      </c>
      <c r="P18" s="9">
        <f>(O18-O17)/O17</f>
        <v>0.15024630541871925</v>
      </c>
      <c r="Q18" s="1">
        <v>3.6600000000000001E-2</v>
      </c>
      <c r="R18" s="9">
        <f>(Q18-Q17)/Q17</f>
        <v>0.16932907348242809</v>
      </c>
    </row>
    <row r="19" spans="5:18" ht="19" x14ac:dyDescent="0.25">
      <c r="E19" s="38" t="s">
        <v>10</v>
      </c>
      <c r="F19" s="38"/>
      <c r="G19" s="38" t="s">
        <v>11</v>
      </c>
      <c r="H19" s="38"/>
      <c r="I19" s="38"/>
      <c r="J19" s="38"/>
      <c r="K19" s="38" t="s">
        <v>12</v>
      </c>
      <c r="L19" s="38"/>
      <c r="M19" s="38"/>
      <c r="N19" s="38"/>
      <c r="O19" s="38" t="s">
        <v>24</v>
      </c>
      <c r="P19" s="38"/>
      <c r="Q19" s="38"/>
      <c r="R19" s="38"/>
    </row>
  </sheetData>
  <mergeCells count="11">
    <mergeCell ref="G9:J9"/>
    <mergeCell ref="K9:N9"/>
    <mergeCell ref="O9:R9"/>
    <mergeCell ref="G19:J19"/>
    <mergeCell ref="E19:F19"/>
    <mergeCell ref="K19:N19"/>
    <mergeCell ref="O19:R19"/>
    <mergeCell ref="E11:E12"/>
    <mergeCell ref="E13:E14"/>
    <mergeCell ref="E15:E16"/>
    <mergeCell ref="E17:E1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3290D-9DBD-644D-9D43-061494AB5636}">
  <dimension ref="F8:L20"/>
  <sheetViews>
    <sheetView workbookViewId="0">
      <selection activeCell="K12" sqref="K12"/>
    </sheetView>
  </sheetViews>
  <sheetFormatPr baseColWidth="10" defaultRowHeight="16" x14ac:dyDescent="0.2"/>
  <cols>
    <col min="6" max="6" width="20.1640625" customWidth="1"/>
    <col min="7" max="8" width="0" hidden="1" customWidth="1"/>
  </cols>
  <sheetData>
    <row r="8" spans="6:12" ht="22" x14ac:dyDescent="0.3">
      <c r="F8" s="13" t="s">
        <v>23</v>
      </c>
      <c r="G8" s="40" t="s">
        <v>7</v>
      </c>
      <c r="H8" s="40"/>
      <c r="I8" s="40" t="s">
        <v>9</v>
      </c>
      <c r="J8" s="40"/>
      <c r="K8" s="40" t="s">
        <v>8</v>
      </c>
      <c r="L8" s="40"/>
    </row>
    <row r="9" spans="6:12" ht="22" x14ac:dyDescent="0.3">
      <c r="F9" s="13" t="s">
        <v>3</v>
      </c>
      <c r="G9" s="13" t="s">
        <v>5</v>
      </c>
      <c r="H9" s="13" t="s">
        <v>6</v>
      </c>
      <c r="I9" s="13" t="s">
        <v>5</v>
      </c>
      <c r="J9" s="13" t="s">
        <v>6</v>
      </c>
      <c r="K9" s="13" t="s">
        <v>5</v>
      </c>
      <c r="L9" s="13" t="s">
        <v>6</v>
      </c>
    </row>
    <row r="10" spans="6:12" ht="22" x14ac:dyDescent="0.3">
      <c r="F10" s="11" t="s">
        <v>13</v>
      </c>
      <c r="G10" s="12"/>
      <c r="H10" s="12"/>
      <c r="I10" s="12">
        <v>1.24E-2</v>
      </c>
      <c r="J10" s="12">
        <v>1.01E-2</v>
      </c>
      <c r="K10" s="12">
        <v>5.1000000000000004E-3</v>
      </c>
      <c r="L10" s="12">
        <v>4.4000000000000003E-3</v>
      </c>
    </row>
    <row r="11" spans="6:12" ht="22" x14ac:dyDescent="0.3">
      <c r="F11" s="11" t="s">
        <v>25</v>
      </c>
      <c r="G11" s="12"/>
      <c r="H11" s="12"/>
      <c r="I11" s="12">
        <v>5.8400000000000001E-2</v>
      </c>
      <c r="J11" s="12">
        <v>4.4999999999999998E-2</v>
      </c>
      <c r="K11" s="12">
        <v>4.07E-2</v>
      </c>
      <c r="L11" s="12">
        <v>3.15E-2</v>
      </c>
    </row>
    <row r="12" spans="6:12" ht="22" x14ac:dyDescent="0.3">
      <c r="F12" s="11" t="s">
        <v>14</v>
      </c>
      <c r="G12" s="12"/>
      <c r="H12" s="12"/>
      <c r="I12" s="12">
        <v>5.7599999999999998E-2</v>
      </c>
      <c r="J12" s="12">
        <v>4.6800000000000001E-2</v>
      </c>
      <c r="K12" s="12">
        <v>3.3799999999999997E-2</v>
      </c>
      <c r="L12" s="12">
        <v>2.6100000000000002E-2</v>
      </c>
    </row>
    <row r="13" spans="6:12" ht="22" x14ac:dyDescent="0.3">
      <c r="F13" s="11" t="s">
        <v>15</v>
      </c>
      <c r="G13" s="12"/>
      <c r="H13" s="12"/>
      <c r="I13" s="12">
        <v>6.2399999999999997E-2</v>
      </c>
      <c r="J13" s="12">
        <v>5.1499999999999997E-2</v>
      </c>
      <c r="K13" s="12">
        <v>3.5900000000000001E-2</v>
      </c>
      <c r="L13" s="12">
        <v>2.81E-2</v>
      </c>
    </row>
    <row r="14" spans="6:12" ht="22" x14ac:dyDescent="0.3">
      <c r="F14" s="11" t="s">
        <v>16</v>
      </c>
      <c r="G14" s="12"/>
      <c r="H14" s="12"/>
      <c r="I14" s="12">
        <v>5.4300000000000001E-2</v>
      </c>
      <c r="J14" s="12">
        <v>4.3099999999999999E-2</v>
      </c>
      <c r="K14" s="12">
        <v>3.2599999999999997E-2</v>
      </c>
      <c r="L14" s="12">
        <v>2.35E-2</v>
      </c>
    </row>
    <row r="15" spans="6:12" ht="22" x14ac:dyDescent="0.3">
      <c r="F15" s="11" t="s">
        <v>17</v>
      </c>
      <c r="G15" s="12"/>
      <c r="H15" s="12"/>
      <c r="I15" s="12">
        <v>5.79E-2</v>
      </c>
      <c r="J15" s="12">
        <v>4.7699999999999999E-2</v>
      </c>
      <c r="K15" s="12">
        <v>3.44E-2</v>
      </c>
      <c r="L15" s="12">
        <v>2.63E-2</v>
      </c>
    </row>
    <row r="16" spans="6:12" ht="22" x14ac:dyDescent="0.3">
      <c r="F16" s="11" t="s">
        <v>18</v>
      </c>
      <c r="G16" s="12"/>
      <c r="H16" s="12"/>
      <c r="I16" s="14">
        <v>5.9900000000000002E-2</v>
      </c>
      <c r="J16" s="12">
        <v>4.9099999999999998E-2</v>
      </c>
      <c r="K16" s="12">
        <v>3.6900000000000002E-2</v>
      </c>
      <c r="L16" s="12">
        <v>2.87E-2</v>
      </c>
    </row>
    <row r="17" spans="6:12" ht="22" x14ac:dyDescent="0.3">
      <c r="F17" s="11" t="s">
        <v>19</v>
      </c>
      <c r="G17" s="12"/>
      <c r="H17" s="12"/>
      <c r="I17" s="12">
        <v>6.4899999999999999E-2</v>
      </c>
      <c r="J17" s="15">
        <v>5.2999999999999999E-2</v>
      </c>
      <c r="K17" s="12">
        <v>4.1099999999999998E-2</v>
      </c>
      <c r="L17" s="12">
        <v>3.15E-2</v>
      </c>
    </row>
    <row r="18" spans="6:12" ht="22" x14ac:dyDescent="0.3">
      <c r="F18" s="11" t="s">
        <v>20</v>
      </c>
      <c r="G18" s="12"/>
      <c r="H18" s="12"/>
      <c r="I18" s="12">
        <v>6.54E-2</v>
      </c>
      <c r="J18" s="12">
        <v>5.3400000000000003E-2</v>
      </c>
      <c r="K18" s="12">
        <v>4.2200000000000001E-2</v>
      </c>
      <c r="L18" s="12">
        <v>3.2399999999999998E-2</v>
      </c>
    </row>
    <row r="19" spans="6:12" ht="22" x14ac:dyDescent="0.3">
      <c r="F19" s="11" t="s">
        <v>21</v>
      </c>
      <c r="G19" s="12"/>
      <c r="H19" s="12"/>
      <c r="I19" s="12">
        <v>6.7500000000000004E-2</v>
      </c>
      <c r="J19" s="12">
        <v>5.5500000000000001E-2</v>
      </c>
      <c r="K19" s="12">
        <v>4.7800000000000002E-2</v>
      </c>
      <c r="L19" s="12">
        <v>3.7900000000000003E-2</v>
      </c>
    </row>
    <row r="20" spans="6:12" ht="22" x14ac:dyDescent="0.3">
      <c r="F20" s="11" t="s">
        <v>22</v>
      </c>
      <c r="G20" s="12"/>
      <c r="H20" s="12"/>
      <c r="I20" s="12">
        <v>6.7400000000000002E-2</v>
      </c>
      <c r="J20" s="12">
        <v>5.5199999999999999E-2</v>
      </c>
      <c r="K20" s="12">
        <v>4.6699999999999998E-2</v>
      </c>
      <c r="L20" s="12">
        <v>3.6600000000000001E-2</v>
      </c>
    </row>
  </sheetData>
  <mergeCells count="3">
    <mergeCell ref="G8:H8"/>
    <mergeCell ref="I8:J8"/>
    <mergeCell ref="K8:L8"/>
  </mergeCells>
  <conditionalFormatting sqref="I10:I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0:J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0:K2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0:L19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0:L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21F74-3331-334A-9368-BACF0F5E439A}">
  <dimension ref="E10:J30"/>
  <sheetViews>
    <sheetView workbookViewId="0">
      <selection activeCell="F23" sqref="F23"/>
    </sheetView>
  </sheetViews>
  <sheetFormatPr baseColWidth="10" defaultRowHeight="16" x14ac:dyDescent="0.2"/>
  <cols>
    <col min="5" max="5" width="15.83203125" bestFit="1" customWidth="1"/>
    <col min="6" max="6" width="26.6640625" bestFit="1" customWidth="1"/>
    <col min="7" max="7" width="17.33203125" bestFit="1" customWidth="1"/>
    <col min="8" max="9" width="17.5" bestFit="1" customWidth="1"/>
    <col min="10" max="10" width="17" bestFit="1" customWidth="1"/>
  </cols>
  <sheetData>
    <row r="10" spans="5:10" ht="22" x14ac:dyDescent="0.3">
      <c r="H10" s="17"/>
    </row>
    <row r="11" spans="5:10" ht="22" x14ac:dyDescent="0.3">
      <c r="E11" s="11" t="s">
        <v>4</v>
      </c>
      <c r="F11" s="12" t="s">
        <v>31</v>
      </c>
      <c r="G11" s="11" t="s">
        <v>1</v>
      </c>
      <c r="H11" s="11" t="s">
        <v>2</v>
      </c>
      <c r="I11" s="11" t="s">
        <v>30</v>
      </c>
      <c r="J11" s="17"/>
    </row>
    <row r="12" spans="5:10" ht="22" x14ac:dyDescent="0.3">
      <c r="E12" s="11" t="s">
        <v>26</v>
      </c>
      <c r="F12" s="22">
        <v>2380730</v>
      </c>
      <c r="G12" s="23">
        <f>F12*2</f>
        <v>4761460</v>
      </c>
      <c r="H12" s="22">
        <v>5859375</v>
      </c>
      <c r="I12" s="11" t="s">
        <v>28</v>
      </c>
      <c r="J12" s="19"/>
    </row>
    <row r="13" spans="5:10" ht="22" x14ac:dyDescent="0.3">
      <c r="E13" s="11" t="s">
        <v>27</v>
      </c>
      <c r="F13" s="22">
        <v>1268927</v>
      </c>
      <c r="G13" s="22">
        <f>F13*2</f>
        <v>2537854</v>
      </c>
      <c r="H13" s="22">
        <v>2344317</v>
      </c>
      <c r="I13" s="11" t="s">
        <v>29</v>
      </c>
    </row>
    <row r="14" spans="5:10" ht="22" x14ac:dyDescent="0.3">
      <c r="E14" s="11" t="s">
        <v>7</v>
      </c>
      <c r="F14" s="22">
        <v>79619</v>
      </c>
      <c r="G14" s="24">
        <f>F14*2</f>
        <v>159238</v>
      </c>
      <c r="H14" s="25">
        <v>92010</v>
      </c>
      <c r="I14" s="11" t="s">
        <v>11</v>
      </c>
    </row>
    <row r="23" spans="5:10" ht="22" x14ac:dyDescent="0.3">
      <c r="G23" s="17"/>
      <c r="H23" s="17"/>
      <c r="I23" s="17"/>
      <c r="J23" s="17"/>
    </row>
    <row r="24" spans="5:10" ht="22" x14ac:dyDescent="0.3">
      <c r="E24" s="17"/>
      <c r="F24" s="19"/>
      <c r="G24" s="18"/>
      <c r="H24" s="19"/>
      <c r="I24" s="19"/>
      <c r="J24" s="19"/>
    </row>
    <row r="25" spans="5:10" ht="22" x14ac:dyDescent="0.3">
      <c r="E25" s="17"/>
      <c r="F25" s="19"/>
      <c r="G25" s="19"/>
      <c r="H25" s="19"/>
    </row>
    <row r="26" spans="5:10" ht="22" x14ac:dyDescent="0.3">
      <c r="E26" s="17"/>
      <c r="F26" s="19"/>
      <c r="G26" s="21"/>
      <c r="H26" s="16"/>
    </row>
    <row r="30" spans="5:10" x14ac:dyDescent="0.2">
      <c r="F30" s="2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CBDCC-6784-8F44-93F0-102C77F238CF}">
  <dimension ref="E10:O15"/>
  <sheetViews>
    <sheetView workbookViewId="0">
      <selection activeCell="F17" sqref="F17"/>
    </sheetView>
  </sheetViews>
  <sheetFormatPr baseColWidth="10" defaultRowHeight="16" x14ac:dyDescent="0.2"/>
  <cols>
    <col min="5" max="5" width="12" bestFit="1" customWidth="1"/>
    <col min="7" max="7" width="0" hidden="1" customWidth="1"/>
    <col min="8" max="8" width="9.6640625" hidden="1" customWidth="1"/>
    <col min="11" max="12" width="0" hidden="1" customWidth="1"/>
    <col min="15" max="15" width="13" bestFit="1" customWidth="1"/>
  </cols>
  <sheetData>
    <row r="10" spans="5:15" x14ac:dyDescent="0.2">
      <c r="E10" s="26"/>
      <c r="F10" s="41" t="s">
        <v>32</v>
      </c>
      <c r="G10" s="41"/>
      <c r="H10" s="41"/>
      <c r="I10" s="41"/>
      <c r="J10" s="41" t="s">
        <v>33</v>
      </c>
      <c r="K10" s="41"/>
      <c r="L10" s="41"/>
      <c r="M10" s="41"/>
      <c r="O10" t="s">
        <v>43</v>
      </c>
    </row>
    <row r="11" spans="5:15" x14ac:dyDescent="0.2">
      <c r="E11" s="27" t="s">
        <v>34</v>
      </c>
      <c r="F11" s="27" t="s">
        <v>35</v>
      </c>
      <c r="G11" s="27" t="s">
        <v>38</v>
      </c>
      <c r="H11" s="27" t="s">
        <v>39</v>
      </c>
      <c r="I11" s="27" t="s">
        <v>36</v>
      </c>
      <c r="J11" s="27" t="s">
        <v>35</v>
      </c>
      <c r="K11" s="27" t="s">
        <v>38</v>
      </c>
      <c r="L11" s="27"/>
      <c r="M11" s="27" t="s">
        <v>36</v>
      </c>
    </row>
    <row r="12" spans="5:15" x14ac:dyDescent="0.2">
      <c r="E12" s="27" t="s">
        <v>37</v>
      </c>
      <c r="F12" s="33">
        <v>0.36399999999999999</v>
      </c>
      <c r="I12" s="32">
        <v>0.44769999999999999</v>
      </c>
      <c r="J12">
        <v>0.36030000000000001</v>
      </c>
      <c r="M12" s="32">
        <v>0.44309999999999999</v>
      </c>
      <c r="N12" t="s">
        <v>40</v>
      </c>
      <c r="O12" s="29">
        <v>108023</v>
      </c>
    </row>
    <row r="13" spans="5:15" x14ac:dyDescent="0.2">
      <c r="E13" s="27" t="s">
        <v>27</v>
      </c>
      <c r="F13" s="26">
        <v>6.3700000000000007E-2</v>
      </c>
      <c r="G13" s="26">
        <v>2.87E-2</v>
      </c>
      <c r="H13" s="28">
        <f>(2*F13*G13)/(F13+G13)</f>
        <v>3.9571212121212118E-2</v>
      </c>
      <c r="I13" s="26">
        <v>5.2600000000000001E-2</v>
      </c>
      <c r="J13" s="26">
        <v>6.3399999999999998E-2</v>
      </c>
      <c r="K13" s="26">
        <v>2.8400000000000002E-2</v>
      </c>
      <c r="L13" s="28">
        <f>(2*J13*K13)/(J13+K13)</f>
        <v>3.9227886710239655E-2</v>
      </c>
      <c r="M13" s="26">
        <v>5.1799999999999999E-2</v>
      </c>
      <c r="N13" t="s">
        <v>42</v>
      </c>
      <c r="O13" s="29">
        <v>2674042</v>
      </c>
    </row>
    <row r="14" spans="5:15" x14ac:dyDescent="0.2">
      <c r="E14" s="27" t="s">
        <v>26</v>
      </c>
      <c r="F14" s="26">
        <v>4.4699999999999997E-2</v>
      </c>
      <c r="G14" s="26">
        <v>1.9099999999999999E-2</v>
      </c>
      <c r="H14" s="28">
        <f>(2*F14*G14)/(F14+G14)</f>
        <v>2.6763949843260186E-2</v>
      </c>
      <c r="I14" s="26">
        <v>3.5099999999999999E-2</v>
      </c>
      <c r="J14" s="31">
        <v>4.3999999999999997E-2</v>
      </c>
      <c r="K14" s="26">
        <v>1.8100000000000002E-2</v>
      </c>
      <c r="L14" s="28">
        <f>(2*J14*K14)/(J14+K14)</f>
        <v>2.5648953301127216E-2</v>
      </c>
      <c r="M14" s="26">
        <v>3.4599999999999999E-2</v>
      </c>
      <c r="N14" t="s">
        <v>41</v>
      </c>
      <c r="O14" s="30"/>
    </row>
    <row r="15" spans="5:15" x14ac:dyDescent="0.2">
      <c r="F15" s="33"/>
      <c r="I15" s="32"/>
      <c r="M15" s="32"/>
    </row>
  </sheetData>
  <mergeCells count="2">
    <mergeCell ref="F10:I10"/>
    <mergeCell ref="J10:M1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CD200-44F2-C54B-A111-B0B0A9D3FE9C}">
  <dimension ref="H8:N10"/>
  <sheetViews>
    <sheetView workbookViewId="0">
      <selection activeCell="I14" sqref="I14"/>
    </sheetView>
  </sheetViews>
  <sheetFormatPr baseColWidth="10" defaultRowHeight="16" x14ac:dyDescent="0.2"/>
  <cols>
    <col min="8" max="8" width="18.5" bestFit="1" customWidth="1"/>
    <col min="9" max="13" width="11.1640625" bestFit="1" customWidth="1"/>
    <col min="14" max="14" width="14.1640625" bestFit="1" customWidth="1"/>
  </cols>
  <sheetData>
    <row r="8" spans="8:14" ht="22" x14ac:dyDescent="0.3">
      <c r="H8" s="11" t="s">
        <v>4</v>
      </c>
      <c r="I8" s="42">
        <v>0</v>
      </c>
      <c r="J8" s="42">
        <v>9.9999999999999995E-7</v>
      </c>
      <c r="K8" s="42">
        <v>1.0000000000000001E-5</v>
      </c>
      <c r="L8" s="42">
        <v>1E-4</v>
      </c>
      <c r="M8" s="42">
        <v>1E-3</v>
      </c>
      <c r="N8" s="42">
        <v>0.01</v>
      </c>
    </row>
    <row r="9" spans="8:14" ht="22" x14ac:dyDescent="0.3">
      <c r="H9" s="11" t="s">
        <v>44</v>
      </c>
      <c r="I9" s="43">
        <v>0.43880000000000002</v>
      </c>
      <c r="J9" s="43">
        <v>0.43869999999999998</v>
      </c>
      <c r="K9" s="43">
        <v>0.43869999999999998</v>
      </c>
      <c r="L9" s="43">
        <v>0.4395</v>
      </c>
      <c r="M9" s="43">
        <v>0.44769999999999999</v>
      </c>
      <c r="N9" s="44">
        <v>0.39610000000000001</v>
      </c>
    </row>
    <row r="10" spans="8:14" ht="22" x14ac:dyDescent="0.3">
      <c r="H10" s="11" t="s">
        <v>27</v>
      </c>
      <c r="I10" s="12">
        <v>5.0799999999999998E-2</v>
      </c>
      <c r="J10" s="12">
        <v>5.0799999999999998E-2</v>
      </c>
      <c r="K10" s="12">
        <v>5.0900000000000001E-2</v>
      </c>
      <c r="L10" s="12">
        <v>5.2600000000000001E-2</v>
      </c>
      <c r="M10" s="12">
        <v>5.1299999999999998E-2</v>
      </c>
      <c r="N10" s="12">
        <v>3.3500000000000002E-2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8F708-2A51-6C4A-8272-2D7744352A73}">
  <dimension ref="H7:L12"/>
  <sheetViews>
    <sheetView tabSelected="1" workbookViewId="0">
      <selection activeCell="L12" sqref="L12"/>
    </sheetView>
  </sheetViews>
  <sheetFormatPr baseColWidth="10" defaultRowHeight="16" x14ac:dyDescent="0.2"/>
  <sheetData>
    <row r="7" spans="8:12" x14ac:dyDescent="0.2">
      <c r="H7">
        <v>10</v>
      </c>
      <c r="I7">
        <v>15</v>
      </c>
      <c r="J7">
        <v>20</v>
      </c>
      <c r="K7">
        <v>25</v>
      </c>
      <c r="L7">
        <v>30</v>
      </c>
    </row>
    <row r="8" spans="8:12" x14ac:dyDescent="0.2">
      <c r="H8">
        <v>5.1900000000000002E-2</v>
      </c>
      <c r="I8">
        <v>5.2299999999999999E-2</v>
      </c>
      <c r="J8">
        <v>5.2600000000000001E-2</v>
      </c>
      <c r="K8">
        <v>5.2600000000000001E-2</v>
      </c>
      <c r="L8">
        <v>5.2200000000000003E-2</v>
      </c>
    </row>
    <row r="11" spans="8:12" x14ac:dyDescent="0.2">
      <c r="H11">
        <v>30</v>
      </c>
      <c r="I11">
        <v>40</v>
      </c>
      <c r="J11">
        <v>50</v>
      </c>
      <c r="K11">
        <v>60</v>
      </c>
      <c r="L11">
        <v>70</v>
      </c>
    </row>
    <row r="12" spans="8:12" x14ac:dyDescent="0.2">
      <c r="I12">
        <v>5.2400000000000002E-2</v>
      </c>
      <c r="J12">
        <v>5.2600000000000001E-2</v>
      </c>
      <c r="K12">
        <v>5.2600000000000001E-2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LightGCNvsHyperGCN</vt:lpstr>
      <vt:lpstr>HyperGCNvsBaslines</vt:lpstr>
      <vt:lpstr>#Edges</vt:lpstr>
      <vt:lpstr>CosineVsJaccard</vt:lpstr>
      <vt:lpstr>DecayImpact</vt:lpstr>
      <vt:lpstr>TopK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Tseesuren Batsuuri</dc:creator>
  <cp:lastModifiedBy>Tseesuren Batsuuri</cp:lastModifiedBy>
  <dcterms:created xsi:type="dcterms:W3CDTF">2025-01-02T02:58:57Z</dcterms:created>
  <dcterms:modified xsi:type="dcterms:W3CDTF">2025-01-13T10:46:47Z</dcterms:modified>
</cp:coreProperties>
</file>