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tempLGCN/exp/"/>
    </mc:Choice>
  </mc:AlternateContent>
  <xr:revisionPtr revIDLastSave="0" documentId="13_ncr:1_{E06E8064-D0E9-8748-80AB-63904D3AD324}" xr6:coauthVersionLast="47" xr6:coauthVersionMax="47" xr10:uidLastSave="{00000000-0000-0000-0000-000000000000}"/>
  <bookViews>
    <workbookView xWindow="2740" yWindow="1480" windowWidth="30560" windowHeight="17440" activeTab="5" xr2:uid="{FF965389-AF67-4F4D-84EF-15C51AF5333F}"/>
  </bookViews>
  <sheets>
    <sheet name="Dataset Stats" sheetId="9" r:id="rId1"/>
    <sheet name="BestSettingsForDatasets" sheetId="1" r:id="rId2"/>
    <sheet name="GridSearch-ml-100k" sheetId="3" r:id="rId3"/>
    <sheet name="GridSearch-Douban_book" sheetId="5" r:id="rId4"/>
    <sheet name="GridSearch-Yelp" sheetId="8" r:id="rId5"/>
    <sheet name="GridSearch-ml-1m" sheetId="12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9" l="1"/>
  <c r="N27" i="9"/>
  <c r="L27" i="9"/>
  <c r="M27" i="9" s="1"/>
  <c r="K27" i="9"/>
  <c r="L24" i="9"/>
  <c r="K24" i="9"/>
  <c r="N24" i="9" s="1"/>
  <c r="I24" i="9"/>
  <c r="L23" i="9"/>
  <c r="K23" i="9"/>
  <c r="N23" i="9" s="1"/>
  <c r="I23" i="9"/>
  <c r="L22" i="9"/>
  <c r="K22" i="9"/>
  <c r="N22" i="9" s="1"/>
  <c r="I22" i="9"/>
  <c r="L20" i="9"/>
  <c r="K20" i="9"/>
  <c r="I20" i="9"/>
  <c r="L19" i="9"/>
  <c r="K19" i="9"/>
  <c r="N19" i="9" s="1"/>
  <c r="I19" i="9"/>
  <c r="L18" i="9"/>
  <c r="K18" i="9"/>
  <c r="N18" i="9" s="1"/>
  <c r="I18" i="9"/>
  <c r="L17" i="9"/>
  <c r="K17" i="9"/>
  <c r="N17" i="9" s="1"/>
  <c r="I17" i="9"/>
  <c r="L15" i="9"/>
  <c r="K15" i="9"/>
  <c r="I15" i="9"/>
  <c r="L14" i="9"/>
  <c r="K14" i="9"/>
  <c r="N14" i="9" s="1"/>
  <c r="I14" i="9"/>
  <c r="L13" i="9"/>
  <c r="K13" i="9"/>
  <c r="N13" i="9" s="1"/>
  <c r="I13" i="9"/>
  <c r="L11" i="9"/>
  <c r="K11" i="9"/>
  <c r="N11" i="9" s="1"/>
  <c r="I11" i="9"/>
  <c r="L10" i="9"/>
  <c r="K10" i="9"/>
  <c r="N10" i="9" s="1"/>
  <c r="I10" i="9"/>
  <c r="L9" i="9"/>
  <c r="K9" i="9"/>
  <c r="N9" i="9" s="1"/>
  <c r="I9" i="9"/>
  <c r="L8" i="9"/>
  <c r="K8" i="9"/>
  <c r="I8" i="9"/>
  <c r="N15" i="9" l="1"/>
  <c r="N8" i="9"/>
  <c r="N20" i="9"/>
  <c r="M8" i="9"/>
  <c r="M10" i="9"/>
  <c r="M13" i="9"/>
  <c r="M15" i="9"/>
  <c r="M18" i="9"/>
  <c r="M20" i="9"/>
  <c r="M23" i="9"/>
  <c r="M9" i="9"/>
  <c r="M11" i="9"/>
  <c r="M14" i="9"/>
  <c r="M17" i="9"/>
  <c r="M19" i="9"/>
  <c r="M22" i="9"/>
  <c r="M24" i="9"/>
</calcChain>
</file>

<file path=xl/sharedStrings.xml><?xml version="1.0" encoding="utf-8"?>
<sst xmlns="http://schemas.openxmlformats.org/spreadsheetml/2006/main" count="375" uniqueCount="260">
  <si>
    <t>ml-100k</t>
  </si>
  <si>
    <t>python main.py --batch_size=900000 --seed=7   --decay=1e-05 --layer=4 --a_method=log --a_beta=0.2 --r_beta=0.45 --epochs=1101 --epochs_per_eval=50 --model=lgcn_b_ar</t>
  </si>
  <si>
    <t>a_method</t>
  </si>
  <si>
    <t>a_beta</t>
  </si>
  <si>
    <t>r_method</t>
  </si>
  <si>
    <t>r_beta</t>
  </si>
  <si>
    <t>log</t>
  </si>
  <si>
    <t>exp</t>
  </si>
  <si>
    <t>decay</t>
  </si>
  <si>
    <t>1e-05</t>
  </si>
  <si>
    <t>layers</t>
  </si>
  <si>
    <t>Model: lgcn_b_ar | Minimum Seed 7 -&gt; RMSE: 0.8369 at epoch 860 with Recall, Precision: ('0.7290', '0.7580') | NCDG: {'@5': 0.8576, '@10': 0.8861, '@15': 0.9011, '@20': 0.9096}</t>
  </si>
  <si>
    <t>python main.py --batch_size=900000 --seed=7   --decay=1e-06 --layer=4 --a_method=log --a_beta=0.02 --r_beta=20 --epochs=1001 --epochs_per_eval=20 --model=lgcn_b_ar --dataset=ml-1m</t>
  </si>
  <si>
    <t>Temp: log - 0.005 | exp - 20.0</t>
  </si>
  <si>
    <t>RMSE: 0.8359 at epoch 1580 with Recall, Precision: ('0.7410', '0.7540') | NCDG: {'@5': 0.8583, '@10': 0.8864, '@15': 0.9017, '@20': 0.9101}</t>
  </si>
  <si>
    <t>Model: lgcn_b | DATASET: ml-1m | Layers: 5 | DECAY: 1e-06</t>
  </si>
  <si>
    <t>Old</t>
  </si>
  <si>
    <r>
      <t xml:space="preserve">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- 0.005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20.0</t>
    </r>
  </si>
  <si>
    <r>
      <t xml:space="preserve">RMSE: </t>
    </r>
    <r>
      <rPr>
        <b/>
        <sz val="11"/>
        <color rgb="FFB42419"/>
        <rFont val="Menlo"/>
        <family val="2"/>
      </rPr>
      <t>0.8386 at epoch 1620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('0.7510', '0.7600')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0.8545, '@10': 0.8842, '@15': 0.8995, '@20': 0.908}</t>
    </r>
  </si>
  <si>
    <r>
      <t xml:space="preserve">Model: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</si>
  <si>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On GPU</t>
  </si>
  <si>
    <t>On MAC, CPU</t>
  </si>
  <si>
    <r>
      <t xml:space="preserve">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20.0</t>
    </r>
  </si>
  <si>
    <r>
      <t xml:space="preserve">RMSE: </t>
    </r>
    <r>
      <rPr>
        <b/>
        <sz val="11"/>
        <color rgb="FFB42419"/>
        <rFont val="Menlo"/>
        <family val="2"/>
      </rPr>
      <t>0.8377 at epoch 1440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('0.7460',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0.8544, '@10': 0.8843, '@15': 0.8995, '@20': 0.9079}</t>
    </r>
  </si>
  <si>
    <t>New</t>
  </si>
  <si>
    <t>Run it twice and the same result, which confirms there is no uncontrolled randomness</t>
  </si>
  <si>
    <t>RMSE: 0.8355 at epoch 1460 with Recall, Precision: ('0.7360', '0.7540') | NCDG: {'@5': 0.8585, '@10': 0.8868, '@15': 0.9021, '@20': 0.9104}</t>
  </si>
  <si>
    <t>Cmd</t>
  </si>
  <si>
    <t>Dataset</t>
  </si>
  <si>
    <r>
      <t xml:space="preserve">Model: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</si>
  <si>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20.0</t>
    </r>
  </si>
  <si>
    <r>
      <t xml:space="preserve"> RMSE: </t>
    </r>
    <r>
      <rPr>
        <b/>
        <sz val="11"/>
        <color rgb="FFB42419"/>
        <rFont val="Menlo"/>
        <family val="2"/>
      </rPr>
      <t>0.8374 at epoch 1200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('0.7400',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0.8545, '@10': 0.8845, '@15': 0.8994, '@20': 0.9078}</t>
    </r>
  </si>
  <si>
    <t>Model: lgcn_b | DATASET: ml-1m | Layers: 0 | DECAY: 1e-06</t>
  </si>
  <si>
    <t xml:space="preserve"> Temp: exp - 0.05 | exp - 20.0</t>
  </si>
  <si>
    <t xml:space="preserve"> RMSE: 0.9019 at epoch 140 with Recall, Precision: ('0.7210', '0.7260') | NCDG: {'@5': 0.8172, '@10': 0.8541, '@15': 0.8739, '@20': 0.8845}</t>
  </si>
  <si>
    <t>Model: lgcn_b_ar | DATASET: ml-1m | Layers: 0 | DECAY: 1e-06</t>
  </si>
  <si>
    <t xml:space="preserve"> RMSE: 0.9084 at epoch 100 with Recall, Precision: ('0.7150', '0.7240') | NCDG: {'@5': 0.8141, '@10': 0.8524, '@15': 0.8718, '@20': 0.8829}</t>
  </si>
  <si>
    <t xml:space="preserve"> Temp: log - 0.05 | exp - 20.0</t>
  </si>
  <si>
    <t xml:space="preserve"> RMSE: 0.9039 at epoch 120 with Recall, Precision: ('0.7180', '0.7260') | NCDG: {'@5': 0.8176, '@10': 0.8541, '@15': 0.8738, '@20': 0.8847}</t>
  </si>
  <si>
    <t xml:space="preserve"> Temp: log - 0.5 | exp - 20.0</t>
  </si>
  <si>
    <t xml:space="preserve"> RMSE: 0.8998 at epoch 140 with Recall, Precision: ('0.7220', '0.7310') | NCDG: {'@5': 0.8197, '@10': 0.8568, '@15': 0.8757, '@20': 0.8864}</t>
  </si>
  <si>
    <t xml:space="preserve"> Temp: log - 0.6 | exp - 20.0</t>
  </si>
  <si>
    <t xml:space="preserve"> RMSE: 0.9025 at epoch 140 with Recall, Precision: ('0.7220', '0.7290') | NCDG: {'@5': 0.8196, '@10': 0.8565, '@15': 0.8758, '@20': 0.8864}</t>
  </si>
  <si>
    <t xml:space="preserve"> Temp: log - 0.4 | exp - 20.0</t>
  </si>
  <si>
    <t xml:space="preserve"> RMSE: 0.9007 at epoch 140 with Recall, Precision: ('0.7210', '0.7300') | NCDG: {'@5': 0.8193, '@10': 0.8565, '@15': 0.8754, '@20': 0.8861}</t>
  </si>
  <si>
    <t xml:space="preserve"> Temp: log - 0.1 | exp - 20.0</t>
  </si>
  <si>
    <t xml:space="preserve"> RMSE: 0.9032 at epoch 120 with Recall, Precision: ('0.7180', '0.7270') | NCDG: {'@5': 0.8174, '@10': 0.8543, '@15': 0.8739, '@20': 0.8848}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</si>
  <si>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15.0</t>
    </r>
  </si>
  <si>
    <r>
      <t xml:space="preserve"> RMSE: </t>
    </r>
    <r>
      <rPr>
        <b/>
        <sz val="11"/>
        <color rgb="FFB42419"/>
        <rFont val="Menlo"/>
        <family val="2"/>
      </rPr>
      <t>0.8362 at epoch 1220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('0.7400',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0.8559, '@10': 0.8857, '@15': 0.9007, '@20': 0.909}</t>
    </r>
  </si>
  <si>
    <t xml:space="preserve"> Temp: exp - 0.5 | exp - 20.0</t>
  </si>
  <si>
    <t xml:space="preserve"> RMSE: 0.9086 at epoch 100 with Recall, Precision: ('0.7140', '0.7250') | NCDG: {'@5': 0.8142, '@10': 0.8522, '@15': 0.8718, '@20': 0.8829}</t>
  </si>
  <si>
    <t xml:space="preserve"> Temp: exp - 5.0 | exp - 20.0</t>
  </si>
  <si>
    <t xml:space="preserve"> RMSE: 0.9086 at epoch 100 with Recall, Precision: ('0.7140', '0.7250') | NCDG: {'@5': 0.8142, '@10': 0.8523, '@15': 0.8718, '@20': 0.8829}</t>
  </si>
  <si>
    <t xml:space="preserve"> Temp: exp - 50.0 | exp - 20.0</t>
  </si>
  <si>
    <t xml:space="preserve"> RMSE: 0.9086 at epoch 100 with Recall, Precision: ('0.7150', '0.7250') | NCDG: {'@5': 0.8141, '@10': 0.8524, '@15': 0.8718, '@20': 0.8829}</t>
  </si>
  <si>
    <t xml:space="preserve"> Temp: exp - 0.005 | exp - 20.0</t>
  </si>
  <si>
    <t xml:space="preserve"> RMSE: 0.9057 at epoch 120 with Recall, Precision: ('0.7150', '0.7270') | NCDG: {'@5': 0.8161, '@10': 0.8537, '@15': 0.8733, '@20': 0.8842}</t>
  </si>
  <si>
    <t xml:space="preserve"> Temp: exp - 0.0005 | exp - 20.0</t>
  </si>
  <si>
    <t xml:space="preserve"> RMSE: 0.9044 at epoch 120 with Recall, Precision: ('0.7170', '0.7260') | NCDG: {'@5': 0.8166, '@10': 0.8539, '@15': 0.8734, '@20': 0.8844}</t>
  </si>
  <si>
    <t xml:space="preserve"> Temp: exp - 5e-05 | exp - 20.0</t>
  </si>
  <si>
    <t xml:space="preserve"> RMSE: 0.9047 at epoch 120 with Recall, Precision: ('0.7170', '0.7260') | NCDG: {'@5': 0.817, '@10': 0.8539, '@15': 0.8735, '@20': 0.8844}</t>
  </si>
  <si>
    <t xml:space="preserve"> Temp: exp - 5e-06 | exp - 20.0</t>
  </si>
  <si>
    <t xml:space="preserve"> Temp: log - 0.5 | exp - 0.2</t>
  </si>
  <si>
    <t xml:space="preserve"> RMSE: 0.9003 at epoch 140 with Recall, Precision: ('0.7210', '0.7280') | NCDG: {'@5': 0.8186, '@10': 0.8551, '@15': 0.8746, '@20': 0.8853}</t>
  </si>
  <si>
    <t xml:space="preserve"> Temp: log - 0.5 | exp - 10.0</t>
  </si>
  <si>
    <t xml:space="preserve"> RMSE: 0.8998 at epoch 140 with Recall, Precision: ('0.7220', '0.7300') | NCDG: {'@5': 0.8192, '@10': 0.8562, '@15': 0.8753, '@20': 0.8859}</t>
  </si>
  <si>
    <t xml:space="preserve"> Temp: log - 0.5 | exp - 50.0</t>
  </si>
  <si>
    <t xml:space="preserve"> RMSE: 0.9005 at epoch 140 with Recall, Precision: ('0.7210', '0.7300') | NCDG: {'@5': 0.8193, '@10': 0.8567, '@15': 0.8759, '@20': 0.8865}</t>
  </si>
  <si>
    <t xml:space="preserve"> Temp: log - 0.5 | exp - 5.0</t>
  </si>
  <si>
    <t xml:space="preserve"> RMSE: 0.9000 at epoch 140 with Recall, Precision: ('0.7210', '0.7290') | NCDG: {'@5': 0.819, '@10': 0.8558, '@15': 0.8751, '@20': 0.8857}</t>
  </si>
  <si>
    <t xml:space="preserve"> Temp: log - 0.5 | exp - 15.0</t>
  </si>
  <si>
    <t xml:space="preserve"> RMSE: 0.8998 at epoch 140 with Recall, Precision: ('0.7220', '0.7300') | NCDG: {'@5': 0.8196, '@10': 0.8566, '@15': 0.8755, '@20': 0.8861}</t>
  </si>
  <si>
    <t xml:space="preserve"> Temp: log - 0.5 | exp - 25.0</t>
  </si>
  <si>
    <t xml:space="preserve"> RMSE: 0.8999 at epoch 140 with Recall, Precision: ('0.7220', '0.7310') | NCDG: {'@5': 0.8198, '@10': 0.857, '@15': 0.876, '@20': 0.8866}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</si>
  <si>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15.0</t>
    </r>
  </si>
  <si>
    <r>
      <t xml:space="preserve"> RMSE: </t>
    </r>
    <r>
      <rPr>
        <b/>
        <sz val="11"/>
        <color rgb="FFB42419"/>
        <rFont val="Menlo"/>
        <family val="2"/>
      </rPr>
      <t>0.8361 at epoch 1420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('0.7480', '0.7640')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0.8555, '@10': 0.885, '@15': 0.9, '@20': 0.9083}</t>
    </r>
  </si>
  <si>
    <t xml:space="preserve"> Temp: log - 0.5 | log - 0.15</t>
  </si>
  <si>
    <t xml:space="preserve"> RMSE: 0.8997 at epoch 140 with Recall, Precision: ('0.7200', '0.7300') | NCDG: {'@5': 0.8188, '@10': 0.8558, '@15': 0.8752, '@20': 0.8858}</t>
  </si>
  <si>
    <t xml:space="preserve"> Temp: log - 0.5 | log - 0.5</t>
  </si>
  <si>
    <t xml:space="preserve"> RMSE: 0.9071 at epoch 140 with Recall, Precision: ('0.7170', '0.7280') | NCDG: {'@5': 0.8168, '@10': 0.8541, '@15': 0.8737, '@20': 0.8844}</t>
  </si>
  <si>
    <t xml:space="preserve"> Temp: log - 0.5 | log - 0.005</t>
  </si>
  <si>
    <t xml:space="preserve"> RMSE: 0.9007 at epoch 140 with Recall, Precision: ('0.7220', '0.7280') | NCDG: {'@5': 0.8178, '@10': 0.8549, '@15': 0.8743, '@20': 0.885}</t>
  </si>
  <si>
    <t xml:space="preserve"> Temp: log - 0.5 | log - 0.05</t>
  </si>
  <si>
    <t xml:space="preserve"> RMSE: 0.8999 at epoch 140 with Recall, Precision: ('0.7210', '0.7290') | NCDG: {'@5': 0.8184, '@10': 0.8554, '@15': 0.8748, '@20': 0.8856}</t>
  </si>
  <si>
    <t xml:space="preserve"> Temp: log - 0.5 | log - 0.1</t>
  </si>
  <si>
    <t xml:space="preserve"> RMSE: 0.8996 at epoch 140 with Recall, Precision: ('0.7210', '0.7290') | NCDG: {'@5': 0.8187, '@10': 0.8555, '@15': 0.8751, '@20': 0.8857}</t>
  </si>
  <si>
    <t xml:space="preserve"> Temp: log - 0.5 | log - 0.2</t>
  </si>
  <si>
    <t xml:space="preserve"> RMSE: 0.9000 at epoch 140 with Recall, Precision: ('0.7200', '0.7290') | NCDG: {'@5': 0.819, '@10': 0.8558, '@15': 0.8752, '@20': 0.8858}</t>
  </si>
  <si>
    <t xml:space="preserve"> Temp: log - 0.5 | log - 0.08</t>
  </si>
  <si>
    <t xml:space="preserve"> RMSE: 0.8996 at epoch 140 with Recall, Precision: ('0.7210', '0.7290') | NCDG: {'@5': 0.8189, '@10': 0.8554, '@15': 0.875, '@20': 0.8857}</t>
  </si>
  <si>
    <t>ml-1m</t>
  </si>
  <si>
    <t xml:space="preserve"> Temp: log - 0.5 | log - 0.06</t>
  </si>
  <si>
    <t xml:space="preserve"> RMSE: 0.8997 at epoch 140 with Recall, Precision: ('0.7210', '0.7290') | NCDG: {'@5': 0.8186, '@10': 0.8554, '@15': 0.8749, '@20': 0.8856}</t>
  </si>
  <si>
    <t>emb_dim</t>
  </si>
  <si>
    <t>Model: lgcn_b | DATASET: douban_book | Layers: 1 | DECAY: 0.001</t>
  </si>
  <si>
    <t xml:space="preserve"> Temp: log - 0.055 | exp - 25</t>
  </si>
  <si>
    <t xml:space="preserve"> RMSE: 0.8437 at epoch 100 with Recall, Precision: ('0.8030', '0.7510') | NCDG: {'@5': 0.8313, '@10': 0.8623, '@15': 0.8792, '@20': 0.8895}</t>
  </si>
  <si>
    <t>python main.py --batch_size=300000 --seed=7 --layer=0 --epochs=401 --epochs_per_eval=20 --model=lgcn_b --decay=1e-3 --dataset=douban_book</t>
  </si>
  <si>
    <t>douban_book</t>
  </si>
  <si>
    <t>Model: lgcn_b_ar | DATASET: douban_book | Layers: 0 | DECAY: 0.001</t>
  </si>
  <si>
    <t xml:space="preserve"> Temp: log - 0.005 | log - 0.001</t>
  </si>
  <si>
    <t xml:space="preserve"> RMSE: 0.8431 at epoch 160 with Recall, Precision: ('0.8010', '0.7510') | NCDG: {'@5': 0.8339, '@10': 0.8643, '@15': 0.8809, '@20': 0.8913}</t>
  </si>
  <si>
    <t xml:space="preserve"> Temp: log - 0.5 | log - 0.001</t>
  </si>
  <si>
    <t xml:space="preserve"> RMSE: 1.0578 at epoch 200 with Recall, Precision: ('0.7600', '0.7150') | NCDG: {'@5': 0.8311, '@10': 0.8625, '@15': 0.8792, '@20': 0.8894}</t>
  </si>
  <si>
    <t xml:space="preserve"> Temp: log - 0.05 | log - 0.001</t>
  </si>
  <si>
    <t xml:space="preserve"> RMSE: 0.8430 at epoch 200 with Recall, Precision: ('0.8000', '0.7510') | NCDG: {'@5': 0.8337, '@10': 0.8639, '@15': 0.8811, '@20': 0.8913}</t>
  </si>
  <si>
    <t xml:space="preserve"> Temp: log - 0.1 | log - 0.001</t>
  </si>
  <si>
    <t xml:space="preserve"> RMSE: 0.8423 at epoch 240 with Recall, Precision: ('0.8000', '0.7510') | NCDG: {'@5': 0.835, '@10': 0.8653, '@15': 0.882, '@20': 0.8924}</t>
  </si>
  <si>
    <t xml:space="preserve"> Temp: log - 0.2 | log - 0.001</t>
  </si>
  <si>
    <t xml:space="preserve"> RMSE: 0.8404 at epoch 240 with Recall, Precision: ('0.8000', '0.7530') | NCDG: {'@5': 0.8363, '@10': 0.867, '@15': 0.8833, '@20': 0.8934}</t>
  </si>
  <si>
    <t xml:space="preserve"> Temp: log - 0.3 | log - 0.001</t>
  </si>
  <si>
    <t xml:space="preserve"> RMSE: 0.8390 at epoch 340 with Recall, Precision: ('0.7990', '0.7530') | NCDG: {'@5': 0.8371, '@10': 0.8677, '@15': 0.8841, '@20': 0.8938}</t>
  </si>
  <si>
    <t xml:space="preserve"> Temp: log - 0.4 | log - 0.001</t>
  </si>
  <si>
    <t xml:space="preserve"> RMSE: 0.8379 at epoch 1560 with Recall, Precision: ('0.8000', '0.7530') | NCDG: {'@5': 0.8382, '@10': 0.8678, '@15': 0.8845, '@20': 0.8941}</t>
  </si>
  <si>
    <t xml:space="preserve"> Temp: log - 0.4 | log - 0.1</t>
  </si>
  <si>
    <t xml:space="preserve"> RMSE: 0.8379 at epoch 1160 with Recall, Precision: ('0.7960', '0.7550') | NCDG: {'@5': 0.8381, '@10': 0.8686, '@15': 0.8848, '@20': 0.8946}</t>
  </si>
  <si>
    <t xml:space="preserve"> Temp: log - 0.4 | log - 0.3</t>
  </si>
  <si>
    <t xml:space="preserve"> RMSE: 0.8387 at epoch 400 with Recall, Precision: ('0.7960', '0.7600') | NCDG: {'@5': 0.8384, '@10': 0.8683, '@15': 0.885, '@20': 0.8949}</t>
  </si>
  <si>
    <t xml:space="preserve"> Temp: log - 0.4 | log - 0.05</t>
  </si>
  <si>
    <t xml:space="preserve"> RMSE: 0.8379 at epoch 1480 with Recall, Precision: ('0.7980', '0.7530') | NCDG: {'@5': 0.8381, '@10': 0.8681, '@15': 0.8846, '@20': 0.8943}</t>
  </si>
  <si>
    <t xml:space="preserve"> Temp: log - 0.4 | log - 0.02</t>
  </si>
  <si>
    <t xml:space="preserve"> RMSE: 0.8379 at epoch 1360 with Recall, Precision: ('0.8020', '0.7550') | NCDG: {'@5': 0.838, '@10': 0.8683, '@15': 0.8848, '@20': 0.8943}</t>
  </si>
  <si>
    <t xml:space="preserve"> Temp: log - 0.4 | log - 0.08</t>
  </si>
  <si>
    <t xml:space="preserve"> RMSE: 0.8377 at epoch 1520 with Recall, Precision: ('0.8070', '0.7550') | NCDG: {'@5': 0.8376, '@10': 0.8683, '@15': 0.8844, '@20': 0.8942}</t>
  </si>
  <si>
    <t xml:space="preserve"> Temp: log - 0.4 | log - 0.09</t>
  </si>
  <si>
    <t xml:space="preserve"> RMSE: 0.8378 at epoch 1520 with Recall, Precision: ('0.8030', '0.7550') | NCDG: {'@5': 0.8381, '@10': 0.8685, '@15': 0.8847, '@20': 0.8945}</t>
  </si>
  <si>
    <t xml:space="preserve"> Temp: log - 0.4 | log - 0.07</t>
  </si>
  <si>
    <t xml:space="preserve"> RMSE: 0.8379 at epoch 1480 with Recall, Precision: ('0.8020', '0.7560') | NCDG: {'@5': 0.8383, '@10': 0.8687, '@15': 0.8849, '@20': 0.8947}</t>
  </si>
  <si>
    <t xml:space="preserve"> Temp: log - 0.4 | exp - 0.08</t>
  </si>
  <si>
    <t xml:space="preserve"> RMSE: 0.8372 at epoch 1440 with Recall, Precision: ('0.7950', '0.7520') | NCDG: {'@5': 0.8391, '@10': 0.8689, '@15': 0.8853, '@20': 0.895}</t>
  </si>
  <si>
    <t xml:space="preserve"> Temp: log - 0.4 | exp - 0.008</t>
  </si>
  <si>
    <t xml:space="preserve"> RMSE: 0.8364 at epoch 1440 with Recall, Precision: ('0.7950', '0.7530') | NCDG: {'@5': 0.8402, '@10': 0.8698, '@15': 0.8858, '@20': 0.8955}</t>
  </si>
  <si>
    <t xml:space="preserve"> Temp: log - 0.4 | exp - 0.0008</t>
  </si>
  <si>
    <t xml:space="preserve"> RMSE: 0.8361 at epoch 1600 with Recall, Precision: ('0.7990', '0.7520') | NCDG: {'@5': 0.8392, '@10': 0.8695, '@15': 0.8862, '@20': 0.8957}</t>
  </si>
  <si>
    <t xml:space="preserve"> Temp: log - 0.4 | exp - 8e-05</t>
  </si>
  <si>
    <t xml:space="preserve"> RMSE: 0.8368 at epoch 1320 with Recall, Precision: ('0.7990', '0.7520') | NCDG: {'@5': 0.8387, '@10': 0.8687, '@15': 0.885, '@20': 0.8948}</t>
  </si>
  <si>
    <t xml:space="preserve"> Temp: log - 0.4 | exp - 0.0005</t>
  </si>
  <si>
    <t xml:space="preserve"> RMSE: 0.8362 at epoch 1240 with Recall, Precision: ('0.7960', '0.7540') | NCDG: {'@5': 0.8391, '@10': 0.8693, '@15': 0.8857, '@20': 0.8955}</t>
  </si>
  <si>
    <t xml:space="preserve"> Temp: log - 0.4 | exp - 0.001</t>
  </si>
  <si>
    <t xml:space="preserve"> RMSE: 0.8360 at epoch 1600 with Recall, Precision: ('0.7970', '0.7530') | NCDG: {'@5': 0.84, '@10': 0.8696, '@15': 0.8862, '@20': 0.8957}</t>
  </si>
  <si>
    <t xml:space="preserve"> Temp: log - 0.4 | exp - 0.003</t>
  </si>
  <si>
    <t xml:space="preserve"> RMSE: 0.8358 at epoch 1640 with Recall, Precision: ('0.7950', '0.7550') | NCDG: {'@5': 0.8402, '@10': 0.87, '@15': 0.8859, '@20': 0.8956}</t>
  </si>
  <si>
    <t xml:space="preserve"> RMSE: 0.8364 at epoch 1520 with Recall, Precision: ('0.7960', '0.7530') | NCDG: {'@5': 0.84, '@10': 0.8698, '@15': 0.8856, '@20': 0.8954}</t>
  </si>
  <si>
    <t xml:space="preserve"> Temp: log - 0.4 | exp - 0.005</t>
  </si>
  <si>
    <t xml:space="preserve"> RMSE: 0.8360 at epoch 1520 with Recall, Precision: ('0.7980', '0.7540') | NCDG: {'@5': 0.8404, '@10': 0.8706, '@15': 0.8862, '@20': 0.896}</t>
  </si>
  <si>
    <t xml:space="preserve"> Temp: log - 0.4 | exp - 0.004</t>
  </si>
  <si>
    <t xml:space="preserve"> RMSE: 0.8358 at epoch 1200 with Recall, Precision: ('0.7960', '0.7540') | NCDG: {'@5': 0.8402, '@10': 0.8704, '@15': 0.8861, '@20': 0.8958}</t>
  </si>
  <si>
    <t xml:space="preserve"> Temp: log - 0.4 | exp - 0.002</t>
  </si>
  <si>
    <t xml:space="preserve"> RMSE: 0.8358 at epoch 1280 with Recall, Precision: ('0.7980', '0.7560') | NCDG: {'@5': 0.8398, '@10': 0.8699, '@15': 0.8857, '@20': 0.8955}</t>
  </si>
  <si>
    <t xml:space="preserve"> Temp: exp - 0.4 | exp - 0.002</t>
  </si>
  <si>
    <t xml:space="preserve"> RMSE: 0.8378 at epoch 200 with Recall, Precision: ('0.8010', '0.7560') | NCDG: {'@5': 0.8386, '@10': 0.8688, '@15': 0.8847, '@20': 0.8948}</t>
  </si>
  <si>
    <t xml:space="preserve"> Temp: exp - 1.4 | exp - 0.002</t>
  </si>
  <si>
    <t xml:space="preserve"> Temp: exp - 0.0001 | exp - 0.002</t>
  </si>
  <si>
    <t xml:space="preserve"> RMSE: 0.8368 at epoch 400 with Recall, Precision: ('0.8000', '0.7550') | NCDG: {'@5': 0.8396, '@10': 0.8692, '@15': 0.8855, '@20': 0.8953}</t>
  </si>
  <si>
    <t xml:space="preserve"> Temp: exp - 0.001 | exp - 0.002</t>
  </si>
  <si>
    <t xml:space="preserve"> RMSE: 0.8373 at epoch 200 with Recall, Precision: ('0.8020', '0.7560') | NCDG: {'@5': 0.8392, '@10': 0.8687, '@15': 0.8849, '@20': 0.8949}</t>
  </si>
  <si>
    <t xml:space="preserve"> Temp: exp - 1e-05 | exp - 0.002</t>
  </si>
  <si>
    <t xml:space="preserve"> RMSE: 0.8379 at epoch 200 with Recall, Precision: ('0.8000', '0.7550') | NCDG: {'@5': 0.8388, '@10': 0.8687, '@15': 0.885, '@20': 0.895}</t>
  </si>
  <si>
    <t xml:space="preserve"> Temp: exp - 5e-05 | exp - 0.002</t>
  </si>
  <si>
    <t xml:space="preserve"> RMSE: 0.8375 at epoch 400 with Recall, Precision: ('0.7990', '0.7550') | NCDG: {'@5': 0.8387, '@10': 0.8689, '@15': 0.8853, '@20': 0.8951}</t>
  </si>
  <si>
    <t xml:space="preserve"> Temp: exp - 0.0005 | exp - 0.002</t>
  </si>
  <si>
    <t xml:space="preserve"> RMSE: 0.8360 at epoch 280 with Recall, Precision: ('0.8010', '0.7570') | NCDG: {'@5': 0.8391, '@10': 0.8692, '@15': 0.8853, '@20': 0.8949}</t>
  </si>
  <si>
    <t xml:space="preserve"> Temp: exp - 0.0009 | exp - 0.002</t>
  </si>
  <si>
    <t xml:space="preserve"> RMSE: 0.8371 at epoch 200 with Recall, Precision: ('0.8020', '0.7570') | NCDG: {'@5': 0.8388, '@10': 0.8685, '@15': 0.8849, '@20': 0.8949}</t>
  </si>
  <si>
    <t xml:space="preserve"> Temp: exp - 0.0003 | exp - 0.002</t>
  </si>
  <si>
    <t xml:space="preserve"> RMSE: 0.8357 at epoch 400 with Recall, Precision: ('0.8010', '0.7570') | NCDG: {'@5': 0.8389, '@10': 0.8694, '@15': 0.8854, '@20': 0.8951}</t>
  </si>
  <si>
    <t xml:space="preserve"> Temp: exp - 0.0002 | exp - 0.002</t>
  </si>
  <si>
    <t xml:space="preserve"> RMSE: 0.8359 at epoch 400 with Recall, Precision: ('0.8010', '0.7570') | NCDG: {'@5': 0.8396, '@10': 0.8697, '@15': 0.8856, '@20': 0.8954}</t>
  </si>
  <si>
    <t>Model: lgcn_b | DATASET: yelp | Layers: 0 | DECAY: 0.001</t>
  </si>
  <si>
    <t xml:space="preserve"> Temp: exp - 0.055 | exp - 25</t>
  </si>
  <si>
    <t xml:space="preserve"> RMSE: 0.9443 at epoch 200 with Recall, Precision: ('0.6650', '0.7680') | NCDG: {'@5': 0.7471, '@10': 0.7564, '@15': 0.7852, '@20': 0.8225}</t>
  </si>
  <si>
    <t>Model: lgcn_b | DATASET: yelp | Layers: 0 | DECAY: 0.0001</t>
  </si>
  <si>
    <t xml:space="preserve"> RMSE: 0.9699 at epoch 400 with Recall, Precision: ('0.6670', '0.7730') | NCDG: {'@5': 0.7404, '@10': 0.7531, '@15': 0.782, '@20': 0.8208}</t>
  </si>
  <si>
    <t>Model: lgcn_b_ar | DATASET: yelp | Layers: 0 | DECAY: 0.001</t>
  </si>
  <si>
    <t xml:space="preserve"> Temp: exp - 0.0001 | exp - 25</t>
  </si>
  <si>
    <t xml:space="preserve"> RMSE: 0.9427 at epoch 800 with Recall, Precision: ('0.6650', '0.7690') | NCDG: {'@5': 0.7485, '@10': 0.7578, '@15': 0.7859, '@20': 0.8236}</t>
  </si>
  <si>
    <t xml:space="preserve"> Temp: exp - 1e-05 | exp - 25</t>
  </si>
  <si>
    <t xml:space="preserve"> RMSE: 0.9443 at epoch 200 with Recall, Precision: ('0.6640', '0.7680') | NCDG: {'@5': 0.7469, '@10': 0.7567, '@15': 0.7849, '@20': 0.8225}</t>
  </si>
  <si>
    <t xml:space="preserve"> Temp: exp - 0.001 | exp - 25</t>
  </si>
  <si>
    <t xml:space="preserve"> RMSE: 0.9435 at epoch 160 with Recall, Precision: ('0.6660', '0.7690') | NCDG: {'@5': 0.7485, '@10': 0.7572, '@15': 0.7858, '@20': 0.8232}</t>
  </si>
  <si>
    <t xml:space="preserve"> Temp: exp - 0.0003 | exp - 25</t>
  </si>
  <si>
    <t xml:space="preserve"> RMSE: 0.9417 at epoch 240 with Recall, Precision: ('0.6670', '0.7700') | NCDG: {'@5': 0.749, '@10': 0.7592, '@15': 0.7871, '@20': 0.8242}</t>
  </si>
  <si>
    <t xml:space="preserve"> Temp: exp - 0.0002 | exp - 25</t>
  </si>
  <si>
    <t xml:space="preserve"> RMSE: 0.9419 at epoch 300 with Recall, Precision: ('0.6660', '0.7700') | NCDG: {'@5': 0.7493, '@10': 0.7592, '@15': 0.7871, '@20': 0.8241}</t>
  </si>
  <si>
    <t xml:space="preserve"> Temp: exp - 0.0004 | exp - 25</t>
  </si>
  <si>
    <t xml:space="preserve"> RMSE: 0.9419 at epoch 210 with Recall, Precision: ('0.6670', '0.7700') | NCDG: {'@5': 0.7491, '@10': 0.759, '@15': 0.7872, '@20': 0.8241}</t>
  </si>
  <si>
    <t xml:space="preserve"> Temp: exp - 0.0004 | exp - 0.25</t>
  </si>
  <si>
    <t xml:space="preserve"> RMSE: 0.9420 at epoch 210 with Recall, Precision: ('0.6670', '0.7700') | NCDG: {'@5': 0.7488, '@10': 0.7592, '@15': 0.7871, '@20': 0.8243}</t>
  </si>
  <si>
    <t xml:space="preserve"> Temp: exp - 0.0004 | exp - 5.0</t>
  </si>
  <si>
    <t xml:space="preserve"> RMSE: 0.9419 at epoch 210 with Recall, Precision: ('0.6670', '0.7690') | NCDG: {'@5': 0.7489, '@10': 0.7586, '@15': 0.7869, '@20': 0.824}</t>
  </si>
  <si>
    <t xml:space="preserve"> Temp: exp - 0.0004 | exp - 35.0</t>
  </si>
  <si>
    <t xml:space="preserve"> RMSE: 0.9419 at epoch 210 with Recall, Precision: ('0.6660', '0.7690') | NCDG: {'@5': 0.7492, '@10': 0.759, '@15': 0.7872, '@20': 0.8241}</t>
  </si>
  <si>
    <t xml:space="preserve"> Temp: exp - 0.0003 | log - 0.035</t>
  </si>
  <si>
    <t xml:space="preserve"> RMSE: 0.9415 at epoch 180 with Recall, Precision: ('0.6660', '0.7700') | NCDG: {'@5': 0.7496, '@10': 0.7592, '@15': 0.7878, '@20': 0.8246}</t>
  </si>
  <si>
    <t xml:space="preserve"> Temp: exp - 0.0003 | log - 0.001</t>
  </si>
  <si>
    <t xml:space="preserve"> RMSE: 0.9417 at epoch 210 with Recall, Precision: ('0.6660', '0.7700') | NCDG: {'@5': 0.7488, '@10': 0.7589, '@15': 0.7872, '@20': 0.8242}</t>
  </si>
  <si>
    <t xml:space="preserve"> Temp: exp - 0.0003 | log - 0.1</t>
  </si>
  <si>
    <t xml:space="preserve"> RMSE: 0.9412 at epoch 180 with Recall, Precision: ('0.6660', '0.7700') | NCDG: {'@5': 0.7517, '@10': 0.7609, '@15': 0.7885, '@20': 0.825}</t>
  </si>
  <si>
    <t xml:space="preserve"> Temp: exp - 0.0003 | log - 0.5</t>
  </si>
  <si>
    <t xml:space="preserve"> RMSE: 0.9408 at epoch 180 with Recall, Precision: ('0.6660', '0.7710') | NCDG: {'@5': 0.751, '@10': 0.7612, '@15': 0.7886, '@20': 0.8247}</t>
  </si>
  <si>
    <t xml:space="preserve"> Temp: exp - 0.0003 | log - 0.3</t>
  </si>
  <si>
    <t xml:space="preserve"> RMSE: 0.9410 at epoch 180 with Recall, Precision: ('0.6660', '0.7730') | NCDG: {'@5': 0.7491, '@10': 0.7602, '@15': 0.7882, '@20': 0.8243}</t>
  </si>
  <si>
    <t xml:space="preserve"> Temp: exp - 0.0003 | log - 0.4</t>
  </si>
  <si>
    <t xml:space="preserve"> RMSE: 0.9409 at epoch 180 with Recall, Precision: ('0.6660', '0.7710') | NCDG: {'@5': 0.7498, '@10': 0.7609, '@15': 0.7882, '@20': 0.8246}</t>
  </si>
  <si>
    <t xml:space="preserve"> Temp: log - 0.0003 | log - 0.4</t>
  </si>
  <si>
    <t xml:space="preserve"> RMSE: 0.9412 at epoch 180 with Recall, Precision: ('0.6660', '0.7710') | NCDG: {'@5': 0.7496, '@10': 0.7607, '@15': 0.7879, '@20': 0.8241}</t>
  </si>
  <si>
    <t xml:space="preserve"> Temp: log - 0.3 | log - 0.4</t>
  </si>
  <si>
    <t xml:space="preserve"> RMSE: 0.9417 at epoch 120 with Recall, Precision: ('0.6660', '0.7710') | NCDG: {'@5': 0.7491, '@10': 0.76, '@15': 0.7881, '@20': 0.8241}</t>
  </si>
  <si>
    <t xml:space="preserve"> Temp: log - 0.03 | log - 0.4</t>
  </si>
  <si>
    <t xml:space="preserve"> RMSE: 0.9413 at epoch 150 with Recall, Precision: ('0.6660', '0.7710') | NCDG: {'@5': 0.7491, '@10': 0.7605, '@15': 0.7883, '@20': 0.8242}</t>
  </si>
  <si>
    <t xml:space="preserve"> Temp: log - 0.003 | log - 0.4</t>
  </si>
  <si>
    <t xml:space="preserve"> RMSE: 0.9412 at epoch 180 with Recall, Precision: ('0.6660', '0.7710') | NCDG: {'@5': 0.7495, '@10': 0.7606, '@15': 0.7879, '@20': 0.8241}</t>
  </si>
  <si>
    <t xml:space="preserve"> Temp: log - 3e-05 | log - 0.4</t>
  </si>
  <si>
    <t xml:space="preserve"> RMSE: 0.9412 at epoch 180 with Recall, Precision: ('0.6660', '0.7710') | NCDG: {'@5': 0.7495, '@10': 0.7607, '@15': 0.7879, '@20': 0.8241}</t>
  </si>
  <si>
    <t xml:space="preserve"> Temp: log - 0.0005 | log - 0.4</t>
  </si>
  <si>
    <t xml:space="preserve"> Temp: exp - 0.0005 | log - 0.4</t>
  </si>
  <si>
    <t xml:space="preserve"> RMSE: 0.9410 at epoch 150 with Recall, Precision: ('0.6670', '0.7720') | NCDG: {'@5': 0.75, '@10': 0.7607, '@15': 0.7884, '@20': 0.8246}</t>
  </si>
  <si>
    <t xml:space="preserve"> Temp: exp - 0.0004 | log - 0.4</t>
  </si>
  <si>
    <t xml:space="preserve"> RMSE: 0.9409 at epoch 180 with Recall, Precision: ('0.6670', '0.7710') | NCDG: {'@5': 0.7497, '@10': 0.7607, '@15': 0.7882, '@20': 0.8244}</t>
  </si>
  <si>
    <t># of Users</t>
  </si>
  <si>
    <t># of Items</t>
  </si>
  <si>
    <t># of ratings</t>
  </si>
  <si>
    <t>Density</t>
  </si>
  <si>
    <t># of Edges</t>
  </si>
  <si>
    <t># of Nodes</t>
  </si>
  <si>
    <t>Avg Node Degree</t>
  </si>
  <si>
    <t>Graph Density</t>
  </si>
  <si>
    <t>Time distance</t>
  </si>
  <si>
    <t>ml100k</t>
  </si>
  <si>
    <t>douban-book</t>
  </si>
  <si>
    <t>douban-music</t>
  </si>
  <si>
    <t>ml1m</t>
  </si>
  <si>
    <t>gowalla</t>
  </si>
  <si>
    <t>yelp2018</t>
  </si>
  <si>
    <t>amazon-book</t>
  </si>
  <si>
    <t>douban-movie</t>
  </si>
  <si>
    <t>amazon-fashion</t>
  </si>
  <si>
    <t>epinion</t>
  </si>
  <si>
    <t>amazon</t>
  </si>
  <si>
    <t>yelp (u_min_ratings&gt;200)</t>
  </si>
  <si>
    <t>python main.py --batch_size=900000 --seed=7   --decay=1e-06 --layer=5 --a_method=log --a_beta=0.5 --r_method=log --r_beta=0.1 --epochs=1601 --epochs_per_eval=20 --model=lgcn_b_ar --dataset=ml-1m  --emb_dim=500</t>
  </si>
  <si>
    <t>python main.py --batch_size=900000 --seed=7 --layer=0 --a_method=exp  --epochs=301 --epochs_per_eval=30 --model=lgcn_b_ar --decay=1e-3 --dataset=yelp --min_u_ratings=200  --a_beta=0.0003 --r_method=log --r_beta=0.4</t>
  </si>
  <si>
    <t>RMSE: 0.9409 at epoch 120 with Recall, Precision: ('0.6660', '0.7720') | NCDG: {'@5': 0.7497, '@10': 0.7607, '@15': 0.7879, '@20': 0.8244}</t>
  </si>
  <si>
    <t>Result</t>
  </si>
  <si>
    <t>RMSE: 0.8829 at epoch 750 with Recall, Precision: ('0.6640', '0.6780') | NCDG: {'@5': 0.8587, '@10': 0.8899, '@15': 0.9039, '@20': 0.9113}</t>
  </si>
  <si>
    <t>yelp (u_min_ratings &gt; 200)</t>
  </si>
  <si>
    <t>RMSE: 0.8357 at epoch 400 with Recall, Precision: ('0.8010', '0.7570') | NCDG: {'@5': 0.8389, '@10': 0.8694, '@15': 0.8854, '@20': 0.8951}</t>
  </si>
  <si>
    <r>
      <t xml:space="preserve">Model: </t>
    </r>
    <r>
      <rPr>
        <b/>
        <sz val="11"/>
        <color rgb="FFB42419"/>
        <rFont val="Menlo"/>
        <family val="2"/>
      </rPr>
      <t>MCCF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</si>
  <si>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0.055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25</t>
    </r>
  </si>
  <si>
    <r>
      <t xml:space="preserve"> RMSE: </t>
    </r>
    <r>
      <rPr>
        <b/>
        <sz val="11"/>
        <color rgb="FFB42419"/>
        <rFont val="Menlo"/>
        <family val="2"/>
      </rPr>
      <t>0.8381 at epoch 1580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('0.7500', '0.7610')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0.8552, '@10': 0.8853, '@15': 0.9001, '@20': 0.9087</t>
    </r>
  </si>
  <si>
    <t>\Option: lgcn_b_ar | DATASET: ml-1m | Layers: 5 | DECAY: 1e-06| 2601/2601 [1:38:02&lt;00:00,  2.65s/it]</t>
  </si>
  <si>
    <t xml:space="preserve"> RMSE: 0.8384 at epoch 1900 with Recall, Precision: ('0.7440', '0.7530') | NCDG: {'@5': 0.8588, '@10': 0.887, '@15': 0.902, '@20': 0.9104}</t>
  </si>
  <si>
    <t>on GPU, Mogul</t>
  </si>
  <si>
    <t>on CPU, MAC</t>
  </si>
  <si>
    <t>Layers</t>
  </si>
  <si>
    <r>
      <t xml:space="preserve">Model: </t>
    </r>
    <r>
      <rPr>
        <b/>
        <sz val="11"/>
        <color rgb="FFB42419"/>
        <rFont val="Menlo"/>
        <family val="2"/>
      </rPr>
      <t>MCCF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</si>
  <si>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RMSE: </t>
    </r>
    <r>
      <rPr>
        <b/>
        <sz val="11"/>
        <color rgb="FFB42419"/>
        <rFont val="Menlo"/>
        <family val="2"/>
      </rPr>
      <t>0.8393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('0.7480',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0.8539, '@10': 0.8844, '@15': 0.8992, '@20': 0.9079}</t>
    </r>
  </si>
  <si>
    <r>
      <t xml:space="preserve">Model: </t>
    </r>
    <r>
      <rPr>
        <b/>
        <sz val="11"/>
        <color rgb="FFB42419"/>
        <rFont val="Menlo"/>
        <family val="2"/>
      </rPr>
      <t>MCCF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</si>
  <si>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0.1</t>
    </r>
  </si>
  <si>
    <r>
      <t xml:space="preserve"> RMSE: </t>
    </r>
    <r>
      <rPr>
        <b/>
        <sz val="11"/>
        <color rgb="FFB42419"/>
        <rFont val="Menlo"/>
        <family val="2"/>
      </rPr>
      <t>0.8377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('0.7490', '0.7630')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0.8546, '@10': 0.8843, '@15': 0.8993, '@20': 0.9079}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</si>
</sst>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7" formatCode="0.0%"/>
    <numFmt numFmtId="168" formatCode="_(* #,##0_);_(* \(#,##0\);_(* &quot;-&quot;??_);_(@_)"/>
    <numFmt numFmtId="169" formatCode="0.0"/>
    <numFmt numFmtId="170" formatCode="0.0000%"/>
    <numFmt numFmtId="171" formatCode="0.000%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0" fillId="0" borderId="0" xfId="1" applyFont="1"/>
    <xf numFmtId="167" fontId="0" fillId="0" borderId="0" xfId="2" applyNumberFormat="1" applyFont="1"/>
    <xf numFmtId="168" fontId="0" fillId="0" borderId="0" xfId="1" applyNumberFormat="1" applyFont="1"/>
    <xf numFmtId="169" fontId="0" fillId="0" borderId="0" xfId="0" applyNumberFormat="1"/>
    <xf numFmtId="170" fontId="0" fillId="0" borderId="0" xfId="2" applyNumberFormat="1" applyFont="1"/>
    <xf numFmtId="168" fontId="0" fillId="0" borderId="0" xfId="0" applyNumberFormat="1"/>
    <xf numFmtId="171" fontId="0" fillId="0" borderId="0" xfId="2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1" fontId="0" fillId="0" borderId="0" xfId="0" applyNumberFormat="1" applyAlignment="1">
      <alignment horizontal="right" vertical="top"/>
    </xf>
    <xf numFmtId="0" fontId="0" fillId="0" borderId="0" xfId="0" applyAlignment="1">
      <alignment vertical="top"/>
    </xf>
    <xf numFmtId="11" fontId="0" fillId="0" borderId="0" xfId="0" applyNumberFormat="1" applyAlignment="1">
      <alignment vertical="top"/>
    </xf>
    <xf numFmtId="0" fontId="0" fillId="0" borderId="0" xfId="0" applyAlignment="1">
      <alignment horizontal="right" vertical="top" wrapText="1"/>
    </xf>
    <xf numFmtId="0" fontId="1" fillId="0" borderId="0" xfId="0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BD334-568A-6A47-9C38-9731894EA909}">
  <dimension ref="E7:O27"/>
  <sheetViews>
    <sheetView workbookViewId="0">
      <selection activeCell="H35" sqref="H35"/>
    </sheetView>
  </sheetViews>
  <sheetFormatPr baseColWidth="10" defaultRowHeight="16" x14ac:dyDescent="0.2"/>
  <cols>
    <col min="5" max="5" width="21.6640625" bestFit="1" customWidth="1"/>
    <col min="6" max="6" width="13" bestFit="1" customWidth="1"/>
    <col min="7" max="7" width="11.5" bestFit="1" customWidth="1"/>
    <col min="8" max="8" width="13" bestFit="1" customWidth="1"/>
    <col min="15" max="15" width="12.6640625" bestFit="1" customWidth="1"/>
  </cols>
  <sheetData>
    <row r="7" spans="5:15" x14ac:dyDescent="0.2">
      <c r="E7" s="2" t="s">
        <v>28</v>
      </c>
      <c r="F7" s="2" t="s">
        <v>219</v>
      </c>
      <c r="G7" s="2" t="s">
        <v>220</v>
      </c>
      <c r="H7" s="2" t="s">
        <v>221</v>
      </c>
      <c r="I7" s="2" t="s">
        <v>222</v>
      </c>
      <c r="J7" s="2"/>
      <c r="K7" s="2" t="s">
        <v>223</v>
      </c>
      <c r="L7" s="2" t="s">
        <v>224</v>
      </c>
      <c r="M7" s="2" t="s">
        <v>225</v>
      </c>
      <c r="N7" s="2" t="s">
        <v>226</v>
      </c>
      <c r="O7" s="2" t="s">
        <v>227</v>
      </c>
    </row>
    <row r="8" spans="5:15" x14ac:dyDescent="0.2">
      <c r="E8" s="1" t="s">
        <v>228</v>
      </c>
      <c r="F8" s="12">
        <v>1682</v>
      </c>
      <c r="G8" s="12">
        <v>943</v>
      </c>
      <c r="H8" s="12">
        <v>100000</v>
      </c>
      <c r="I8" s="13">
        <f>H8/(F8*G8)</f>
        <v>6.3046693642245313E-2</v>
      </c>
      <c r="K8" s="14">
        <f>H8*2</f>
        <v>200000</v>
      </c>
      <c r="L8" s="14">
        <f>F8+G8</f>
        <v>2625</v>
      </c>
      <c r="M8" s="15">
        <f>K8/L8</f>
        <v>76.19047619047619</v>
      </c>
      <c r="N8" s="16">
        <f>K8/(L8*(L8-1))</f>
        <v>2.9036004645760744E-2</v>
      </c>
    </row>
    <row r="9" spans="5:15" x14ac:dyDescent="0.2">
      <c r="E9" s="1" t="s">
        <v>229</v>
      </c>
      <c r="F9" s="12">
        <v>1403</v>
      </c>
      <c r="G9" s="12">
        <v>94651</v>
      </c>
      <c r="H9" s="12">
        <v>221195</v>
      </c>
      <c r="I9" s="13">
        <f>H9/(F9*G9)</f>
        <v>1.6656832863722272E-3</v>
      </c>
      <c r="K9" s="14">
        <f>H9*2</f>
        <v>442390</v>
      </c>
      <c r="L9" s="14">
        <f>F9+G9</f>
        <v>96054</v>
      </c>
      <c r="M9" s="15">
        <f>K9/L9</f>
        <v>4.6056384950132214</v>
      </c>
      <c r="N9" s="16">
        <f>K9/(L9*(L9-1))</f>
        <v>4.7948929185066803E-5</v>
      </c>
      <c r="O9">
        <v>4797</v>
      </c>
    </row>
    <row r="10" spans="5:15" x14ac:dyDescent="0.2">
      <c r="E10" s="1" t="s">
        <v>230</v>
      </c>
      <c r="F10" s="12">
        <v>914</v>
      </c>
      <c r="G10" s="12">
        <v>78829</v>
      </c>
      <c r="H10" s="12">
        <v>174204</v>
      </c>
      <c r="I10" s="13">
        <f>H10/(F10*G10)</f>
        <v>2.4178308236261228E-3</v>
      </c>
      <c r="K10" s="17">
        <f>H10*2</f>
        <v>348408</v>
      </c>
      <c r="L10" s="14">
        <f>F10+G10</f>
        <v>79743</v>
      </c>
      <c r="M10" s="15">
        <f>K10/L10</f>
        <v>4.3691358489146381</v>
      </c>
      <c r="N10" s="16">
        <f>K10/(L10*(L10-1))</f>
        <v>5.4790898759933768E-5</v>
      </c>
      <c r="O10">
        <v>4750</v>
      </c>
    </row>
    <row r="11" spans="5:15" x14ac:dyDescent="0.2">
      <c r="E11" s="1" t="s">
        <v>231</v>
      </c>
      <c r="F11" s="12">
        <v>3952</v>
      </c>
      <c r="G11" s="12">
        <v>6040</v>
      </c>
      <c r="H11" s="12">
        <v>1000209</v>
      </c>
      <c r="I11" s="13">
        <f>H11/(F11*G11)</f>
        <v>4.1902205606349038E-2</v>
      </c>
      <c r="K11" s="14">
        <f>H11*2</f>
        <v>2000418</v>
      </c>
      <c r="L11" s="14">
        <f>F11+G11</f>
        <v>9992</v>
      </c>
      <c r="M11" s="15">
        <f>K11/L11</f>
        <v>200.20196156925542</v>
      </c>
      <c r="N11" s="16">
        <f>K11/(L11*(L11-1))</f>
        <v>2.0038230564433532E-2</v>
      </c>
    </row>
    <row r="12" spans="5:15" x14ac:dyDescent="0.2">
      <c r="E12" s="1"/>
      <c r="F12" s="12"/>
      <c r="G12" s="12"/>
      <c r="H12" s="12"/>
      <c r="K12" s="14"/>
      <c r="L12" s="14"/>
      <c r="N12" s="16"/>
    </row>
    <row r="13" spans="5:15" x14ac:dyDescent="0.2">
      <c r="E13" s="1" t="s">
        <v>232</v>
      </c>
      <c r="F13" s="12">
        <v>29858</v>
      </c>
      <c r="G13" s="12">
        <v>40981</v>
      </c>
      <c r="H13" s="12">
        <v>1027370</v>
      </c>
      <c r="I13" s="13">
        <f>H13/(F13*G13)</f>
        <v>8.3962162285704375E-4</v>
      </c>
      <c r="K13" s="14">
        <f>H13*2</f>
        <v>2054740</v>
      </c>
      <c r="L13" s="14">
        <f>F13+G13</f>
        <v>70839</v>
      </c>
      <c r="M13" s="15">
        <f>K13/L13</f>
        <v>29.005773655754599</v>
      </c>
      <c r="N13" s="16">
        <f>K13/(L13*(L13-1))</f>
        <v>4.094662985368672E-4</v>
      </c>
    </row>
    <row r="14" spans="5:15" x14ac:dyDescent="0.2">
      <c r="E14" s="1" t="s">
        <v>233</v>
      </c>
      <c r="F14" s="12">
        <v>31668</v>
      </c>
      <c r="G14" s="12">
        <v>38048</v>
      </c>
      <c r="H14" s="12">
        <v>1561406</v>
      </c>
      <c r="I14" s="13">
        <f>H14/(F14*G14)</f>
        <v>1.2958757851778645E-3</v>
      </c>
      <c r="K14" s="14">
        <f>H14*2</f>
        <v>3122812</v>
      </c>
      <c r="L14" s="14">
        <f>F14+G14</f>
        <v>69716</v>
      </c>
      <c r="M14" s="15">
        <f>K14/L14</f>
        <v>44.793332950829075</v>
      </c>
      <c r="N14" s="16">
        <f>K14/(L14*(L14-1))</f>
        <v>6.4252073371339131E-4</v>
      </c>
    </row>
    <row r="15" spans="5:15" x14ac:dyDescent="0.2">
      <c r="E15" s="1" t="s">
        <v>234</v>
      </c>
      <c r="F15" s="12">
        <v>52643</v>
      </c>
      <c r="G15" s="12">
        <v>91599</v>
      </c>
      <c r="H15" s="12">
        <v>2984108</v>
      </c>
      <c r="I15" s="13">
        <f>H15/(F15*G15)</f>
        <v>6.1884683448499807E-4</v>
      </c>
      <c r="K15" s="14">
        <f>H15*2</f>
        <v>5968216</v>
      </c>
      <c r="L15" s="14">
        <f>F15+G15</f>
        <v>144242</v>
      </c>
      <c r="M15" s="15">
        <f>K15/L15</f>
        <v>41.376409090278834</v>
      </c>
      <c r="N15" s="16">
        <f>K15/(L15*(L15-1))</f>
        <v>2.8685608870070812E-4</v>
      </c>
    </row>
    <row r="16" spans="5:15" x14ac:dyDescent="0.2">
      <c r="E16" s="1"/>
      <c r="K16" s="14"/>
      <c r="L16" s="14"/>
      <c r="N16" s="16"/>
    </row>
    <row r="17" spans="5:15" x14ac:dyDescent="0.2">
      <c r="E17" s="1" t="s">
        <v>235</v>
      </c>
      <c r="F17" s="12">
        <v>2519</v>
      </c>
      <c r="G17" s="12">
        <v>34889</v>
      </c>
      <c r="H17" s="12">
        <v>1276928</v>
      </c>
      <c r="I17" s="13">
        <f>H17/(F17*G17)</f>
        <v>1.4529468270784617E-2</v>
      </c>
      <c r="K17" s="14">
        <f>H17*2</f>
        <v>2553856</v>
      </c>
      <c r="L17" s="14">
        <f>F17+G17</f>
        <v>37408</v>
      </c>
      <c r="M17" s="15">
        <f>K17/L17</f>
        <v>68.270316509837471</v>
      </c>
      <c r="N17" s="16">
        <f>K17/(L17*(L17-1))</f>
        <v>1.8250679420920542E-3</v>
      </c>
      <c r="O17">
        <v>4769</v>
      </c>
    </row>
    <row r="18" spans="5:15" x14ac:dyDescent="0.2">
      <c r="E18" s="1" t="s">
        <v>236</v>
      </c>
      <c r="F18" s="12">
        <v>2035490</v>
      </c>
      <c r="G18" s="12">
        <v>874297</v>
      </c>
      <c r="H18" s="12">
        <v>2500939</v>
      </c>
      <c r="I18" s="16">
        <f>H18/(F18*G18)</f>
        <v>1.405319711151813E-6</v>
      </c>
      <c r="K18" s="14">
        <f>H18*2</f>
        <v>5001878</v>
      </c>
      <c r="L18" s="14">
        <f>F18+G18</f>
        <v>2909787</v>
      </c>
      <c r="M18" s="15">
        <f>K18/L18</f>
        <v>1.7189842418018912</v>
      </c>
      <c r="N18" s="16">
        <f>K18/(L18*(L18-1))</f>
        <v>5.9075967847872362E-7</v>
      </c>
      <c r="O18">
        <v>7797</v>
      </c>
    </row>
    <row r="19" spans="5:15" x14ac:dyDescent="0.2">
      <c r="E19" s="1" t="s">
        <v>237</v>
      </c>
      <c r="F19" s="12">
        <v>22164</v>
      </c>
      <c r="G19" s="12">
        <v>296277</v>
      </c>
      <c r="H19" s="12">
        <v>922267</v>
      </c>
      <c r="I19" s="18">
        <f>H19/(F19*G19)</f>
        <v>1.4044639278140028E-4</v>
      </c>
      <c r="K19" s="14">
        <f>H19*2</f>
        <v>1844534</v>
      </c>
      <c r="L19" s="14">
        <f>F19+G19</f>
        <v>318441</v>
      </c>
      <c r="M19" s="15">
        <f>K19/L19</f>
        <v>5.7923885429326001</v>
      </c>
      <c r="N19" s="16">
        <f>K19/(L19*(L19-1))</f>
        <v>1.8189889909975505E-5</v>
      </c>
      <c r="O19">
        <v>4326</v>
      </c>
    </row>
    <row r="20" spans="5:15" x14ac:dyDescent="0.2">
      <c r="E20" s="1" t="s">
        <v>238</v>
      </c>
      <c r="F20" s="12">
        <v>44783</v>
      </c>
      <c r="G20" s="12">
        <v>1020</v>
      </c>
      <c r="H20" s="12">
        <v>99892</v>
      </c>
      <c r="I20" s="18">
        <f>H20/(F20*G20)</f>
        <v>2.1868417330981249E-3</v>
      </c>
      <c r="K20" s="14">
        <f>H20*2</f>
        <v>199784</v>
      </c>
      <c r="L20" s="14">
        <f>F20+G20</f>
        <v>45803</v>
      </c>
      <c r="M20" s="15">
        <f>K20/L20</f>
        <v>4.3618103617666968</v>
      </c>
      <c r="N20" s="16">
        <f>K20/(L20*(L20-1))</f>
        <v>9.523187550252601E-5</v>
      </c>
    </row>
    <row r="21" spans="5:15" x14ac:dyDescent="0.2">
      <c r="E21" s="1"/>
      <c r="K21" s="14"/>
      <c r="L21" s="14"/>
      <c r="N21" s="16"/>
    </row>
    <row r="22" spans="5:15" x14ac:dyDescent="0.2">
      <c r="E22" s="1" t="s">
        <v>232</v>
      </c>
      <c r="F22" s="12">
        <v>29858</v>
      </c>
      <c r="G22" s="12">
        <v>40981</v>
      </c>
      <c r="H22" s="12">
        <v>1027370</v>
      </c>
      <c r="I22" s="18">
        <f>H22/(F22*G22)</f>
        <v>8.3962162285704375E-4</v>
      </c>
      <c r="K22" s="14">
        <f>H22*2</f>
        <v>2054740</v>
      </c>
      <c r="L22" s="14">
        <f>F22+G22</f>
        <v>70839</v>
      </c>
      <c r="M22" s="15">
        <f>K22/L22</f>
        <v>29.005773655754599</v>
      </c>
      <c r="N22" s="16">
        <f>K22/(L22*(L22-1))</f>
        <v>4.094662985368672E-4</v>
      </c>
    </row>
    <row r="23" spans="5:15" x14ac:dyDescent="0.2">
      <c r="E23" s="1" t="s">
        <v>233</v>
      </c>
      <c r="F23" s="12">
        <v>31668</v>
      </c>
      <c r="G23" s="12">
        <v>38048</v>
      </c>
      <c r="H23" s="12">
        <v>1561406</v>
      </c>
      <c r="I23" s="18">
        <f>H23/(F23*G23)</f>
        <v>1.2958757851778645E-3</v>
      </c>
      <c r="K23" s="14">
        <f>H23*2</f>
        <v>3122812</v>
      </c>
      <c r="L23" s="14">
        <f>F23+G23</f>
        <v>69716</v>
      </c>
      <c r="M23" s="15">
        <f>K23/L23</f>
        <v>44.793332950829075</v>
      </c>
      <c r="N23" s="16">
        <f>K23/(L23*(L23-1))</f>
        <v>6.4252073371339131E-4</v>
      </c>
    </row>
    <row r="24" spans="5:15" x14ac:dyDescent="0.2">
      <c r="E24" s="1" t="s">
        <v>234</v>
      </c>
      <c r="F24" s="12">
        <v>52643</v>
      </c>
      <c r="G24" s="12">
        <v>91599</v>
      </c>
      <c r="H24" s="12">
        <v>2984108</v>
      </c>
      <c r="I24" s="18">
        <f>H24/(F24*G24)</f>
        <v>6.1884683448499807E-4</v>
      </c>
      <c r="K24" s="14">
        <f>H24*2</f>
        <v>5968216</v>
      </c>
      <c r="L24" s="14">
        <f>F24+G24</f>
        <v>144242</v>
      </c>
      <c r="M24" s="15">
        <f>K24/L24</f>
        <v>41.376409090278834</v>
      </c>
      <c r="N24" s="16">
        <f>K24/(L24*(L24-1))</f>
        <v>2.8685608870070812E-4</v>
      </c>
    </row>
    <row r="27" spans="5:15" x14ac:dyDescent="0.2">
      <c r="E27" s="1" t="s">
        <v>239</v>
      </c>
      <c r="F27" s="12">
        <v>1225</v>
      </c>
      <c r="G27" s="12">
        <v>85519</v>
      </c>
      <c r="H27" s="12">
        <v>417531</v>
      </c>
      <c r="I27" s="18">
        <f>H27/(F27*G27)</f>
        <v>3.9855661625260025E-3</v>
      </c>
      <c r="K27" s="14">
        <f>H27*2</f>
        <v>835062</v>
      </c>
      <c r="L27" s="14">
        <f>F27+G27</f>
        <v>86744</v>
      </c>
      <c r="M27" s="15">
        <f>K27/L27</f>
        <v>9.6267407544037624</v>
      </c>
      <c r="N27" s="16">
        <f>K27/(L27*(L27-1))</f>
        <v>1.1098003013965119E-4</v>
      </c>
      <c r="O27">
        <v>6040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FBA8-BEA2-A743-812E-0FA0D65F2154}">
  <dimension ref="C12:L21"/>
  <sheetViews>
    <sheetView workbookViewId="0">
      <selection activeCell="K27" sqref="K27"/>
    </sheetView>
  </sheetViews>
  <sheetFormatPr baseColWidth="10" defaultRowHeight="16" x14ac:dyDescent="0.2"/>
  <cols>
    <col min="3" max="3" width="11.83203125" bestFit="1" customWidth="1"/>
    <col min="11" max="11" width="74.83203125" customWidth="1"/>
    <col min="12" max="12" width="68.33203125" customWidth="1"/>
  </cols>
  <sheetData>
    <row r="12" spans="3:12" x14ac:dyDescent="0.2">
      <c r="C12" s="2" t="s">
        <v>28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8</v>
      </c>
      <c r="I12" s="2" t="s">
        <v>93</v>
      </c>
      <c r="J12" s="2" t="s">
        <v>10</v>
      </c>
      <c r="K12" s="9" t="s">
        <v>27</v>
      </c>
      <c r="L12" s="9" t="s">
        <v>243</v>
      </c>
    </row>
    <row r="13" spans="3:12" ht="34" x14ac:dyDescent="0.2">
      <c r="C13" s="20" t="s">
        <v>0</v>
      </c>
      <c r="D13" s="21" t="s">
        <v>6</v>
      </c>
      <c r="E13" s="20">
        <v>0.2</v>
      </c>
      <c r="F13" s="21" t="s">
        <v>7</v>
      </c>
      <c r="G13" s="20">
        <v>0.45</v>
      </c>
      <c r="H13" s="22" t="s">
        <v>9</v>
      </c>
      <c r="I13" s="20">
        <v>64</v>
      </c>
      <c r="J13" s="23">
        <v>4</v>
      </c>
      <c r="K13" s="19" t="s">
        <v>1</v>
      </c>
      <c r="L13" s="19" t="s">
        <v>244</v>
      </c>
    </row>
    <row r="14" spans="3:12" ht="51" x14ac:dyDescent="0.2">
      <c r="C14" s="20" t="s">
        <v>90</v>
      </c>
      <c r="D14" s="21" t="s">
        <v>6</v>
      </c>
      <c r="E14" s="23">
        <v>0.5</v>
      </c>
      <c r="F14" s="21" t="s">
        <v>6</v>
      </c>
      <c r="G14" s="23">
        <v>0.1</v>
      </c>
      <c r="H14" s="22">
        <v>9.9999999999999995E-7</v>
      </c>
      <c r="I14" s="20">
        <v>500</v>
      </c>
      <c r="J14" s="23">
        <v>5</v>
      </c>
      <c r="K14" s="19" t="s">
        <v>240</v>
      </c>
      <c r="L14" s="23"/>
    </row>
    <row r="15" spans="3:12" x14ac:dyDescent="0.2">
      <c r="C15" s="20"/>
      <c r="D15" s="23"/>
      <c r="E15" s="23"/>
      <c r="F15" s="23"/>
      <c r="G15" s="23"/>
      <c r="H15" s="23"/>
      <c r="I15" s="23"/>
      <c r="J15" s="23"/>
      <c r="K15" s="23"/>
      <c r="L15" s="23"/>
    </row>
    <row r="16" spans="3:12" x14ac:dyDescent="0.2">
      <c r="C16" s="20"/>
      <c r="D16" s="23"/>
      <c r="E16" s="23"/>
      <c r="F16" s="23"/>
      <c r="G16" s="23"/>
      <c r="H16" s="23"/>
      <c r="I16" s="23"/>
      <c r="J16" s="23"/>
      <c r="K16" s="23"/>
      <c r="L16" s="23"/>
    </row>
    <row r="17" spans="3:12" x14ac:dyDescent="0.2">
      <c r="C17" s="20"/>
      <c r="D17" s="23"/>
      <c r="E17" s="23"/>
      <c r="F17" s="23"/>
      <c r="G17" s="23"/>
      <c r="H17" s="23"/>
      <c r="I17" s="23"/>
      <c r="J17" s="23"/>
      <c r="K17" s="23"/>
      <c r="L17" s="23"/>
    </row>
    <row r="18" spans="3:12" ht="51" x14ac:dyDescent="0.2">
      <c r="C18" s="25" t="s">
        <v>245</v>
      </c>
      <c r="D18" s="21" t="s">
        <v>7</v>
      </c>
      <c r="E18" s="23">
        <v>2.9999999999999997E-4</v>
      </c>
      <c r="F18" s="21" t="s">
        <v>6</v>
      </c>
      <c r="G18" s="23">
        <v>0.4</v>
      </c>
      <c r="H18" s="24">
        <v>1E-3</v>
      </c>
      <c r="I18" s="24">
        <v>64</v>
      </c>
      <c r="J18" s="23">
        <v>0</v>
      </c>
      <c r="K18" s="19" t="s">
        <v>241</v>
      </c>
      <c r="L18" s="19" t="s">
        <v>242</v>
      </c>
    </row>
    <row r="19" spans="3:12" x14ac:dyDescent="0.2">
      <c r="C19" s="20"/>
      <c r="D19" s="23"/>
      <c r="E19" s="23"/>
      <c r="F19" s="23"/>
      <c r="G19" s="23"/>
      <c r="H19" s="23"/>
      <c r="I19" s="23"/>
      <c r="J19" s="23"/>
      <c r="K19" s="23"/>
      <c r="L19" s="23"/>
    </row>
    <row r="20" spans="3:12" x14ac:dyDescent="0.2">
      <c r="C20" s="20"/>
      <c r="D20" s="23"/>
      <c r="E20" s="23"/>
      <c r="F20" s="23"/>
      <c r="G20" s="23"/>
      <c r="H20" s="23"/>
      <c r="I20" s="23"/>
      <c r="J20" s="23"/>
      <c r="K20" s="23"/>
      <c r="L20" s="23"/>
    </row>
    <row r="21" spans="3:12" ht="34" x14ac:dyDescent="0.2">
      <c r="C21" s="20" t="s">
        <v>98</v>
      </c>
      <c r="D21" s="21" t="s">
        <v>7</v>
      </c>
      <c r="E21" s="23">
        <v>2.9999999999999997E-4</v>
      </c>
      <c r="F21" s="21" t="s">
        <v>7</v>
      </c>
      <c r="G21" s="23">
        <v>2E-3</v>
      </c>
      <c r="H21" s="24">
        <v>1E-3</v>
      </c>
      <c r="I21" s="23">
        <v>64</v>
      </c>
      <c r="J21" s="23">
        <v>0</v>
      </c>
      <c r="K21" s="19" t="s">
        <v>97</v>
      </c>
      <c r="L21" s="19" t="s">
        <v>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BA4B-CC35-6F47-97B9-EDC2AC18CD2A}">
  <dimension ref="G10:R137"/>
  <sheetViews>
    <sheetView topLeftCell="A69" workbookViewId="0">
      <selection activeCell="E20" sqref="E20"/>
    </sheetView>
  </sheetViews>
  <sheetFormatPr baseColWidth="10" defaultRowHeight="16" x14ac:dyDescent="0.2"/>
  <sheetData>
    <row r="10" spans="7:7" x14ac:dyDescent="0.2">
      <c r="G10" t="s">
        <v>32</v>
      </c>
    </row>
    <row r="11" spans="7:7" x14ac:dyDescent="0.2">
      <c r="G11" t="s">
        <v>33</v>
      </c>
    </row>
    <row r="12" spans="7:7" x14ac:dyDescent="0.2">
      <c r="G12" t="s">
        <v>34</v>
      </c>
    </row>
    <row r="14" spans="7:7" x14ac:dyDescent="0.2">
      <c r="G14" t="s">
        <v>35</v>
      </c>
    </row>
    <row r="15" spans="7:7" x14ac:dyDescent="0.2">
      <c r="G15" t="s">
        <v>33</v>
      </c>
    </row>
    <row r="16" spans="7:7" x14ac:dyDescent="0.2">
      <c r="G16" t="s">
        <v>36</v>
      </c>
    </row>
    <row r="19" spans="7:18" x14ac:dyDescent="0.2">
      <c r="G19" t="s">
        <v>35</v>
      </c>
    </row>
    <row r="20" spans="7:18" x14ac:dyDescent="0.2">
      <c r="G20" t="s">
        <v>37</v>
      </c>
    </row>
    <row r="21" spans="7:18" x14ac:dyDescent="0.2">
      <c r="G21" t="s">
        <v>38</v>
      </c>
    </row>
    <row r="23" spans="7:18" x14ac:dyDescent="0.2">
      <c r="G23" t="s">
        <v>35</v>
      </c>
      <c r="R23" t="s">
        <v>35</v>
      </c>
    </row>
    <row r="24" spans="7:18" x14ac:dyDescent="0.2">
      <c r="G24" t="s">
        <v>39</v>
      </c>
      <c r="R24" t="s">
        <v>39</v>
      </c>
    </row>
    <row r="25" spans="7:18" x14ac:dyDescent="0.2">
      <c r="G25" t="s">
        <v>40</v>
      </c>
      <c r="R25" t="s">
        <v>40</v>
      </c>
    </row>
    <row r="27" spans="7:18" x14ac:dyDescent="0.2">
      <c r="G27" t="s">
        <v>35</v>
      </c>
    </row>
    <row r="28" spans="7:18" x14ac:dyDescent="0.2">
      <c r="G28" t="s">
        <v>41</v>
      </c>
    </row>
    <row r="29" spans="7:18" x14ac:dyDescent="0.2">
      <c r="G29" t="s">
        <v>42</v>
      </c>
    </row>
    <row r="31" spans="7:18" x14ac:dyDescent="0.2">
      <c r="G31" t="s">
        <v>35</v>
      </c>
    </row>
    <row r="32" spans="7:18" x14ac:dyDescent="0.2">
      <c r="G32" t="s">
        <v>43</v>
      </c>
    </row>
    <row r="33" spans="7:7" x14ac:dyDescent="0.2">
      <c r="G33" t="s">
        <v>44</v>
      </c>
    </row>
    <row r="35" spans="7:7" x14ac:dyDescent="0.2">
      <c r="G35" t="s">
        <v>35</v>
      </c>
    </row>
    <row r="36" spans="7:7" x14ac:dyDescent="0.2">
      <c r="G36" t="s">
        <v>45</v>
      </c>
    </row>
    <row r="37" spans="7:7" x14ac:dyDescent="0.2">
      <c r="G37" t="s">
        <v>46</v>
      </c>
    </row>
    <row r="41" spans="7:7" x14ac:dyDescent="0.2">
      <c r="G41" t="s">
        <v>35</v>
      </c>
    </row>
    <row r="42" spans="7:7" x14ac:dyDescent="0.2">
      <c r="G42" t="s">
        <v>49</v>
      </c>
    </row>
    <row r="43" spans="7:7" x14ac:dyDescent="0.2">
      <c r="G43" t="s">
        <v>50</v>
      </c>
    </row>
    <row r="45" spans="7:7" x14ac:dyDescent="0.2">
      <c r="G45" t="s">
        <v>35</v>
      </c>
    </row>
    <row r="46" spans="7:7" x14ac:dyDescent="0.2">
      <c r="G46" t="s">
        <v>51</v>
      </c>
    </row>
    <row r="47" spans="7:7" x14ac:dyDescent="0.2">
      <c r="G47" t="s">
        <v>52</v>
      </c>
    </row>
    <row r="49" spans="7:7" x14ac:dyDescent="0.2">
      <c r="G49" t="s">
        <v>35</v>
      </c>
    </row>
    <row r="50" spans="7:7" x14ac:dyDescent="0.2">
      <c r="G50" t="s">
        <v>53</v>
      </c>
    </row>
    <row r="51" spans="7:7" x14ac:dyDescent="0.2">
      <c r="G51" t="s">
        <v>54</v>
      </c>
    </row>
    <row r="53" spans="7:7" x14ac:dyDescent="0.2">
      <c r="G53" t="s">
        <v>35</v>
      </c>
    </row>
    <row r="54" spans="7:7" x14ac:dyDescent="0.2">
      <c r="G54" t="s">
        <v>55</v>
      </c>
    </row>
    <row r="55" spans="7:7" x14ac:dyDescent="0.2">
      <c r="G55" t="s">
        <v>56</v>
      </c>
    </row>
    <row r="57" spans="7:7" x14ac:dyDescent="0.2">
      <c r="G57" t="s">
        <v>35</v>
      </c>
    </row>
    <row r="58" spans="7:7" x14ac:dyDescent="0.2">
      <c r="G58" t="s">
        <v>33</v>
      </c>
    </row>
    <row r="59" spans="7:7" x14ac:dyDescent="0.2">
      <c r="G59" t="s">
        <v>36</v>
      </c>
    </row>
    <row r="61" spans="7:7" x14ac:dyDescent="0.2">
      <c r="G61" t="s">
        <v>35</v>
      </c>
    </row>
    <row r="62" spans="7:7" x14ac:dyDescent="0.2">
      <c r="G62" t="s">
        <v>57</v>
      </c>
    </row>
    <row r="63" spans="7:7" x14ac:dyDescent="0.2">
      <c r="G63" t="s">
        <v>58</v>
      </c>
    </row>
    <row r="66" spans="7:7" x14ac:dyDescent="0.2">
      <c r="G66" t="s">
        <v>35</v>
      </c>
    </row>
    <row r="67" spans="7:7" x14ac:dyDescent="0.2">
      <c r="G67" t="s">
        <v>59</v>
      </c>
    </row>
    <row r="68" spans="7:7" x14ac:dyDescent="0.2">
      <c r="G68" t="s">
        <v>60</v>
      </c>
    </row>
    <row r="70" spans="7:7" x14ac:dyDescent="0.2">
      <c r="G70" t="s">
        <v>35</v>
      </c>
    </row>
    <row r="71" spans="7:7" x14ac:dyDescent="0.2">
      <c r="G71" t="s">
        <v>61</v>
      </c>
    </row>
    <row r="72" spans="7:7" x14ac:dyDescent="0.2">
      <c r="G72" t="s">
        <v>60</v>
      </c>
    </row>
    <row r="75" spans="7:7" x14ac:dyDescent="0.2">
      <c r="G75" t="s">
        <v>35</v>
      </c>
    </row>
    <row r="76" spans="7:7" x14ac:dyDescent="0.2">
      <c r="G76" t="s">
        <v>62</v>
      </c>
    </row>
    <row r="77" spans="7:7" x14ac:dyDescent="0.2">
      <c r="G77" t="s">
        <v>63</v>
      </c>
    </row>
    <row r="80" spans="7:7" x14ac:dyDescent="0.2">
      <c r="G80" t="s">
        <v>35</v>
      </c>
    </row>
    <row r="81" spans="7:7" x14ac:dyDescent="0.2">
      <c r="G81" t="s">
        <v>64</v>
      </c>
    </row>
    <row r="82" spans="7:7" x14ac:dyDescent="0.2">
      <c r="G82" t="s">
        <v>65</v>
      </c>
    </row>
    <row r="85" spans="7:7" x14ac:dyDescent="0.2">
      <c r="G85" t="s">
        <v>35</v>
      </c>
    </row>
    <row r="86" spans="7:7" x14ac:dyDescent="0.2">
      <c r="G86" t="s">
        <v>66</v>
      </c>
    </row>
    <row r="87" spans="7:7" x14ac:dyDescent="0.2">
      <c r="G87" t="s">
        <v>67</v>
      </c>
    </row>
    <row r="89" spans="7:7" x14ac:dyDescent="0.2">
      <c r="G89" t="s">
        <v>35</v>
      </c>
    </row>
    <row r="90" spans="7:7" x14ac:dyDescent="0.2">
      <c r="G90" t="s">
        <v>68</v>
      </c>
    </row>
    <row r="91" spans="7:7" x14ac:dyDescent="0.2">
      <c r="G91" t="s">
        <v>69</v>
      </c>
    </row>
    <row r="94" spans="7:7" x14ac:dyDescent="0.2">
      <c r="G94" t="s">
        <v>35</v>
      </c>
    </row>
    <row r="95" spans="7:7" x14ac:dyDescent="0.2">
      <c r="G95" t="s">
        <v>70</v>
      </c>
    </row>
    <row r="96" spans="7:7" x14ac:dyDescent="0.2">
      <c r="G96" t="s">
        <v>71</v>
      </c>
    </row>
    <row r="99" spans="7:7" x14ac:dyDescent="0.2">
      <c r="G99" t="s">
        <v>35</v>
      </c>
    </row>
    <row r="100" spans="7:7" x14ac:dyDescent="0.2">
      <c r="G100" t="s">
        <v>72</v>
      </c>
    </row>
    <row r="101" spans="7:7" x14ac:dyDescent="0.2">
      <c r="G101" t="s">
        <v>73</v>
      </c>
    </row>
    <row r="104" spans="7:7" x14ac:dyDescent="0.2">
      <c r="G104" t="s">
        <v>35</v>
      </c>
    </row>
    <row r="105" spans="7:7" x14ac:dyDescent="0.2">
      <c r="G105" t="s">
        <v>76</v>
      </c>
    </row>
    <row r="106" spans="7:7" x14ac:dyDescent="0.2">
      <c r="G106" t="s">
        <v>77</v>
      </c>
    </row>
    <row r="108" spans="7:7" x14ac:dyDescent="0.2">
      <c r="G108" t="s">
        <v>35</v>
      </c>
    </row>
    <row r="109" spans="7:7" x14ac:dyDescent="0.2">
      <c r="G109" t="s">
        <v>78</v>
      </c>
    </row>
    <row r="110" spans="7:7" x14ac:dyDescent="0.2">
      <c r="G110" t="s">
        <v>79</v>
      </c>
    </row>
    <row r="113" spans="7:7" x14ac:dyDescent="0.2">
      <c r="G113" t="s">
        <v>35</v>
      </c>
    </row>
    <row r="114" spans="7:7" x14ac:dyDescent="0.2">
      <c r="G114" t="s">
        <v>80</v>
      </c>
    </row>
    <row r="115" spans="7:7" x14ac:dyDescent="0.2">
      <c r="G115" t="s">
        <v>81</v>
      </c>
    </row>
    <row r="117" spans="7:7" x14ac:dyDescent="0.2">
      <c r="G117" t="s">
        <v>35</v>
      </c>
    </row>
    <row r="118" spans="7:7" x14ac:dyDescent="0.2">
      <c r="G118" t="s">
        <v>82</v>
      </c>
    </row>
    <row r="119" spans="7:7" x14ac:dyDescent="0.2">
      <c r="G119" t="s">
        <v>83</v>
      </c>
    </row>
    <row r="122" spans="7:7" x14ac:dyDescent="0.2">
      <c r="G122" t="s">
        <v>35</v>
      </c>
    </row>
    <row r="123" spans="7:7" x14ac:dyDescent="0.2">
      <c r="G123" t="s">
        <v>84</v>
      </c>
    </row>
    <row r="124" spans="7:7" x14ac:dyDescent="0.2">
      <c r="G124" t="s">
        <v>85</v>
      </c>
    </row>
    <row r="126" spans="7:7" x14ac:dyDescent="0.2">
      <c r="G126" t="s">
        <v>35</v>
      </c>
    </row>
    <row r="127" spans="7:7" x14ac:dyDescent="0.2">
      <c r="G127" t="s">
        <v>86</v>
      </c>
    </row>
    <row r="128" spans="7:7" x14ac:dyDescent="0.2">
      <c r="G128" t="s">
        <v>87</v>
      </c>
    </row>
    <row r="130" spans="7:7" x14ac:dyDescent="0.2">
      <c r="G130" t="s">
        <v>35</v>
      </c>
    </row>
    <row r="131" spans="7:7" x14ac:dyDescent="0.2">
      <c r="G131" t="s">
        <v>88</v>
      </c>
    </row>
    <row r="132" spans="7:7" x14ac:dyDescent="0.2">
      <c r="G132" t="s">
        <v>89</v>
      </c>
    </row>
    <row r="135" spans="7:7" x14ac:dyDescent="0.2">
      <c r="G135" t="s">
        <v>35</v>
      </c>
    </row>
    <row r="136" spans="7:7" x14ac:dyDescent="0.2">
      <c r="G136" t="s">
        <v>91</v>
      </c>
    </row>
    <row r="137" spans="7:7" x14ac:dyDescent="0.2">
      <c r="G137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1893-2FC3-BC47-ACE4-F5D1CC182966}">
  <dimension ref="F9:O170"/>
  <sheetViews>
    <sheetView workbookViewId="0">
      <selection activeCell="P165" sqref="P165"/>
    </sheetView>
  </sheetViews>
  <sheetFormatPr baseColWidth="10" defaultRowHeight="16" x14ac:dyDescent="0.2"/>
  <sheetData>
    <row r="9" spans="6:6" x14ac:dyDescent="0.2">
      <c r="F9" t="s">
        <v>94</v>
      </c>
    </row>
    <row r="10" spans="6:6" x14ac:dyDescent="0.2">
      <c r="F10" t="s">
        <v>95</v>
      </c>
    </row>
    <row r="11" spans="6:6" x14ac:dyDescent="0.2">
      <c r="F11" t="s">
        <v>96</v>
      </c>
    </row>
    <row r="17" spans="6:6" x14ac:dyDescent="0.2">
      <c r="F17" t="s">
        <v>99</v>
      </c>
    </row>
    <row r="18" spans="6:6" x14ac:dyDescent="0.2">
      <c r="F18" t="s">
        <v>100</v>
      </c>
    </row>
    <row r="19" spans="6:6" x14ac:dyDescent="0.2">
      <c r="F19" t="s">
        <v>101</v>
      </c>
    </row>
    <row r="22" spans="6:6" x14ac:dyDescent="0.2">
      <c r="F22" t="s">
        <v>99</v>
      </c>
    </row>
    <row r="23" spans="6:6" x14ac:dyDescent="0.2">
      <c r="F23" t="s">
        <v>102</v>
      </c>
    </row>
    <row r="24" spans="6:6" x14ac:dyDescent="0.2">
      <c r="F24" t="s">
        <v>103</v>
      </c>
    </row>
    <row r="26" spans="6:6" x14ac:dyDescent="0.2">
      <c r="F26" t="s">
        <v>99</v>
      </c>
    </row>
    <row r="27" spans="6:6" x14ac:dyDescent="0.2">
      <c r="F27" t="s">
        <v>104</v>
      </c>
    </row>
    <row r="28" spans="6:6" x14ac:dyDescent="0.2">
      <c r="F28" t="s">
        <v>105</v>
      </c>
    </row>
    <row r="30" spans="6:6" x14ac:dyDescent="0.2">
      <c r="F30" t="s">
        <v>99</v>
      </c>
    </row>
    <row r="31" spans="6:6" x14ac:dyDescent="0.2">
      <c r="F31" t="s">
        <v>106</v>
      </c>
    </row>
    <row r="32" spans="6:6" x14ac:dyDescent="0.2">
      <c r="F32" t="s">
        <v>107</v>
      </c>
    </row>
    <row r="34" spans="6:6" x14ac:dyDescent="0.2">
      <c r="F34" t="s">
        <v>99</v>
      </c>
    </row>
    <row r="35" spans="6:6" x14ac:dyDescent="0.2">
      <c r="F35" t="s">
        <v>108</v>
      </c>
    </row>
    <row r="36" spans="6:6" x14ac:dyDescent="0.2">
      <c r="F36" t="s">
        <v>109</v>
      </c>
    </row>
    <row r="39" spans="6:6" x14ac:dyDescent="0.2">
      <c r="F39" t="s">
        <v>99</v>
      </c>
    </row>
    <row r="40" spans="6:6" x14ac:dyDescent="0.2">
      <c r="F40" t="s">
        <v>110</v>
      </c>
    </row>
    <row r="41" spans="6:6" x14ac:dyDescent="0.2">
      <c r="F41" t="s">
        <v>111</v>
      </c>
    </row>
    <row r="44" spans="6:6" x14ac:dyDescent="0.2">
      <c r="F44" t="s">
        <v>99</v>
      </c>
    </row>
    <row r="45" spans="6:6" x14ac:dyDescent="0.2">
      <c r="F45" t="s">
        <v>112</v>
      </c>
    </row>
    <row r="46" spans="6:6" x14ac:dyDescent="0.2">
      <c r="F46" t="s">
        <v>113</v>
      </c>
    </row>
    <row r="48" spans="6:6" x14ac:dyDescent="0.2">
      <c r="F48" t="s">
        <v>99</v>
      </c>
    </row>
    <row r="49" spans="6:6" x14ac:dyDescent="0.2">
      <c r="F49" t="s">
        <v>114</v>
      </c>
    </row>
    <row r="50" spans="6:6" x14ac:dyDescent="0.2">
      <c r="F50" t="s">
        <v>115</v>
      </c>
    </row>
    <row r="52" spans="6:6" x14ac:dyDescent="0.2">
      <c r="F52" t="s">
        <v>99</v>
      </c>
    </row>
    <row r="53" spans="6:6" x14ac:dyDescent="0.2">
      <c r="F53" t="s">
        <v>116</v>
      </c>
    </row>
    <row r="54" spans="6:6" x14ac:dyDescent="0.2">
      <c r="F54" t="s">
        <v>117</v>
      </c>
    </row>
    <row r="56" spans="6:6" x14ac:dyDescent="0.2">
      <c r="F56" t="s">
        <v>99</v>
      </c>
    </row>
    <row r="57" spans="6:6" x14ac:dyDescent="0.2">
      <c r="F57" t="s">
        <v>118</v>
      </c>
    </row>
    <row r="58" spans="6:6" x14ac:dyDescent="0.2">
      <c r="F58" t="s">
        <v>119</v>
      </c>
    </row>
    <row r="61" spans="6:6" x14ac:dyDescent="0.2">
      <c r="F61" t="s">
        <v>99</v>
      </c>
    </row>
    <row r="62" spans="6:6" x14ac:dyDescent="0.2">
      <c r="F62" t="s">
        <v>120</v>
      </c>
    </row>
    <row r="63" spans="6:6" x14ac:dyDescent="0.2">
      <c r="F63" t="s">
        <v>121</v>
      </c>
    </row>
    <row r="66" spans="6:6" x14ac:dyDescent="0.2">
      <c r="F66" t="s">
        <v>99</v>
      </c>
    </row>
    <row r="67" spans="6:6" x14ac:dyDescent="0.2">
      <c r="F67" t="s">
        <v>122</v>
      </c>
    </row>
    <row r="68" spans="6:6" x14ac:dyDescent="0.2">
      <c r="F68" t="s">
        <v>123</v>
      </c>
    </row>
    <row r="71" spans="6:6" x14ac:dyDescent="0.2">
      <c r="F71" t="s">
        <v>99</v>
      </c>
    </row>
    <row r="72" spans="6:6" x14ac:dyDescent="0.2">
      <c r="F72" t="s">
        <v>124</v>
      </c>
    </row>
    <row r="73" spans="6:6" x14ac:dyDescent="0.2">
      <c r="F73" t="s">
        <v>125</v>
      </c>
    </row>
    <row r="75" spans="6:6" x14ac:dyDescent="0.2">
      <c r="F75" t="s">
        <v>99</v>
      </c>
    </row>
    <row r="76" spans="6:6" x14ac:dyDescent="0.2">
      <c r="F76" t="s">
        <v>126</v>
      </c>
    </row>
    <row r="77" spans="6:6" x14ac:dyDescent="0.2">
      <c r="F77" t="s">
        <v>127</v>
      </c>
    </row>
    <row r="80" spans="6:6" x14ac:dyDescent="0.2">
      <c r="F80" t="s">
        <v>99</v>
      </c>
    </row>
    <row r="81" spans="6:6" x14ac:dyDescent="0.2">
      <c r="F81" t="s">
        <v>128</v>
      </c>
    </row>
    <row r="82" spans="6:6" x14ac:dyDescent="0.2">
      <c r="F82" t="s">
        <v>129</v>
      </c>
    </row>
    <row r="85" spans="6:6" x14ac:dyDescent="0.2">
      <c r="F85" t="s">
        <v>99</v>
      </c>
    </row>
    <row r="86" spans="6:6" x14ac:dyDescent="0.2">
      <c r="F86" t="s">
        <v>130</v>
      </c>
    </row>
    <row r="87" spans="6:6" x14ac:dyDescent="0.2">
      <c r="F87" t="s">
        <v>131</v>
      </c>
    </row>
    <row r="91" spans="6:6" x14ac:dyDescent="0.2">
      <c r="F91" t="s">
        <v>99</v>
      </c>
    </row>
    <row r="92" spans="6:6" x14ac:dyDescent="0.2">
      <c r="F92" t="s">
        <v>132</v>
      </c>
    </row>
    <row r="93" spans="6:6" x14ac:dyDescent="0.2">
      <c r="F93" t="s">
        <v>133</v>
      </c>
    </row>
    <row r="95" spans="6:6" x14ac:dyDescent="0.2">
      <c r="F95" t="s">
        <v>99</v>
      </c>
    </row>
    <row r="96" spans="6:6" x14ac:dyDescent="0.2">
      <c r="F96" t="s">
        <v>134</v>
      </c>
    </row>
    <row r="97" spans="6:6" x14ac:dyDescent="0.2">
      <c r="F97" t="s">
        <v>135</v>
      </c>
    </row>
    <row r="99" spans="6:6" x14ac:dyDescent="0.2">
      <c r="F99" t="s">
        <v>99</v>
      </c>
    </row>
    <row r="100" spans="6:6" x14ac:dyDescent="0.2">
      <c r="F100" t="s">
        <v>136</v>
      </c>
    </row>
    <row r="101" spans="6:6" x14ac:dyDescent="0.2">
      <c r="F101" t="s">
        <v>137</v>
      </c>
    </row>
    <row r="104" spans="6:6" x14ac:dyDescent="0.2">
      <c r="F104" t="s">
        <v>99</v>
      </c>
    </row>
    <row r="105" spans="6:6" x14ac:dyDescent="0.2">
      <c r="F105" t="s">
        <v>138</v>
      </c>
    </row>
    <row r="106" spans="6:6" x14ac:dyDescent="0.2">
      <c r="F106" t="s">
        <v>139</v>
      </c>
    </row>
    <row r="109" spans="6:6" x14ac:dyDescent="0.2">
      <c r="F109" t="s">
        <v>99</v>
      </c>
    </row>
    <row r="110" spans="6:6" x14ac:dyDescent="0.2">
      <c r="F110" t="s">
        <v>140</v>
      </c>
    </row>
    <row r="111" spans="6:6" x14ac:dyDescent="0.2">
      <c r="F111" t="s">
        <v>141</v>
      </c>
    </row>
    <row r="113" spans="6:6" x14ac:dyDescent="0.2">
      <c r="F113" t="s">
        <v>99</v>
      </c>
    </row>
    <row r="114" spans="6:6" x14ac:dyDescent="0.2">
      <c r="F114" t="s">
        <v>130</v>
      </c>
    </row>
    <row r="115" spans="6:6" x14ac:dyDescent="0.2">
      <c r="F115" t="s">
        <v>142</v>
      </c>
    </row>
    <row r="117" spans="6:6" x14ac:dyDescent="0.2">
      <c r="F117" t="s">
        <v>99</v>
      </c>
    </row>
    <row r="118" spans="6:6" x14ac:dyDescent="0.2">
      <c r="F118" t="s">
        <v>143</v>
      </c>
    </row>
    <row r="119" spans="6:6" x14ac:dyDescent="0.2">
      <c r="F119" t="s">
        <v>144</v>
      </c>
    </row>
    <row r="122" spans="6:6" x14ac:dyDescent="0.2">
      <c r="F122" t="s">
        <v>99</v>
      </c>
    </row>
    <row r="123" spans="6:6" x14ac:dyDescent="0.2">
      <c r="F123" t="s">
        <v>145</v>
      </c>
    </row>
    <row r="124" spans="6:6" x14ac:dyDescent="0.2">
      <c r="F124" t="s">
        <v>146</v>
      </c>
    </row>
    <row r="126" spans="6:6" x14ac:dyDescent="0.2">
      <c r="F126" t="s">
        <v>99</v>
      </c>
    </row>
    <row r="127" spans="6:6" x14ac:dyDescent="0.2">
      <c r="F127" t="s">
        <v>147</v>
      </c>
    </row>
    <row r="128" spans="6:6" x14ac:dyDescent="0.2">
      <c r="F128" t="s">
        <v>148</v>
      </c>
    </row>
    <row r="132" spans="6:6" x14ac:dyDescent="0.2">
      <c r="F132" t="s">
        <v>99</v>
      </c>
    </row>
    <row r="133" spans="6:6" x14ac:dyDescent="0.2">
      <c r="F133" t="s">
        <v>149</v>
      </c>
    </row>
    <row r="134" spans="6:6" x14ac:dyDescent="0.2">
      <c r="F134" t="s">
        <v>150</v>
      </c>
    </row>
    <row r="136" spans="6:6" x14ac:dyDescent="0.2">
      <c r="F136" t="s">
        <v>99</v>
      </c>
    </row>
    <row r="137" spans="6:6" x14ac:dyDescent="0.2">
      <c r="F137" t="s">
        <v>151</v>
      </c>
    </row>
    <row r="138" spans="6:6" x14ac:dyDescent="0.2">
      <c r="F138" t="s">
        <v>150</v>
      </c>
    </row>
    <row r="140" spans="6:6" x14ac:dyDescent="0.2">
      <c r="F140" t="s">
        <v>99</v>
      </c>
    </row>
    <row r="141" spans="6:6" x14ac:dyDescent="0.2">
      <c r="F141" t="s">
        <v>152</v>
      </c>
    </row>
    <row r="142" spans="6:6" x14ac:dyDescent="0.2">
      <c r="F142" t="s">
        <v>153</v>
      </c>
    </row>
    <row r="144" spans="6:6" x14ac:dyDescent="0.2">
      <c r="F144" t="s">
        <v>99</v>
      </c>
    </row>
    <row r="145" spans="6:6" x14ac:dyDescent="0.2">
      <c r="F145" t="s">
        <v>154</v>
      </c>
    </row>
    <row r="146" spans="6:6" x14ac:dyDescent="0.2">
      <c r="F146" t="s">
        <v>155</v>
      </c>
    </row>
    <row r="148" spans="6:6" x14ac:dyDescent="0.2">
      <c r="F148" t="s">
        <v>99</v>
      </c>
    </row>
    <row r="149" spans="6:6" x14ac:dyDescent="0.2">
      <c r="F149" t="s">
        <v>156</v>
      </c>
    </row>
    <row r="150" spans="6:6" x14ac:dyDescent="0.2">
      <c r="F150" t="s">
        <v>157</v>
      </c>
    </row>
    <row r="152" spans="6:6" x14ac:dyDescent="0.2">
      <c r="F152" t="s">
        <v>99</v>
      </c>
    </row>
    <row r="153" spans="6:6" x14ac:dyDescent="0.2">
      <c r="F153" t="s">
        <v>158</v>
      </c>
    </row>
    <row r="154" spans="6:6" x14ac:dyDescent="0.2">
      <c r="F154" t="s">
        <v>159</v>
      </c>
    </row>
    <row r="156" spans="6:6" x14ac:dyDescent="0.2">
      <c r="F156" t="s">
        <v>99</v>
      </c>
    </row>
    <row r="157" spans="6:6" x14ac:dyDescent="0.2">
      <c r="F157" t="s">
        <v>160</v>
      </c>
    </row>
    <row r="158" spans="6:6" x14ac:dyDescent="0.2">
      <c r="F158" t="s">
        <v>161</v>
      </c>
    </row>
    <row r="160" spans="6:6" x14ac:dyDescent="0.2">
      <c r="F160" t="s">
        <v>99</v>
      </c>
    </row>
    <row r="161" spans="6:15" x14ac:dyDescent="0.2">
      <c r="F161" t="s">
        <v>162</v>
      </c>
    </row>
    <row r="162" spans="6:15" x14ac:dyDescent="0.2">
      <c r="F162" t="s">
        <v>163</v>
      </c>
    </row>
    <row r="164" spans="6:15" x14ac:dyDescent="0.2">
      <c r="F164" s="26" t="s">
        <v>99</v>
      </c>
      <c r="G164" s="26"/>
      <c r="H164" s="26"/>
      <c r="I164" s="26"/>
      <c r="J164" s="26"/>
      <c r="K164" s="26"/>
      <c r="L164" s="26"/>
      <c r="M164" s="26"/>
      <c r="N164" s="26"/>
      <c r="O164" s="26"/>
    </row>
    <row r="165" spans="6:15" x14ac:dyDescent="0.2">
      <c r="F165" s="26" t="s">
        <v>164</v>
      </c>
      <c r="G165" s="26"/>
      <c r="H165" s="26"/>
      <c r="I165" s="26"/>
      <c r="J165" s="26"/>
      <c r="K165" s="26"/>
      <c r="L165" s="26"/>
      <c r="M165" s="26"/>
      <c r="N165" s="26"/>
      <c r="O165" s="26"/>
    </row>
    <row r="166" spans="6:15" x14ac:dyDescent="0.2">
      <c r="F166" s="26" t="s">
        <v>165</v>
      </c>
      <c r="G166" s="26"/>
      <c r="H166" s="26"/>
      <c r="I166" s="26"/>
      <c r="J166" s="26"/>
      <c r="K166" s="26"/>
      <c r="L166" s="26"/>
      <c r="M166" s="26"/>
      <c r="N166" s="26"/>
      <c r="O166" s="26"/>
    </row>
    <row r="168" spans="6:15" x14ac:dyDescent="0.2">
      <c r="F168" t="s">
        <v>99</v>
      </c>
    </row>
    <row r="169" spans="6:15" x14ac:dyDescent="0.2">
      <c r="F169" t="s">
        <v>166</v>
      </c>
    </row>
    <row r="170" spans="6:15" x14ac:dyDescent="0.2">
      <c r="F170" t="s">
        <v>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933E-886F-CA4D-8E88-7D5B1E19C076}">
  <dimension ref="F5:G114"/>
  <sheetViews>
    <sheetView topLeftCell="A83" workbookViewId="0">
      <selection activeCell="G112" sqref="G112:G114"/>
    </sheetView>
  </sheetViews>
  <sheetFormatPr baseColWidth="10" defaultRowHeight="16" x14ac:dyDescent="0.2"/>
  <sheetData>
    <row r="5" spans="7:7" x14ac:dyDescent="0.2">
      <c r="G5" t="s">
        <v>168</v>
      </c>
    </row>
    <row r="6" spans="7:7" x14ac:dyDescent="0.2">
      <c r="G6" t="s">
        <v>169</v>
      </c>
    </row>
    <row r="7" spans="7:7" x14ac:dyDescent="0.2">
      <c r="G7" t="s">
        <v>170</v>
      </c>
    </row>
    <row r="10" spans="7:7" x14ac:dyDescent="0.2">
      <c r="G10" t="s">
        <v>171</v>
      </c>
    </row>
    <row r="11" spans="7:7" x14ac:dyDescent="0.2">
      <c r="G11" t="s">
        <v>169</v>
      </c>
    </row>
    <row r="12" spans="7:7" x14ac:dyDescent="0.2">
      <c r="G12" t="s">
        <v>172</v>
      </c>
    </row>
    <row r="14" spans="7:7" x14ac:dyDescent="0.2">
      <c r="G14" t="s">
        <v>173</v>
      </c>
    </row>
    <row r="15" spans="7:7" x14ac:dyDescent="0.2">
      <c r="G15" t="s">
        <v>174</v>
      </c>
    </row>
    <row r="16" spans="7:7" x14ac:dyDescent="0.2">
      <c r="G16" t="s">
        <v>175</v>
      </c>
    </row>
    <row r="18" spans="6:7" x14ac:dyDescent="0.2">
      <c r="G18" t="s">
        <v>173</v>
      </c>
    </row>
    <row r="19" spans="6:7" x14ac:dyDescent="0.2">
      <c r="G19" t="s">
        <v>176</v>
      </c>
    </row>
    <row r="20" spans="6:7" x14ac:dyDescent="0.2">
      <c r="G20" t="s">
        <v>177</v>
      </c>
    </row>
    <row r="22" spans="6:7" x14ac:dyDescent="0.2">
      <c r="G22" t="s">
        <v>173</v>
      </c>
    </row>
    <row r="23" spans="6:7" x14ac:dyDescent="0.2">
      <c r="G23" t="s">
        <v>178</v>
      </c>
    </row>
    <row r="24" spans="6:7" x14ac:dyDescent="0.2">
      <c r="G24" t="s">
        <v>179</v>
      </c>
    </row>
    <row r="26" spans="6:7" x14ac:dyDescent="0.2">
      <c r="G26" t="s">
        <v>173</v>
      </c>
    </row>
    <row r="27" spans="6:7" x14ac:dyDescent="0.2">
      <c r="G27" t="s">
        <v>180</v>
      </c>
    </row>
    <row r="28" spans="6:7" x14ac:dyDescent="0.2">
      <c r="G28" t="s">
        <v>181</v>
      </c>
    </row>
    <row r="30" spans="6:7" x14ac:dyDescent="0.2">
      <c r="F30" s="5"/>
      <c r="G30" t="s">
        <v>173</v>
      </c>
    </row>
    <row r="31" spans="6:7" x14ac:dyDescent="0.2">
      <c r="F31" s="5"/>
      <c r="G31" t="s">
        <v>182</v>
      </c>
    </row>
    <row r="32" spans="6:7" x14ac:dyDescent="0.2">
      <c r="F32" s="5"/>
      <c r="G32" t="s">
        <v>183</v>
      </c>
    </row>
    <row r="34" spans="6:7" x14ac:dyDescent="0.2">
      <c r="F34" s="5"/>
      <c r="G34" t="s">
        <v>173</v>
      </c>
    </row>
    <row r="35" spans="6:7" x14ac:dyDescent="0.2">
      <c r="F35" s="5"/>
      <c r="G35" t="s">
        <v>184</v>
      </c>
    </row>
    <row r="36" spans="6:7" x14ac:dyDescent="0.2">
      <c r="F36" s="5"/>
      <c r="G36" t="s">
        <v>185</v>
      </c>
    </row>
    <row r="38" spans="6:7" x14ac:dyDescent="0.2">
      <c r="F38" s="5"/>
      <c r="G38" t="s">
        <v>173</v>
      </c>
    </row>
    <row r="39" spans="6:7" x14ac:dyDescent="0.2">
      <c r="F39" s="5"/>
      <c r="G39" t="s">
        <v>186</v>
      </c>
    </row>
    <row r="40" spans="6:7" x14ac:dyDescent="0.2">
      <c r="F40" s="5"/>
      <c r="G40" t="s">
        <v>187</v>
      </c>
    </row>
    <row r="42" spans="6:7" x14ac:dyDescent="0.2">
      <c r="F42" s="11"/>
    </row>
    <row r="43" spans="6:7" x14ac:dyDescent="0.2">
      <c r="F43" s="11"/>
      <c r="G43" t="s">
        <v>173</v>
      </c>
    </row>
    <row r="44" spans="6:7" x14ac:dyDescent="0.2">
      <c r="F44" s="11"/>
      <c r="G44" t="s">
        <v>188</v>
      </c>
    </row>
    <row r="45" spans="6:7" x14ac:dyDescent="0.2">
      <c r="G45" t="s">
        <v>189</v>
      </c>
    </row>
    <row r="46" spans="6:7" x14ac:dyDescent="0.2">
      <c r="F46" s="11"/>
    </row>
    <row r="47" spans="6:7" x14ac:dyDescent="0.2">
      <c r="F47" s="11"/>
      <c r="G47" t="s">
        <v>173</v>
      </c>
    </row>
    <row r="48" spans="6:7" x14ac:dyDescent="0.2">
      <c r="F48" s="11"/>
      <c r="G48" t="s">
        <v>190</v>
      </c>
    </row>
    <row r="49" spans="7:7" x14ac:dyDescent="0.2">
      <c r="G49" t="s">
        <v>191</v>
      </c>
    </row>
    <row r="52" spans="7:7" x14ac:dyDescent="0.2">
      <c r="G52" t="s">
        <v>173</v>
      </c>
    </row>
    <row r="53" spans="7:7" x14ac:dyDescent="0.2">
      <c r="G53" t="s">
        <v>192</v>
      </c>
    </row>
    <row r="54" spans="7:7" x14ac:dyDescent="0.2">
      <c r="G54" t="s">
        <v>193</v>
      </c>
    </row>
    <row r="57" spans="7:7" x14ac:dyDescent="0.2">
      <c r="G57" t="s">
        <v>173</v>
      </c>
    </row>
    <row r="58" spans="7:7" x14ac:dyDescent="0.2">
      <c r="G58" t="s">
        <v>194</v>
      </c>
    </row>
    <row r="59" spans="7:7" x14ac:dyDescent="0.2">
      <c r="G59" t="s">
        <v>195</v>
      </c>
    </row>
    <row r="62" spans="7:7" x14ac:dyDescent="0.2">
      <c r="G62" t="s">
        <v>173</v>
      </c>
    </row>
    <row r="63" spans="7:7" x14ac:dyDescent="0.2">
      <c r="G63" t="s">
        <v>196</v>
      </c>
    </row>
    <row r="64" spans="7:7" x14ac:dyDescent="0.2">
      <c r="G64" t="s">
        <v>197</v>
      </c>
    </row>
    <row r="66" spans="7:7" x14ac:dyDescent="0.2">
      <c r="G66" t="s">
        <v>173</v>
      </c>
    </row>
    <row r="67" spans="7:7" x14ac:dyDescent="0.2">
      <c r="G67" t="s">
        <v>198</v>
      </c>
    </row>
    <row r="68" spans="7:7" x14ac:dyDescent="0.2">
      <c r="G68" t="s">
        <v>199</v>
      </c>
    </row>
    <row r="70" spans="7:7" x14ac:dyDescent="0.2">
      <c r="G70" t="s">
        <v>173</v>
      </c>
    </row>
    <row r="71" spans="7:7" x14ac:dyDescent="0.2">
      <c r="G71" t="s">
        <v>200</v>
      </c>
    </row>
    <row r="72" spans="7:7" x14ac:dyDescent="0.2">
      <c r="G72" t="s">
        <v>201</v>
      </c>
    </row>
    <row r="75" spans="7:7" x14ac:dyDescent="0.2">
      <c r="G75" t="s">
        <v>173</v>
      </c>
    </row>
    <row r="76" spans="7:7" x14ac:dyDescent="0.2">
      <c r="G76" t="s">
        <v>202</v>
      </c>
    </row>
    <row r="77" spans="7:7" x14ac:dyDescent="0.2">
      <c r="G77" t="s">
        <v>203</v>
      </c>
    </row>
    <row r="80" spans="7:7" x14ac:dyDescent="0.2">
      <c r="G80" t="s">
        <v>173</v>
      </c>
    </row>
    <row r="81" spans="7:7" x14ac:dyDescent="0.2">
      <c r="G81" t="s">
        <v>204</v>
      </c>
    </row>
    <row r="82" spans="7:7" x14ac:dyDescent="0.2">
      <c r="G82" t="s">
        <v>205</v>
      </c>
    </row>
    <row r="84" spans="7:7" x14ac:dyDescent="0.2">
      <c r="G84" t="s">
        <v>173</v>
      </c>
    </row>
    <row r="85" spans="7:7" x14ac:dyDescent="0.2">
      <c r="G85" t="s">
        <v>206</v>
      </c>
    </row>
    <row r="86" spans="7:7" x14ac:dyDescent="0.2">
      <c r="G86" t="s">
        <v>207</v>
      </c>
    </row>
    <row r="88" spans="7:7" x14ac:dyDescent="0.2">
      <c r="G88" t="s">
        <v>173</v>
      </c>
    </row>
    <row r="89" spans="7:7" x14ac:dyDescent="0.2">
      <c r="G89" t="s">
        <v>208</v>
      </c>
    </row>
    <row r="90" spans="7:7" x14ac:dyDescent="0.2">
      <c r="G90" t="s">
        <v>209</v>
      </c>
    </row>
    <row r="92" spans="7:7" x14ac:dyDescent="0.2">
      <c r="G92" t="s">
        <v>173</v>
      </c>
    </row>
    <row r="93" spans="7:7" x14ac:dyDescent="0.2">
      <c r="G93" t="s">
        <v>210</v>
      </c>
    </row>
    <row r="94" spans="7:7" x14ac:dyDescent="0.2">
      <c r="G94" t="s">
        <v>211</v>
      </c>
    </row>
    <row r="96" spans="7:7" x14ac:dyDescent="0.2">
      <c r="G96" t="s">
        <v>173</v>
      </c>
    </row>
    <row r="97" spans="7:7" x14ac:dyDescent="0.2">
      <c r="G97" t="s">
        <v>212</v>
      </c>
    </row>
    <row r="98" spans="7:7" x14ac:dyDescent="0.2">
      <c r="G98" t="s">
        <v>213</v>
      </c>
    </row>
    <row r="100" spans="7:7" x14ac:dyDescent="0.2">
      <c r="G100" t="s">
        <v>173</v>
      </c>
    </row>
    <row r="101" spans="7:7" x14ac:dyDescent="0.2">
      <c r="G101" t="s">
        <v>214</v>
      </c>
    </row>
    <row r="102" spans="7:7" x14ac:dyDescent="0.2">
      <c r="G102" t="s">
        <v>205</v>
      </c>
    </row>
    <row r="104" spans="7:7" x14ac:dyDescent="0.2">
      <c r="G104" t="s">
        <v>173</v>
      </c>
    </row>
    <row r="105" spans="7:7" x14ac:dyDescent="0.2">
      <c r="G105" t="s">
        <v>215</v>
      </c>
    </row>
    <row r="106" spans="7:7" x14ac:dyDescent="0.2">
      <c r="G106" t="s">
        <v>216</v>
      </c>
    </row>
    <row r="108" spans="7:7" x14ac:dyDescent="0.2">
      <c r="G108" t="s">
        <v>173</v>
      </c>
    </row>
    <row r="109" spans="7:7" x14ac:dyDescent="0.2">
      <c r="G109" t="s">
        <v>217</v>
      </c>
    </row>
    <row r="110" spans="7:7" x14ac:dyDescent="0.2">
      <c r="G110" t="s">
        <v>218</v>
      </c>
    </row>
    <row r="112" spans="7:7" x14ac:dyDescent="0.2">
      <c r="G112" t="s">
        <v>173</v>
      </c>
    </row>
    <row r="113" spans="7:7" x14ac:dyDescent="0.2">
      <c r="G113" t="s">
        <v>202</v>
      </c>
    </row>
    <row r="114" spans="7:7" x14ac:dyDescent="0.2">
      <c r="G114" t="s">
        <v>203</v>
      </c>
    </row>
  </sheetData>
  <mergeCells count="5">
    <mergeCell ref="F34:F36"/>
    <mergeCell ref="F30:F32"/>
    <mergeCell ref="F38:F40"/>
    <mergeCell ref="F42:F44"/>
    <mergeCell ref="F46:F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D8A2-6A6D-9140-AAEC-2D832E2A754F}">
  <dimension ref="C4:V20"/>
  <sheetViews>
    <sheetView tabSelected="1" workbookViewId="0">
      <selection activeCell="P25" sqref="P25"/>
    </sheetView>
  </sheetViews>
  <sheetFormatPr baseColWidth="10" defaultRowHeight="16" x14ac:dyDescent="0.2"/>
  <sheetData>
    <row r="4" spans="3:22" x14ac:dyDescent="0.2">
      <c r="L4" s="10" t="s">
        <v>254</v>
      </c>
    </row>
    <row r="5" spans="3:22" x14ac:dyDescent="0.2">
      <c r="L5" s="5">
        <v>5</v>
      </c>
      <c r="N5" s="6" t="s">
        <v>247</v>
      </c>
    </row>
    <row r="6" spans="3:22" x14ac:dyDescent="0.2">
      <c r="L6" s="5"/>
      <c r="N6" s="6" t="s">
        <v>248</v>
      </c>
    </row>
    <row r="7" spans="3:22" x14ac:dyDescent="0.2">
      <c r="L7" s="5"/>
      <c r="N7" s="6" t="s">
        <v>249</v>
      </c>
    </row>
    <row r="9" spans="3:22" x14ac:dyDescent="0.2">
      <c r="L9" s="5">
        <v>4</v>
      </c>
      <c r="N9" s="6" t="s">
        <v>255</v>
      </c>
    </row>
    <row r="10" spans="3:22" x14ac:dyDescent="0.2">
      <c r="L10" s="5"/>
      <c r="N10" s="6" t="s">
        <v>248</v>
      </c>
    </row>
    <row r="11" spans="3:22" x14ac:dyDescent="0.2">
      <c r="L11" s="5"/>
      <c r="N11" s="6" t="s">
        <v>256</v>
      </c>
    </row>
    <row r="15" spans="3:22" x14ac:dyDescent="0.2">
      <c r="C15" s="4" t="s">
        <v>253</v>
      </c>
      <c r="D15" s="4"/>
      <c r="E15" s="4"/>
      <c r="F15" s="4"/>
      <c r="G15" s="4"/>
      <c r="H15" s="4"/>
      <c r="I15" s="4"/>
      <c r="J15" s="4"/>
      <c r="K15" s="4"/>
      <c r="L15" s="4"/>
      <c r="N15" s="4" t="s">
        <v>252</v>
      </c>
      <c r="O15" s="4"/>
      <c r="P15" s="4"/>
      <c r="Q15" s="4"/>
      <c r="R15" s="4"/>
      <c r="S15" s="4"/>
      <c r="T15" s="4"/>
      <c r="U15" s="4"/>
      <c r="V15" s="4"/>
    </row>
    <row r="17" spans="3:14" x14ac:dyDescent="0.2">
      <c r="C17" t="s">
        <v>250</v>
      </c>
      <c r="N17" s="6" t="s">
        <v>257</v>
      </c>
    </row>
    <row r="18" spans="3:14" x14ac:dyDescent="0.2">
      <c r="C18" t="s">
        <v>84</v>
      </c>
      <c r="N18" s="6" t="s">
        <v>258</v>
      </c>
    </row>
    <row r="19" spans="3:14" x14ac:dyDescent="0.2">
      <c r="C19" t="s">
        <v>251</v>
      </c>
      <c r="N19" s="6" t="s">
        <v>259</v>
      </c>
    </row>
    <row r="20" spans="3:14" x14ac:dyDescent="0.2">
      <c r="E20" s="3"/>
    </row>
  </sheetData>
  <mergeCells count="4">
    <mergeCell ref="C15:L15"/>
    <mergeCell ref="N15:V15"/>
    <mergeCell ref="L5:L7"/>
    <mergeCell ref="L9:L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F95AC-72B5-C849-9AE2-0BCEA9E72079}">
  <dimension ref="B12:E54"/>
  <sheetViews>
    <sheetView topLeftCell="A29" workbookViewId="0">
      <selection activeCell="D57" sqref="D57"/>
    </sheetView>
  </sheetViews>
  <sheetFormatPr baseColWidth="10" defaultRowHeight="16" x14ac:dyDescent="0.2"/>
  <cols>
    <col min="2" max="2" width="30.6640625" customWidth="1"/>
  </cols>
  <sheetData>
    <row r="12" spans="5:5" x14ac:dyDescent="0.2">
      <c r="E12" t="s">
        <v>12</v>
      </c>
    </row>
    <row r="14" spans="5:5" x14ac:dyDescent="0.2">
      <c r="E14" t="s">
        <v>11</v>
      </c>
    </row>
    <row r="20" spans="3:5" x14ac:dyDescent="0.2">
      <c r="C20" s="7" t="s">
        <v>21</v>
      </c>
      <c r="D20" s="5" t="s">
        <v>16</v>
      </c>
      <c r="E20" t="s">
        <v>15</v>
      </c>
    </row>
    <row r="21" spans="3:5" x14ac:dyDescent="0.2">
      <c r="C21" s="7"/>
      <c r="D21" s="5"/>
      <c r="E21" t="s">
        <v>13</v>
      </c>
    </row>
    <row r="22" spans="3:5" x14ac:dyDescent="0.2">
      <c r="C22" s="7"/>
      <c r="D22" s="5"/>
      <c r="E22" t="s">
        <v>14</v>
      </c>
    </row>
    <row r="24" spans="3:5" x14ac:dyDescent="0.2">
      <c r="D24" s="5" t="s">
        <v>24</v>
      </c>
      <c r="E24" t="s">
        <v>15</v>
      </c>
    </row>
    <row r="25" spans="3:5" x14ac:dyDescent="0.2">
      <c r="D25" s="5"/>
      <c r="E25" t="s">
        <v>13</v>
      </c>
    </row>
    <row r="26" spans="3:5" x14ac:dyDescent="0.2">
      <c r="D26" s="5"/>
      <c r="E26" t="s">
        <v>26</v>
      </c>
    </row>
    <row r="34" spans="2:5" x14ac:dyDescent="0.2">
      <c r="C34" s="5" t="s">
        <v>20</v>
      </c>
      <c r="E34" s="6" t="s">
        <v>19</v>
      </c>
    </row>
    <row r="35" spans="2:5" x14ac:dyDescent="0.2">
      <c r="C35" s="5"/>
      <c r="E35" s="6" t="s">
        <v>17</v>
      </c>
    </row>
    <row r="36" spans="2:5" x14ac:dyDescent="0.2">
      <c r="C36" s="5"/>
      <c r="E36" s="6" t="s">
        <v>18</v>
      </c>
    </row>
    <row r="38" spans="2:5" x14ac:dyDescent="0.2">
      <c r="B38" s="8" t="s">
        <v>25</v>
      </c>
      <c r="D38" s="5" t="s">
        <v>24</v>
      </c>
      <c r="E38" s="6" t="s">
        <v>19</v>
      </c>
    </row>
    <row r="39" spans="2:5" x14ac:dyDescent="0.2">
      <c r="B39" s="8"/>
      <c r="D39" s="5"/>
      <c r="E39" s="6" t="s">
        <v>22</v>
      </c>
    </row>
    <row r="40" spans="2:5" x14ac:dyDescent="0.2">
      <c r="B40" s="8"/>
      <c r="D40" s="5"/>
      <c r="E40" s="6" t="s">
        <v>23</v>
      </c>
    </row>
    <row r="43" spans="2:5" x14ac:dyDescent="0.2">
      <c r="E43" s="6" t="s">
        <v>29</v>
      </c>
    </row>
    <row r="44" spans="2:5" x14ac:dyDescent="0.2">
      <c r="E44" s="6" t="s">
        <v>30</v>
      </c>
    </row>
    <row r="45" spans="2:5" x14ac:dyDescent="0.2">
      <c r="E45" s="6" t="s">
        <v>31</v>
      </c>
    </row>
    <row r="48" spans="2:5" x14ac:dyDescent="0.2">
      <c r="E48" s="6" t="s">
        <v>29</v>
      </c>
    </row>
    <row r="49" spans="5:5" x14ac:dyDescent="0.2">
      <c r="E49" s="6" t="s">
        <v>47</v>
      </c>
    </row>
    <row r="50" spans="5:5" x14ac:dyDescent="0.2">
      <c r="E50" s="6" t="s">
        <v>48</v>
      </c>
    </row>
    <row r="52" spans="5:5" x14ac:dyDescent="0.2">
      <c r="E52" s="6" t="s">
        <v>29</v>
      </c>
    </row>
    <row r="53" spans="5:5" x14ac:dyDescent="0.2">
      <c r="E53" s="6" t="s">
        <v>74</v>
      </c>
    </row>
    <row r="54" spans="5:5" x14ac:dyDescent="0.2">
      <c r="E54" s="6" t="s">
        <v>75</v>
      </c>
    </row>
  </sheetData>
  <mergeCells count="6">
    <mergeCell ref="D20:D22"/>
    <mergeCell ref="C20:C22"/>
    <mergeCell ref="C34:C36"/>
    <mergeCell ref="D38:D40"/>
    <mergeCell ref="B38:B40"/>
    <mergeCell ref="D24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 Stats</vt:lpstr>
      <vt:lpstr>BestSettingsForDatasets</vt:lpstr>
      <vt:lpstr>GridSearch-ml-100k</vt:lpstr>
      <vt:lpstr>GridSearch-Douban_book</vt:lpstr>
      <vt:lpstr>GridSearch-Yelp</vt:lpstr>
      <vt:lpstr>GridSearch-ml-1m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2024-08-14T11:06:16Z</dcterms:created>
  <dcterms:modified xsi:type="dcterms:W3CDTF">2024-08-17T00:57:11Z</dcterms:modified>
</cp:coreProperties>
</file>